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35" yWindow="2970" windowWidth="21390" windowHeight="9270" firstSheet="1" activeTab="1"/>
  </bookViews>
  <sheets>
    <sheet name="Sheet1" sheetId="2" state="veryHidden" r:id="rId1"/>
    <sheet name="Mod Rehab Location and Unit" sheetId="3" r:id="rId2"/>
    <sheet name="Owners" sheetId="4" state="veryHidden" r:id="rId3"/>
    <sheet name="PIC_MR_BY_BEDROOM" sheetId="1" state="veryHidden" r:id="rId4"/>
  </sheets>
  <externalReferences>
    <externalReference r:id="rId5"/>
    <externalReference r:id="rId6"/>
  </externalReferences>
  <definedNames>
    <definedName name="_xlnm._FilterDatabase" localSheetId="2" hidden="1">Owners!$B$1:$E$1164</definedName>
    <definedName name="_xlnm._FilterDatabase" localSheetId="3" hidden="1">PIC_MR_BY_BEDROOM!$A$1:$Q$3928</definedName>
  </definedNames>
  <calcPr calcId="145621"/>
  <pivotCaches>
    <pivotCache cacheId="34" r:id="rId7"/>
    <pivotCache cacheId="42" r:id="rId8"/>
  </pivotCaches>
</workbook>
</file>

<file path=xl/calcChain.xml><?xml version="1.0" encoding="utf-8"?>
<calcChain xmlns="http://schemas.openxmlformats.org/spreadsheetml/2006/main">
  <c r="G1441" i="4" l="1"/>
  <c r="G1440" i="4"/>
  <c r="G1439" i="4"/>
  <c r="G1438" i="4"/>
  <c r="G1437" i="4"/>
  <c r="G1436" i="4"/>
  <c r="G1435" i="4"/>
  <c r="G1434" i="4"/>
  <c r="G1433" i="4"/>
  <c r="G1432" i="4"/>
  <c r="G1431" i="4"/>
  <c r="G1430" i="4"/>
  <c r="G1429" i="4"/>
  <c r="G1428" i="4"/>
  <c r="G1427" i="4"/>
  <c r="G1426" i="4"/>
  <c r="G1425" i="4"/>
  <c r="G1424" i="4"/>
  <c r="G1423" i="4"/>
  <c r="G1422" i="4"/>
  <c r="G1421" i="4"/>
  <c r="G1420" i="4"/>
  <c r="G1419" i="4"/>
  <c r="G1418" i="4"/>
  <c r="G1417" i="4"/>
  <c r="G1416" i="4"/>
  <c r="G1415" i="4"/>
  <c r="G1414" i="4"/>
  <c r="G1413" i="4"/>
  <c r="G1412" i="4"/>
  <c r="G1411" i="4"/>
  <c r="G1410" i="4"/>
  <c r="G1409" i="4"/>
  <c r="G1408" i="4"/>
  <c r="G1407" i="4"/>
  <c r="G1406" i="4"/>
  <c r="G1405" i="4"/>
  <c r="G1404" i="4"/>
  <c r="G1403" i="4"/>
  <c r="G1402" i="4"/>
  <c r="G1401" i="4"/>
  <c r="G1400" i="4"/>
  <c r="G1399" i="4"/>
  <c r="G1398" i="4"/>
  <c r="G1397" i="4"/>
  <c r="G1396" i="4"/>
  <c r="G1395" i="4"/>
  <c r="G1394" i="4"/>
  <c r="F1394" i="4"/>
  <c r="A1394" i="4"/>
  <c r="G1393" i="4"/>
  <c r="F1393" i="4"/>
  <c r="A1393" i="4"/>
  <c r="G1392" i="4"/>
  <c r="F1392" i="4"/>
  <c r="A1392" i="4"/>
  <c r="G1391" i="4"/>
  <c r="F1391" i="4"/>
  <c r="A1391" i="4"/>
  <c r="G1390" i="4"/>
  <c r="F1390" i="4"/>
  <c r="A1390" i="4"/>
  <c r="G1389" i="4"/>
  <c r="F1389" i="4"/>
  <c r="A1389" i="4"/>
  <c r="G1388" i="4"/>
  <c r="F1388" i="4"/>
  <c r="A1388" i="4"/>
  <c r="G1387" i="4"/>
  <c r="F1387" i="4"/>
  <c r="A1387" i="4"/>
  <c r="G1386" i="4"/>
  <c r="F1386" i="4"/>
  <c r="A1386" i="4"/>
  <c r="G1385" i="4"/>
  <c r="F1385" i="4"/>
  <c r="A1385" i="4"/>
  <c r="G1384" i="4"/>
  <c r="F1384" i="4"/>
  <c r="A1384" i="4"/>
  <c r="G1383" i="4"/>
  <c r="F1383" i="4"/>
  <c r="A1383" i="4"/>
  <c r="G1382" i="4"/>
  <c r="F1382" i="4"/>
  <c r="A1382" i="4"/>
  <c r="G1381" i="4"/>
  <c r="F1381" i="4"/>
  <c r="A1381" i="4"/>
  <c r="G1380" i="4"/>
  <c r="F1380" i="4"/>
  <c r="A1380" i="4"/>
  <c r="G1379" i="4"/>
  <c r="F1379" i="4"/>
  <c r="A1379" i="4"/>
  <c r="G1378" i="4"/>
  <c r="F1378" i="4"/>
  <c r="A1378" i="4"/>
  <c r="G1377" i="4"/>
  <c r="F1377" i="4"/>
  <c r="A1377" i="4"/>
  <c r="G1376" i="4"/>
  <c r="F1376" i="4"/>
  <c r="A1376" i="4"/>
  <c r="G1375" i="4"/>
  <c r="F1375" i="4"/>
  <c r="A1375" i="4"/>
  <c r="G1374" i="4"/>
  <c r="F1374" i="4"/>
  <c r="A1374" i="4"/>
  <c r="G1373" i="4"/>
  <c r="F1373" i="4"/>
  <c r="A1373" i="4"/>
  <c r="G1372" i="4"/>
  <c r="F1372" i="4"/>
  <c r="A1372" i="4"/>
  <c r="G1371" i="4"/>
  <c r="F1371" i="4"/>
  <c r="A1371" i="4"/>
  <c r="G1370" i="4"/>
  <c r="F1370" i="4"/>
  <c r="A1370" i="4"/>
  <c r="G1369" i="4"/>
  <c r="F1369" i="4"/>
  <c r="A1369" i="4"/>
  <c r="G1368" i="4"/>
  <c r="F1368" i="4"/>
  <c r="A1368" i="4"/>
  <c r="G1367" i="4"/>
  <c r="F1367" i="4"/>
  <c r="A1367" i="4"/>
  <c r="G1366" i="4"/>
  <c r="F1366" i="4"/>
  <c r="A1366" i="4"/>
  <c r="G1365" i="4"/>
  <c r="F1365" i="4"/>
  <c r="A1365" i="4"/>
  <c r="G1364" i="4"/>
  <c r="F1364" i="4"/>
  <c r="A1364" i="4"/>
  <c r="G1363" i="4"/>
  <c r="F1363" i="4"/>
  <c r="A1363" i="4"/>
  <c r="G1362" i="4"/>
  <c r="F1362" i="4"/>
  <c r="A1362" i="4"/>
  <c r="G1361" i="4"/>
  <c r="F1361" i="4"/>
  <c r="A1361" i="4"/>
  <c r="G1360" i="4"/>
  <c r="F1360" i="4"/>
  <c r="A1360" i="4"/>
  <c r="G1359" i="4"/>
  <c r="F1359" i="4"/>
  <c r="A1359" i="4"/>
  <c r="G1358" i="4"/>
  <c r="F1358" i="4"/>
  <c r="A1358" i="4"/>
  <c r="G1357" i="4"/>
  <c r="F1357" i="4"/>
  <c r="A1357" i="4"/>
  <c r="G1356" i="4"/>
  <c r="F1356" i="4"/>
  <c r="A1356" i="4"/>
  <c r="G1355" i="4"/>
  <c r="F1355" i="4"/>
  <c r="A1355" i="4"/>
  <c r="G1354" i="4"/>
  <c r="F1354" i="4"/>
  <c r="A1354" i="4"/>
  <c r="G1353" i="4"/>
  <c r="F1353" i="4"/>
  <c r="A1353" i="4"/>
  <c r="G1352" i="4"/>
  <c r="F1352" i="4"/>
  <c r="A1352" i="4"/>
  <c r="G1351" i="4"/>
  <c r="F1351" i="4"/>
  <c r="A1351" i="4"/>
  <c r="G1350" i="4"/>
  <c r="F1350" i="4"/>
  <c r="A1350" i="4"/>
  <c r="G1349" i="4"/>
  <c r="F1349" i="4"/>
  <c r="A1349" i="4"/>
  <c r="G1348" i="4"/>
  <c r="F1348" i="4"/>
  <c r="A1348" i="4"/>
  <c r="G1347" i="4"/>
  <c r="F1347" i="4"/>
  <c r="A1347" i="4"/>
  <c r="G1346" i="4"/>
  <c r="F1346" i="4"/>
  <c r="A1346" i="4"/>
  <c r="G1345" i="4"/>
  <c r="F1345" i="4"/>
  <c r="A1345" i="4"/>
  <c r="G1344" i="4"/>
  <c r="F1344" i="4"/>
  <c r="A1344" i="4"/>
  <c r="G1343" i="4"/>
  <c r="F1343" i="4"/>
  <c r="A1343" i="4"/>
  <c r="G1342" i="4"/>
  <c r="F1342" i="4"/>
  <c r="A1342" i="4"/>
  <c r="G1341" i="4"/>
  <c r="F1341" i="4"/>
  <c r="A1341" i="4"/>
  <c r="G1340" i="4"/>
  <c r="F1340" i="4"/>
  <c r="A1340" i="4"/>
  <c r="G1339" i="4"/>
  <c r="F1339" i="4"/>
  <c r="A1339" i="4"/>
  <c r="G1338" i="4"/>
  <c r="F1338" i="4"/>
  <c r="A1338" i="4"/>
  <c r="G1337" i="4"/>
  <c r="F1337" i="4"/>
  <c r="A1337" i="4"/>
  <c r="G1336" i="4"/>
  <c r="F1336" i="4"/>
  <c r="A1336" i="4"/>
  <c r="G1335" i="4"/>
  <c r="F1335" i="4"/>
  <c r="A1335" i="4"/>
  <c r="G1334" i="4"/>
  <c r="F1334" i="4"/>
  <c r="A1334" i="4"/>
  <c r="G1333" i="4"/>
  <c r="F1333" i="4"/>
  <c r="A1333" i="4"/>
  <c r="G1332" i="4"/>
  <c r="F1332" i="4"/>
  <c r="A1332" i="4"/>
  <c r="G1331" i="4"/>
  <c r="F1331" i="4"/>
  <c r="A1331" i="4"/>
  <c r="G1330" i="4"/>
  <c r="F1330" i="4"/>
  <c r="A1330" i="4"/>
  <c r="G1329" i="4"/>
  <c r="F1329" i="4"/>
  <c r="A1329" i="4"/>
  <c r="G1328" i="4"/>
  <c r="F1328" i="4"/>
  <c r="A1328" i="4"/>
  <c r="G1327" i="4"/>
  <c r="F1327" i="4"/>
  <c r="A1327" i="4"/>
  <c r="G1326" i="4"/>
  <c r="F1326" i="4"/>
  <c r="A1326" i="4"/>
  <c r="G1325" i="4"/>
  <c r="F1325" i="4"/>
  <c r="A1325" i="4"/>
  <c r="G1324" i="4"/>
  <c r="F1324" i="4"/>
  <c r="A1324" i="4"/>
  <c r="G1323" i="4"/>
  <c r="F1323" i="4"/>
  <c r="A1323" i="4"/>
  <c r="G1322" i="4"/>
  <c r="F1322" i="4"/>
  <c r="A1322" i="4"/>
  <c r="G1321" i="4"/>
  <c r="F1321" i="4"/>
  <c r="A1321" i="4"/>
  <c r="G1320" i="4"/>
  <c r="F1320" i="4"/>
  <c r="A1320" i="4"/>
  <c r="G1319" i="4"/>
  <c r="F1319" i="4"/>
  <c r="A1319" i="4"/>
  <c r="G1318" i="4"/>
  <c r="F1318" i="4"/>
  <c r="A1318" i="4"/>
  <c r="G1317" i="4"/>
  <c r="F1317" i="4"/>
  <c r="A1317" i="4"/>
  <c r="G1316" i="4"/>
  <c r="F1316" i="4"/>
  <c r="A1316" i="4"/>
  <c r="G1315" i="4"/>
  <c r="F1315" i="4"/>
  <c r="A1315" i="4"/>
  <c r="G1314" i="4"/>
  <c r="F1314" i="4"/>
  <c r="A1314" i="4"/>
  <c r="G1313" i="4"/>
  <c r="F1313" i="4"/>
  <c r="A1313" i="4"/>
  <c r="G1312" i="4"/>
  <c r="F1312" i="4"/>
  <c r="A1312" i="4"/>
  <c r="G1311" i="4"/>
  <c r="F1311" i="4"/>
  <c r="A1311" i="4"/>
  <c r="G1310" i="4"/>
  <c r="F1310" i="4"/>
  <c r="A1310" i="4"/>
  <c r="G1309" i="4"/>
  <c r="F1309" i="4"/>
  <c r="A1309" i="4"/>
  <c r="G1308" i="4"/>
  <c r="F1308" i="4"/>
  <c r="A1308" i="4"/>
  <c r="G1307" i="4"/>
  <c r="F1307" i="4"/>
  <c r="A1307" i="4"/>
  <c r="G1306" i="4"/>
  <c r="F1306" i="4"/>
  <c r="A1306" i="4"/>
  <c r="G1305" i="4"/>
  <c r="F1305" i="4"/>
  <c r="A1305" i="4"/>
  <c r="G1304" i="4"/>
  <c r="F1304" i="4"/>
  <c r="A1304" i="4"/>
  <c r="G1303" i="4"/>
  <c r="F1303" i="4"/>
  <c r="A1303" i="4"/>
  <c r="G1302" i="4"/>
  <c r="F1302" i="4"/>
  <c r="A1302" i="4"/>
  <c r="G1301" i="4"/>
  <c r="F1301" i="4"/>
  <c r="A1301" i="4"/>
  <c r="G1300" i="4"/>
  <c r="F1300" i="4"/>
  <c r="A1300" i="4"/>
  <c r="G1299" i="4"/>
  <c r="F1299" i="4"/>
  <c r="A1299" i="4"/>
  <c r="G1298" i="4"/>
  <c r="F1298" i="4"/>
  <c r="A1298" i="4"/>
  <c r="G1297" i="4"/>
  <c r="F1297" i="4"/>
  <c r="A1297" i="4"/>
  <c r="G1296" i="4"/>
  <c r="F1296" i="4"/>
  <c r="A1296" i="4"/>
  <c r="G1295" i="4"/>
  <c r="F1295" i="4"/>
  <c r="A1295" i="4"/>
  <c r="G1294" i="4"/>
  <c r="F1294" i="4"/>
  <c r="A1294" i="4"/>
  <c r="G1293" i="4"/>
  <c r="F1293" i="4"/>
  <c r="A1293" i="4"/>
  <c r="G1292" i="4"/>
  <c r="F1292" i="4"/>
  <c r="A1292" i="4"/>
  <c r="G1291" i="4"/>
  <c r="F1291" i="4"/>
  <c r="A1291" i="4"/>
  <c r="G1290" i="4"/>
  <c r="F1290" i="4"/>
  <c r="A1290" i="4"/>
  <c r="G1289" i="4"/>
  <c r="F1289" i="4"/>
  <c r="A1289" i="4"/>
  <c r="G1288" i="4"/>
  <c r="F1288" i="4"/>
  <c r="A1288" i="4"/>
  <c r="G1287" i="4"/>
  <c r="F1287" i="4"/>
  <c r="A1287" i="4"/>
  <c r="G1286" i="4"/>
  <c r="F1286" i="4"/>
  <c r="A1286" i="4"/>
  <c r="G1285" i="4"/>
  <c r="F1285" i="4"/>
  <c r="A1285" i="4"/>
  <c r="G1284" i="4"/>
  <c r="F1284" i="4"/>
  <c r="A1284" i="4"/>
  <c r="G1283" i="4"/>
  <c r="F1283" i="4"/>
  <c r="A1283" i="4"/>
  <c r="G1282" i="4"/>
  <c r="F1282" i="4"/>
  <c r="A1282" i="4"/>
  <c r="G1281" i="4"/>
  <c r="F1281" i="4"/>
  <c r="A1281" i="4"/>
  <c r="G1280" i="4"/>
  <c r="F1280" i="4"/>
  <c r="A1280" i="4"/>
  <c r="G1279" i="4"/>
  <c r="F1279" i="4"/>
  <c r="A1279" i="4"/>
  <c r="G1278" i="4"/>
  <c r="F1278" i="4"/>
  <c r="A1278" i="4"/>
  <c r="G1277" i="4"/>
  <c r="F1277" i="4"/>
  <c r="A1277" i="4"/>
  <c r="G1276" i="4"/>
  <c r="F1276" i="4"/>
  <c r="A1276" i="4"/>
  <c r="G1275" i="4"/>
  <c r="F1275" i="4"/>
  <c r="A1275" i="4"/>
  <c r="G1274" i="4"/>
  <c r="F1274" i="4"/>
  <c r="A1274" i="4"/>
  <c r="G1273" i="4"/>
  <c r="F1273" i="4"/>
  <c r="A1273" i="4"/>
  <c r="G1272" i="4"/>
  <c r="F1272" i="4"/>
  <c r="A1272" i="4"/>
  <c r="G1271" i="4"/>
  <c r="F1271" i="4"/>
  <c r="A1271" i="4"/>
  <c r="G1270" i="4"/>
  <c r="F1270" i="4"/>
  <c r="A1270" i="4"/>
  <c r="G1269" i="4"/>
  <c r="F1269" i="4"/>
  <c r="A1269" i="4"/>
  <c r="G1268" i="4"/>
  <c r="F1268" i="4"/>
  <c r="A1268" i="4"/>
  <c r="G1267" i="4"/>
  <c r="F1267" i="4"/>
  <c r="A1267" i="4"/>
  <c r="G1266" i="4"/>
  <c r="F1266" i="4"/>
  <c r="A1266" i="4"/>
  <c r="G1265" i="4"/>
  <c r="F1265" i="4"/>
  <c r="A1265" i="4"/>
  <c r="G1264" i="4"/>
  <c r="F1264" i="4"/>
  <c r="A1264" i="4"/>
  <c r="G1263" i="4"/>
  <c r="F1263" i="4"/>
  <c r="A1263" i="4"/>
  <c r="G1262" i="4"/>
  <c r="F1262" i="4"/>
  <c r="A1262" i="4"/>
  <c r="G1261" i="4"/>
  <c r="F1261" i="4"/>
  <c r="A1261" i="4"/>
  <c r="G1260" i="4"/>
  <c r="F1260" i="4"/>
  <c r="A1260" i="4"/>
  <c r="G1259" i="4"/>
  <c r="F1259" i="4"/>
  <c r="A1259" i="4"/>
  <c r="G1258" i="4"/>
  <c r="F1258" i="4"/>
  <c r="A1258" i="4"/>
  <c r="G1257" i="4"/>
  <c r="F1257" i="4"/>
  <c r="A1257" i="4"/>
  <c r="G1256" i="4"/>
  <c r="F1256" i="4"/>
  <c r="A1256" i="4"/>
  <c r="G1255" i="4"/>
  <c r="F1255" i="4"/>
  <c r="A1255" i="4"/>
  <c r="G1254" i="4"/>
  <c r="F1254" i="4"/>
  <c r="A1254" i="4"/>
  <c r="G1253" i="4"/>
  <c r="F1253" i="4"/>
  <c r="A1253" i="4"/>
  <c r="G1252" i="4"/>
  <c r="F1252" i="4"/>
  <c r="A1252" i="4"/>
  <c r="G1251" i="4"/>
  <c r="F1251" i="4"/>
  <c r="A1251" i="4"/>
  <c r="G1250" i="4"/>
  <c r="F1250" i="4"/>
  <c r="A1250" i="4"/>
  <c r="G1249" i="4"/>
  <c r="F1249" i="4"/>
  <c r="A1249" i="4"/>
  <c r="G1248" i="4"/>
  <c r="F1248" i="4"/>
  <c r="A1248" i="4"/>
  <c r="G1247" i="4"/>
  <c r="F1247" i="4"/>
  <c r="A1247" i="4"/>
  <c r="G1246" i="4"/>
  <c r="F1246" i="4"/>
  <c r="A1246" i="4"/>
  <c r="G1245" i="4"/>
  <c r="F1245" i="4"/>
  <c r="A1245" i="4"/>
  <c r="G1244" i="4"/>
  <c r="F1244" i="4"/>
  <c r="A1244" i="4"/>
  <c r="G1243" i="4"/>
  <c r="F1243" i="4"/>
  <c r="A1243" i="4"/>
  <c r="G1242" i="4"/>
  <c r="F1242" i="4"/>
  <c r="A1242" i="4"/>
  <c r="G1241" i="4"/>
  <c r="F1241" i="4"/>
  <c r="A1241" i="4"/>
  <c r="G1240" i="4"/>
  <c r="F1240" i="4"/>
  <c r="A1240" i="4"/>
  <c r="G1239" i="4"/>
  <c r="F1239" i="4"/>
  <c r="A1239" i="4"/>
  <c r="G1238" i="4"/>
  <c r="F1238" i="4"/>
  <c r="A1238" i="4"/>
  <c r="G1237" i="4"/>
  <c r="F1237" i="4"/>
  <c r="A1237" i="4"/>
  <c r="G1236" i="4"/>
  <c r="F1236" i="4"/>
  <c r="A1236" i="4"/>
  <c r="G1235" i="4"/>
  <c r="F1235" i="4"/>
  <c r="A1235" i="4"/>
  <c r="G1234" i="4"/>
  <c r="F1234" i="4"/>
  <c r="A1234" i="4"/>
  <c r="G1233" i="4"/>
  <c r="F1233" i="4"/>
  <c r="A1233" i="4"/>
  <c r="G1232" i="4"/>
  <c r="F1232" i="4"/>
  <c r="A1232" i="4"/>
  <c r="G1231" i="4"/>
  <c r="F1231" i="4"/>
  <c r="A1231" i="4"/>
  <c r="G1230" i="4"/>
  <c r="F1230" i="4"/>
  <c r="A1230" i="4"/>
  <c r="G1229" i="4"/>
  <c r="F1229" i="4"/>
  <c r="A1229" i="4"/>
  <c r="G1228" i="4"/>
  <c r="F1228" i="4"/>
  <c r="A1228" i="4"/>
  <c r="G1227" i="4"/>
  <c r="F1227" i="4"/>
  <c r="A1227" i="4"/>
  <c r="G1226" i="4"/>
  <c r="F1226" i="4"/>
  <c r="A1226" i="4"/>
  <c r="G1225" i="4"/>
  <c r="F1225" i="4"/>
  <c r="A1225" i="4"/>
  <c r="G1224" i="4"/>
  <c r="F1224" i="4"/>
  <c r="A1224" i="4"/>
  <c r="G1223" i="4"/>
  <c r="F1223" i="4"/>
  <c r="A1223" i="4"/>
  <c r="G1222" i="4"/>
  <c r="F1222" i="4"/>
  <c r="A1222" i="4"/>
  <c r="G1221" i="4"/>
  <c r="F1221" i="4"/>
  <c r="A1221" i="4"/>
  <c r="G1220" i="4"/>
  <c r="F1220" i="4"/>
  <c r="A1220" i="4"/>
  <c r="G1219" i="4"/>
  <c r="F1219" i="4"/>
  <c r="A1219" i="4"/>
  <c r="G1218" i="4"/>
  <c r="F1218" i="4"/>
  <c r="A1218" i="4"/>
  <c r="G1217" i="4"/>
  <c r="F1217" i="4"/>
  <c r="A1217" i="4"/>
  <c r="G1216" i="4"/>
  <c r="F1216" i="4"/>
  <c r="A1216" i="4"/>
  <c r="G1215" i="4"/>
  <c r="F1215" i="4"/>
  <c r="A1215" i="4"/>
  <c r="G1214" i="4"/>
  <c r="F1214" i="4"/>
  <c r="A1214" i="4"/>
  <c r="G1213" i="4"/>
  <c r="F1213" i="4"/>
  <c r="A1213" i="4"/>
  <c r="G1212" i="4"/>
  <c r="F1212" i="4"/>
  <c r="A1212" i="4"/>
  <c r="G1211" i="4"/>
  <c r="F1211" i="4"/>
  <c r="A1211" i="4"/>
  <c r="G1210" i="4"/>
  <c r="F1210" i="4"/>
  <c r="A1210" i="4"/>
  <c r="G1209" i="4"/>
  <c r="F1209" i="4"/>
  <c r="A1209" i="4"/>
  <c r="G1208" i="4"/>
  <c r="F1208" i="4"/>
  <c r="A1208" i="4"/>
  <c r="G1207" i="4"/>
  <c r="F1207" i="4"/>
  <c r="A1207" i="4"/>
  <c r="G1206" i="4"/>
  <c r="F1206" i="4"/>
  <c r="A1206" i="4"/>
  <c r="G1205" i="4"/>
  <c r="F1205" i="4"/>
  <c r="A1205" i="4"/>
  <c r="G1204" i="4"/>
  <c r="F1204" i="4"/>
  <c r="A1204" i="4"/>
  <c r="G1203" i="4"/>
  <c r="F1203" i="4"/>
  <c r="A1203" i="4"/>
  <c r="G1202" i="4"/>
  <c r="F1202" i="4"/>
  <c r="A1202" i="4"/>
  <c r="G1201" i="4"/>
  <c r="F1201" i="4"/>
  <c r="A1201" i="4"/>
  <c r="G1200" i="4"/>
  <c r="F1200" i="4"/>
  <c r="A1200" i="4"/>
  <c r="G1199" i="4"/>
  <c r="F1199" i="4"/>
  <c r="A1199" i="4"/>
  <c r="G1198" i="4"/>
  <c r="F1198" i="4"/>
  <c r="A1198" i="4"/>
  <c r="G1197" i="4"/>
  <c r="F1197" i="4"/>
  <c r="A1197" i="4"/>
  <c r="G1196" i="4"/>
  <c r="F1196" i="4"/>
  <c r="A1196" i="4"/>
  <c r="G1195" i="4"/>
  <c r="F1195" i="4"/>
  <c r="A1195" i="4"/>
  <c r="G1194" i="4"/>
  <c r="F1194" i="4"/>
  <c r="A1194" i="4"/>
  <c r="G1193" i="4"/>
  <c r="F1193" i="4"/>
  <c r="A1193" i="4"/>
  <c r="G1164" i="4"/>
  <c r="F1164" i="4"/>
  <c r="A1164" i="4"/>
  <c r="G1163" i="4"/>
  <c r="F1163" i="4"/>
  <c r="A1163" i="4"/>
  <c r="G1162" i="4"/>
  <c r="F1162" i="4"/>
  <c r="A1162" i="4"/>
  <c r="G1161" i="4"/>
  <c r="F1161" i="4"/>
  <c r="A1161" i="4"/>
  <c r="G1160" i="4"/>
  <c r="F1160" i="4"/>
  <c r="A1160" i="4"/>
  <c r="G1159" i="4"/>
  <c r="F1159" i="4"/>
  <c r="A1159" i="4"/>
  <c r="G1158" i="4"/>
  <c r="F1158" i="4"/>
  <c r="A1158" i="4"/>
  <c r="G1157" i="4"/>
  <c r="F1157" i="4"/>
  <c r="A1157" i="4"/>
  <c r="G1156" i="4"/>
  <c r="F1156" i="4"/>
  <c r="A1156" i="4"/>
  <c r="G1155" i="4"/>
  <c r="F1155" i="4"/>
  <c r="A1155" i="4"/>
  <c r="G1154" i="4"/>
  <c r="F1154" i="4"/>
  <c r="A1154" i="4"/>
  <c r="G1153" i="4"/>
  <c r="F1153" i="4"/>
  <c r="A1153" i="4"/>
  <c r="G1152" i="4"/>
  <c r="F1152" i="4"/>
  <c r="A1152" i="4"/>
  <c r="G1151" i="4"/>
  <c r="F1151" i="4"/>
  <c r="A1151" i="4"/>
  <c r="G1150" i="4"/>
  <c r="F1150" i="4"/>
  <c r="A1150" i="4"/>
  <c r="G1149" i="4"/>
  <c r="F1149" i="4"/>
  <c r="A1149" i="4"/>
  <c r="G1148" i="4"/>
  <c r="F1148" i="4"/>
  <c r="A1148" i="4"/>
  <c r="G1147" i="4"/>
  <c r="F1147" i="4"/>
  <c r="A1147" i="4"/>
  <c r="G1146" i="4"/>
  <c r="F1146" i="4"/>
  <c r="A1146" i="4"/>
  <c r="G1145" i="4"/>
  <c r="F1145" i="4"/>
  <c r="A1145" i="4"/>
  <c r="G1144" i="4"/>
  <c r="F1144" i="4"/>
  <c r="A1144" i="4"/>
  <c r="G1143" i="4"/>
  <c r="F1143" i="4"/>
  <c r="A1143" i="4"/>
  <c r="G1142" i="4"/>
  <c r="F1142" i="4"/>
  <c r="A1142" i="4"/>
  <c r="G1141" i="4"/>
  <c r="F1141" i="4"/>
  <c r="A1141" i="4"/>
  <c r="G1140" i="4"/>
  <c r="F1140" i="4"/>
  <c r="A1140" i="4"/>
  <c r="G1139" i="4"/>
  <c r="F1139" i="4"/>
  <c r="A1139" i="4"/>
  <c r="G1138" i="4"/>
  <c r="F1138" i="4"/>
  <c r="A1138" i="4"/>
  <c r="G1137" i="4"/>
  <c r="F1137" i="4"/>
  <c r="A1137" i="4"/>
  <c r="G1136" i="4"/>
  <c r="F1136" i="4"/>
  <c r="A1136" i="4"/>
  <c r="G1135" i="4"/>
  <c r="F1135" i="4"/>
  <c r="A1135" i="4"/>
  <c r="G1134" i="4"/>
  <c r="F1134" i="4"/>
  <c r="A1134" i="4"/>
  <c r="G1133" i="4"/>
  <c r="F1133" i="4"/>
  <c r="A1133" i="4"/>
  <c r="G1132" i="4"/>
  <c r="F1132" i="4"/>
  <c r="A1132" i="4"/>
  <c r="G1131" i="4"/>
  <c r="F1131" i="4"/>
  <c r="A1131" i="4"/>
  <c r="G1130" i="4"/>
  <c r="F1130" i="4"/>
  <c r="A1130" i="4"/>
  <c r="G1129" i="4"/>
  <c r="F1129" i="4"/>
  <c r="A1129" i="4"/>
  <c r="G1128" i="4"/>
  <c r="F1128" i="4"/>
  <c r="A1128" i="4"/>
  <c r="G1127" i="4"/>
  <c r="F1127" i="4"/>
  <c r="A1127" i="4"/>
  <c r="G1126" i="4"/>
  <c r="F1126" i="4"/>
  <c r="A1126" i="4"/>
  <c r="G1125" i="4"/>
  <c r="F1125" i="4"/>
  <c r="A1125" i="4"/>
  <c r="G1124" i="4"/>
  <c r="F1124" i="4"/>
  <c r="A1124" i="4"/>
  <c r="G1123" i="4"/>
  <c r="F1123" i="4"/>
  <c r="A1123" i="4"/>
  <c r="G1122" i="4"/>
  <c r="F1122" i="4"/>
  <c r="A1122" i="4"/>
  <c r="G1121" i="4"/>
  <c r="F1121" i="4"/>
  <c r="A1121" i="4"/>
  <c r="G1120" i="4"/>
  <c r="F1120" i="4"/>
  <c r="A1120" i="4"/>
  <c r="G1119" i="4"/>
  <c r="F1119" i="4"/>
  <c r="A1119" i="4"/>
  <c r="G1118" i="4"/>
  <c r="F1118" i="4"/>
  <c r="A1118" i="4"/>
  <c r="G1117" i="4"/>
  <c r="F1117" i="4"/>
  <c r="A1117" i="4"/>
  <c r="G1116" i="4"/>
  <c r="F1116" i="4"/>
  <c r="A1116" i="4"/>
  <c r="G1115" i="4"/>
  <c r="F1115" i="4"/>
  <c r="A1115" i="4"/>
  <c r="G1114" i="4"/>
  <c r="F1114" i="4"/>
  <c r="A1114" i="4"/>
  <c r="G1113" i="4"/>
  <c r="F1113" i="4"/>
  <c r="A1113" i="4"/>
  <c r="G1112" i="4"/>
  <c r="F1112" i="4"/>
  <c r="A1112" i="4"/>
  <c r="G1111" i="4"/>
  <c r="F1111" i="4"/>
  <c r="A1111" i="4"/>
  <c r="G1110" i="4"/>
  <c r="F1110" i="4"/>
  <c r="A1110" i="4"/>
  <c r="G1109" i="4"/>
  <c r="F1109" i="4"/>
  <c r="A1109" i="4"/>
  <c r="G1108" i="4"/>
  <c r="F1108" i="4"/>
  <c r="A1108" i="4"/>
  <c r="G1107" i="4"/>
  <c r="F1107" i="4"/>
  <c r="A1107" i="4"/>
  <c r="G1106" i="4"/>
  <c r="F1106" i="4"/>
  <c r="A1106" i="4"/>
  <c r="G1105" i="4"/>
  <c r="F1105" i="4"/>
  <c r="A1105" i="4"/>
  <c r="G1104" i="4"/>
  <c r="F1104" i="4"/>
  <c r="A1104" i="4"/>
  <c r="G1103" i="4"/>
  <c r="F1103" i="4"/>
  <c r="A1103" i="4"/>
  <c r="G1102" i="4"/>
  <c r="F1102" i="4"/>
  <c r="A1102" i="4"/>
  <c r="G1101" i="4"/>
  <c r="F1101" i="4"/>
  <c r="A1101" i="4"/>
  <c r="G1100" i="4"/>
  <c r="F1100" i="4"/>
  <c r="A1100" i="4"/>
  <c r="G1099" i="4"/>
  <c r="F1099" i="4"/>
  <c r="A1099" i="4"/>
  <c r="G1098" i="4"/>
  <c r="F1098" i="4"/>
  <c r="A1098" i="4"/>
  <c r="G1097" i="4"/>
  <c r="F1097" i="4"/>
  <c r="A1097" i="4"/>
  <c r="G1096" i="4"/>
  <c r="F1096" i="4"/>
  <c r="A1096" i="4"/>
  <c r="G1095" i="4"/>
  <c r="F1095" i="4"/>
  <c r="A1095" i="4"/>
  <c r="G1094" i="4"/>
  <c r="F1094" i="4"/>
  <c r="A1094" i="4"/>
  <c r="G1093" i="4"/>
  <c r="F1093" i="4"/>
  <c r="A1093" i="4"/>
  <c r="G1092" i="4"/>
  <c r="F1092" i="4"/>
  <c r="A1092" i="4"/>
  <c r="G1091" i="4"/>
  <c r="F1091" i="4"/>
  <c r="A1091" i="4"/>
  <c r="G1090" i="4"/>
  <c r="F1090" i="4"/>
  <c r="A1090" i="4"/>
  <c r="G1089" i="4"/>
  <c r="F1089" i="4"/>
  <c r="A1089" i="4"/>
  <c r="G1088" i="4"/>
  <c r="F1088" i="4"/>
  <c r="A1088" i="4"/>
  <c r="G1087" i="4"/>
  <c r="F1087" i="4"/>
  <c r="A1087" i="4"/>
  <c r="G1086" i="4"/>
  <c r="F1086" i="4"/>
  <c r="A1086" i="4"/>
  <c r="G1085" i="4"/>
  <c r="F1085" i="4"/>
  <c r="A1085" i="4"/>
  <c r="G1084" i="4"/>
  <c r="F1084" i="4"/>
  <c r="A1084" i="4"/>
  <c r="G1083" i="4"/>
  <c r="F1083" i="4"/>
  <c r="A1083" i="4"/>
  <c r="G1082" i="4"/>
  <c r="F1082" i="4"/>
  <c r="A1082" i="4"/>
  <c r="G1081" i="4"/>
  <c r="F1081" i="4"/>
  <c r="A1081" i="4"/>
  <c r="G1080" i="4"/>
  <c r="F1080" i="4"/>
  <c r="A1080" i="4"/>
  <c r="G1079" i="4"/>
  <c r="F1079" i="4"/>
  <c r="A1079" i="4"/>
  <c r="G1078" i="4"/>
  <c r="F1078" i="4"/>
  <c r="A1078" i="4"/>
  <c r="G1077" i="4"/>
  <c r="F1077" i="4"/>
  <c r="A1077" i="4"/>
  <c r="G1076" i="4"/>
  <c r="F1076" i="4"/>
  <c r="A1076" i="4"/>
  <c r="G1075" i="4"/>
  <c r="F1075" i="4"/>
  <c r="A1075" i="4"/>
  <c r="G1074" i="4"/>
  <c r="F1074" i="4"/>
  <c r="A1074" i="4"/>
  <c r="G1073" i="4"/>
  <c r="F1073" i="4"/>
  <c r="A1073" i="4"/>
  <c r="G1072" i="4"/>
  <c r="F1072" i="4"/>
  <c r="A1072" i="4"/>
  <c r="G1071" i="4"/>
  <c r="F1071" i="4"/>
  <c r="A1071" i="4"/>
  <c r="G1070" i="4"/>
  <c r="F1070" i="4"/>
  <c r="A1070" i="4"/>
  <c r="G1069" i="4"/>
  <c r="F1069" i="4"/>
  <c r="A1069" i="4"/>
  <c r="G1068" i="4"/>
  <c r="F1068" i="4"/>
  <c r="A1068" i="4"/>
  <c r="G1067" i="4"/>
  <c r="F1067" i="4"/>
  <c r="A1067" i="4"/>
  <c r="G1066" i="4"/>
  <c r="F1066" i="4"/>
  <c r="A1066" i="4"/>
  <c r="G1065" i="4"/>
  <c r="F1065" i="4"/>
  <c r="A1065" i="4"/>
  <c r="G1064" i="4"/>
  <c r="F1064" i="4"/>
  <c r="A1064" i="4"/>
  <c r="G1063" i="4"/>
  <c r="F1063" i="4"/>
  <c r="A1063" i="4"/>
  <c r="G1062" i="4"/>
  <c r="F1062" i="4"/>
  <c r="A1062" i="4"/>
  <c r="G1061" i="4"/>
  <c r="F1061" i="4"/>
  <c r="A1061" i="4"/>
  <c r="G1060" i="4"/>
  <c r="F1060" i="4"/>
  <c r="A1060" i="4"/>
  <c r="G1059" i="4"/>
  <c r="F1059" i="4"/>
  <c r="A1059" i="4"/>
  <c r="G1058" i="4"/>
  <c r="F1058" i="4"/>
  <c r="A1058" i="4"/>
  <c r="G1057" i="4"/>
  <c r="F1057" i="4"/>
  <c r="A1057" i="4"/>
  <c r="G1056" i="4"/>
  <c r="F1056" i="4"/>
  <c r="A1056" i="4"/>
  <c r="G1055" i="4"/>
  <c r="F1055" i="4"/>
  <c r="A1055" i="4"/>
  <c r="G1054" i="4"/>
  <c r="F1054" i="4"/>
  <c r="A1054" i="4"/>
  <c r="G1053" i="4"/>
  <c r="F1053" i="4"/>
  <c r="A1053" i="4"/>
  <c r="G1052" i="4"/>
  <c r="F1052" i="4"/>
  <c r="A1052" i="4"/>
  <c r="G1051" i="4"/>
  <c r="F1051" i="4"/>
  <c r="A1051" i="4"/>
  <c r="G1050" i="4"/>
  <c r="F1050" i="4"/>
  <c r="A1050" i="4"/>
  <c r="G1049" i="4"/>
  <c r="F1049" i="4"/>
  <c r="A1049" i="4"/>
  <c r="G1048" i="4"/>
  <c r="F1048" i="4"/>
  <c r="A1048" i="4"/>
  <c r="G1047" i="4"/>
  <c r="F1047" i="4"/>
  <c r="A1047" i="4"/>
  <c r="G1046" i="4"/>
  <c r="F1046" i="4"/>
  <c r="A1046" i="4"/>
  <c r="G1045" i="4"/>
  <c r="F1045" i="4"/>
  <c r="A1045" i="4"/>
  <c r="G1044" i="4"/>
  <c r="F1044" i="4"/>
  <c r="A1044" i="4"/>
  <c r="G1043" i="4"/>
  <c r="F1043" i="4"/>
  <c r="A1043" i="4"/>
  <c r="G1042" i="4"/>
  <c r="F1042" i="4"/>
  <c r="A1042" i="4"/>
  <c r="G1041" i="4"/>
  <c r="F1041" i="4"/>
  <c r="A1041" i="4"/>
  <c r="G1040" i="4"/>
  <c r="F1040" i="4"/>
  <c r="A1040" i="4"/>
  <c r="G1039" i="4"/>
  <c r="F1039" i="4"/>
  <c r="A1039" i="4"/>
  <c r="G1038" i="4"/>
  <c r="F1038" i="4"/>
  <c r="A1038" i="4"/>
  <c r="G1037" i="4"/>
  <c r="F1037" i="4"/>
  <c r="A1037" i="4"/>
  <c r="G1036" i="4"/>
  <c r="F1036" i="4"/>
  <c r="A1036" i="4"/>
  <c r="G1035" i="4"/>
  <c r="F1035" i="4"/>
  <c r="A1035" i="4"/>
  <c r="G1034" i="4"/>
  <c r="F1034" i="4"/>
  <c r="A1034" i="4"/>
  <c r="G1033" i="4"/>
  <c r="F1033" i="4"/>
  <c r="A1033" i="4"/>
  <c r="G1032" i="4"/>
  <c r="F1032" i="4"/>
  <c r="A1032" i="4"/>
  <c r="G1031" i="4"/>
  <c r="F1031" i="4"/>
  <c r="A1031" i="4"/>
  <c r="G1030" i="4"/>
  <c r="F1030" i="4"/>
  <c r="A1030" i="4"/>
  <c r="G1029" i="4"/>
  <c r="F1029" i="4"/>
  <c r="A1029" i="4"/>
  <c r="G1028" i="4"/>
  <c r="F1028" i="4"/>
  <c r="A1028" i="4"/>
  <c r="G1027" i="4"/>
  <c r="F1027" i="4"/>
  <c r="A1027" i="4"/>
  <c r="G1026" i="4"/>
  <c r="F1026" i="4"/>
  <c r="A1026" i="4"/>
  <c r="G1025" i="4"/>
  <c r="F1025" i="4"/>
  <c r="A1025" i="4"/>
  <c r="G1024" i="4"/>
  <c r="F1024" i="4"/>
  <c r="A1024" i="4"/>
  <c r="G1023" i="4"/>
  <c r="F1023" i="4"/>
  <c r="A1023" i="4"/>
  <c r="G1022" i="4"/>
  <c r="F1022" i="4"/>
  <c r="A1022" i="4"/>
  <c r="G1021" i="4"/>
  <c r="F1021" i="4"/>
  <c r="A1021" i="4"/>
  <c r="G1020" i="4"/>
  <c r="F1020" i="4"/>
  <c r="A1020" i="4"/>
  <c r="G1019" i="4"/>
  <c r="F1019" i="4"/>
  <c r="A1019" i="4"/>
  <c r="G1018" i="4"/>
  <c r="F1018" i="4"/>
  <c r="A1018" i="4"/>
  <c r="G1017" i="4"/>
  <c r="F1017" i="4"/>
  <c r="A1017" i="4"/>
  <c r="G1016" i="4"/>
  <c r="F1016" i="4"/>
  <c r="A1016" i="4"/>
  <c r="G1015" i="4"/>
  <c r="F1015" i="4"/>
  <c r="A1015" i="4"/>
  <c r="G1014" i="4"/>
  <c r="F1014" i="4"/>
  <c r="A1014" i="4"/>
  <c r="G1013" i="4"/>
  <c r="F1013" i="4"/>
  <c r="A1013" i="4"/>
  <c r="G1012" i="4"/>
  <c r="F1012" i="4"/>
  <c r="A1012" i="4"/>
  <c r="G1011" i="4"/>
  <c r="F1011" i="4"/>
  <c r="A1011" i="4"/>
  <c r="G1010" i="4"/>
  <c r="F1010" i="4"/>
  <c r="A1010" i="4"/>
  <c r="G1009" i="4"/>
  <c r="F1009" i="4"/>
  <c r="A1009" i="4"/>
  <c r="G1008" i="4"/>
  <c r="F1008" i="4"/>
  <c r="A1008" i="4"/>
  <c r="G1007" i="4"/>
  <c r="F1007" i="4"/>
  <c r="A1007" i="4"/>
  <c r="G1006" i="4"/>
  <c r="F1006" i="4"/>
  <c r="A1006" i="4"/>
  <c r="G1005" i="4"/>
  <c r="F1005" i="4"/>
  <c r="A1005" i="4"/>
  <c r="G1004" i="4"/>
  <c r="F1004" i="4"/>
  <c r="A1004" i="4"/>
  <c r="G1003" i="4"/>
  <c r="F1003" i="4"/>
  <c r="A1003" i="4"/>
  <c r="G1002" i="4"/>
  <c r="F1002" i="4"/>
  <c r="A1002" i="4"/>
  <c r="G1001" i="4"/>
  <c r="F1001" i="4"/>
  <c r="A1001" i="4"/>
  <c r="G1000" i="4"/>
  <c r="F1000" i="4"/>
  <c r="A1000" i="4"/>
  <c r="G999" i="4"/>
  <c r="F999" i="4"/>
  <c r="A999" i="4"/>
  <c r="G998" i="4"/>
  <c r="F998" i="4"/>
  <c r="A998" i="4"/>
  <c r="G997" i="4"/>
  <c r="F997" i="4"/>
  <c r="A997" i="4"/>
  <c r="G996" i="4"/>
  <c r="F996" i="4"/>
  <c r="A996" i="4"/>
  <c r="G995" i="4"/>
  <c r="F995" i="4"/>
  <c r="A995" i="4"/>
  <c r="G994" i="4"/>
  <c r="F994" i="4"/>
  <c r="A994" i="4"/>
  <c r="G993" i="4"/>
  <c r="F993" i="4"/>
  <c r="A993" i="4"/>
  <c r="G992" i="4"/>
  <c r="F992" i="4"/>
  <c r="A992" i="4"/>
  <c r="G991" i="4"/>
  <c r="F991" i="4"/>
  <c r="A991" i="4"/>
  <c r="G990" i="4"/>
  <c r="F990" i="4"/>
  <c r="A990" i="4"/>
  <c r="G989" i="4"/>
  <c r="F989" i="4"/>
  <c r="A989" i="4"/>
  <c r="G988" i="4"/>
  <c r="F988" i="4"/>
  <c r="A988" i="4"/>
  <c r="G987" i="4"/>
  <c r="F987" i="4"/>
  <c r="A987" i="4"/>
  <c r="G986" i="4"/>
  <c r="F986" i="4"/>
  <c r="A986" i="4"/>
  <c r="G985" i="4"/>
  <c r="F985" i="4"/>
  <c r="A985" i="4"/>
  <c r="G984" i="4"/>
  <c r="F984" i="4"/>
  <c r="A984" i="4"/>
  <c r="G983" i="4"/>
  <c r="F983" i="4"/>
  <c r="A983" i="4"/>
  <c r="G982" i="4"/>
  <c r="F982" i="4"/>
  <c r="A982" i="4"/>
  <c r="G981" i="4"/>
  <c r="F981" i="4"/>
  <c r="A981" i="4"/>
  <c r="G980" i="4"/>
  <c r="F980" i="4"/>
  <c r="A980" i="4"/>
  <c r="G979" i="4"/>
  <c r="F979" i="4"/>
  <c r="A979" i="4"/>
  <c r="G978" i="4"/>
  <c r="F978" i="4"/>
  <c r="A978" i="4"/>
  <c r="G977" i="4"/>
  <c r="F977" i="4"/>
  <c r="A977" i="4"/>
  <c r="G976" i="4"/>
  <c r="F976" i="4"/>
  <c r="A976" i="4"/>
  <c r="G975" i="4"/>
  <c r="F975" i="4"/>
  <c r="A975" i="4"/>
  <c r="G974" i="4"/>
  <c r="F974" i="4"/>
  <c r="A974" i="4"/>
  <c r="G973" i="4"/>
  <c r="F973" i="4"/>
  <c r="A973" i="4"/>
  <c r="G972" i="4"/>
  <c r="F972" i="4"/>
  <c r="A972" i="4"/>
  <c r="G971" i="4"/>
  <c r="F971" i="4"/>
  <c r="A971" i="4"/>
  <c r="G970" i="4"/>
  <c r="F970" i="4"/>
  <c r="A970" i="4"/>
  <c r="G969" i="4"/>
  <c r="F969" i="4"/>
  <c r="A969" i="4"/>
  <c r="G968" i="4"/>
  <c r="F968" i="4"/>
  <c r="A968" i="4"/>
  <c r="G967" i="4"/>
  <c r="F967" i="4"/>
  <c r="A967" i="4"/>
  <c r="G966" i="4"/>
  <c r="F966" i="4"/>
  <c r="A966" i="4"/>
  <c r="G965" i="4"/>
  <c r="F965" i="4"/>
  <c r="A965" i="4"/>
  <c r="G964" i="4"/>
  <c r="F964" i="4"/>
  <c r="A964" i="4"/>
  <c r="G963" i="4"/>
  <c r="F963" i="4"/>
  <c r="A963" i="4"/>
  <c r="G962" i="4"/>
  <c r="F962" i="4"/>
  <c r="A962" i="4"/>
  <c r="G961" i="4"/>
  <c r="F961" i="4"/>
  <c r="A961" i="4"/>
  <c r="G960" i="4"/>
  <c r="F960" i="4"/>
  <c r="A960" i="4"/>
  <c r="G959" i="4"/>
  <c r="F959" i="4"/>
  <c r="A959" i="4"/>
  <c r="G958" i="4"/>
  <c r="F958" i="4"/>
  <c r="A958" i="4"/>
  <c r="G957" i="4"/>
  <c r="F957" i="4"/>
  <c r="A957" i="4"/>
  <c r="G956" i="4"/>
  <c r="F956" i="4"/>
  <c r="A956" i="4"/>
  <c r="G955" i="4"/>
  <c r="F955" i="4"/>
  <c r="A955" i="4"/>
  <c r="G954" i="4"/>
  <c r="F954" i="4"/>
  <c r="A954" i="4"/>
  <c r="G953" i="4"/>
  <c r="F953" i="4"/>
  <c r="A953" i="4"/>
  <c r="G952" i="4"/>
  <c r="F952" i="4"/>
  <c r="A952" i="4"/>
  <c r="G951" i="4"/>
  <c r="F951" i="4"/>
  <c r="A951" i="4"/>
  <c r="G950" i="4"/>
  <c r="F950" i="4"/>
  <c r="A950" i="4"/>
  <c r="G949" i="4"/>
  <c r="F949" i="4"/>
  <c r="A949" i="4"/>
  <c r="G948" i="4"/>
  <c r="F948" i="4"/>
  <c r="A948" i="4"/>
  <c r="G947" i="4"/>
  <c r="F947" i="4"/>
  <c r="A947" i="4"/>
  <c r="G946" i="4"/>
  <c r="F946" i="4"/>
  <c r="A946" i="4"/>
  <c r="G945" i="4"/>
  <c r="F945" i="4"/>
  <c r="A945" i="4"/>
  <c r="G944" i="4"/>
  <c r="F944" i="4"/>
  <c r="A944" i="4"/>
  <c r="G943" i="4"/>
  <c r="F943" i="4"/>
  <c r="A943" i="4"/>
  <c r="G942" i="4"/>
  <c r="F942" i="4"/>
  <c r="A942" i="4"/>
  <c r="G941" i="4"/>
  <c r="F941" i="4"/>
  <c r="A941" i="4"/>
  <c r="G940" i="4"/>
  <c r="F940" i="4"/>
  <c r="A940" i="4"/>
  <c r="G939" i="4"/>
  <c r="F939" i="4"/>
  <c r="A939" i="4"/>
  <c r="G938" i="4"/>
  <c r="F938" i="4"/>
  <c r="A938" i="4"/>
  <c r="G937" i="4"/>
  <c r="F937" i="4"/>
  <c r="A937" i="4"/>
  <c r="G936" i="4"/>
  <c r="F936" i="4"/>
  <c r="A936" i="4"/>
  <c r="G935" i="4"/>
  <c r="F935" i="4"/>
  <c r="A935" i="4"/>
  <c r="G934" i="4"/>
  <c r="F934" i="4"/>
  <c r="A934" i="4"/>
  <c r="G933" i="4"/>
  <c r="F933" i="4"/>
  <c r="A933" i="4"/>
  <c r="G932" i="4"/>
  <c r="F932" i="4"/>
  <c r="A932" i="4"/>
  <c r="G931" i="4"/>
  <c r="F931" i="4"/>
  <c r="A931" i="4"/>
  <c r="G930" i="4"/>
  <c r="F930" i="4"/>
  <c r="A930" i="4"/>
  <c r="G929" i="4"/>
  <c r="F929" i="4"/>
  <c r="A929" i="4"/>
  <c r="G928" i="4"/>
  <c r="F928" i="4"/>
  <c r="A928" i="4"/>
  <c r="G927" i="4"/>
  <c r="F927" i="4"/>
  <c r="A927" i="4"/>
  <c r="G926" i="4"/>
  <c r="F926" i="4"/>
  <c r="A926" i="4"/>
  <c r="G925" i="4"/>
  <c r="F925" i="4"/>
  <c r="A925" i="4"/>
  <c r="G924" i="4"/>
  <c r="F924" i="4"/>
  <c r="A924" i="4"/>
  <c r="G923" i="4"/>
  <c r="F923" i="4"/>
  <c r="A923" i="4"/>
  <c r="G922" i="4"/>
  <c r="F922" i="4"/>
  <c r="A922" i="4"/>
  <c r="G921" i="4"/>
  <c r="F921" i="4"/>
  <c r="A921" i="4"/>
  <c r="G920" i="4"/>
  <c r="F920" i="4"/>
  <c r="A920" i="4"/>
  <c r="G919" i="4"/>
  <c r="F919" i="4"/>
  <c r="A919" i="4"/>
  <c r="G918" i="4"/>
  <c r="F918" i="4"/>
  <c r="A918" i="4"/>
  <c r="G917" i="4"/>
  <c r="F917" i="4"/>
  <c r="A917" i="4"/>
  <c r="G916" i="4"/>
  <c r="F916" i="4"/>
  <c r="A916" i="4"/>
  <c r="G915" i="4"/>
  <c r="F915" i="4"/>
  <c r="A915" i="4"/>
  <c r="G914" i="4"/>
  <c r="F914" i="4"/>
  <c r="A914" i="4"/>
  <c r="G913" i="4"/>
  <c r="F913" i="4"/>
  <c r="A913" i="4"/>
  <c r="G912" i="4"/>
  <c r="F912" i="4"/>
  <c r="A912" i="4"/>
  <c r="G911" i="4"/>
  <c r="F911" i="4"/>
  <c r="A911" i="4"/>
  <c r="G910" i="4"/>
  <c r="F910" i="4"/>
  <c r="A910" i="4"/>
  <c r="G909" i="4"/>
  <c r="F909" i="4"/>
  <c r="A909" i="4"/>
  <c r="G908" i="4"/>
  <c r="F908" i="4"/>
  <c r="A908" i="4"/>
  <c r="G907" i="4"/>
  <c r="F907" i="4"/>
  <c r="A907" i="4"/>
  <c r="G906" i="4"/>
  <c r="F906" i="4"/>
  <c r="A906" i="4"/>
  <c r="G905" i="4"/>
  <c r="F905" i="4"/>
  <c r="A905" i="4"/>
  <c r="G904" i="4"/>
  <c r="F904" i="4"/>
  <c r="A904" i="4"/>
  <c r="G903" i="4"/>
  <c r="F903" i="4"/>
  <c r="A903" i="4"/>
  <c r="G902" i="4"/>
  <c r="F902" i="4"/>
  <c r="A902" i="4"/>
  <c r="G901" i="4"/>
  <c r="F901" i="4"/>
  <c r="A901" i="4"/>
  <c r="G900" i="4"/>
  <c r="F900" i="4"/>
  <c r="A900" i="4"/>
  <c r="G899" i="4"/>
  <c r="F899" i="4"/>
  <c r="A899" i="4"/>
  <c r="G898" i="4"/>
  <c r="F898" i="4"/>
  <c r="A898" i="4"/>
  <c r="G897" i="4"/>
  <c r="F897" i="4"/>
  <c r="A897" i="4"/>
  <c r="G896" i="4"/>
  <c r="F896" i="4"/>
  <c r="A896" i="4"/>
  <c r="G895" i="4"/>
  <c r="F895" i="4"/>
  <c r="A895" i="4"/>
  <c r="G894" i="4"/>
  <c r="F894" i="4"/>
  <c r="A894" i="4"/>
  <c r="G893" i="4"/>
  <c r="F893" i="4"/>
  <c r="A893" i="4"/>
  <c r="G892" i="4"/>
  <c r="F892" i="4"/>
  <c r="A892" i="4"/>
  <c r="G891" i="4"/>
  <c r="F891" i="4"/>
  <c r="A891" i="4"/>
  <c r="G890" i="4"/>
  <c r="F890" i="4"/>
  <c r="A890" i="4"/>
  <c r="G889" i="4"/>
  <c r="F889" i="4"/>
  <c r="A889" i="4"/>
  <c r="G888" i="4"/>
  <c r="F888" i="4"/>
  <c r="A888" i="4"/>
  <c r="G887" i="4"/>
  <c r="F887" i="4"/>
  <c r="A887" i="4"/>
  <c r="G886" i="4"/>
  <c r="F886" i="4"/>
  <c r="A886" i="4"/>
  <c r="G885" i="4"/>
  <c r="F885" i="4"/>
  <c r="A885" i="4"/>
  <c r="G884" i="4"/>
  <c r="F884" i="4"/>
  <c r="A884" i="4"/>
  <c r="G883" i="4"/>
  <c r="F883" i="4"/>
  <c r="A883" i="4"/>
  <c r="G882" i="4"/>
  <c r="F882" i="4"/>
  <c r="A882" i="4"/>
  <c r="G881" i="4"/>
  <c r="F881" i="4"/>
  <c r="A881" i="4"/>
  <c r="G880" i="4"/>
  <c r="F880" i="4"/>
  <c r="A880" i="4"/>
  <c r="G879" i="4"/>
  <c r="F879" i="4"/>
  <c r="A879" i="4"/>
  <c r="G878" i="4"/>
  <c r="F878" i="4"/>
  <c r="A878" i="4"/>
  <c r="G877" i="4"/>
  <c r="F877" i="4"/>
  <c r="A877" i="4"/>
  <c r="G876" i="4"/>
  <c r="F876" i="4"/>
  <c r="A876" i="4"/>
  <c r="G875" i="4"/>
  <c r="F875" i="4"/>
  <c r="A875" i="4"/>
  <c r="G874" i="4"/>
  <c r="F874" i="4"/>
  <c r="A874" i="4"/>
  <c r="G873" i="4"/>
  <c r="F873" i="4"/>
  <c r="A873" i="4"/>
  <c r="G872" i="4"/>
  <c r="F872" i="4"/>
  <c r="A872" i="4"/>
  <c r="G871" i="4"/>
  <c r="F871" i="4"/>
  <c r="A871" i="4"/>
  <c r="G870" i="4"/>
  <c r="F870" i="4"/>
  <c r="A870" i="4"/>
  <c r="G869" i="4"/>
  <c r="F869" i="4"/>
  <c r="A869" i="4"/>
  <c r="G868" i="4"/>
  <c r="F868" i="4"/>
  <c r="A868" i="4"/>
  <c r="G867" i="4"/>
  <c r="F867" i="4"/>
  <c r="A867" i="4"/>
  <c r="G866" i="4"/>
  <c r="F866" i="4"/>
  <c r="A866" i="4"/>
  <c r="G865" i="4"/>
  <c r="F865" i="4"/>
  <c r="A865" i="4"/>
  <c r="G864" i="4"/>
  <c r="F864" i="4"/>
  <c r="A864" i="4"/>
  <c r="G863" i="4"/>
  <c r="F863" i="4"/>
  <c r="A863" i="4"/>
  <c r="G862" i="4"/>
  <c r="F862" i="4"/>
  <c r="A862" i="4"/>
  <c r="G861" i="4"/>
  <c r="F861" i="4"/>
  <c r="A861" i="4"/>
  <c r="G860" i="4"/>
  <c r="F860" i="4"/>
  <c r="A860" i="4"/>
  <c r="G859" i="4"/>
  <c r="F859" i="4"/>
  <c r="A859" i="4"/>
  <c r="G858" i="4"/>
  <c r="F858" i="4"/>
  <c r="A858" i="4"/>
  <c r="G857" i="4"/>
  <c r="F857" i="4"/>
  <c r="A857" i="4"/>
  <c r="G856" i="4"/>
  <c r="F856" i="4"/>
  <c r="A856" i="4"/>
  <c r="G855" i="4"/>
  <c r="F855" i="4"/>
  <c r="A855" i="4"/>
  <c r="G854" i="4"/>
  <c r="F854" i="4"/>
  <c r="A854" i="4"/>
  <c r="G853" i="4"/>
  <c r="F853" i="4"/>
  <c r="A853" i="4"/>
  <c r="G852" i="4"/>
  <c r="F852" i="4"/>
  <c r="A852" i="4"/>
  <c r="G851" i="4"/>
  <c r="F851" i="4"/>
  <c r="A851" i="4"/>
  <c r="G850" i="4"/>
  <c r="F850" i="4"/>
  <c r="A850" i="4"/>
  <c r="G849" i="4"/>
  <c r="F849" i="4"/>
  <c r="A849" i="4"/>
  <c r="G848" i="4"/>
  <c r="F848" i="4"/>
  <c r="A848" i="4"/>
  <c r="G847" i="4"/>
  <c r="F847" i="4"/>
  <c r="A847" i="4"/>
  <c r="G846" i="4"/>
  <c r="F846" i="4"/>
  <c r="A846" i="4"/>
  <c r="G845" i="4"/>
  <c r="F845" i="4"/>
  <c r="A845" i="4"/>
  <c r="G844" i="4"/>
  <c r="F844" i="4"/>
  <c r="A844" i="4"/>
  <c r="G843" i="4"/>
  <c r="F843" i="4"/>
  <c r="A843" i="4"/>
  <c r="G842" i="4"/>
  <c r="F842" i="4"/>
  <c r="A842" i="4"/>
  <c r="G841" i="4"/>
  <c r="F841" i="4"/>
  <c r="A841" i="4"/>
  <c r="G840" i="4"/>
  <c r="F840" i="4"/>
  <c r="A840" i="4"/>
  <c r="G839" i="4"/>
  <c r="F839" i="4"/>
  <c r="A839" i="4"/>
  <c r="G838" i="4"/>
  <c r="F838" i="4"/>
  <c r="A838" i="4"/>
  <c r="G837" i="4"/>
  <c r="F837" i="4"/>
  <c r="A837" i="4"/>
  <c r="G836" i="4"/>
  <c r="F836" i="4"/>
  <c r="A836" i="4"/>
  <c r="G835" i="4"/>
  <c r="F835" i="4"/>
  <c r="A835" i="4"/>
  <c r="G834" i="4"/>
  <c r="F834" i="4"/>
  <c r="A834" i="4"/>
  <c r="G833" i="4"/>
  <c r="F833" i="4"/>
  <c r="A833" i="4"/>
  <c r="G832" i="4"/>
  <c r="F832" i="4"/>
  <c r="A832" i="4"/>
  <c r="G831" i="4"/>
  <c r="F831" i="4"/>
  <c r="A831" i="4"/>
  <c r="G830" i="4"/>
  <c r="F830" i="4"/>
  <c r="A830" i="4"/>
  <c r="G829" i="4"/>
  <c r="F829" i="4"/>
  <c r="A829" i="4"/>
  <c r="G828" i="4"/>
  <c r="F828" i="4"/>
  <c r="A828" i="4"/>
  <c r="G827" i="4"/>
  <c r="F827" i="4"/>
  <c r="A827" i="4"/>
  <c r="G826" i="4"/>
  <c r="F826" i="4"/>
  <c r="A826" i="4"/>
  <c r="G825" i="4"/>
  <c r="F825" i="4"/>
  <c r="A825" i="4"/>
  <c r="G824" i="4"/>
  <c r="F824" i="4"/>
  <c r="A824" i="4"/>
  <c r="G823" i="4"/>
  <c r="F823" i="4"/>
  <c r="A823" i="4"/>
  <c r="G822" i="4"/>
  <c r="F822" i="4"/>
  <c r="A822" i="4"/>
  <c r="G821" i="4"/>
  <c r="F821" i="4"/>
  <c r="A821" i="4"/>
  <c r="G820" i="4"/>
  <c r="F820" i="4"/>
  <c r="A820" i="4"/>
  <c r="G819" i="4"/>
  <c r="F819" i="4"/>
  <c r="A819" i="4"/>
  <c r="G818" i="4"/>
  <c r="F818" i="4"/>
  <c r="A818" i="4"/>
  <c r="G817" i="4"/>
  <c r="F817" i="4"/>
  <c r="A817" i="4"/>
  <c r="G816" i="4"/>
  <c r="F816" i="4"/>
  <c r="A816" i="4"/>
  <c r="G815" i="4"/>
  <c r="F815" i="4"/>
  <c r="A815" i="4"/>
  <c r="G814" i="4"/>
  <c r="F814" i="4"/>
  <c r="A814" i="4"/>
  <c r="G813" i="4"/>
  <c r="F813" i="4"/>
  <c r="A813" i="4"/>
  <c r="G812" i="4"/>
  <c r="F812" i="4"/>
  <c r="A812" i="4"/>
  <c r="G811" i="4"/>
  <c r="F811" i="4"/>
  <c r="A811" i="4"/>
  <c r="G810" i="4"/>
  <c r="F810" i="4"/>
  <c r="A810" i="4"/>
  <c r="G809" i="4"/>
  <c r="F809" i="4"/>
  <c r="A809" i="4"/>
  <c r="G808" i="4"/>
  <c r="F808" i="4"/>
  <c r="A808" i="4"/>
  <c r="G807" i="4"/>
  <c r="F807" i="4"/>
  <c r="A807" i="4"/>
  <c r="G806" i="4"/>
  <c r="F806" i="4"/>
  <c r="A806" i="4"/>
  <c r="G805" i="4"/>
  <c r="F805" i="4"/>
  <c r="A805" i="4"/>
  <c r="G804" i="4"/>
  <c r="F804" i="4"/>
  <c r="A804" i="4"/>
  <c r="G803" i="4"/>
  <c r="F803" i="4"/>
  <c r="A803" i="4"/>
  <c r="G802" i="4"/>
  <c r="F802" i="4"/>
  <c r="A802" i="4"/>
  <c r="G801" i="4"/>
  <c r="F801" i="4"/>
  <c r="A801" i="4"/>
  <c r="G800" i="4"/>
  <c r="F800" i="4"/>
  <c r="A800" i="4"/>
  <c r="G799" i="4"/>
  <c r="F799" i="4"/>
  <c r="A799" i="4"/>
  <c r="G798" i="4"/>
  <c r="F798" i="4"/>
  <c r="A798" i="4"/>
  <c r="G797" i="4"/>
  <c r="F797" i="4"/>
  <c r="A797" i="4"/>
  <c r="G796" i="4"/>
  <c r="F796" i="4"/>
  <c r="A796" i="4"/>
  <c r="G795" i="4"/>
  <c r="F795" i="4"/>
  <c r="A795" i="4"/>
  <c r="G794" i="4"/>
  <c r="F794" i="4"/>
  <c r="A794" i="4"/>
  <c r="G793" i="4"/>
  <c r="F793" i="4"/>
  <c r="A793" i="4"/>
  <c r="G792" i="4"/>
  <c r="F792" i="4"/>
  <c r="A792" i="4"/>
  <c r="G791" i="4"/>
  <c r="F791" i="4"/>
  <c r="A791" i="4"/>
  <c r="G790" i="4"/>
  <c r="F790" i="4"/>
  <c r="A790" i="4"/>
  <c r="G789" i="4"/>
  <c r="F789" i="4"/>
  <c r="A789" i="4"/>
  <c r="G788" i="4"/>
  <c r="F788" i="4"/>
  <c r="A788" i="4"/>
  <c r="G787" i="4"/>
  <c r="F787" i="4"/>
  <c r="A787" i="4"/>
  <c r="G786" i="4"/>
  <c r="F786" i="4"/>
  <c r="A786" i="4"/>
  <c r="G785" i="4"/>
  <c r="F785" i="4"/>
  <c r="A785" i="4"/>
  <c r="G784" i="4"/>
  <c r="F784" i="4"/>
  <c r="A784" i="4"/>
  <c r="G783" i="4"/>
  <c r="F783" i="4"/>
  <c r="A783" i="4"/>
  <c r="G782" i="4"/>
  <c r="F782" i="4"/>
  <c r="A782" i="4"/>
  <c r="G781" i="4"/>
  <c r="F781" i="4"/>
  <c r="A781" i="4"/>
  <c r="G780" i="4"/>
  <c r="F780" i="4"/>
  <c r="A780" i="4"/>
  <c r="G779" i="4"/>
  <c r="F779" i="4"/>
  <c r="A779" i="4"/>
  <c r="G778" i="4"/>
  <c r="F778" i="4"/>
  <c r="A778" i="4"/>
  <c r="G777" i="4"/>
  <c r="F777" i="4"/>
  <c r="A777" i="4"/>
  <c r="G776" i="4"/>
  <c r="F776" i="4"/>
  <c r="A776" i="4"/>
  <c r="G775" i="4"/>
  <c r="F775" i="4"/>
  <c r="A775" i="4"/>
  <c r="G774" i="4"/>
  <c r="F774" i="4"/>
  <c r="A774" i="4"/>
  <c r="G773" i="4"/>
  <c r="F773" i="4"/>
  <c r="A773" i="4"/>
  <c r="G772" i="4"/>
  <c r="F772" i="4"/>
  <c r="A772" i="4"/>
  <c r="G771" i="4"/>
  <c r="F771" i="4"/>
  <c r="A771" i="4"/>
  <c r="G770" i="4"/>
  <c r="F770" i="4"/>
  <c r="A770" i="4"/>
  <c r="G769" i="4"/>
  <c r="F769" i="4"/>
  <c r="A769" i="4"/>
  <c r="G768" i="4"/>
  <c r="F768" i="4"/>
  <c r="A768" i="4"/>
  <c r="G767" i="4"/>
  <c r="F767" i="4"/>
  <c r="A767" i="4"/>
  <c r="G766" i="4"/>
  <c r="F766" i="4"/>
  <c r="A766" i="4"/>
  <c r="G765" i="4"/>
  <c r="F765" i="4"/>
  <c r="A765" i="4"/>
  <c r="G764" i="4"/>
  <c r="F764" i="4"/>
  <c r="A764" i="4"/>
  <c r="G763" i="4"/>
  <c r="F763" i="4"/>
  <c r="A763" i="4"/>
  <c r="G762" i="4"/>
  <c r="F762" i="4"/>
  <c r="A762" i="4"/>
  <c r="G761" i="4"/>
  <c r="F761" i="4"/>
  <c r="A761" i="4"/>
  <c r="G760" i="4"/>
  <c r="F760" i="4"/>
  <c r="A760" i="4"/>
  <c r="G759" i="4"/>
  <c r="F759" i="4"/>
  <c r="A759" i="4"/>
  <c r="G758" i="4"/>
  <c r="F758" i="4"/>
  <c r="A758" i="4"/>
  <c r="G757" i="4"/>
  <c r="F757" i="4"/>
  <c r="A757" i="4"/>
  <c r="G756" i="4"/>
  <c r="F756" i="4"/>
  <c r="A756" i="4"/>
  <c r="G755" i="4"/>
  <c r="F755" i="4"/>
  <c r="A755" i="4"/>
  <c r="G754" i="4"/>
  <c r="F754" i="4"/>
  <c r="A754" i="4"/>
  <c r="G753" i="4"/>
  <c r="F753" i="4"/>
  <c r="A753" i="4"/>
  <c r="G752" i="4"/>
  <c r="F752" i="4"/>
  <c r="A752" i="4"/>
  <c r="G751" i="4"/>
  <c r="F751" i="4"/>
  <c r="A751" i="4"/>
  <c r="G750" i="4"/>
  <c r="F750" i="4"/>
  <c r="A750" i="4"/>
  <c r="G749" i="4"/>
  <c r="F749" i="4"/>
  <c r="A749" i="4"/>
  <c r="G748" i="4"/>
  <c r="F748" i="4"/>
  <c r="A748" i="4"/>
  <c r="G747" i="4"/>
  <c r="F747" i="4"/>
  <c r="A747" i="4"/>
  <c r="G746" i="4"/>
  <c r="F746" i="4"/>
  <c r="A746" i="4"/>
  <c r="G745" i="4"/>
  <c r="F745" i="4"/>
  <c r="A745" i="4"/>
  <c r="G744" i="4"/>
  <c r="F744" i="4"/>
  <c r="A744" i="4"/>
  <c r="G743" i="4"/>
  <c r="F743" i="4"/>
  <c r="A743" i="4"/>
  <c r="G742" i="4"/>
  <c r="F742" i="4"/>
  <c r="A742" i="4"/>
  <c r="G741" i="4"/>
  <c r="F741" i="4"/>
  <c r="A741" i="4"/>
  <c r="G740" i="4"/>
  <c r="F740" i="4"/>
  <c r="A740" i="4"/>
  <c r="G739" i="4"/>
  <c r="F739" i="4"/>
  <c r="A739" i="4"/>
  <c r="G738" i="4"/>
  <c r="F738" i="4"/>
  <c r="A738" i="4"/>
  <c r="G737" i="4"/>
  <c r="F737" i="4"/>
  <c r="A737" i="4"/>
  <c r="G736" i="4"/>
  <c r="F736" i="4"/>
  <c r="A736" i="4"/>
  <c r="G735" i="4"/>
  <c r="F735" i="4"/>
  <c r="A735" i="4"/>
  <c r="G734" i="4"/>
  <c r="F734" i="4"/>
  <c r="A734" i="4"/>
  <c r="G733" i="4"/>
  <c r="F733" i="4"/>
  <c r="A733" i="4"/>
  <c r="G732" i="4"/>
  <c r="F732" i="4"/>
  <c r="A732" i="4"/>
  <c r="G731" i="4"/>
  <c r="F731" i="4"/>
  <c r="A731" i="4"/>
  <c r="G730" i="4"/>
  <c r="F730" i="4"/>
  <c r="A730" i="4"/>
  <c r="G729" i="4"/>
  <c r="F729" i="4"/>
  <c r="A729" i="4"/>
  <c r="G728" i="4"/>
  <c r="F728" i="4"/>
  <c r="A728" i="4"/>
  <c r="G727" i="4"/>
  <c r="F727" i="4"/>
  <c r="A727" i="4"/>
  <c r="G726" i="4"/>
  <c r="F726" i="4"/>
  <c r="A726" i="4"/>
  <c r="G725" i="4"/>
  <c r="F725" i="4"/>
  <c r="A725" i="4"/>
  <c r="G724" i="4"/>
  <c r="F724" i="4"/>
  <c r="A724" i="4"/>
  <c r="G723" i="4"/>
  <c r="F723" i="4"/>
  <c r="A723" i="4"/>
  <c r="G722" i="4"/>
  <c r="F722" i="4"/>
  <c r="A722" i="4"/>
  <c r="G721" i="4"/>
  <c r="F721" i="4"/>
  <c r="A721" i="4"/>
  <c r="G720" i="4"/>
  <c r="F720" i="4"/>
  <c r="A720" i="4"/>
  <c r="G719" i="4"/>
  <c r="F719" i="4"/>
  <c r="A719" i="4"/>
  <c r="G718" i="4"/>
  <c r="F718" i="4"/>
  <c r="A718" i="4"/>
  <c r="G717" i="4"/>
  <c r="F717" i="4"/>
  <c r="A717" i="4"/>
  <c r="G716" i="4"/>
  <c r="F716" i="4"/>
  <c r="A716" i="4"/>
  <c r="G715" i="4"/>
  <c r="F715" i="4"/>
  <c r="A715" i="4"/>
  <c r="G714" i="4"/>
  <c r="F714" i="4"/>
  <c r="A714" i="4"/>
  <c r="G713" i="4"/>
  <c r="F713" i="4"/>
  <c r="A713" i="4"/>
  <c r="G712" i="4"/>
  <c r="F712" i="4"/>
  <c r="A712" i="4"/>
  <c r="G711" i="4"/>
  <c r="F711" i="4"/>
  <c r="A711" i="4"/>
  <c r="G710" i="4"/>
  <c r="F710" i="4"/>
  <c r="A710" i="4"/>
  <c r="G709" i="4"/>
  <c r="F709" i="4"/>
  <c r="A709" i="4"/>
  <c r="G708" i="4"/>
  <c r="F708" i="4"/>
  <c r="A708" i="4"/>
  <c r="G707" i="4"/>
  <c r="F707" i="4"/>
  <c r="A707" i="4"/>
  <c r="G706" i="4"/>
  <c r="F706" i="4"/>
  <c r="A706" i="4"/>
  <c r="G705" i="4"/>
  <c r="F705" i="4"/>
  <c r="A705" i="4"/>
  <c r="G704" i="4"/>
  <c r="F704" i="4"/>
  <c r="A704" i="4"/>
  <c r="G703" i="4"/>
  <c r="F703" i="4"/>
  <c r="A703" i="4"/>
  <c r="G702" i="4"/>
  <c r="F702" i="4"/>
  <c r="A702" i="4"/>
  <c r="G701" i="4"/>
  <c r="F701" i="4"/>
  <c r="A701" i="4"/>
  <c r="G700" i="4"/>
  <c r="F700" i="4"/>
  <c r="A700" i="4"/>
  <c r="G699" i="4"/>
  <c r="F699" i="4"/>
  <c r="A699" i="4"/>
  <c r="G698" i="4"/>
  <c r="F698" i="4"/>
  <c r="A698" i="4"/>
  <c r="G697" i="4"/>
  <c r="F697" i="4"/>
  <c r="A697" i="4"/>
  <c r="G696" i="4"/>
  <c r="F696" i="4"/>
  <c r="A696" i="4"/>
  <c r="G695" i="4"/>
  <c r="F695" i="4"/>
  <c r="A695" i="4"/>
  <c r="G694" i="4"/>
  <c r="F694" i="4"/>
  <c r="A694" i="4"/>
  <c r="G693" i="4"/>
  <c r="F693" i="4"/>
  <c r="A693" i="4"/>
  <c r="G692" i="4"/>
  <c r="F692" i="4"/>
  <c r="A692" i="4"/>
  <c r="G691" i="4"/>
  <c r="F691" i="4"/>
  <c r="A691" i="4"/>
  <c r="G690" i="4"/>
  <c r="F690" i="4"/>
  <c r="A690" i="4"/>
  <c r="G689" i="4"/>
  <c r="F689" i="4"/>
  <c r="A689" i="4"/>
  <c r="G688" i="4"/>
  <c r="F688" i="4"/>
  <c r="A688" i="4"/>
  <c r="G687" i="4"/>
  <c r="F687" i="4"/>
  <c r="A687" i="4"/>
  <c r="G686" i="4"/>
  <c r="F686" i="4"/>
  <c r="A686" i="4"/>
  <c r="G685" i="4"/>
  <c r="F685" i="4"/>
  <c r="A685" i="4"/>
  <c r="G684" i="4"/>
  <c r="F684" i="4"/>
  <c r="A684" i="4"/>
  <c r="G683" i="4"/>
  <c r="F683" i="4"/>
  <c r="A683" i="4"/>
  <c r="G682" i="4"/>
  <c r="F682" i="4"/>
  <c r="A682" i="4"/>
  <c r="G681" i="4"/>
  <c r="F681" i="4"/>
  <c r="A681" i="4"/>
  <c r="G680" i="4"/>
  <c r="F680" i="4"/>
  <c r="A680" i="4"/>
  <c r="G679" i="4"/>
  <c r="F679" i="4"/>
  <c r="A679" i="4"/>
  <c r="G678" i="4"/>
  <c r="F678" i="4"/>
  <c r="A678" i="4"/>
  <c r="G677" i="4"/>
  <c r="F677" i="4"/>
  <c r="A677" i="4"/>
  <c r="G676" i="4"/>
  <c r="F676" i="4"/>
  <c r="A676" i="4"/>
  <c r="G675" i="4"/>
  <c r="F675" i="4"/>
  <c r="A675" i="4"/>
  <c r="G674" i="4"/>
  <c r="F674" i="4"/>
  <c r="A674" i="4"/>
  <c r="G673" i="4"/>
  <c r="F673" i="4"/>
  <c r="A673" i="4"/>
  <c r="G672" i="4"/>
  <c r="F672" i="4"/>
  <c r="A672" i="4"/>
  <c r="G671" i="4"/>
  <c r="F671" i="4"/>
  <c r="A671" i="4"/>
  <c r="G670" i="4"/>
  <c r="F670" i="4"/>
  <c r="A670" i="4"/>
  <c r="G669" i="4"/>
  <c r="F669" i="4"/>
  <c r="A669" i="4"/>
  <c r="G668" i="4"/>
  <c r="F668" i="4"/>
  <c r="A668" i="4"/>
  <c r="G667" i="4"/>
  <c r="F667" i="4"/>
  <c r="A667" i="4"/>
  <c r="G666" i="4"/>
  <c r="F666" i="4"/>
  <c r="A666" i="4"/>
  <c r="G665" i="4"/>
  <c r="F665" i="4"/>
  <c r="A665" i="4"/>
  <c r="G664" i="4"/>
  <c r="F664" i="4"/>
  <c r="A664" i="4"/>
  <c r="G663" i="4"/>
  <c r="F663" i="4"/>
  <c r="A663" i="4"/>
  <c r="G662" i="4"/>
  <c r="F662" i="4"/>
  <c r="A662" i="4"/>
  <c r="G661" i="4"/>
  <c r="F661" i="4"/>
  <c r="A661" i="4"/>
  <c r="G660" i="4"/>
  <c r="F660" i="4"/>
  <c r="A660" i="4"/>
  <c r="G659" i="4"/>
  <c r="F659" i="4"/>
  <c r="A659" i="4"/>
  <c r="G658" i="4"/>
  <c r="F658" i="4"/>
  <c r="A658" i="4"/>
  <c r="G657" i="4"/>
  <c r="F657" i="4"/>
  <c r="A657" i="4"/>
  <c r="G656" i="4"/>
  <c r="F656" i="4"/>
  <c r="A656" i="4"/>
  <c r="G655" i="4"/>
  <c r="F655" i="4"/>
  <c r="A655" i="4"/>
  <c r="G654" i="4"/>
  <c r="F654" i="4"/>
  <c r="A654" i="4"/>
  <c r="G653" i="4"/>
  <c r="F653" i="4"/>
  <c r="A653" i="4"/>
  <c r="G652" i="4"/>
  <c r="F652" i="4"/>
  <c r="A652" i="4"/>
  <c r="G651" i="4"/>
  <c r="F651" i="4"/>
  <c r="A651" i="4"/>
  <c r="G650" i="4"/>
  <c r="F650" i="4"/>
  <c r="A650" i="4"/>
  <c r="G649" i="4"/>
  <c r="F649" i="4"/>
  <c r="A649" i="4"/>
  <c r="G648" i="4"/>
  <c r="F648" i="4"/>
  <c r="A648" i="4"/>
  <c r="G647" i="4"/>
  <c r="F647" i="4"/>
  <c r="A647" i="4"/>
  <c r="G646" i="4"/>
  <c r="F646" i="4"/>
  <c r="A646" i="4"/>
  <c r="G645" i="4"/>
  <c r="F645" i="4"/>
  <c r="A645" i="4"/>
  <c r="G644" i="4"/>
  <c r="F644" i="4"/>
  <c r="A644" i="4"/>
  <c r="G643" i="4"/>
  <c r="F643" i="4"/>
  <c r="A643" i="4"/>
  <c r="G642" i="4"/>
  <c r="F642" i="4"/>
  <c r="A642" i="4"/>
  <c r="G641" i="4"/>
  <c r="F641" i="4"/>
  <c r="A641" i="4"/>
  <c r="G640" i="4"/>
  <c r="F640" i="4"/>
  <c r="A640" i="4"/>
  <c r="G639" i="4"/>
  <c r="F639" i="4"/>
  <c r="A639" i="4"/>
  <c r="G638" i="4"/>
  <c r="F638" i="4"/>
  <c r="A638" i="4"/>
  <c r="G637" i="4"/>
  <c r="F637" i="4"/>
  <c r="A637" i="4"/>
  <c r="G636" i="4"/>
  <c r="F636" i="4"/>
  <c r="A636" i="4"/>
  <c r="G635" i="4"/>
  <c r="F635" i="4"/>
  <c r="A635" i="4"/>
  <c r="G634" i="4"/>
  <c r="F634" i="4"/>
  <c r="A634" i="4"/>
  <c r="G633" i="4"/>
  <c r="F633" i="4"/>
  <c r="A633" i="4"/>
  <c r="G632" i="4"/>
  <c r="F632" i="4"/>
  <c r="A632" i="4"/>
  <c r="G631" i="4"/>
  <c r="F631" i="4"/>
  <c r="A631" i="4"/>
  <c r="G630" i="4"/>
  <c r="F630" i="4"/>
  <c r="A630" i="4"/>
  <c r="G629" i="4"/>
  <c r="F629" i="4"/>
  <c r="A629" i="4"/>
  <c r="G628" i="4"/>
  <c r="F628" i="4"/>
  <c r="A628" i="4"/>
  <c r="G627" i="4"/>
  <c r="F627" i="4"/>
  <c r="A627" i="4"/>
  <c r="G626" i="4"/>
  <c r="F626" i="4"/>
  <c r="A626" i="4"/>
  <c r="G625" i="4"/>
  <c r="F625" i="4"/>
  <c r="A625" i="4"/>
  <c r="G624" i="4"/>
  <c r="F624" i="4"/>
  <c r="A624" i="4"/>
  <c r="G623" i="4"/>
  <c r="F623" i="4"/>
  <c r="A623" i="4"/>
  <c r="G622" i="4"/>
  <c r="F622" i="4"/>
  <c r="A622" i="4"/>
  <c r="G621" i="4"/>
  <c r="F621" i="4"/>
  <c r="A621" i="4"/>
  <c r="G620" i="4"/>
  <c r="F620" i="4"/>
  <c r="A620" i="4"/>
  <c r="G619" i="4"/>
  <c r="F619" i="4"/>
  <c r="A619" i="4"/>
  <c r="G618" i="4"/>
  <c r="F618" i="4"/>
  <c r="A618" i="4"/>
  <c r="G617" i="4"/>
  <c r="F617" i="4"/>
  <c r="A617" i="4"/>
  <c r="G616" i="4"/>
  <c r="F616" i="4"/>
  <c r="A616" i="4"/>
  <c r="G615" i="4"/>
  <c r="F615" i="4"/>
  <c r="A615" i="4"/>
  <c r="G614" i="4"/>
  <c r="F614" i="4"/>
  <c r="A614" i="4"/>
  <c r="G613" i="4"/>
  <c r="F613" i="4"/>
  <c r="A613" i="4"/>
  <c r="G612" i="4"/>
  <c r="F612" i="4"/>
  <c r="A612" i="4"/>
  <c r="G611" i="4"/>
  <c r="F611" i="4"/>
  <c r="A611" i="4"/>
  <c r="G610" i="4"/>
  <c r="F610" i="4"/>
  <c r="A610" i="4"/>
  <c r="G609" i="4"/>
  <c r="F609" i="4"/>
  <c r="A609" i="4"/>
  <c r="G608" i="4"/>
  <c r="F608" i="4"/>
  <c r="A608" i="4"/>
  <c r="G607" i="4"/>
  <c r="F607" i="4"/>
  <c r="A607" i="4"/>
  <c r="G606" i="4"/>
  <c r="F606" i="4"/>
  <c r="A606" i="4"/>
  <c r="G605" i="4"/>
  <c r="F605" i="4"/>
  <c r="A605" i="4"/>
  <c r="G604" i="4"/>
  <c r="F604" i="4"/>
  <c r="A604" i="4"/>
  <c r="G603" i="4"/>
  <c r="F603" i="4"/>
  <c r="A603" i="4"/>
  <c r="G602" i="4"/>
  <c r="F602" i="4"/>
  <c r="A602" i="4"/>
  <c r="G601" i="4"/>
  <c r="F601" i="4"/>
  <c r="A601" i="4"/>
  <c r="G600" i="4"/>
  <c r="F600" i="4"/>
  <c r="A600" i="4"/>
  <c r="G599" i="4"/>
  <c r="F599" i="4"/>
  <c r="A599" i="4"/>
  <c r="G598" i="4"/>
  <c r="F598" i="4"/>
  <c r="A598" i="4"/>
  <c r="G597" i="4"/>
  <c r="F597" i="4"/>
  <c r="A597" i="4"/>
  <c r="G596" i="4"/>
  <c r="F596" i="4"/>
  <c r="A596" i="4"/>
  <c r="G595" i="4"/>
  <c r="F595" i="4"/>
  <c r="A595" i="4"/>
  <c r="G594" i="4"/>
  <c r="F594" i="4"/>
  <c r="A594" i="4"/>
  <c r="G593" i="4"/>
  <c r="F593" i="4"/>
  <c r="A593" i="4"/>
  <c r="G592" i="4"/>
  <c r="F592" i="4"/>
  <c r="A592" i="4"/>
  <c r="G591" i="4"/>
  <c r="F591" i="4"/>
  <c r="A591" i="4"/>
  <c r="G590" i="4"/>
  <c r="F590" i="4"/>
  <c r="A590" i="4"/>
  <c r="G589" i="4"/>
  <c r="F589" i="4"/>
  <c r="A589" i="4"/>
  <c r="G588" i="4"/>
  <c r="F588" i="4"/>
  <c r="A588" i="4"/>
  <c r="G587" i="4"/>
  <c r="F587" i="4"/>
  <c r="A587" i="4"/>
  <c r="G586" i="4"/>
  <c r="F586" i="4"/>
  <c r="A586" i="4"/>
  <c r="G585" i="4"/>
  <c r="F585" i="4"/>
  <c r="A585" i="4"/>
  <c r="G584" i="4"/>
  <c r="F584" i="4"/>
  <c r="A584" i="4"/>
  <c r="G583" i="4"/>
  <c r="F583" i="4"/>
  <c r="A583" i="4"/>
  <c r="G582" i="4"/>
  <c r="F582" i="4"/>
  <c r="A582" i="4"/>
  <c r="G581" i="4"/>
  <c r="F581" i="4"/>
  <c r="A581" i="4"/>
  <c r="G580" i="4"/>
  <c r="F580" i="4"/>
  <c r="A580" i="4"/>
  <c r="G579" i="4"/>
  <c r="F579" i="4"/>
  <c r="A579" i="4"/>
  <c r="G578" i="4"/>
  <c r="F578" i="4"/>
  <c r="A578" i="4"/>
  <c r="G577" i="4"/>
  <c r="F577" i="4"/>
  <c r="A577" i="4"/>
  <c r="G576" i="4"/>
  <c r="F576" i="4"/>
  <c r="A576" i="4"/>
  <c r="G575" i="4"/>
  <c r="F575" i="4"/>
  <c r="A575" i="4"/>
  <c r="G574" i="4"/>
  <c r="F574" i="4"/>
  <c r="A574" i="4"/>
  <c r="G573" i="4"/>
  <c r="F573" i="4"/>
  <c r="A573" i="4"/>
  <c r="G572" i="4"/>
  <c r="F572" i="4"/>
  <c r="A572" i="4"/>
  <c r="G571" i="4"/>
  <c r="F571" i="4"/>
  <c r="A571" i="4"/>
  <c r="G570" i="4"/>
  <c r="F570" i="4"/>
  <c r="A570" i="4"/>
  <c r="G569" i="4"/>
  <c r="F569" i="4"/>
  <c r="A569" i="4"/>
  <c r="G568" i="4"/>
  <c r="F568" i="4"/>
  <c r="A568" i="4"/>
  <c r="G567" i="4"/>
  <c r="F567" i="4"/>
  <c r="A567" i="4"/>
  <c r="G566" i="4"/>
  <c r="F566" i="4"/>
  <c r="A566" i="4"/>
  <c r="G565" i="4"/>
  <c r="F565" i="4"/>
  <c r="A565" i="4"/>
  <c r="G564" i="4"/>
  <c r="F564" i="4"/>
  <c r="A564" i="4"/>
  <c r="G563" i="4"/>
  <c r="F563" i="4"/>
  <c r="A563" i="4"/>
  <c r="G562" i="4"/>
  <c r="F562" i="4"/>
  <c r="A562" i="4"/>
  <c r="G561" i="4"/>
  <c r="F561" i="4"/>
  <c r="A561" i="4"/>
  <c r="G560" i="4"/>
  <c r="F560" i="4"/>
  <c r="A560" i="4"/>
  <c r="G559" i="4"/>
  <c r="F559" i="4"/>
  <c r="A559" i="4"/>
  <c r="G558" i="4"/>
  <c r="F558" i="4"/>
  <c r="A558" i="4"/>
  <c r="G557" i="4"/>
  <c r="F557" i="4"/>
  <c r="A557" i="4"/>
  <c r="G556" i="4"/>
  <c r="F556" i="4"/>
  <c r="A556" i="4"/>
  <c r="G555" i="4"/>
  <c r="F555" i="4"/>
  <c r="A555" i="4"/>
  <c r="G554" i="4"/>
  <c r="F554" i="4"/>
  <c r="A554" i="4"/>
  <c r="G553" i="4"/>
  <c r="F553" i="4"/>
  <c r="A553" i="4"/>
  <c r="G552" i="4"/>
  <c r="F552" i="4"/>
  <c r="A552" i="4"/>
  <c r="G551" i="4"/>
  <c r="F551" i="4"/>
  <c r="A551" i="4"/>
  <c r="G550" i="4"/>
  <c r="F550" i="4"/>
  <c r="A550" i="4"/>
  <c r="G549" i="4"/>
  <c r="F549" i="4"/>
  <c r="A549" i="4"/>
  <c r="G548" i="4"/>
  <c r="F548" i="4"/>
  <c r="A548" i="4"/>
  <c r="G547" i="4"/>
  <c r="F547" i="4"/>
  <c r="A547" i="4"/>
  <c r="G546" i="4"/>
  <c r="F546" i="4"/>
  <c r="A546" i="4"/>
  <c r="G545" i="4"/>
  <c r="F545" i="4"/>
  <c r="A545" i="4"/>
  <c r="G544" i="4"/>
  <c r="F544" i="4"/>
  <c r="A544" i="4"/>
  <c r="G543" i="4"/>
  <c r="F543" i="4"/>
  <c r="A543" i="4"/>
  <c r="G542" i="4"/>
  <c r="F542" i="4"/>
  <c r="A542" i="4"/>
  <c r="G541" i="4"/>
  <c r="F541" i="4"/>
  <c r="A541" i="4"/>
  <c r="G540" i="4"/>
  <c r="F540" i="4"/>
  <c r="A540" i="4"/>
  <c r="G539" i="4"/>
  <c r="F539" i="4"/>
  <c r="A539" i="4"/>
  <c r="G538" i="4"/>
  <c r="F538" i="4"/>
  <c r="A538" i="4"/>
  <c r="G537" i="4"/>
  <c r="F537" i="4"/>
  <c r="A537" i="4"/>
  <c r="G536" i="4"/>
  <c r="F536" i="4"/>
  <c r="A536" i="4"/>
  <c r="G535" i="4"/>
  <c r="F535" i="4"/>
  <c r="A535" i="4"/>
  <c r="G534" i="4"/>
  <c r="F534" i="4"/>
  <c r="A534" i="4"/>
  <c r="G533" i="4"/>
  <c r="F533" i="4"/>
  <c r="A533" i="4"/>
  <c r="G532" i="4"/>
  <c r="F532" i="4"/>
  <c r="A532" i="4"/>
  <c r="G531" i="4"/>
  <c r="F531" i="4"/>
  <c r="A531" i="4"/>
  <c r="G530" i="4"/>
  <c r="F530" i="4"/>
  <c r="A530" i="4"/>
  <c r="G529" i="4"/>
  <c r="F529" i="4"/>
  <c r="A529" i="4"/>
  <c r="G528" i="4"/>
  <c r="F528" i="4"/>
  <c r="A528" i="4"/>
  <c r="G527" i="4"/>
  <c r="F527" i="4"/>
  <c r="A527" i="4"/>
  <c r="G526" i="4"/>
  <c r="F526" i="4"/>
  <c r="A526" i="4"/>
  <c r="G525" i="4"/>
  <c r="F525" i="4"/>
  <c r="A525" i="4"/>
  <c r="G524" i="4"/>
  <c r="F524" i="4"/>
  <c r="A524" i="4"/>
  <c r="G523" i="4"/>
  <c r="F523" i="4"/>
  <c r="A523" i="4"/>
  <c r="G522" i="4"/>
  <c r="F522" i="4"/>
  <c r="A522" i="4"/>
  <c r="G521" i="4"/>
  <c r="F521" i="4"/>
  <c r="A521" i="4"/>
  <c r="G520" i="4"/>
  <c r="F520" i="4"/>
  <c r="A520" i="4"/>
  <c r="G519" i="4"/>
  <c r="F519" i="4"/>
  <c r="A519" i="4"/>
  <c r="G518" i="4"/>
  <c r="F518" i="4"/>
  <c r="A518" i="4"/>
  <c r="G517" i="4"/>
  <c r="F517" i="4"/>
  <c r="A517" i="4"/>
  <c r="G516" i="4"/>
  <c r="F516" i="4"/>
  <c r="A516" i="4"/>
  <c r="G515" i="4"/>
  <c r="F515" i="4"/>
  <c r="A515" i="4"/>
  <c r="G514" i="4"/>
  <c r="F514" i="4"/>
  <c r="A514" i="4"/>
  <c r="G513" i="4"/>
  <c r="F513" i="4"/>
  <c r="A513" i="4"/>
  <c r="G512" i="4"/>
  <c r="F512" i="4"/>
  <c r="A512" i="4"/>
  <c r="G511" i="4"/>
  <c r="F511" i="4"/>
  <c r="A511" i="4"/>
  <c r="G510" i="4"/>
  <c r="F510" i="4"/>
  <c r="A510" i="4"/>
  <c r="G509" i="4"/>
  <c r="F509" i="4"/>
  <c r="A509" i="4"/>
  <c r="G508" i="4"/>
  <c r="F508" i="4"/>
  <c r="A508" i="4"/>
  <c r="G507" i="4"/>
  <c r="F507" i="4"/>
  <c r="A507" i="4"/>
  <c r="G506" i="4"/>
  <c r="F506" i="4"/>
  <c r="A506" i="4"/>
  <c r="G505" i="4"/>
  <c r="F505" i="4"/>
  <c r="A505" i="4"/>
  <c r="G504" i="4"/>
  <c r="F504" i="4"/>
  <c r="A504" i="4"/>
  <c r="G503" i="4"/>
  <c r="F503" i="4"/>
  <c r="A503" i="4"/>
  <c r="G502" i="4"/>
  <c r="F502" i="4"/>
  <c r="A502" i="4"/>
  <c r="G501" i="4"/>
  <c r="F501" i="4"/>
  <c r="A501" i="4"/>
  <c r="G500" i="4"/>
  <c r="F500" i="4"/>
  <c r="A500" i="4"/>
  <c r="G499" i="4"/>
  <c r="F499" i="4"/>
  <c r="A499" i="4"/>
  <c r="G498" i="4"/>
  <c r="F498" i="4"/>
  <c r="A498" i="4"/>
  <c r="G497" i="4"/>
  <c r="F497" i="4"/>
  <c r="A497" i="4"/>
  <c r="G496" i="4"/>
  <c r="F496" i="4"/>
  <c r="A496" i="4"/>
  <c r="G495" i="4"/>
  <c r="F495" i="4"/>
  <c r="A495" i="4"/>
  <c r="G494" i="4"/>
  <c r="F494" i="4"/>
  <c r="A494" i="4"/>
  <c r="G493" i="4"/>
  <c r="F493" i="4"/>
  <c r="A493" i="4"/>
  <c r="G492" i="4"/>
  <c r="F492" i="4"/>
  <c r="A492" i="4"/>
  <c r="G491" i="4"/>
  <c r="F491" i="4"/>
  <c r="A491" i="4"/>
  <c r="G490" i="4"/>
  <c r="F490" i="4"/>
  <c r="A490" i="4"/>
  <c r="G489" i="4"/>
  <c r="F489" i="4"/>
  <c r="A489" i="4"/>
  <c r="G488" i="4"/>
  <c r="F488" i="4"/>
  <c r="A488" i="4"/>
  <c r="G487" i="4"/>
  <c r="F487" i="4"/>
  <c r="A487" i="4"/>
  <c r="G486" i="4"/>
  <c r="F486" i="4"/>
  <c r="A486" i="4"/>
  <c r="G485" i="4"/>
  <c r="F485" i="4"/>
  <c r="A485" i="4"/>
  <c r="G484" i="4"/>
  <c r="F484" i="4"/>
  <c r="A484" i="4"/>
  <c r="G483" i="4"/>
  <c r="F483" i="4"/>
  <c r="A483" i="4"/>
  <c r="G482" i="4"/>
  <c r="F482" i="4"/>
  <c r="A482" i="4"/>
  <c r="G481" i="4"/>
  <c r="F481" i="4"/>
  <c r="A481" i="4"/>
  <c r="G480" i="4"/>
  <c r="F480" i="4"/>
  <c r="A480" i="4"/>
  <c r="G479" i="4"/>
  <c r="F479" i="4"/>
  <c r="A479" i="4"/>
  <c r="G478" i="4"/>
  <c r="F478" i="4"/>
  <c r="A478" i="4"/>
  <c r="G477" i="4"/>
  <c r="F477" i="4"/>
  <c r="A477" i="4"/>
  <c r="G476" i="4"/>
  <c r="F476" i="4"/>
  <c r="A476" i="4"/>
  <c r="G475" i="4"/>
  <c r="F475" i="4"/>
  <c r="A475" i="4"/>
  <c r="G474" i="4"/>
  <c r="F474" i="4"/>
  <c r="A474" i="4"/>
  <c r="G473" i="4"/>
  <c r="F473" i="4"/>
  <c r="A473" i="4"/>
  <c r="G472" i="4"/>
  <c r="F472" i="4"/>
  <c r="A472" i="4"/>
  <c r="G471" i="4"/>
  <c r="F471" i="4"/>
  <c r="A471" i="4"/>
  <c r="G470" i="4"/>
  <c r="F470" i="4"/>
  <c r="A470" i="4"/>
  <c r="G469" i="4"/>
  <c r="F469" i="4"/>
  <c r="A469" i="4"/>
  <c r="G468" i="4"/>
  <c r="F468" i="4"/>
  <c r="A468" i="4"/>
  <c r="G467" i="4"/>
  <c r="F467" i="4"/>
  <c r="A467" i="4"/>
  <c r="G466" i="4"/>
  <c r="F466" i="4"/>
  <c r="A466" i="4"/>
  <c r="G465" i="4"/>
  <c r="F465" i="4"/>
  <c r="A465" i="4"/>
  <c r="G464" i="4"/>
  <c r="F464" i="4"/>
  <c r="A464" i="4"/>
  <c r="G463" i="4"/>
  <c r="F463" i="4"/>
  <c r="A463" i="4"/>
  <c r="G462" i="4"/>
  <c r="F462" i="4"/>
  <c r="A462" i="4"/>
  <c r="G461" i="4"/>
  <c r="F461" i="4"/>
  <c r="A461" i="4"/>
  <c r="G460" i="4"/>
  <c r="F460" i="4"/>
  <c r="A460" i="4"/>
  <c r="G459" i="4"/>
  <c r="F459" i="4"/>
  <c r="A459" i="4"/>
  <c r="G458" i="4"/>
  <c r="F458" i="4"/>
  <c r="A458" i="4"/>
  <c r="G457" i="4"/>
  <c r="F457" i="4"/>
  <c r="A457" i="4"/>
  <c r="G456" i="4"/>
  <c r="F456" i="4"/>
  <c r="A456" i="4"/>
  <c r="G455" i="4"/>
  <c r="F455" i="4"/>
  <c r="A455" i="4"/>
  <c r="G454" i="4"/>
  <c r="F454" i="4"/>
  <c r="A454" i="4"/>
  <c r="G453" i="4"/>
  <c r="F453" i="4"/>
  <c r="A453" i="4"/>
  <c r="G452" i="4"/>
  <c r="F452" i="4"/>
  <c r="A452" i="4"/>
  <c r="G451" i="4"/>
  <c r="F451" i="4"/>
  <c r="A451" i="4"/>
  <c r="G450" i="4"/>
  <c r="F450" i="4"/>
  <c r="A450" i="4"/>
  <c r="G449" i="4"/>
  <c r="F449" i="4"/>
  <c r="A449" i="4"/>
  <c r="G448" i="4"/>
  <c r="F448" i="4"/>
  <c r="A448" i="4"/>
  <c r="G447" i="4"/>
  <c r="F447" i="4"/>
  <c r="A447" i="4"/>
  <c r="G446" i="4"/>
  <c r="F446" i="4"/>
  <c r="A446" i="4"/>
  <c r="G445" i="4"/>
  <c r="F445" i="4"/>
  <c r="A445" i="4"/>
  <c r="G444" i="4"/>
  <c r="F444" i="4"/>
  <c r="A444" i="4"/>
  <c r="G443" i="4"/>
  <c r="F443" i="4"/>
  <c r="A443" i="4"/>
  <c r="G442" i="4"/>
  <c r="F442" i="4"/>
  <c r="A442" i="4"/>
  <c r="G441" i="4"/>
  <c r="F441" i="4"/>
  <c r="A441" i="4"/>
  <c r="G440" i="4"/>
  <c r="F440" i="4"/>
  <c r="A440" i="4"/>
  <c r="G439" i="4"/>
  <c r="F439" i="4"/>
  <c r="A439" i="4"/>
  <c r="G438" i="4"/>
  <c r="F438" i="4"/>
  <c r="A438" i="4"/>
  <c r="G437" i="4"/>
  <c r="F437" i="4"/>
  <c r="A437" i="4"/>
  <c r="G436" i="4"/>
  <c r="F436" i="4"/>
  <c r="A436" i="4"/>
  <c r="G435" i="4"/>
  <c r="F435" i="4"/>
  <c r="A435" i="4"/>
  <c r="G434" i="4"/>
  <c r="F434" i="4"/>
  <c r="A434" i="4"/>
  <c r="G433" i="4"/>
  <c r="F433" i="4"/>
  <c r="A433" i="4"/>
  <c r="G432" i="4"/>
  <c r="F432" i="4"/>
  <c r="A432" i="4"/>
  <c r="G431" i="4"/>
  <c r="F431" i="4"/>
  <c r="A431" i="4"/>
  <c r="G430" i="4"/>
  <c r="F430" i="4"/>
  <c r="A430" i="4"/>
  <c r="G429" i="4"/>
  <c r="F429" i="4"/>
  <c r="A429" i="4"/>
  <c r="G428" i="4"/>
  <c r="F428" i="4"/>
  <c r="A428" i="4"/>
  <c r="G427" i="4"/>
  <c r="F427" i="4"/>
  <c r="A427" i="4"/>
  <c r="G426" i="4"/>
  <c r="F426" i="4"/>
  <c r="A426" i="4"/>
  <c r="G425" i="4"/>
  <c r="F425" i="4"/>
  <c r="A425" i="4"/>
  <c r="G424" i="4"/>
  <c r="F424" i="4"/>
  <c r="A424" i="4"/>
  <c r="G423" i="4"/>
  <c r="F423" i="4"/>
  <c r="A423" i="4"/>
  <c r="G422" i="4"/>
  <c r="F422" i="4"/>
  <c r="A422" i="4"/>
  <c r="G421" i="4"/>
  <c r="F421" i="4"/>
  <c r="A421" i="4"/>
  <c r="G420" i="4"/>
  <c r="F420" i="4"/>
  <c r="A420" i="4"/>
  <c r="G419" i="4"/>
  <c r="F419" i="4"/>
  <c r="A419" i="4"/>
  <c r="G418" i="4"/>
  <c r="F418" i="4"/>
  <c r="A418" i="4"/>
  <c r="G417" i="4"/>
  <c r="F417" i="4"/>
  <c r="A417" i="4"/>
  <c r="G416" i="4"/>
  <c r="F416" i="4"/>
  <c r="A416" i="4"/>
  <c r="G415" i="4"/>
  <c r="F415" i="4"/>
  <c r="A415" i="4"/>
  <c r="G414" i="4"/>
  <c r="F414" i="4"/>
  <c r="A414" i="4"/>
  <c r="G413" i="4"/>
  <c r="F413" i="4"/>
  <c r="A413" i="4"/>
  <c r="G412" i="4"/>
  <c r="F412" i="4"/>
  <c r="A412" i="4"/>
  <c r="G411" i="4"/>
  <c r="F411" i="4"/>
  <c r="A411" i="4"/>
  <c r="G410" i="4"/>
  <c r="F410" i="4"/>
  <c r="A410" i="4"/>
  <c r="G409" i="4"/>
  <c r="F409" i="4"/>
  <c r="A409" i="4"/>
  <c r="G408" i="4"/>
  <c r="F408" i="4"/>
  <c r="A408" i="4"/>
  <c r="G407" i="4"/>
  <c r="F407" i="4"/>
  <c r="A407" i="4"/>
  <c r="G406" i="4"/>
  <c r="F406" i="4"/>
  <c r="A406" i="4"/>
  <c r="G405" i="4"/>
  <c r="F405" i="4"/>
  <c r="A405" i="4"/>
  <c r="G404" i="4"/>
  <c r="F404" i="4"/>
  <c r="A404" i="4"/>
  <c r="G403" i="4"/>
  <c r="F403" i="4"/>
  <c r="A403" i="4"/>
  <c r="G402" i="4"/>
  <c r="F402" i="4"/>
  <c r="A402" i="4"/>
  <c r="G401" i="4"/>
  <c r="F401" i="4"/>
  <c r="A401" i="4"/>
  <c r="G400" i="4"/>
  <c r="F400" i="4"/>
  <c r="A400" i="4"/>
  <c r="G399" i="4"/>
  <c r="F399" i="4"/>
  <c r="A399" i="4"/>
  <c r="G398" i="4"/>
  <c r="F398" i="4"/>
  <c r="A398" i="4"/>
  <c r="G397" i="4"/>
  <c r="F397" i="4"/>
  <c r="A397" i="4"/>
  <c r="G396" i="4"/>
  <c r="F396" i="4"/>
  <c r="A396" i="4"/>
  <c r="G395" i="4"/>
  <c r="F395" i="4"/>
  <c r="A395" i="4"/>
  <c r="G394" i="4"/>
  <c r="F394" i="4"/>
  <c r="A394" i="4"/>
  <c r="G393" i="4"/>
  <c r="F393" i="4"/>
  <c r="A393" i="4"/>
  <c r="G392" i="4"/>
  <c r="F392" i="4"/>
  <c r="A392" i="4"/>
  <c r="G391" i="4"/>
  <c r="F391" i="4"/>
  <c r="A391" i="4"/>
  <c r="G390" i="4"/>
  <c r="F390" i="4"/>
  <c r="A390" i="4"/>
  <c r="G389" i="4"/>
  <c r="F389" i="4"/>
  <c r="A389" i="4"/>
  <c r="G388" i="4"/>
  <c r="F388" i="4"/>
  <c r="A388" i="4"/>
  <c r="G387" i="4"/>
  <c r="F387" i="4"/>
  <c r="A387" i="4"/>
  <c r="G386" i="4"/>
  <c r="F386" i="4"/>
  <c r="A386" i="4"/>
  <c r="G385" i="4"/>
  <c r="F385" i="4"/>
  <c r="A385" i="4"/>
  <c r="G384" i="4"/>
  <c r="F384" i="4"/>
  <c r="A384" i="4"/>
  <c r="G383" i="4"/>
  <c r="F383" i="4"/>
  <c r="A383" i="4"/>
  <c r="G382" i="4"/>
  <c r="F382" i="4"/>
  <c r="A382" i="4"/>
  <c r="G381" i="4"/>
  <c r="F381" i="4"/>
  <c r="A381" i="4"/>
  <c r="G380" i="4"/>
  <c r="F380" i="4"/>
  <c r="A380" i="4"/>
  <c r="G379" i="4"/>
  <c r="F379" i="4"/>
  <c r="A379" i="4"/>
  <c r="G378" i="4"/>
  <c r="F378" i="4"/>
  <c r="A378" i="4"/>
  <c r="G377" i="4"/>
  <c r="F377" i="4"/>
  <c r="A377" i="4"/>
  <c r="G376" i="4"/>
  <c r="F376" i="4"/>
  <c r="A376" i="4"/>
  <c r="G375" i="4"/>
  <c r="F375" i="4"/>
  <c r="A375" i="4"/>
  <c r="G374" i="4"/>
  <c r="F374" i="4"/>
  <c r="A374" i="4"/>
  <c r="G373" i="4"/>
  <c r="F373" i="4"/>
  <c r="A373" i="4"/>
  <c r="G372" i="4"/>
  <c r="F372" i="4"/>
  <c r="A372" i="4"/>
  <c r="G371" i="4"/>
  <c r="F371" i="4"/>
  <c r="A371" i="4"/>
  <c r="G370" i="4"/>
  <c r="F370" i="4"/>
  <c r="A370" i="4"/>
  <c r="G369" i="4"/>
  <c r="F369" i="4"/>
  <c r="A369" i="4"/>
  <c r="G368" i="4"/>
  <c r="F368" i="4"/>
  <c r="A368" i="4"/>
  <c r="G367" i="4"/>
  <c r="F367" i="4"/>
  <c r="A367" i="4"/>
  <c r="G366" i="4"/>
  <c r="F366" i="4"/>
  <c r="A366" i="4"/>
  <c r="G365" i="4"/>
  <c r="F365" i="4"/>
  <c r="A365" i="4"/>
  <c r="G364" i="4"/>
  <c r="F364" i="4"/>
  <c r="A364" i="4"/>
  <c r="G363" i="4"/>
  <c r="F363" i="4"/>
  <c r="A363" i="4"/>
  <c r="G362" i="4"/>
  <c r="F362" i="4"/>
  <c r="A362" i="4"/>
  <c r="G361" i="4"/>
  <c r="F361" i="4"/>
  <c r="A361" i="4"/>
  <c r="G360" i="4"/>
  <c r="F360" i="4"/>
  <c r="A360" i="4"/>
  <c r="G359" i="4"/>
  <c r="F359" i="4"/>
  <c r="A359" i="4"/>
  <c r="G358" i="4"/>
  <c r="F358" i="4"/>
  <c r="A358" i="4"/>
  <c r="G357" i="4"/>
  <c r="F357" i="4"/>
  <c r="A357" i="4"/>
  <c r="G356" i="4"/>
  <c r="F356" i="4"/>
  <c r="A356" i="4"/>
  <c r="G355" i="4"/>
  <c r="F355" i="4"/>
  <c r="A355" i="4"/>
  <c r="G354" i="4"/>
  <c r="F354" i="4"/>
  <c r="A354" i="4"/>
  <c r="G353" i="4"/>
  <c r="F353" i="4"/>
  <c r="A353" i="4"/>
  <c r="G352" i="4"/>
  <c r="F352" i="4"/>
  <c r="A352" i="4"/>
  <c r="G351" i="4"/>
  <c r="F351" i="4"/>
  <c r="A351" i="4"/>
  <c r="G350" i="4"/>
  <c r="F350" i="4"/>
  <c r="A350" i="4"/>
  <c r="G349" i="4"/>
  <c r="F349" i="4"/>
  <c r="A349" i="4"/>
  <c r="G348" i="4"/>
  <c r="F348" i="4"/>
  <c r="A348" i="4"/>
  <c r="G347" i="4"/>
  <c r="F347" i="4"/>
  <c r="A347" i="4"/>
  <c r="G346" i="4"/>
  <c r="F346" i="4"/>
  <c r="A346" i="4"/>
  <c r="G345" i="4"/>
  <c r="F345" i="4"/>
  <c r="A345" i="4"/>
  <c r="G344" i="4"/>
  <c r="F344" i="4"/>
  <c r="A344" i="4"/>
  <c r="G343" i="4"/>
  <c r="F343" i="4"/>
  <c r="A343" i="4"/>
  <c r="G342" i="4"/>
  <c r="F342" i="4"/>
  <c r="A342" i="4"/>
  <c r="G341" i="4"/>
  <c r="F341" i="4"/>
  <c r="A341" i="4"/>
  <c r="G340" i="4"/>
  <c r="F340" i="4"/>
  <c r="A340" i="4"/>
  <c r="G339" i="4"/>
  <c r="F339" i="4"/>
  <c r="A339" i="4"/>
  <c r="G338" i="4"/>
  <c r="F338" i="4"/>
  <c r="A338" i="4"/>
  <c r="G337" i="4"/>
  <c r="F337" i="4"/>
  <c r="A337" i="4"/>
  <c r="G336" i="4"/>
  <c r="F336" i="4"/>
  <c r="A336" i="4"/>
  <c r="G335" i="4"/>
  <c r="F335" i="4"/>
  <c r="A335" i="4"/>
  <c r="G334" i="4"/>
  <c r="F334" i="4"/>
  <c r="A334" i="4"/>
  <c r="G333" i="4"/>
  <c r="F333" i="4"/>
  <c r="A333" i="4"/>
  <c r="G332" i="4"/>
  <c r="F332" i="4"/>
  <c r="A332" i="4"/>
  <c r="G331" i="4"/>
  <c r="F331" i="4"/>
  <c r="A331" i="4"/>
  <c r="G330" i="4"/>
  <c r="F330" i="4"/>
  <c r="A330" i="4"/>
  <c r="G329" i="4"/>
  <c r="F329" i="4"/>
  <c r="A329" i="4"/>
  <c r="G328" i="4"/>
  <c r="F328" i="4"/>
  <c r="A328" i="4"/>
  <c r="G327" i="4"/>
  <c r="F327" i="4"/>
  <c r="A327" i="4"/>
  <c r="G326" i="4"/>
  <c r="F326" i="4"/>
  <c r="A326" i="4"/>
  <c r="G325" i="4"/>
  <c r="F325" i="4"/>
  <c r="A325" i="4"/>
  <c r="G324" i="4"/>
  <c r="F324" i="4"/>
  <c r="A324" i="4"/>
  <c r="G323" i="4"/>
  <c r="F323" i="4"/>
  <c r="A323" i="4"/>
  <c r="G322" i="4"/>
  <c r="F322" i="4"/>
  <c r="A322" i="4"/>
  <c r="G321" i="4"/>
  <c r="F321" i="4"/>
  <c r="A321" i="4"/>
  <c r="G320" i="4"/>
  <c r="F320" i="4"/>
  <c r="A320" i="4"/>
  <c r="G319" i="4"/>
  <c r="F319" i="4"/>
  <c r="A319" i="4"/>
  <c r="G318" i="4"/>
  <c r="F318" i="4"/>
  <c r="A318" i="4"/>
  <c r="G317" i="4"/>
  <c r="F317" i="4"/>
  <c r="A317" i="4"/>
  <c r="G316" i="4"/>
  <c r="F316" i="4"/>
  <c r="A316" i="4"/>
  <c r="G315" i="4"/>
  <c r="F315" i="4"/>
  <c r="A315" i="4"/>
  <c r="G314" i="4"/>
  <c r="F314" i="4"/>
  <c r="A314" i="4"/>
  <c r="G313" i="4"/>
  <c r="F313" i="4"/>
  <c r="A313" i="4"/>
  <c r="G312" i="4"/>
  <c r="F312" i="4"/>
  <c r="A312" i="4"/>
  <c r="G311" i="4"/>
  <c r="F311" i="4"/>
  <c r="A311" i="4"/>
  <c r="G310" i="4"/>
  <c r="F310" i="4"/>
  <c r="A310" i="4"/>
  <c r="G309" i="4"/>
  <c r="F309" i="4"/>
  <c r="A309" i="4"/>
  <c r="G308" i="4"/>
  <c r="F308" i="4"/>
  <c r="A308" i="4"/>
  <c r="G307" i="4"/>
  <c r="F307" i="4"/>
  <c r="A307" i="4"/>
  <c r="G306" i="4"/>
  <c r="F306" i="4"/>
  <c r="A306" i="4"/>
  <c r="G305" i="4"/>
  <c r="F305" i="4"/>
  <c r="A305" i="4"/>
  <c r="G304" i="4"/>
  <c r="F304" i="4"/>
  <c r="A304" i="4"/>
  <c r="G303" i="4"/>
  <c r="F303" i="4"/>
  <c r="A303" i="4"/>
  <c r="G302" i="4"/>
  <c r="F302" i="4"/>
  <c r="A302" i="4"/>
  <c r="G301" i="4"/>
  <c r="F301" i="4"/>
  <c r="A301" i="4"/>
  <c r="G300" i="4"/>
  <c r="F300" i="4"/>
  <c r="A300" i="4"/>
  <c r="G299" i="4"/>
  <c r="F299" i="4"/>
  <c r="A299" i="4"/>
  <c r="G298" i="4"/>
  <c r="F298" i="4"/>
  <c r="A298" i="4"/>
  <c r="G297" i="4"/>
  <c r="F297" i="4"/>
  <c r="A297" i="4"/>
  <c r="G296" i="4"/>
  <c r="F296" i="4"/>
  <c r="A296" i="4"/>
  <c r="G295" i="4"/>
  <c r="F295" i="4"/>
  <c r="A295" i="4"/>
  <c r="G294" i="4"/>
  <c r="F294" i="4"/>
  <c r="A294" i="4"/>
  <c r="G293" i="4"/>
  <c r="F293" i="4"/>
  <c r="A293" i="4"/>
  <c r="G292" i="4"/>
  <c r="F292" i="4"/>
  <c r="A292" i="4"/>
  <c r="G291" i="4"/>
  <c r="F291" i="4"/>
  <c r="A291" i="4"/>
  <c r="G290" i="4"/>
  <c r="F290" i="4"/>
  <c r="A290" i="4"/>
  <c r="G289" i="4"/>
  <c r="F289" i="4"/>
  <c r="A289" i="4"/>
  <c r="G288" i="4"/>
  <c r="F288" i="4"/>
  <c r="A288" i="4"/>
  <c r="G287" i="4"/>
  <c r="F287" i="4"/>
  <c r="A287" i="4"/>
  <c r="G286" i="4"/>
  <c r="F286" i="4"/>
  <c r="A286" i="4"/>
  <c r="G285" i="4"/>
  <c r="F285" i="4"/>
  <c r="A285" i="4"/>
  <c r="G284" i="4"/>
  <c r="F284" i="4"/>
  <c r="A284" i="4"/>
  <c r="G283" i="4"/>
  <c r="F283" i="4"/>
  <c r="A283" i="4"/>
  <c r="G282" i="4"/>
  <c r="F282" i="4"/>
  <c r="A282" i="4"/>
  <c r="G281" i="4"/>
  <c r="F281" i="4"/>
  <c r="A281" i="4"/>
  <c r="G280" i="4"/>
  <c r="F280" i="4"/>
  <c r="A280" i="4"/>
  <c r="G279" i="4"/>
  <c r="F279" i="4"/>
  <c r="A279" i="4"/>
  <c r="G278" i="4"/>
  <c r="F278" i="4"/>
  <c r="A278" i="4"/>
  <c r="G277" i="4"/>
  <c r="F277" i="4"/>
  <c r="A277" i="4"/>
  <c r="G276" i="4"/>
  <c r="F276" i="4"/>
  <c r="A276" i="4"/>
  <c r="G275" i="4"/>
  <c r="F275" i="4"/>
  <c r="A275" i="4"/>
  <c r="G274" i="4"/>
  <c r="F274" i="4"/>
  <c r="A274" i="4"/>
  <c r="G273" i="4"/>
  <c r="F273" i="4"/>
  <c r="A273" i="4"/>
  <c r="G272" i="4"/>
  <c r="F272" i="4"/>
  <c r="A272" i="4"/>
  <c r="G271" i="4"/>
  <c r="F271" i="4"/>
  <c r="A271" i="4"/>
  <c r="G270" i="4"/>
  <c r="F270" i="4"/>
  <c r="A270" i="4"/>
  <c r="G269" i="4"/>
  <c r="F269" i="4"/>
  <c r="A269" i="4"/>
  <c r="G268" i="4"/>
  <c r="F268" i="4"/>
  <c r="A268" i="4"/>
  <c r="G267" i="4"/>
  <c r="F267" i="4"/>
  <c r="A267" i="4"/>
  <c r="G266" i="4"/>
  <c r="F266" i="4"/>
  <c r="A266" i="4"/>
  <c r="G265" i="4"/>
  <c r="F265" i="4"/>
  <c r="A265" i="4"/>
  <c r="G264" i="4"/>
  <c r="F264" i="4"/>
  <c r="A264" i="4"/>
  <c r="G263" i="4"/>
  <c r="F263" i="4"/>
  <c r="A263" i="4"/>
  <c r="G262" i="4"/>
  <c r="F262" i="4"/>
  <c r="A262" i="4"/>
  <c r="G261" i="4"/>
  <c r="F261" i="4"/>
  <c r="A261" i="4"/>
  <c r="G260" i="4"/>
  <c r="F260" i="4"/>
  <c r="A260" i="4"/>
  <c r="G259" i="4"/>
  <c r="F259" i="4"/>
  <c r="A259" i="4"/>
  <c r="G258" i="4"/>
  <c r="F258" i="4"/>
  <c r="A258" i="4"/>
  <c r="G257" i="4"/>
  <c r="F257" i="4"/>
  <c r="A257" i="4"/>
  <c r="G256" i="4"/>
  <c r="F256" i="4"/>
  <c r="A256" i="4"/>
  <c r="G255" i="4"/>
  <c r="F255" i="4"/>
  <c r="A255" i="4"/>
  <c r="G254" i="4"/>
  <c r="F254" i="4"/>
  <c r="A254" i="4"/>
  <c r="G253" i="4"/>
  <c r="F253" i="4"/>
  <c r="A253" i="4"/>
  <c r="G252" i="4"/>
  <c r="F252" i="4"/>
  <c r="A252" i="4"/>
  <c r="G251" i="4"/>
  <c r="F251" i="4"/>
  <c r="A251" i="4"/>
  <c r="G250" i="4"/>
  <c r="F250" i="4"/>
  <c r="A250" i="4"/>
  <c r="G249" i="4"/>
  <c r="F249" i="4"/>
  <c r="A249" i="4"/>
  <c r="G248" i="4"/>
  <c r="F248" i="4"/>
  <c r="A248" i="4"/>
  <c r="G247" i="4"/>
  <c r="F247" i="4"/>
  <c r="A247" i="4"/>
  <c r="G246" i="4"/>
  <c r="F246" i="4"/>
  <c r="A246" i="4"/>
  <c r="G245" i="4"/>
  <c r="F245" i="4"/>
  <c r="A245" i="4"/>
  <c r="G244" i="4"/>
  <c r="F244" i="4"/>
  <c r="A244" i="4"/>
  <c r="G243" i="4"/>
  <c r="F243" i="4"/>
  <c r="A243" i="4"/>
  <c r="G242" i="4"/>
  <c r="F242" i="4"/>
  <c r="A242" i="4"/>
  <c r="G241" i="4"/>
  <c r="F241" i="4"/>
  <c r="A241" i="4"/>
  <c r="G240" i="4"/>
  <c r="F240" i="4"/>
  <c r="A240" i="4"/>
  <c r="G239" i="4"/>
  <c r="F239" i="4"/>
  <c r="A239" i="4"/>
  <c r="G238" i="4"/>
  <c r="F238" i="4"/>
  <c r="A238" i="4"/>
  <c r="G237" i="4"/>
  <c r="F237" i="4"/>
  <c r="A237" i="4"/>
  <c r="G236" i="4"/>
  <c r="F236" i="4"/>
  <c r="A236" i="4"/>
  <c r="G235" i="4"/>
  <c r="F235" i="4"/>
  <c r="A235" i="4"/>
  <c r="G234" i="4"/>
  <c r="F234" i="4"/>
  <c r="A234" i="4"/>
  <c r="G233" i="4"/>
  <c r="F233" i="4"/>
  <c r="A233" i="4"/>
  <c r="G232" i="4"/>
  <c r="F232" i="4"/>
  <c r="A232" i="4"/>
  <c r="G231" i="4"/>
  <c r="F231" i="4"/>
  <c r="A231" i="4"/>
  <c r="G230" i="4"/>
  <c r="F230" i="4"/>
  <c r="A230" i="4"/>
  <c r="G229" i="4"/>
  <c r="F229" i="4"/>
  <c r="A229" i="4"/>
  <c r="G228" i="4"/>
  <c r="F228" i="4"/>
  <c r="A228" i="4"/>
  <c r="G227" i="4"/>
  <c r="F227" i="4"/>
  <c r="A227" i="4"/>
  <c r="G226" i="4"/>
  <c r="F226" i="4"/>
  <c r="A226" i="4"/>
  <c r="G225" i="4"/>
  <c r="F225" i="4"/>
  <c r="A225" i="4"/>
  <c r="G224" i="4"/>
  <c r="F224" i="4"/>
  <c r="A224" i="4"/>
  <c r="G223" i="4"/>
  <c r="F223" i="4"/>
  <c r="A223" i="4"/>
  <c r="G222" i="4"/>
  <c r="F222" i="4"/>
  <c r="A222" i="4"/>
  <c r="G221" i="4"/>
  <c r="F221" i="4"/>
  <c r="A221" i="4"/>
  <c r="G220" i="4"/>
  <c r="F220" i="4"/>
  <c r="A220" i="4"/>
  <c r="G219" i="4"/>
  <c r="F219" i="4"/>
  <c r="A219" i="4"/>
  <c r="G218" i="4"/>
  <c r="F218" i="4"/>
  <c r="A218" i="4"/>
  <c r="G217" i="4"/>
  <c r="F217" i="4"/>
  <c r="A217" i="4"/>
  <c r="G216" i="4"/>
  <c r="F216" i="4"/>
  <c r="A216" i="4"/>
  <c r="G215" i="4"/>
  <c r="F215" i="4"/>
  <c r="A215" i="4"/>
  <c r="G214" i="4"/>
  <c r="F214" i="4"/>
  <c r="A214" i="4"/>
  <c r="G213" i="4"/>
  <c r="F213" i="4"/>
  <c r="A213" i="4"/>
  <c r="G212" i="4"/>
  <c r="F212" i="4"/>
  <c r="A212" i="4"/>
  <c r="G211" i="4"/>
  <c r="F211" i="4"/>
  <c r="A211" i="4"/>
  <c r="G210" i="4"/>
  <c r="F210" i="4"/>
  <c r="A210" i="4"/>
  <c r="G209" i="4"/>
  <c r="F209" i="4"/>
  <c r="A209" i="4"/>
  <c r="G208" i="4"/>
  <c r="F208" i="4"/>
  <c r="A208" i="4"/>
  <c r="G207" i="4"/>
  <c r="F207" i="4"/>
  <c r="A207" i="4"/>
  <c r="G206" i="4"/>
  <c r="F206" i="4"/>
  <c r="A206" i="4"/>
  <c r="G205" i="4"/>
  <c r="F205" i="4"/>
  <c r="A205" i="4"/>
  <c r="G204" i="4"/>
  <c r="F204" i="4"/>
  <c r="A204" i="4"/>
  <c r="G203" i="4"/>
  <c r="F203" i="4"/>
  <c r="A203" i="4"/>
  <c r="G202" i="4"/>
  <c r="F202" i="4"/>
  <c r="A202" i="4"/>
  <c r="G201" i="4"/>
  <c r="F201" i="4"/>
  <c r="A201" i="4"/>
  <c r="G200" i="4"/>
  <c r="F200" i="4"/>
  <c r="A200" i="4"/>
  <c r="G199" i="4"/>
  <c r="F199" i="4"/>
  <c r="A199" i="4"/>
  <c r="G198" i="4"/>
  <c r="F198" i="4"/>
  <c r="A198" i="4"/>
  <c r="G197" i="4"/>
  <c r="F197" i="4"/>
  <c r="A197" i="4"/>
  <c r="G196" i="4"/>
  <c r="F196" i="4"/>
  <c r="A196" i="4"/>
  <c r="G195" i="4"/>
  <c r="F195" i="4"/>
  <c r="A195" i="4"/>
  <c r="G194" i="4"/>
  <c r="F194" i="4"/>
  <c r="A194" i="4"/>
  <c r="G193" i="4"/>
  <c r="F193" i="4"/>
  <c r="A193" i="4"/>
  <c r="G192" i="4"/>
  <c r="F192" i="4"/>
  <c r="A192" i="4"/>
  <c r="G191" i="4"/>
  <c r="F191" i="4"/>
  <c r="A191" i="4"/>
  <c r="G190" i="4"/>
  <c r="F190" i="4"/>
  <c r="A190" i="4"/>
  <c r="G189" i="4"/>
  <c r="F189" i="4"/>
  <c r="A189" i="4"/>
  <c r="G188" i="4"/>
  <c r="F188" i="4"/>
  <c r="A188" i="4"/>
  <c r="G187" i="4"/>
  <c r="F187" i="4"/>
  <c r="A187" i="4"/>
  <c r="G186" i="4"/>
  <c r="F186" i="4"/>
  <c r="A186" i="4"/>
  <c r="G185" i="4"/>
  <c r="F185" i="4"/>
  <c r="A185" i="4"/>
  <c r="G184" i="4"/>
  <c r="F184" i="4"/>
  <c r="A184" i="4"/>
  <c r="G183" i="4"/>
  <c r="F183" i="4"/>
  <c r="A183" i="4"/>
  <c r="G182" i="4"/>
  <c r="F182" i="4"/>
  <c r="A182" i="4"/>
  <c r="G181" i="4"/>
  <c r="F181" i="4"/>
  <c r="A181" i="4"/>
  <c r="G180" i="4"/>
  <c r="F180" i="4"/>
  <c r="A180" i="4"/>
  <c r="G179" i="4"/>
  <c r="F179" i="4"/>
  <c r="A179" i="4"/>
  <c r="G178" i="4"/>
  <c r="F178" i="4"/>
  <c r="A178" i="4"/>
  <c r="G177" i="4"/>
  <c r="F177" i="4"/>
  <c r="A177" i="4"/>
  <c r="G176" i="4"/>
  <c r="F176" i="4"/>
  <c r="A176" i="4"/>
  <c r="G175" i="4"/>
  <c r="F175" i="4"/>
  <c r="A175" i="4"/>
  <c r="G174" i="4"/>
  <c r="F174" i="4"/>
  <c r="A174" i="4"/>
  <c r="G173" i="4"/>
  <c r="F173" i="4"/>
  <c r="A173" i="4"/>
  <c r="G172" i="4"/>
  <c r="F172" i="4"/>
  <c r="A172" i="4"/>
  <c r="G171" i="4"/>
  <c r="F171" i="4"/>
  <c r="A171" i="4"/>
  <c r="G170" i="4"/>
  <c r="F170" i="4"/>
  <c r="A170" i="4"/>
  <c r="G169" i="4"/>
  <c r="F169" i="4"/>
  <c r="A169" i="4"/>
  <c r="G168" i="4"/>
  <c r="F168" i="4"/>
  <c r="A168" i="4"/>
  <c r="G167" i="4"/>
  <c r="F167" i="4"/>
  <c r="A167" i="4"/>
  <c r="G166" i="4"/>
  <c r="F166" i="4"/>
  <c r="A166" i="4"/>
  <c r="G165" i="4"/>
  <c r="F165" i="4"/>
  <c r="A165" i="4"/>
  <c r="G164" i="4"/>
  <c r="F164" i="4"/>
  <c r="A164" i="4"/>
  <c r="G163" i="4"/>
  <c r="F163" i="4"/>
  <c r="A163" i="4"/>
  <c r="G162" i="4"/>
  <c r="F162" i="4"/>
  <c r="A162" i="4"/>
  <c r="G161" i="4"/>
  <c r="F161" i="4"/>
  <c r="A161" i="4"/>
  <c r="G160" i="4"/>
  <c r="F160" i="4"/>
  <c r="A160" i="4"/>
  <c r="G159" i="4"/>
  <c r="F159" i="4"/>
  <c r="A159" i="4"/>
  <c r="G158" i="4"/>
  <c r="F158" i="4"/>
  <c r="A158" i="4"/>
  <c r="G157" i="4"/>
  <c r="F157" i="4"/>
  <c r="A157" i="4"/>
  <c r="G156" i="4"/>
  <c r="F156" i="4"/>
  <c r="A156" i="4"/>
  <c r="G155" i="4"/>
  <c r="F155" i="4"/>
  <c r="A155" i="4"/>
  <c r="G154" i="4"/>
  <c r="F154" i="4"/>
  <c r="A154" i="4"/>
  <c r="G153" i="4"/>
  <c r="F153" i="4"/>
  <c r="A153" i="4"/>
  <c r="G152" i="4"/>
  <c r="F152" i="4"/>
  <c r="A152" i="4"/>
  <c r="G151" i="4"/>
  <c r="F151" i="4"/>
  <c r="A151" i="4"/>
  <c r="G150" i="4"/>
  <c r="F150" i="4"/>
  <c r="A150" i="4"/>
  <c r="G149" i="4"/>
  <c r="F149" i="4"/>
  <c r="A149" i="4"/>
  <c r="G148" i="4"/>
  <c r="F148" i="4"/>
  <c r="A148" i="4"/>
  <c r="G147" i="4"/>
  <c r="F147" i="4"/>
  <c r="A147" i="4"/>
  <c r="G146" i="4"/>
  <c r="F146" i="4"/>
  <c r="A146" i="4"/>
  <c r="G145" i="4"/>
  <c r="F145" i="4"/>
  <c r="A145" i="4"/>
  <c r="G144" i="4"/>
  <c r="F144" i="4"/>
  <c r="A144" i="4"/>
  <c r="G143" i="4"/>
  <c r="F143" i="4"/>
  <c r="A143" i="4"/>
  <c r="G142" i="4"/>
  <c r="F142" i="4"/>
  <c r="A142" i="4"/>
  <c r="G141" i="4"/>
  <c r="F141" i="4"/>
  <c r="A141" i="4"/>
  <c r="G140" i="4"/>
  <c r="F140" i="4"/>
  <c r="A140" i="4"/>
  <c r="G139" i="4"/>
  <c r="F139" i="4"/>
  <c r="A139" i="4"/>
  <c r="G138" i="4"/>
  <c r="F138" i="4"/>
  <c r="A138" i="4"/>
  <c r="G137" i="4"/>
  <c r="F137" i="4"/>
  <c r="A137" i="4"/>
  <c r="G136" i="4"/>
  <c r="F136" i="4"/>
  <c r="A136" i="4"/>
  <c r="G135" i="4"/>
  <c r="F135" i="4"/>
  <c r="A135" i="4"/>
  <c r="G134" i="4"/>
  <c r="F134" i="4"/>
  <c r="A134" i="4"/>
  <c r="G133" i="4"/>
  <c r="F133" i="4"/>
  <c r="A133" i="4"/>
  <c r="G132" i="4"/>
  <c r="F132" i="4"/>
  <c r="A132" i="4"/>
  <c r="G131" i="4"/>
  <c r="F131" i="4"/>
  <c r="A131" i="4"/>
  <c r="G130" i="4"/>
  <c r="F130" i="4"/>
  <c r="A130" i="4"/>
  <c r="G129" i="4"/>
  <c r="F129" i="4"/>
  <c r="A129" i="4"/>
  <c r="G128" i="4"/>
  <c r="F128" i="4"/>
  <c r="A128" i="4"/>
  <c r="G127" i="4"/>
  <c r="F127" i="4"/>
  <c r="A127" i="4"/>
  <c r="G126" i="4"/>
  <c r="F126" i="4"/>
  <c r="A126" i="4"/>
  <c r="G125" i="4"/>
  <c r="F125" i="4"/>
  <c r="A125" i="4"/>
  <c r="G124" i="4"/>
  <c r="F124" i="4"/>
  <c r="A124" i="4"/>
  <c r="G123" i="4"/>
  <c r="F123" i="4"/>
  <c r="A123" i="4"/>
  <c r="G122" i="4"/>
  <c r="F122" i="4"/>
  <c r="A122" i="4"/>
  <c r="G121" i="4"/>
  <c r="F121" i="4"/>
  <c r="A121" i="4"/>
  <c r="G120" i="4"/>
  <c r="F120" i="4"/>
  <c r="A120" i="4"/>
  <c r="G119" i="4"/>
  <c r="F119" i="4"/>
  <c r="A119" i="4"/>
  <c r="G118" i="4"/>
  <c r="F118" i="4"/>
  <c r="A118" i="4"/>
  <c r="G117" i="4"/>
  <c r="F117" i="4"/>
  <c r="A117" i="4"/>
  <c r="G116" i="4"/>
  <c r="F116" i="4"/>
  <c r="A116" i="4"/>
  <c r="G115" i="4"/>
  <c r="F115" i="4"/>
  <c r="A115" i="4"/>
  <c r="G114" i="4"/>
  <c r="F114" i="4"/>
  <c r="A114" i="4"/>
  <c r="G113" i="4"/>
  <c r="F113" i="4"/>
  <c r="A113" i="4"/>
  <c r="G112" i="4"/>
  <c r="F112" i="4"/>
  <c r="A112" i="4"/>
  <c r="G111" i="4"/>
  <c r="F111" i="4"/>
  <c r="A111" i="4"/>
  <c r="G110" i="4"/>
  <c r="F110" i="4"/>
  <c r="A110" i="4"/>
  <c r="G109" i="4"/>
  <c r="F109" i="4"/>
  <c r="A109" i="4"/>
  <c r="G108" i="4"/>
  <c r="F108" i="4"/>
  <c r="A108" i="4"/>
  <c r="G107" i="4"/>
  <c r="F107" i="4"/>
  <c r="A107" i="4"/>
  <c r="G106" i="4"/>
  <c r="F106" i="4"/>
  <c r="A106" i="4"/>
  <c r="G105" i="4"/>
  <c r="F105" i="4"/>
  <c r="A105" i="4"/>
  <c r="G104" i="4"/>
  <c r="F104" i="4"/>
  <c r="A104" i="4"/>
  <c r="G103" i="4"/>
  <c r="F103" i="4"/>
  <c r="A103" i="4"/>
  <c r="G102" i="4"/>
  <c r="F102" i="4"/>
  <c r="A102" i="4"/>
  <c r="G101" i="4"/>
  <c r="F101" i="4"/>
  <c r="A101" i="4"/>
  <c r="G100" i="4"/>
  <c r="F100" i="4"/>
  <c r="A100" i="4"/>
  <c r="G99" i="4"/>
  <c r="F99" i="4"/>
  <c r="A99" i="4"/>
  <c r="G98" i="4"/>
  <c r="F98" i="4"/>
  <c r="A98" i="4"/>
  <c r="G97" i="4"/>
  <c r="F97" i="4"/>
  <c r="A97" i="4"/>
  <c r="G96" i="4"/>
  <c r="F96" i="4"/>
  <c r="A96" i="4"/>
  <c r="G95" i="4"/>
  <c r="F95" i="4"/>
  <c r="A95" i="4"/>
  <c r="G94" i="4"/>
  <c r="F94" i="4"/>
  <c r="A94" i="4"/>
  <c r="G93" i="4"/>
  <c r="F93" i="4"/>
  <c r="A93" i="4"/>
  <c r="G92" i="4"/>
  <c r="F92" i="4"/>
  <c r="A92" i="4"/>
  <c r="G91" i="4"/>
  <c r="F91" i="4"/>
  <c r="A91" i="4"/>
  <c r="G90" i="4"/>
  <c r="F90" i="4"/>
  <c r="A90" i="4"/>
  <c r="G89" i="4"/>
  <c r="F89" i="4"/>
  <c r="A89" i="4"/>
  <c r="G88" i="4"/>
  <c r="F88" i="4"/>
  <c r="A88" i="4"/>
  <c r="G87" i="4"/>
  <c r="F87" i="4"/>
  <c r="A87" i="4"/>
  <c r="G86" i="4"/>
  <c r="F86" i="4"/>
  <c r="A86" i="4"/>
  <c r="G85" i="4"/>
  <c r="F85" i="4"/>
  <c r="A85" i="4"/>
  <c r="G84" i="4"/>
  <c r="F84" i="4"/>
  <c r="A84" i="4"/>
  <c r="G83" i="4"/>
  <c r="F83" i="4"/>
  <c r="A83" i="4"/>
  <c r="G82" i="4"/>
  <c r="F82" i="4"/>
  <c r="A82" i="4"/>
  <c r="G81" i="4"/>
  <c r="F81" i="4"/>
  <c r="A81" i="4"/>
  <c r="G80" i="4"/>
  <c r="F80" i="4"/>
  <c r="A80" i="4"/>
  <c r="G79" i="4"/>
  <c r="F79" i="4"/>
  <c r="A79" i="4"/>
  <c r="G78" i="4"/>
  <c r="F78" i="4"/>
  <c r="A78" i="4"/>
  <c r="G77" i="4"/>
  <c r="F77" i="4"/>
  <c r="A77" i="4"/>
  <c r="G76" i="4"/>
  <c r="F76" i="4"/>
  <c r="A76" i="4"/>
  <c r="G75" i="4"/>
  <c r="F75" i="4"/>
  <c r="A75" i="4"/>
  <c r="G74" i="4"/>
  <c r="F74" i="4"/>
  <c r="A74" i="4"/>
  <c r="G73" i="4"/>
  <c r="F73" i="4"/>
  <c r="A73" i="4"/>
  <c r="G72" i="4"/>
  <c r="F72" i="4"/>
  <c r="A72" i="4"/>
  <c r="G71" i="4"/>
  <c r="F71" i="4"/>
  <c r="A71" i="4"/>
  <c r="G70" i="4"/>
  <c r="F70" i="4"/>
  <c r="A70" i="4"/>
  <c r="G69" i="4"/>
  <c r="F69" i="4"/>
  <c r="A69" i="4"/>
  <c r="G68" i="4"/>
  <c r="F68" i="4"/>
  <c r="A68" i="4"/>
  <c r="G67" i="4"/>
  <c r="F67" i="4"/>
  <c r="A67" i="4"/>
  <c r="G66" i="4"/>
  <c r="F66" i="4"/>
  <c r="A66" i="4"/>
  <c r="G65" i="4"/>
  <c r="F65" i="4"/>
  <c r="A65" i="4"/>
  <c r="G64" i="4"/>
  <c r="F64" i="4"/>
  <c r="A64" i="4"/>
  <c r="G63" i="4"/>
  <c r="F63" i="4"/>
  <c r="A63" i="4"/>
  <c r="G62" i="4"/>
  <c r="F62" i="4"/>
  <c r="A62" i="4"/>
  <c r="G61" i="4"/>
  <c r="F61" i="4"/>
  <c r="A61" i="4"/>
  <c r="G60" i="4"/>
  <c r="F60" i="4"/>
  <c r="A60" i="4"/>
  <c r="G59" i="4"/>
  <c r="F59" i="4"/>
  <c r="A59" i="4"/>
  <c r="G58" i="4"/>
  <c r="F58" i="4"/>
  <c r="A58" i="4"/>
  <c r="G57" i="4"/>
  <c r="F57" i="4"/>
  <c r="A57" i="4"/>
  <c r="G56" i="4"/>
  <c r="F56" i="4"/>
  <c r="A56" i="4"/>
  <c r="G55" i="4"/>
  <c r="F55" i="4"/>
  <c r="A55" i="4"/>
  <c r="G54" i="4"/>
  <c r="F54" i="4"/>
  <c r="A54" i="4"/>
  <c r="G53" i="4"/>
  <c r="F53" i="4"/>
  <c r="A53" i="4"/>
  <c r="G52" i="4"/>
  <c r="F52" i="4"/>
  <c r="A52" i="4"/>
  <c r="G51" i="4"/>
  <c r="F51" i="4"/>
  <c r="A51" i="4"/>
  <c r="G50" i="4"/>
  <c r="F50" i="4"/>
  <c r="A50" i="4"/>
  <c r="G49" i="4"/>
  <c r="F49" i="4"/>
  <c r="A49" i="4"/>
  <c r="G48" i="4"/>
  <c r="F48" i="4"/>
  <c r="A48" i="4"/>
  <c r="G47" i="4"/>
  <c r="F47" i="4"/>
  <c r="A47" i="4"/>
  <c r="G46" i="4"/>
  <c r="F46" i="4"/>
  <c r="A46" i="4"/>
  <c r="G45" i="4"/>
  <c r="F45" i="4"/>
  <c r="A45" i="4"/>
  <c r="G44" i="4"/>
  <c r="F44" i="4"/>
  <c r="A44" i="4"/>
  <c r="G43" i="4"/>
  <c r="F43" i="4"/>
  <c r="A43" i="4"/>
  <c r="G42" i="4"/>
  <c r="F42" i="4"/>
  <c r="A42" i="4"/>
  <c r="G41" i="4"/>
  <c r="F41" i="4"/>
  <c r="A41" i="4"/>
  <c r="G40" i="4"/>
  <c r="F40" i="4"/>
  <c r="A40" i="4"/>
  <c r="G39" i="4"/>
  <c r="F39" i="4"/>
  <c r="A39" i="4"/>
  <c r="G38" i="4"/>
  <c r="F38" i="4"/>
  <c r="A38" i="4"/>
  <c r="G37" i="4"/>
  <c r="F37" i="4"/>
  <c r="A37" i="4"/>
  <c r="G36" i="4"/>
  <c r="F36" i="4"/>
  <c r="A36" i="4"/>
  <c r="G35" i="4"/>
  <c r="F35" i="4"/>
  <c r="A35" i="4"/>
  <c r="G34" i="4"/>
  <c r="F34" i="4"/>
  <c r="A34" i="4"/>
  <c r="G33" i="4"/>
  <c r="F33" i="4"/>
  <c r="A33" i="4"/>
  <c r="G32" i="4"/>
  <c r="F32" i="4"/>
  <c r="A32" i="4"/>
  <c r="G31" i="4"/>
  <c r="F31" i="4"/>
  <c r="A31" i="4"/>
  <c r="G30" i="4"/>
  <c r="F30" i="4"/>
  <c r="A30" i="4"/>
  <c r="G29" i="4"/>
  <c r="F29" i="4"/>
  <c r="A29" i="4"/>
  <c r="G28" i="4"/>
  <c r="F28" i="4"/>
  <c r="A28" i="4"/>
  <c r="G27" i="4"/>
  <c r="F27" i="4"/>
  <c r="A27" i="4"/>
  <c r="G26" i="4"/>
  <c r="F26" i="4"/>
  <c r="A26" i="4"/>
  <c r="G25" i="4"/>
  <c r="F25" i="4"/>
  <c r="A25" i="4"/>
  <c r="G24" i="4"/>
  <c r="F24" i="4"/>
  <c r="A24" i="4"/>
  <c r="G23" i="4"/>
  <c r="F23" i="4"/>
  <c r="A23" i="4"/>
  <c r="G22" i="4"/>
  <c r="F22" i="4"/>
  <c r="A22" i="4"/>
  <c r="G21" i="4"/>
  <c r="F21" i="4"/>
  <c r="A21" i="4"/>
  <c r="G20" i="4"/>
  <c r="F20" i="4"/>
  <c r="A20" i="4"/>
  <c r="G19" i="4"/>
  <c r="F19" i="4"/>
  <c r="A19" i="4"/>
  <c r="G18" i="4"/>
  <c r="F18" i="4"/>
  <c r="A18" i="4"/>
  <c r="G17" i="4"/>
  <c r="F17" i="4"/>
  <c r="A17" i="4"/>
  <c r="G16" i="4"/>
  <c r="F16" i="4"/>
  <c r="A16" i="4"/>
  <c r="G15" i="4"/>
  <c r="F15" i="4"/>
  <c r="A15" i="4"/>
  <c r="G14" i="4"/>
  <c r="F14" i="4"/>
  <c r="A14" i="4"/>
  <c r="G13" i="4"/>
  <c r="F13" i="4"/>
  <c r="A13" i="4"/>
  <c r="G12" i="4"/>
  <c r="F12" i="4"/>
  <c r="A12" i="4"/>
  <c r="G11" i="4"/>
  <c r="F11" i="4"/>
  <c r="A11" i="4"/>
  <c r="G10" i="4"/>
  <c r="F10" i="4"/>
  <c r="A10" i="4"/>
  <c r="G9" i="4"/>
  <c r="F9" i="4"/>
  <c r="A9" i="4"/>
  <c r="G8" i="4"/>
  <c r="F8" i="4"/>
  <c r="A8" i="4"/>
  <c r="G7" i="4"/>
  <c r="F7" i="4"/>
  <c r="A7" i="4"/>
  <c r="G6" i="4"/>
  <c r="F6" i="4"/>
  <c r="A6" i="4"/>
  <c r="G5" i="4"/>
  <c r="F5" i="4"/>
  <c r="A5" i="4"/>
  <c r="G4" i="4"/>
  <c r="F4" i="4"/>
  <c r="A4" i="4"/>
  <c r="G3" i="4"/>
  <c r="F3" i="4"/>
  <c r="A3" i="4"/>
  <c r="G2" i="4"/>
  <c r="F2" i="4"/>
  <c r="A2" i="4"/>
  <c r="S29" i="1" l="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79" i="1"/>
  <c r="S2780" i="1"/>
  <c r="S2781" i="1"/>
  <c r="S2782" i="1"/>
  <c r="S2783" i="1"/>
  <c r="S2784" i="1"/>
  <c r="S2785" i="1"/>
  <c r="S2786" i="1"/>
  <c r="S2787" i="1"/>
  <c r="S2788" i="1"/>
  <c r="S2789" i="1"/>
  <c r="S2790" i="1"/>
  <c r="S2791" i="1"/>
  <c r="S2792" i="1"/>
  <c r="S2793" i="1"/>
  <c r="S2794" i="1"/>
  <c r="S2795" i="1"/>
  <c r="S2796" i="1"/>
  <c r="S2797" i="1"/>
  <c r="S2798" i="1"/>
  <c r="S2799" i="1"/>
  <c r="S2800" i="1"/>
  <c r="S2801" i="1"/>
  <c r="S2802" i="1"/>
  <c r="S2803" i="1"/>
  <c r="S2804" i="1"/>
  <c r="S2805" i="1"/>
  <c r="S2806" i="1"/>
  <c r="S2807" i="1"/>
  <c r="S2808" i="1"/>
  <c r="S2809" i="1"/>
  <c r="S2810" i="1"/>
  <c r="S2811" i="1"/>
  <c r="S2812" i="1"/>
  <c r="S2813" i="1"/>
  <c r="S2814"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6" i="1"/>
  <c r="S2917" i="1"/>
  <c r="S2918" i="1"/>
  <c r="S2919" i="1"/>
  <c r="S2920" i="1"/>
  <c r="S2921" i="1"/>
  <c r="S2922" i="1"/>
  <c r="S2923" i="1"/>
  <c r="S2924" i="1"/>
  <c r="S2925" i="1"/>
  <c r="S2926" i="1"/>
  <c r="S2927" i="1"/>
  <c r="S2928" i="1"/>
  <c r="S2929" i="1"/>
  <c r="S2930" i="1"/>
  <c r="S2931" i="1"/>
  <c r="S2932" i="1"/>
  <c r="S2933" i="1"/>
  <c r="S2934" i="1"/>
  <c r="S2935" i="1"/>
  <c r="S2936" i="1"/>
  <c r="S2937" i="1"/>
  <c r="S2938" i="1"/>
  <c r="S2939" i="1"/>
  <c r="S2940" i="1"/>
  <c r="S2941"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0" i="1"/>
  <c r="S2981" i="1"/>
  <c r="S2982" i="1"/>
  <c r="S2983" i="1"/>
  <c r="S2984" i="1"/>
  <c r="S2985" i="1"/>
  <c r="S2986" i="1"/>
  <c r="S2987" i="1"/>
  <c r="S2988" i="1"/>
  <c r="S2989" i="1"/>
  <c r="S2990" i="1"/>
  <c r="S2991" i="1"/>
  <c r="S2992" i="1"/>
  <c r="S2993" i="1"/>
  <c r="S2994" i="1"/>
  <c r="S2995" i="1"/>
  <c r="S2996" i="1"/>
  <c r="S2997" i="1"/>
  <c r="S2998" i="1"/>
  <c r="S2999" i="1"/>
  <c r="S3000" i="1"/>
  <c r="S3001" i="1"/>
  <c r="S3002" i="1"/>
  <c r="S3003" i="1"/>
  <c r="S3004" i="1"/>
  <c r="S3005" i="1"/>
  <c r="S3006" i="1"/>
  <c r="S3007" i="1"/>
  <c r="S3008" i="1"/>
  <c r="S3009" i="1"/>
  <c r="S3010" i="1"/>
  <c r="S3011" i="1"/>
  <c r="S3012" i="1"/>
  <c r="S3013" i="1"/>
  <c r="S3014" i="1"/>
  <c r="S3015" i="1"/>
  <c r="S3016" i="1"/>
  <c r="S3017" i="1"/>
  <c r="S3018" i="1"/>
  <c r="S3019" i="1"/>
  <c r="S3020" i="1"/>
  <c r="S3021" i="1"/>
  <c r="S3022" i="1"/>
  <c r="S3023" i="1"/>
  <c r="S3024" i="1"/>
  <c r="S3025" i="1"/>
  <c r="S3026" i="1"/>
  <c r="S3027" i="1"/>
  <c r="S3028" i="1"/>
  <c r="S3029" i="1"/>
  <c r="S3030" i="1"/>
  <c r="S3031" i="1"/>
  <c r="S3032"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59" i="1"/>
  <c r="S3260" i="1"/>
  <c r="S3261" i="1"/>
  <c r="S3262" i="1"/>
  <c r="S3263" i="1"/>
  <c r="S3264" i="1"/>
  <c r="S3265" i="1"/>
  <c r="S3266" i="1"/>
  <c r="S3267" i="1"/>
  <c r="S3268" i="1"/>
  <c r="S3269" i="1"/>
  <c r="S3270" i="1"/>
  <c r="S3271" i="1"/>
  <c r="S3272" i="1"/>
  <c r="S3273" i="1"/>
  <c r="S3274" i="1"/>
  <c r="S3275" i="1"/>
  <c r="S3276" i="1"/>
  <c r="S3277" i="1"/>
  <c r="S3278" i="1"/>
  <c r="S3279" i="1"/>
  <c r="S3280" i="1"/>
  <c r="S3281" i="1"/>
  <c r="S3282" i="1"/>
  <c r="S3283" i="1"/>
  <c r="S3284" i="1"/>
  <c r="S3285" i="1"/>
  <c r="S3286" i="1"/>
  <c r="S3287" i="1"/>
  <c r="S3288" i="1"/>
  <c r="S3289" i="1"/>
  <c r="S3290"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3" i="1"/>
  <c r="S3334" i="1"/>
  <c r="S3335" i="1"/>
  <c r="S3336" i="1"/>
  <c r="S3337" i="1"/>
  <c r="S3338" i="1"/>
  <c r="S3339" i="1"/>
  <c r="S3340"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0" i="1"/>
  <c r="S3371" i="1"/>
  <c r="S3372" i="1"/>
  <c r="S3373" i="1"/>
  <c r="S3374" i="1"/>
  <c r="S3375" i="1"/>
  <c r="S3376" i="1"/>
  <c r="S3377" i="1"/>
  <c r="S3378" i="1"/>
  <c r="S3379" i="1"/>
  <c r="S3380" i="1"/>
  <c r="S3381" i="1"/>
  <c r="S3382" i="1"/>
  <c r="S3383" i="1"/>
  <c r="S3384" i="1"/>
  <c r="S3385" i="1"/>
  <c r="S3386" i="1"/>
  <c r="S3387" i="1"/>
  <c r="S3388" i="1"/>
  <c r="S3389" i="1"/>
  <c r="S3390" i="1"/>
  <c r="S3391" i="1"/>
  <c r="S3392" i="1"/>
  <c r="S3393" i="1"/>
  <c r="S3394" i="1"/>
  <c r="S3395" i="1"/>
  <c r="S3396"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3" i="1"/>
  <c r="S3454" i="1"/>
  <c r="S3455" i="1"/>
  <c r="S3456" i="1"/>
  <c r="S3457" i="1"/>
  <c r="S3458" i="1"/>
  <c r="S3459" i="1"/>
  <c r="S3460" i="1"/>
  <c r="S3461" i="1"/>
  <c r="S3462" i="1"/>
  <c r="S3463" i="1"/>
  <c r="S3464" i="1"/>
  <c r="S3465" i="1"/>
  <c r="S3466" i="1"/>
  <c r="S3467" i="1"/>
  <c r="S3468" i="1"/>
  <c r="S3469" i="1"/>
  <c r="S3470" i="1"/>
  <c r="S3471" i="1"/>
  <c r="S3472" i="1"/>
  <c r="S3473" i="1"/>
  <c r="S3474" i="1"/>
  <c r="S3475" i="1"/>
  <c r="S3476" i="1"/>
  <c r="S3477" i="1"/>
  <c r="S3478" i="1"/>
  <c r="S3479" i="1"/>
  <c r="S3480" i="1"/>
  <c r="S3481" i="1"/>
  <c r="S3482" i="1"/>
  <c r="S3483" i="1"/>
  <c r="S3484" i="1"/>
  <c r="S3485" i="1"/>
  <c r="S3486" i="1"/>
  <c r="S3487" i="1"/>
  <c r="S3488" i="1"/>
  <c r="S3489" i="1"/>
  <c r="S3490" i="1"/>
  <c r="S3491" i="1"/>
  <c r="S3492" i="1"/>
  <c r="S3493" i="1"/>
  <c r="S3494" i="1"/>
  <c r="S3495" i="1"/>
  <c r="S3496" i="1"/>
  <c r="S3497" i="1"/>
  <c r="S3498" i="1"/>
  <c r="S3499"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 i="1"/>
  <c r="S4" i="1"/>
  <c r="S5" i="1"/>
  <c r="S6" i="1"/>
  <c r="S7" i="1"/>
  <c r="S8" i="1"/>
  <c r="S9" i="1"/>
  <c r="S10" i="1"/>
  <c r="S11" i="1"/>
  <c r="S12" i="1"/>
  <c r="S13" i="1"/>
  <c r="S14" i="1"/>
  <c r="S15" i="1"/>
  <c r="S16" i="1"/>
  <c r="S17" i="1"/>
  <c r="S18" i="1"/>
  <c r="S19" i="1"/>
  <c r="S20" i="1"/>
  <c r="S21" i="1"/>
  <c r="S22" i="1"/>
  <c r="S23" i="1"/>
  <c r="S24" i="1"/>
  <c r="S25" i="1"/>
  <c r="S26" i="1"/>
  <c r="S27" i="1"/>
  <c r="S28" i="1"/>
  <c r="S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P2768" i="1"/>
  <c r="P2769" i="1"/>
  <c r="P2770" i="1"/>
  <c r="P2771" i="1"/>
  <c r="P2772" i="1"/>
  <c r="P2773" i="1"/>
  <c r="P2774" i="1"/>
  <c r="P2775" i="1"/>
  <c r="P2776" i="1"/>
  <c r="P2777" i="1"/>
  <c r="P2778" i="1"/>
  <c r="P2779" i="1"/>
  <c r="P2780" i="1"/>
  <c r="P2781" i="1"/>
  <c r="P2782" i="1"/>
  <c r="P2783" i="1"/>
  <c r="P2784" i="1"/>
  <c r="P2785" i="1"/>
  <c r="P2786" i="1"/>
  <c r="P2787" i="1"/>
  <c r="P2788" i="1"/>
  <c r="P2789" i="1"/>
  <c r="P2790" i="1"/>
  <c r="P2791" i="1"/>
  <c r="P2792" i="1"/>
  <c r="P2793" i="1"/>
  <c r="P2794" i="1"/>
  <c r="P2795" i="1"/>
  <c r="P2796" i="1"/>
  <c r="P2797" i="1"/>
  <c r="P2798" i="1"/>
  <c r="P2799" i="1"/>
  <c r="P2800" i="1"/>
  <c r="P2801" i="1"/>
  <c r="P2802" i="1"/>
  <c r="P2803" i="1"/>
  <c r="P2804" i="1"/>
  <c r="P2805" i="1"/>
  <c r="P2806" i="1"/>
  <c r="P2807" i="1"/>
  <c r="P2808" i="1"/>
  <c r="P2809" i="1"/>
  <c r="P2810" i="1"/>
  <c r="P2811" i="1"/>
  <c r="P2812" i="1"/>
  <c r="P2813" i="1"/>
  <c r="P2814" i="1"/>
  <c r="P2815" i="1"/>
  <c r="P2816" i="1"/>
  <c r="P2817" i="1"/>
  <c r="P2818" i="1"/>
  <c r="P2819" i="1"/>
  <c r="P2820" i="1"/>
  <c r="P2821" i="1"/>
  <c r="P2822" i="1"/>
  <c r="P2823" i="1"/>
  <c r="P2824" i="1"/>
  <c r="P2825" i="1"/>
  <c r="P2826" i="1"/>
  <c r="P2827" i="1"/>
  <c r="P2828" i="1"/>
  <c r="P2829" i="1"/>
  <c r="P2830" i="1"/>
  <c r="P2831" i="1"/>
  <c r="P2832" i="1"/>
  <c r="P2833" i="1"/>
  <c r="P2834" i="1"/>
  <c r="P2835" i="1"/>
  <c r="P2836" i="1"/>
  <c r="P2837" i="1"/>
  <c r="P2838" i="1"/>
  <c r="P2839" i="1"/>
  <c r="P2840" i="1"/>
  <c r="P2841" i="1"/>
  <c r="P2842" i="1"/>
  <c r="P2843" i="1"/>
  <c r="P2844" i="1"/>
  <c r="P2845" i="1"/>
  <c r="P2846" i="1"/>
  <c r="P2847" i="1"/>
  <c r="P2848" i="1"/>
  <c r="P2849" i="1"/>
  <c r="P2850" i="1"/>
  <c r="P2851" i="1"/>
  <c r="P2852" i="1"/>
  <c r="P2853" i="1"/>
  <c r="P2854" i="1"/>
  <c r="P2855" i="1"/>
  <c r="P2856" i="1"/>
  <c r="P2857" i="1"/>
  <c r="P2858" i="1"/>
  <c r="P2859" i="1"/>
  <c r="P2860" i="1"/>
  <c r="P2861" i="1"/>
  <c r="P2862" i="1"/>
  <c r="P2863" i="1"/>
  <c r="P2864" i="1"/>
  <c r="P2865" i="1"/>
  <c r="P2866" i="1"/>
  <c r="P2867" i="1"/>
  <c r="P2868" i="1"/>
  <c r="P2869" i="1"/>
  <c r="P2870" i="1"/>
  <c r="P2871" i="1"/>
  <c r="P2872" i="1"/>
  <c r="P2873" i="1"/>
  <c r="P2874" i="1"/>
  <c r="P2875" i="1"/>
  <c r="P2876" i="1"/>
  <c r="P2877" i="1"/>
  <c r="P2878" i="1"/>
  <c r="P2879" i="1"/>
  <c r="P2880" i="1"/>
  <c r="P2881" i="1"/>
  <c r="P2882" i="1"/>
  <c r="P2883" i="1"/>
  <c r="P2884" i="1"/>
  <c r="P2885" i="1"/>
  <c r="P2886" i="1"/>
  <c r="P2887" i="1"/>
  <c r="P2888" i="1"/>
  <c r="P2889" i="1"/>
  <c r="P2890" i="1"/>
  <c r="P2891" i="1"/>
  <c r="P2892" i="1"/>
  <c r="P2893" i="1"/>
  <c r="P2894" i="1"/>
  <c r="P2895" i="1"/>
  <c r="P2896" i="1"/>
  <c r="P2897" i="1"/>
  <c r="P2898" i="1"/>
  <c r="P2899" i="1"/>
  <c r="P2900" i="1"/>
  <c r="P2901" i="1"/>
  <c r="P2902" i="1"/>
  <c r="P2903" i="1"/>
  <c r="P2904" i="1"/>
  <c r="P2905" i="1"/>
  <c r="P2906" i="1"/>
  <c r="P2907" i="1"/>
  <c r="P2908" i="1"/>
  <c r="P2909" i="1"/>
  <c r="P2910" i="1"/>
  <c r="P2911" i="1"/>
  <c r="P2912" i="1"/>
  <c r="P2913" i="1"/>
  <c r="P2914" i="1"/>
  <c r="P2915" i="1"/>
  <c r="P2916" i="1"/>
  <c r="P2917" i="1"/>
  <c r="P2918" i="1"/>
  <c r="P2919" i="1"/>
  <c r="P2920" i="1"/>
  <c r="P2921" i="1"/>
  <c r="P2922" i="1"/>
  <c r="P2923" i="1"/>
  <c r="P2924" i="1"/>
  <c r="P2925" i="1"/>
  <c r="P2926" i="1"/>
  <c r="P2927" i="1"/>
  <c r="P2928" i="1"/>
  <c r="P2929" i="1"/>
  <c r="P2930" i="1"/>
  <c r="P2931" i="1"/>
  <c r="P2932" i="1"/>
  <c r="P2933" i="1"/>
  <c r="P2934" i="1"/>
  <c r="P2935" i="1"/>
  <c r="P2936" i="1"/>
  <c r="P2937" i="1"/>
  <c r="P2938" i="1"/>
  <c r="P2939" i="1"/>
  <c r="P2940" i="1"/>
  <c r="P2941" i="1"/>
  <c r="P2942" i="1"/>
  <c r="P2943" i="1"/>
  <c r="P2944" i="1"/>
  <c r="P2945" i="1"/>
  <c r="P2946" i="1"/>
  <c r="P2947" i="1"/>
  <c r="P2948" i="1"/>
  <c r="P2949" i="1"/>
  <c r="P2950" i="1"/>
  <c r="P2951" i="1"/>
  <c r="P2952" i="1"/>
  <c r="P2953" i="1"/>
  <c r="P2954" i="1"/>
  <c r="P2955" i="1"/>
  <c r="P2956" i="1"/>
  <c r="P2957" i="1"/>
  <c r="P2958" i="1"/>
  <c r="P2959" i="1"/>
  <c r="P2960" i="1"/>
  <c r="P2961" i="1"/>
  <c r="P2962" i="1"/>
  <c r="P2963" i="1"/>
  <c r="P2964" i="1"/>
  <c r="P2965" i="1"/>
  <c r="P2966" i="1"/>
  <c r="P2967" i="1"/>
  <c r="P2968" i="1"/>
  <c r="P2969" i="1"/>
  <c r="P2970" i="1"/>
  <c r="P2971" i="1"/>
  <c r="P2972" i="1"/>
  <c r="P2973" i="1"/>
  <c r="P2974" i="1"/>
  <c r="P2975" i="1"/>
  <c r="P2976" i="1"/>
  <c r="P2977" i="1"/>
  <c r="P2978" i="1"/>
  <c r="P2979" i="1"/>
  <c r="P2980" i="1"/>
  <c r="P2981" i="1"/>
  <c r="P2982" i="1"/>
  <c r="P2983" i="1"/>
  <c r="P2984" i="1"/>
  <c r="P2985" i="1"/>
  <c r="P2986" i="1"/>
  <c r="P2987" i="1"/>
  <c r="P2988" i="1"/>
  <c r="P2989" i="1"/>
  <c r="P2990" i="1"/>
  <c r="P2991" i="1"/>
  <c r="P2992" i="1"/>
  <c r="P2993" i="1"/>
  <c r="P2994" i="1"/>
  <c r="P2995" i="1"/>
  <c r="P2996" i="1"/>
  <c r="P2997" i="1"/>
  <c r="P2998" i="1"/>
  <c r="P2999" i="1"/>
  <c r="P3000" i="1"/>
  <c r="P3001" i="1"/>
  <c r="P3002" i="1"/>
  <c r="P3003" i="1"/>
  <c r="P3004" i="1"/>
  <c r="P3005" i="1"/>
  <c r="P3006" i="1"/>
  <c r="P3007" i="1"/>
  <c r="P3008" i="1"/>
  <c r="P3009" i="1"/>
  <c r="P3010" i="1"/>
  <c r="P3011" i="1"/>
  <c r="P3012" i="1"/>
  <c r="P3013" i="1"/>
  <c r="P3014" i="1"/>
  <c r="P3015" i="1"/>
  <c r="P3016" i="1"/>
  <c r="P3017" i="1"/>
  <c r="P3018" i="1"/>
  <c r="P3019" i="1"/>
  <c r="P3020" i="1"/>
  <c r="P3021" i="1"/>
  <c r="P3022" i="1"/>
  <c r="P3023" i="1"/>
  <c r="P3024" i="1"/>
  <c r="P3025" i="1"/>
  <c r="P3026" i="1"/>
  <c r="P3027" i="1"/>
  <c r="P3028" i="1"/>
  <c r="P3029" i="1"/>
  <c r="P3030" i="1"/>
  <c r="P3031" i="1"/>
  <c r="P3032" i="1"/>
  <c r="P3033" i="1"/>
  <c r="P3034" i="1"/>
  <c r="P3035" i="1"/>
  <c r="P3036" i="1"/>
  <c r="P3037" i="1"/>
  <c r="P3038" i="1"/>
  <c r="P3039" i="1"/>
  <c r="P3040" i="1"/>
  <c r="P3041" i="1"/>
  <c r="P3042" i="1"/>
  <c r="P3043" i="1"/>
  <c r="P3044" i="1"/>
  <c r="P3045" i="1"/>
  <c r="P3046" i="1"/>
  <c r="P3047" i="1"/>
  <c r="P3048" i="1"/>
  <c r="P3049" i="1"/>
  <c r="P3050" i="1"/>
  <c r="P3051" i="1"/>
  <c r="P3052" i="1"/>
  <c r="P3053" i="1"/>
  <c r="P3054" i="1"/>
  <c r="P3055" i="1"/>
  <c r="P3056" i="1"/>
  <c r="P3057" i="1"/>
  <c r="P3058" i="1"/>
  <c r="P3059" i="1"/>
  <c r="P3060" i="1"/>
  <c r="P3061" i="1"/>
  <c r="P3062" i="1"/>
  <c r="P3063" i="1"/>
  <c r="P3064" i="1"/>
  <c r="P3065" i="1"/>
  <c r="P3066" i="1"/>
  <c r="P3067" i="1"/>
  <c r="P3068" i="1"/>
  <c r="P3069" i="1"/>
  <c r="P3070" i="1"/>
  <c r="P3071" i="1"/>
  <c r="P3072" i="1"/>
  <c r="P3073" i="1"/>
  <c r="P3074" i="1"/>
  <c r="P3075" i="1"/>
  <c r="P3076" i="1"/>
  <c r="P3077" i="1"/>
  <c r="P3078" i="1"/>
  <c r="P3079" i="1"/>
  <c r="P3080" i="1"/>
  <c r="P3081" i="1"/>
  <c r="P3082" i="1"/>
  <c r="P3083" i="1"/>
  <c r="P3084" i="1"/>
  <c r="P3085" i="1"/>
  <c r="P3086" i="1"/>
  <c r="P3087" i="1"/>
  <c r="P3088" i="1"/>
  <c r="P3089" i="1"/>
  <c r="P3090" i="1"/>
  <c r="P3091" i="1"/>
  <c r="P3092" i="1"/>
  <c r="P3093" i="1"/>
  <c r="P3094" i="1"/>
  <c r="P3095" i="1"/>
  <c r="P3096" i="1"/>
  <c r="P3097" i="1"/>
  <c r="P3098" i="1"/>
  <c r="P3099" i="1"/>
  <c r="P3100" i="1"/>
  <c r="P3101" i="1"/>
  <c r="P3102" i="1"/>
  <c r="P3103" i="1"/>
  <c r="P3104" i="1"/>
  <c r="P3105" i="1"/>
  <c r="P3106" i="1"/>
  <c r="P3107" i="1"/>
  <c r="P3108" i="1"/>
  <c r="P3109" i="1"/>
  <c r="P3110" i="1"/>
  <c r="P3111" i="1"/>
  <c r="P3112" i="1"/>
  <c r="P3113" i="1"/>
  <c r="P3114" i="1"/>
  <c r="P3115" i="1"/>
  <c r="P3116" i="1"/>
  <c r="P3117" i="1"/>
  <c r="P3118" i="1"/>
  <c r="P3119" i="1"/>
  <c r="P3120" i="1"/>
  <c r="P3121" i="1"/>
  <c r="P3122" i="1"/>
  <c r="P3123" i="1"/>
  <c r="P3124" i="1"/>
  <c r="P3125" i="1"/>
  <c r="P3126" i="1"/>
  <c r="P3127" i="1"/>
  <c r="P3128" i="1"/>
  <c r="P3129" i="1"/>
  <c r="P3130" i="1"/>
  <c r="P3131" i="1"/>
  <c r="P3132" i="1"/>
  <c r="P3133" i="1"/>
  <c r="P3134" i="1"/>
  <c r="P3135" i="1"/>
  <c r="P3136" i="1"/>
  <c r="P3137" i="1"/>
  <c r="P3138" i="1"/>
  <c r="P3139" i="1"/>
  <c r="P3140" i="1"/>
  <c r="P3141" i="1"/>
  <c r="P3142" i="1"/>
  <c r="P3143" i="1"/>
  <c r="P3144" i="1"/>
  <c r="P3145" i="1"/>
  <c r="P3146" i="1"/>
  <c r="P3147" i="1"/>
  <c r="P3148" i="1"/>
  <c r="P3149" i="1"/>
  <c r="P3150" i="1"/>
  <c r="P3151" i="1"/>
  <c r="P3152" i="1"/>
  <c r="P3153" i="1"/>
  <c r="P3154" i="1"/>
  <c r="P3155" i="1"/>
  <c r="P3156" i="1"/>
  <c r="P3157" i="1"/>
  <c r="P3158" i="1"/>
  <c r="P3159" i="1"/>
  <c r="P3160" i="1"/>
  <c r="P3161" i="1"/>
  <c r="P3162" i="1"/>
  <c r="P3163" i="1"/>
  <c r="P3164" i="1"/>
  <c r="P3165" i="1"/>
  <c r="P3166" i="1"/>
  <c r="P3167" i="1"/>
  <c r="P3168" i="1"/>
  <c r="P3169" i="1"/>
  <c r="P3170" i="1"/>
  <c r="P3171" i="1"/>
  <c r="P3172" i="1"/>
  <c r="P3173" i="1"/>
  <c r="P3174" i="1"/>
  <c r="P3175" i="1"/>
  <c r="P3176" i="1"/>
  <c r="P3177" i="1"/>
  <c r="P3178" i="1"/>
  <c r="P3179" i="1"/>
  <c r="P3180" i="1"/>
  <c r="P3181" i="1"/>
  <c r="P3182" i="1"/>
  <c r="P3183" i="1"/>
  <c r="P3184" i="1"/>
  <c r="P3185" i="1"/>
  <c r="P3186" i="1"/>
  <c r="P3187" i="1"/>
  <c r="P3188" i="1"/>
  <c r="P3189" i="1"/>
  <c r="P3190" i="1"/>
  <c r="P3191" i="1"/>
  <c r="P3192" i="1"/>
  <c r="P3193" i="1"/>
  <c r="P3194" i="1"/>
  <c r="P3195" i="1"/>
  <c r="P3196" i="1"/>
  <c r="P3197" i="1"/>
  <c r="P3198" i="1"/>
  <c r="P3199" i="1"/>
  <c r="P3200" i="1"/>
  <c r="P3201" i="1"/>
  <c r="P3202" i="1"/>
  <c r="P3203" i="1"/>
  <c r="P3204" i="1"/>
  <c r="P3205" i="1"/>
  <c r="P3206" i="1"/>
  <c r="P3207" i="1"/>
  <c r="P3208" i="1"/>
  <c r="P3209" i="1"/>
  <c r="P3210" i="1"/>
  <c r="P3211" i="1"/>
  <c r="P3212" i="1"/>
  <c r="P3213" i="1"/>
  <c r="P3214" i="1"/>
  <c r="P3215" i="1"/>
  <c r="P3216" i="1"/>
  <c r="P3217" i="1"/>
  <c r="P3218" i="1"/>
  <c r="P3219" i="1"/>
  <c r="P3220" i="1"/>
  <c r="P3221" i="1"/>
  <c r="P3222" i="1"/>
  <c r="P3223" i="1"/>
  <c r="P3224" i="1"/>
  <c r="P3225" i="1"/>
  <c r="P3226" i="1"/>
  <c r="P3227" i="1"/>
  <c r="P3228" i="1"/>
  <c r="P3229" i="1"/>
  <c r="P3230" i="1"/>
  <c r="P3231" i="1"/>
  <c r="P3232" i="1"/>
  <c r="P3233" i="1"/>
  <c r="P3234" i="1"/>
  <c r="P3235" i="1"/>
  <c r="P3236" i="1"/>
  <c r="P3237" i="1"/>
  <c r="P3238" i="1"/>
  <c r="P3239" i="1"/>
  <c r="P3240" i="1"/>
  <c r="P3241" i="1"/>
  <c r="P3242" i="1"/>
  <c r="P3243" i="1"/>
  <c r="P3244" i="1"/>
  <c r="P3245" i="1"/>
  <c r="P3246" i="1"/>
  <c r="P3247" i="1"/>
  <c r="P3248" i="1"/>
  <c r="P3249" i="1"/>
  <c r="P3250" i="1"/>
  <c r="P3251" i="1"/>
  <c r="P3252" i="1"/>
  <c r="P3253" i="1"/>
  <c r="P3254" i="1"/>
  <c r="P3255" i="1"/>
  <c r="P3256" i="1"/>
  <c r="P3257" i="1"/>
  <c r="P3258" i="1"/>
  <c r="P3259" i="1"/>
  <c r="P3260" i="1"/>
  <c r="P3261" i="1"/>
  <c r="P3262" i="1"/>
  <c r="P3263" i="1"/>
  <c r="P3264" i="1"/>
  <c r="P3265" i="1"/>
  <c r="P3266" i="1"/>
  <c r="P3267" i="1"/>
  <c r="P3268" i="1"/>
  <c r="P3269" i="1"/>
  <c r="P3270" i="1"/>
  <c r="P3271" i="1"/>
  <c r="P3272" i="1"/>
  <c r="P3273" i="1"/>
  <c r="P3274" i="1"/>
  <c r="P3275" i="1"/>
  <c r="P3276" i="1"/>
  <c r="P3277" i="1"/>
  <c r="P3278" i="1"/>
  <c r="P3279" i="1"/>
  <c r="P3280" i="1"/>
  <c r="P3281" i="1"/>
  <c r="P3282" i="1"/>
  <c r="P3283" i="1"/>
  <c r="P3284" i="1"/>
  <c r="P3285" i="1"/>
  <c r="P3286" i="1"/>
  <c r="P3287" i="1"/>
  <c r="P3288" i="1"/>
  <c r="P3289" i="1"/>
  <c r="P3290" i="1"/>
  <c r="P3291" i="1"/>
  <c r="P3292" i="1"/>
  <c r="P3293" i="1"/>
  <c r="P3294" i="1"/>
  <c r="P3295" i="1"/>
  <c r="P3296" i="1"/>
  <c r="P3297" i="1"/>
  <c r="P3298" i="1"/>
  <c r="P3299" i="1"/>
  <c r="P3300" i="1"/>
  <c r="P3301" i="1"/>
  <c r="P3302" i="1"/>
  <c r="P3303" i="1"/>
  <c r="P3304" i="1"/>
  <c r="P3305" i="1"/>
  <c r="P3306" i="1"/>
  <c r="P3307" i="1"/>
  <c r="P3308" i="1"/>
  <c r="P3309" i="1"/>
  <c r="P3310" i="1"/>
  <c r="P3311" i="1"/>
  <c r="P3312" i="1"/>
  <c r="P3313" i="1"/>
  <c r="P3314" i="1"/>
  <c r="P3315" i="1"/>
  <c r="P3316" i="1"/>
  <c r="P3317" i="1"/>
  <c r="P3318" i="1"/>
  <c r="P3319" i="1"/>
  <c r="P3320" i="1"/>
  <c r="P3321" i="1"/>
  <c r="P3322" i="1"/>
  <c r="P3323" i="1"/>
  <c r="P3324" i="1"/>
  <c r="P3325" i="1"/>
  <c r="P3326" i="1"/>
  <c r="P3327" i="1"/>
  <c r="P3328" i="1"/>
  <c r="P3329" i="1"/>
  <c r="P3330" i="1"/>
  <c r="P3331" i="1"/>
  <c r="P3332" i="1"/>
  <c r="P3333" i="1"/>
  <c r="P3334" i="1"/>
  <c r="P3335" i="1"/>
  <c r="P3336" i="1"/>
  <c r="P3337" i="1"/>
  <c r="P3338" i="1"/>
  <c r="P3339" i="1"/>
  <c r="P3340" i="1"/>
  <c r="P3341" i="1"/>
  <c r="P3342" i="1"/>
  <c r="P3343" i="1"/>
  <c r="P3344" i="1"/>
  <c r="P3345" i="1"/>
  <c r="P3346" i="1"/>
  <c r="P3347" i="1"/>
  <c r="P3348" i="1"/>
  <c r="P3349" i="1"/>
  <c r="P3350" i="1"/>
  <c r="P3351" i="1"/>
  <c r="P3352" i="1"/>
  <c r="P3353" i="1"/>
  <c r="P3354" i="1"/>
  <c r="P3355" i="1"/>
  <c r="P3356" i="1"/>
  <c r="P3357" i="1"/>
  <c r="P3358" i="1"/>
  <c r="P3359" i="1"/>
  <c r="P3360" i="1"/>
  <c r="P3361" i="1"/>
  <c r="P3362" i="1"/>
  <c r="P3363" i="1"/>
  <c r="P3364" i="1"/>
  <c r="P3365" i="1"/>
  <c r="P3366" i="1"/>
  <c r="P3367" i="1"/>
  <c r="P3368" i="1"/>
  <c r="P3369" i="1"/>
  <c r="P3370" i="1"/>
  <c r="P3371" i="1"/>
  <c r="P3372" i="1"/>
  <c r="P3373" i="1"/>
  <c r="P3374" i="1"/>
  <c r="P3375" i="1"/>
  <c r="P3376" i="1"/>
  <c r="P3377" i="1"/>
  <c r="P3378" i="1"/>
  <c r="P3379" i="1"/>
  <c r="P3380" i="1"/>
  <c r="P3381" i="1"/>
  <c r="P3382" i="1"/>
  <c r="P3383" i="1"/>
  <c r="P3384" i="1"/>
  <c r="P3385" i="1"/>
  <c r="P3386" i="1"/>
  <c r="P3387" i="1"/>
  <c r="P3388" i="1"/>
  <c r="P3389" i="1"/>
  <c r="P3390" i="1"/>
  <c r="P3391" i="1"/>
  <c r="P3392" i="1"/>
  <c r="P3393" i="1"/>
  <c r="P3394" i="1"/>
  <c r="P3395" i="1"/>
  <c r="P3396" i="1"/>
  <c r="P3397" i="1"/>
  <c r="P3398" i="1"/>
  <c r="P3399" i="1"/>
  <c r="P3400" i="1"/>
  <c r="P3401" i="1"/>
  <c r="P3402" i="1"/>
  <c r="P3403" i="1"/>
  <c r="P3404" i="1"/>
  <c r="P3405" i="1"/>
  <c r="P3406" i="1"/>
  <c r="P3407" i="1"/>
  <c r="P3408" i="1"/>
  <c r="P3409" i="1"/>
  <c r="P3410" i="1"/>
  <c r="P3411" i="1"/>
  <c r="P3412" i="1"/>
  <c r="P3413" i="1"/>
  <c r="P3414" i="1"/>
  <c r="P3415" i="1"/>
  <c r="P3416" i="1"/>
  <c r="P3417" i="1"/>
  <c r="P3418" i="1"/>
  <c r="P3419" i="1"/>
  <c r="P3420" i="1"/>
  <c r="P3421" i="1"/>
  <c r="P3422" i="1"/>
  <c r="P3423" i="1"/>
  <c r="P3424" i="1"/>
  <c r="P3425" i="1"/>
  <c r="P3426" i="1"/>
  <c r="P3427" i="1"/>
  <c r="P3428" i="1"/>
  <c r="P3429" i="1"/>
  <c r="P3430" i="1"/>
  <c r="P3431" i="1"/>
  <c r="P3432" i="1"/>
  <c r="P3433" i="1"/>
  <c r="P3434" i="1"/>
  <c r="P3435" i="1"/>
  <c r="P3436" i="1"/>
  <c r="P3437" i="1"/>
  <c r="P3438" i="1"/>
  <c r="P3439" i="1"/>
  <c r="P3440" i="1"/>
  <c r="P3441" i="1"/>
  <c r="P3442" i="1"/>
  <c r="P3443" i="1"/>
  <c r="P3444" i="1"/>
  <c r="P3445" i="1"/>
  <c r="P3446" i="1"/>
  <c r="P3447" i="1"/>
  <c r="P3448" i="1"/>
  <c r="P3449" i="1"/>
  <c r="P3450" i="1"/>
  <c r="P3451" i="1"/>
  <c r="P3452" i="1"/>
  <c r="P3453" i="1"/>
  <c r="P3454" i="1"/>
  <c r="P3455" i="1"/>
  <c r="P3456" i="1"/>
  <c r="P3457" i="1"/>
  <c r="P3458" i="1"/>
  <c r="P3459" i="1"/>
  <c r="P3460" i="1"/>
  <c r="P3461" i="1"/>
  <c r="P3462" i="1"/>
  <c r="P3463" i="1"/>
  <c r="P3464" i="1"/>
  <c r="P3465" i="1"/>
  <c r="P3466" i="1"/>
  <c r="P3467" i="1"/>
  <c r="P3468" i="1"/>
  <c r="P3469" i="1"/>
  <c r="P3470" i="1"/>
  <c r="P3471" i="1"/>
  <c r="P3472" i="1"/>
  <c r="P3473" i="1"/>
  <c r="P3474" i="1"/>
  <c r="P3475" i="1"/>
  <c r="P3476" i="1"/>
  <c r="P3477" i="1"/>
  <c r="P3478" i="1"/>
  <c r="P3479" i="1"/>
  <c r="P3480" i="1"/>
  <c r="P3481" i="1"/>
  <c r="P3482" i="1"/>
  <c r="P3483" i="1"/>
  <c r="P3484" i="1"/>
  <c r="P3485" i="1"/>
  <c r="P3486" i="1"/>
  <c r="P3487" i="1"/>
  <c r="P3488" i="1"/>
  <c r="P3489" i="1"/>
  <c r="P3490" i="1"/>
  <c r="P3491" i="1"/>
  <c r="P3492" i="1"/>
  <c r="P3493" i="1"/>
  <c r="P3494" i="1"/>
  <c r="P3495" i="1"/>
  <c r="P3496" i="1"/>
  <c r="P3497" i="1"/>
  <c r="P3498" i="1"/>
  <c r="P3499" i="1"/>
  <c r="P3500" i="1"/>
  <c r="P3501" i="1"/>
  <c r="P3502" i="1"/>
  <c r="P3503" i="1"/>
  <c r="P3504" i="1"/>
  <c r="P3505" i="1"/>
  <c r="P3506" i="1"/>
  <c r="P3507" i="1"/>
  <c r="P3508" i="1"/>
  <c r="P3509" i="1"/>
  <c r="P3510" i="1"/>
  <c r="P3511" i="1"/>
  <c r="P3512" i="1"/>
  <c r="P3513" i="1"/>
  <c r="P3514" i="1"/>
  <c r="P3515" i="1"/>
  <c r="P3516" i="1"/>
  <c r="P3517" i="1"/>
  <c r="P3518" i="1"/>
  <c r="P3519" i="1"/>
  <c r="P3520" i="1"/>
  <c r="P3521" i="1"/>
  <c r="P3522" i="1"/>
  <c r="P3523" i="1"/>
  <c r="P3524" i="1"/>
  <c r="P3525" i="1"/>
  <c r="P3526" i="1"/>
  <c r="P3527" i="1"/>
  <c r="P3528" i="1"/>
  <c r="P3529" i="1"/>
  <c r="P3530" i="1"/>
  <c r="P3531" i="1"/>
  <c r="P3532" i="1"/>
  <c r="P3533" i="1"/>
  <c r="P3534" i="1"/>
  <c r="P3535" i="1"/>
  <c r="P3536" i="1"/>
  <c r="P3537" i="1"/>
  <c r="P3538" i="1"/>
  <c r="P3539" i="1"/>
  <c r="P3540" i="1"/>
  <c r="P3541" i="1"/>
  <c r="P3542" i="1"/>
  <c r="P3543" i="1"/>
  <c r="P3544" i="1"/>
  <c r="P3545" i="1"/>
  <c r="P3546" i="1"/>
  <c r="P3547" i="1"/>
  <c r="P3548" i="1"/>
  <c r="P3549" i="1"/>
  <c r="P3550" i="1"/>
  <c r="P3551" i="1"/>
  <c r="P3552" i="1"/>
  <c r="P3553" i="1"/>
  <c r="P3554" i="1"/>
  <c r="P3555" i="1"/>
  <c r="P3556" i="1"/>
  <c r="P3557" i="1"/>
  <c r="P3558" i="1"/>
  <c r="P3559" i="1"/>
  <c r="P3560" i="1"/>
  <c r="P3561" i="1"/>
  <c r="P3562" i="1"/>
  <c r="P3563" i="1"/>
  <c r="P3564" i="1"/>
  <c r="P3565" i="1"/>
  <c r="P3566" i="1"/>
  <c r="P3567" i="1"/>
  <c r="P3568" i="1"/>
  <c r="P3569" i="1"/>
  <c r="P3570" i="1"/>
  <c r="P3571" i="1"/>
  <c r="P3572" i="1"/>
  <c r="P3573" i="1"/>
  <c r="P3574" i="1"/>
  <c r="P3575" i="1"/>
  <c r="P3576" i="1"/>
  <c r="P3577" i="1"/>
  <c r="P3578" i="1"/>
  <c r="P3579" i="1"/>
  <c r="P3580" i="1"/>
  <c r="P3581" i="1"/>
  <c r="P3582" i="1"/>
  <c r="P3583" i="1"/>
  <c r="P3584" i="1"/>
  <c r="P3585" i="1"/>
  <c r="P3586" i="1"/>
  <c r="P3587" i="1"/>
  <c r="P3588" i="1"/>
  <c r="P3589" i="1"/>
  <c r="P3590" i="1"/>
  <c r="P3591" i="1"/>
  <c r="P3592" i="1"/>
  <c r="P3593" i="1"/>
  <c r="P3594" i="1"/>
  <c r="P3595" i="1"/>
  <c r="P3596" i="1"/>
  <c r="P3597" i="1"/>
  <c r="P3598" i="1"/>
  <c r="P3599" i="1"/>
  <c r="P3600" i="1"/>
  <c r="P3601" i="1"/>
  <c r="P3602" i="1"/>
  <c r="P3603" i="1"/>
  <c r="P3604" i="1"/>
  <c r="P3605" i="1"/>
  <c r="P3606" i="1"/>
  <c r="P3607" i="1"/>
  <c r="P3608" i="1"/>
  <c r="P3609" i="1"/>
  <c r="P3610" i="1"/>
  <c r="P3611" i="1"/>
  <c r="P3612" i="1"/>
  <c r="P3613" i="1"/>
  <c r="P3614" i="1"/>
  <c r="P3615" i="1"/>
  <c r="P3616" i="1"/>
  <c r="P3617" i="1"/>
  <c r="P3618" i="1"/>
  <c r="P3619" i="1"/>
  <c r="P3620" i="1"/>
  <c r="P3621" i="1"/>
  <c r="P3622" i="1"/>
  <c r="P3623" i="1"/>
  <c r="P3624" i="1"/>
  <c r="P3625" i="1"/>
  <c r="P3626" i="1"/>
  <c r="P3627" i="1"/>
  <c r="P3628" i="1"/>
  <c r="P3629" i="1"/>
  <c r="P3630" i="1"/>
  <c r="P3631" i="1"/>
  <c r="P3632" i="1"/>
  <c r="P3633" i="1"/>
  <c r="P3634" i="1"/>
  <c r="P3635" i="1"/>
  <c r="P3636" i="1"/>
  <c r="P3637" i="1"/>
  <c r="P3638" i="1"/>
  <c r="P3639" i="1"/>
  <c r="P3640" i="1"/>
  <c r="P3641" i="1"/>
  <c r="P3642" i="1"/>
  <c r="P3643" i="1"/>
  <c r="P3644" i="1"/>
  <c r="P3645" i="1"/>
  <c r="P3646" i="1"/>
  <c r="P3647" i="1"/>
  <c r="P3648" i="1"/>
  <c r="P3649" i="1"/>
  <c r="P3650" i="1"/>
  <c r="P3651" i="1"/>
  <c r="P3652" i="1"/>
  <c r="P3653" i="1"/>
  <c r="P3654" i="1"/>
  <c r="P3655" i="1"/>
  <c r="P3656" i="1"/>
  <c r="P3657" i="1"/>
  <c r="P3658" i="1"/>
  <c r="P3659" i="1"/>
  <c r="P3660" i="1"/>
  <c r="P3661" i="1"/>
  <c r="P3662" i="1"/>
  <c r="P3663" i="1"/>
  <c r="P3664" i="1"/>
  <c r="P3665" i="1"/>
  <c r="P3666" i="1"/>
  <c r="P3667" i="1"/>
  <c r="P3668" i="1"/>
  <c r="P3669" i="1"/>
  <c r="P3670" i="1"/>
  <c r="P3671" i="1"/>
  <c r="P3672" i="1"/>
  <c r="P3673" i="1"/>
  <c r="P3674" i="1"/>
  <c r="P3675" i="1"/>
  <c r="P3676" i="1"/>
  <c r="P3677" i="1"/>
  <c r="P3678" i="1"/>
  <c r="P3679" i="1"/>
  <c r="P3680" i="1"/>
  <c r="P3681" i="1"/>
  <c r="P3682" i="1"/>
  <c r="P3683" i="1"/>
  <c r="P3684" i="1"/>
  <c r="P3685" i="1"/>
  <c r="P3686" i="1"/>
  <c r="P3687" i="1"/>
  <c r="P3688" i="1"/>
  <c r="P3689" i="1"/>
  <c r="P3690" i="1"/>
  <c r="P3691" i="1"/>
  <c r="P3692" i="1"/>
  <c r="P3693" i="1"/>
  <c r="P3694" i="1"/>
  <c r="P3695" i="1"/>
  <c r="P3696" i="1"/>
  <c r="P3697" i="1"/>
  <c r="P3698" i="1"/>
  <c r="P3699" i="1"/>
  <c r="P3700" i="1"/>
  <c r="P3701" i="1"/>
  <c r="P3702" i="1"/>
  <c r="P3703" i="1"/>
  <c r="P3704" i="1"/>
  <c r="P3705" i="1"/>
  <c r="P3706" i="1"/>
  <c r="P3707" i="1"/>
  <c r="P3708" i="1"/>
  <c r="P3709" i="1"/>
  <c r="P3710" i="1"/>
  <c r="P3711" i="1"/>
  <c r="P3712" i="1"/>
  <c r="P3713" i="1"/>
  <c r="P3714" i="1"/>
  <c r="P3715" i="1"/>
  <c r="P3716" i="1"/>
  <c r="P3717" i="1"/>
  <c r="P3718" i="1"/>
  <c r="P3719" i="1"/>
  <c r="P3720" i="1"/>
  <c r="P3721" i="1"/>
  <c r="P3722" i="1"/>
  <c r="P3723" i="1"/>
  <c r="P3724" i="1"/>
  <c r="P3725" i="1"/>
  <c r="P3726" i="1"/>
  <c r="P3727" i="1"/>
  <c r="P3728" i="1"/>
  <c r="P3729" i="1"/>
  <c r="P3730" i="1"/>
  <c r="P3731" i="1"/>
  <c r="P3732" i="1"/>
  <c r="P3733" i="1"/>
  <c r="P3734" i="1"/>
  <c r="P3735" i="1"/>
  <c r="P3736" i="1"/>
  <c r="P3737" i="1"/>
  <c r="P3738" i="1"/>
  <c r="P3739" i="1"/>
  <c r="P3740" i="1"/>
  <c r="P3741" i="1"/>
  <c r="P3742" i="1"/>
  <c r="P3743" i="1"/>
  <c r="P3744" i="1"/>
  <c r="P3745" i="1"/>
  <c r="P3746" i="1"/>
  <c r="P3747" i="1"/>
  <c r="P3748" i="1"/>
  <c r="P3749" i="1"/>
  <c r="P3750" i="1"/>
  <c r="P3751" i="1"/>
  <c r="P3752" i="1"/>
  <c r="P3753" i="1"/>
  <c r="P3754" i="1"/>
  <c r="P3755" i="1"/>
  <c r="P3756" i="1"/>
  <c r="P3757" i="1"/>
  <c r="P3758" i="1"/>
  <c r="P3759" i="1"/>
  <c r="P3760" i="1"/>
  <c r="P3761" i="1"/>
  <c r="P3762" i="1"/>
  <c r="P3763" i="1"/>
  <c r="P3764" i="1"/>
  <c r="P3765" i="1"/>
  <c r="P3766" i="1"/>
  <c r="P3767" i="1"/>
  <c r="P3768" i="1"/>
  <c r="P3769" i="1"/>
  <c r="P3770" i="1"/>
  <c r="P3771" i="1"/>
  <c r="P3772" i="1"/>
  <c r="P3773" i="1"/>
  <c r="P3774" i="1"/>
  <c r="P3775" i="1"/>
  <c r="P3776" i="1"/>
  <c r="P3777" i="1"/>
  <c r="P3778" i="1"/>
  <c r="P3779" i="1"/>
  <c r="P3780" i="1"/>
  <c r="P3781" i="1"/>
  <c r="P3782" i="1"/>
  <c r="P3783" i="1"/>
  <c r="P3784" i="1"/>
  <c r="P3785" i="1"/>
  <c r="P3786" i="1"/>
  <c r="P3787" i="1"/>
  <c r="P3788" i="1"/>
  <c r="P3789" i="1"/>
  <c r="P3790" i="1"/>
  <c r="P3791" i="1"/>
  <c r="P3792" i="1"/>
  <c r="P3793" i="1"/>
  <c r="P3794" i="1"/>
  <c r="P3795" i="1"/>
  <c r="P3796" i="1"/>
  <c r="P3797" i="1"/>
  <c r="P3798" i="1"/>
  <c r="P3799" i="1"/>
  <c r="P3800" i="1"/>
  <c r="P3801" i="1"/>
  <c r="P3802" i="1"/>
  <c r="P3803" i="1"/>
  <c r="P3804" i="1"/>
  <c r="P3805" i="1"/>
  <c r="P3806" i="1"/>
  <c r="P3807" i="1"/>
  <c r="P3808" i="1"/>
  <c r="P3809" i="1"/>
  <c r="P3810" i="1"/>
  <c r="P3811" i="1"/>
  <c r="P3812" i="1"/>
  <c r="P3813" i="1"/>
  <c r="P3814" i="1"/>
  <c r="P3815" i="1"/>
  <c r="P3816" i="1"/>
  <c r="P3817" i="1"/>
  <c r="P3818" i="1"/>
  <c r="P3819" i="1"/>
  <c r="P3820" i="1"/>
  <c r="P3821" i="1"/>
  <c r="P3822" i="1"/>
  <c r="P3823" i="1"/>
  <c r="P3824" i="1"/>
  <c r="P3825" i="1"/>
  <c r="P3826" i="1"/>
  <c r="P3827" i="1"/>
  <c r="P3828" i="1"/>
  <c r="P3829" i="1"/>
  <c r="P3830" i="1"/>
  <c r="P3831" i="1"/>
  <c r="P3832" i="1"/>
  <c r="P3833" i="1"/>
  <c r="P3834" i="1"/>
  <c r="P3835" i="1"/>
  <c r="P3836" i="1"/>
  <c r="P3837" i="1"/>
  <c r="P3838" i="1"/>
  <c r="P3839" i="1"/>
  <c r="P3840" i="1"/>
  <c r="P3841" i="1"/>
  <c r="P3842" i="1"/>
  <c r="P3843" i="1"/>
  <c r="P3844" i="1"/>
  <c r="P3845" i="1"/>
  <c r="P3846" i="1"/>
  <c r="P3847" i="1"/>
  <c r="P3848" i="1"/>
  <c r="P3849" i="1"/>
  <c r="P3850" i="1"/>
  <c r="P3851" i="1"/>
  <c r="P3852" i="1"/>
  <c r="P3853" i="1"/>
  <c r="P3854" i="1"/>
  <c r="P3855" i="1"/>
  <c r="P3856" i="1"/>
  <c r="P3857" i="1"/>
  <c r="P3858" i="1"/>
  <c r="P3859" i="1"/>
  <c r="P3860" i="1"/>
  <c r="P3861" i="1"/>
  <c r="P3862" i="1"/>
  <c r="P3863" i="1"/>
  <c r="P3864" i="1"/>
  <c r="P3865" i="1"/>
  <c r="P3866" i="1"/>
  <c r="P3867" i="1"/>
  <c r="P3868" i="1"/>
  <c r="P3869" i="1"/>
  <c r="P3870" i="1"/>
  <c r="P3871" i="1"/>
  <c r="P3872" i="1"/>
  <c r="P3873" i="1"/>
  <c r="P3874" i="1"/>
  <c r="P3875" i="1"/>
  <c r="P3876" i="1"/>
  <c r="P3877" i="1"/>
  <c r="P3878" i="1"/>
  <c r="P3879" i="1"/>
  <c r="P3880" i="1"/>
  <c r="P3881" i="1"/>
  <c r="P3882" i="1"/>
  <c r="P3883" i="1"/>
  <c r="P3884" i="1"/>
  <c r="P3885" i="1"/>
  <c r="P3886" i="1"/>
  <c r="P3887" i="1"/>
  <c r="P3888" i="1"/>
  <c r="P3889" i="1"/>
  <c r="P3890" i="1"/>
  <c r="P3891" i="1"/>
  <c r="P3892" i="1"/>
  <c r="P3893" i="1"/>
  <c r="P3894" i="1"/>
  <c r="P3895" i="1"/>
  <c r="P3896" i="1"/>
  <c r="P3897" i="1"/>
  <c r="P3898" i="1"/>
  <c r="P3899" i="1"/>
  <c r="P3900" i="1"/>
  <c r="P3901" i="1"/>
  <c r="P3902" i="1"/>
  <c r="P3903" i="1"/>
  <c r="P3904" i="1"/>
  <c r="P3905" i="1"/>
  <c r="P3906" i="1"/>
  <c r="P3907" i="1"/>
  <c r="P3908" i="1"/>
  <c r="P3909" i="1"/>
  <c r="P3910" i="1"/>
  <c r="P3911" i="1"/>
  <c r="P3912" i="1"/>
  <c r="P3913" i="1"/>
  <c r="P3914" i="1"/>
  <c r="P3915" i="1"/>
  <c r="P3916" i="1"/>
  <c r="P3917" i="1"/>
  <c r="P3918" i="1"/>
  <c r="P3919" i="1"/>
  <c r="P3920" i="1"/>
  <c r="P3921" i="1"/>
  <c r="P3922" i="1"/>
  <c r="P3923" i="1"/>
  <c r="P3924" i="1"/>
  <c r="P3925" i="1"/>
  <c r="P3926" i="1"/>
  <c r="P3927" i="1"/>
  <c r="P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019" i="1"/>
  <c r="O3020" i="1"/>
  <c r="O3021" i="1"/>
  <c r="O3022" i="1"/>
  <c r="O3023" i="1"/>
  <c r="O3024" i="1"/>
  <c r="O3025" i="1"/>
  <c r="O3026" i="1"/>
  <c r="O3027" i="1"/>
  <c r="O3028" i="1"/>
  <c r="O3029" i="1"/>
  <c r="O3030" i="1"/>
  <c r="O3031" i="1"/>
  <c r="O3032"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061" i="1"/>
  <c r="O3062" i="1"/>
  <c r="O3063" i="1"/>
  <c r="O3064" i="1"/>
  <c r="O3065" i="1"/>
  <c r="O3066" i="1"/>
  <c r="O3067" i="1"/>
  <c r="O3068" i="1"/>
  <c r="O3069" i="1"/>
  <c r="O3070" i="1"/>
  <c r="O3071" i="1"/>
  <c r="O3072" i="1"/>
  <c r="O3073" i="1"/>
  <c r="O3074" i="1"/>
  <c r="O3075" i="1"/>
  <c r="O3076" i="1"/>
  <c r="O3077" i="1"/>
  <c r="O3078" i="1"/>
  <c r="O3079" i="1"/>
  <c r="O3080" i="1"/>
  <c r="O3081" i="1"/>
  <c r="O3082" i="1"/>
  <c r="O3083" i="1"/>
  <c r="O3084" i="1"/>
  <c r="O3085" i="1"/>
  <c r="O3086" i="1"/>
  <c r="O3087" i="1"/>
  <c r="O3088" i="1"/>
  <c r="O3089" i="1"/>
  <c r="O3090" i="1"/>
  <c r="O3091" i="1"/>
  <c r="O3092" i="1"/>
  <c r="O3093" i="1"/>
  <c r="O3094" i="1"/>
  <c r="O3095" i="1"/>
  <c r="O3096" i="1"/>
  <c r="O3097" i="1"/>
  <c r="O3098" i="1"/>
  <c r="O3099" i="1"/>
  <c r="O3100" i="1"/>
  <c r="O3101" i="1"/>
  <c r="O3102" i="1"/>
  <c r="O3103" i="1"/>
  <c r="O3104" i="1"/>
  <c r="O3105" i="1"/>
  <c r="O3106" i="1"/>
  <c r="O3107" i="1"/>
  <c r="O3108" i="1"/>
  <c r="O3109" i="1"/>
  <c r="O3110" i="1"/>
  <c r="O3111"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3201" i="1"/>
  <c r="O3202" i="1"/>
  <c r="O3203" i="1"/>
  <c r="O3204" i="1"/>
  <c r="O3205" i="1"/>
  <c r="O3206" i="1"/>
  <c r="O3207" i="1"/>
  <c r="O3208" i="1"/>
  <c r="O3209" i="1"/>
  <c r="O3210" i="1"/>
  <c r="O3211" i="1"/>
  <c r="O3212" i="1"/>
  <c r="O3213" i="1"/>
  <c r="O3214"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3243"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3270" i="1"/>
  <c r="O3271" i="1"/>
  <c r="O3272" i="1"/>
  <c r="O3273"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3324" i="1"/>
  <c r="O3325" i="1"/>
  <c r="O3326" i="1"/>
  <c r="O3327" i="1"/>
  <c r="O3328" i="1"/>
  <c r="O3329" i="1"/>
  <c r="O3330" i="1"/>
  <c r="O3331" i="1"/>
  <c r="O3332" i="1"/>
  <c r="O3333" i="1"/>
  <c r="O3334" i="1"/>
  <c r="O3335" i="1"/>
  <c r="O3336" i="1"/>
  <c r="O3337" i="1"/>
  <c r="O3338" i="1"/>
  <c r="O3339" i="1"/>
  <c r="O3340" i="1"/>
  <c r="O3341" i="1"/>
  <c r="O3342" i="1"/>
  <c r="O3343" i="1"/>
  <c r="O3344" i="1"/>
  <c r="O3345" i="1"/>
  <c r="O3346" i="1"/>
  <c r="O3347" i="1"/>
  <c r="O3348" i="1"/>
  <c r="O3349" i="1"/>
  <c r="O3350" i="1"/>
  <c r="O3351" i="1"/>
  <c r="O3352" i="1"/>
  <c r="O3353" i="1"/>
  <c r="O3354" i="1"/>
  <c r="O3355" i="1"/>
  <c r="O3356" i="1"/>
  <c r="O3357" i="1"/>
  <c r="O3358" i="1"/>
  <c r="O3359" i="1"/>
  <c r="O3360" i="1"/>
  <c r="O3361" i="1"/>
  <c r="O3362" i="1"/>
  <c r="O3363" i="1"/>
  <c r="O3364" i="1"/>
  <c r="O3365" i="1"/>
  <c r="O3366" i="1"/>
  <c r="O3367" i="1"/>
  <c r="O3368" i="1"/>
  <c r="O3369" i="1"/>
  <c r="O3370" i="1"/>
  <c r="O3371" i="1"/>
  <c r="O3372" i="1"/>
  <c r="O3373" i="1"/>
  <c r="O3374" i="1"/>
  <c r="O3375" i="1"/>
  <c r="O3376" i="1"/>
  <c r="O3377" i="1"/>
  <c r="O3378" i="1"/>
  <c r="O3379" i="1"/>
  <c r="O3380" i="1"/>
  <c r="O3381" i="1"/>
  <c r="O3382" i="1"/>
  <c r="O3383" i="1"/>
  <c r="O3384" i="1"/>
  <c r="O3385" i="1"/>
  <c r="O3386" i="1"/>
  <c r="O3387" i="1"/>
  <c r="O3388" i="1"/>
  <c r="O3389" i="1"/>
  <c r="O3390" i="1"/>
  <c r="O3391" i="1"/>
  <c r="O3392" i="1"/>
  <c r="O3393" i="1"/>
  <c r="O3394" i="1"/>
  <c r="O3395" i="1"/>
  <c r="O3396" i="1"/>
  <c r="O3397" i="1"/>
  <c r="O3398" i="1"/>
  <c r="O3399" i="1"/>
  <c r="O3400" i="1"/>
  <c r="O3401" i="1"/>
  <c r="O3402" i="1"/>
  <c r="O3403" i="1"/>
  <c r="O3404" i="1"/>
  <c r="O3405" i="1"/>
  <c r="O3406" i="1"/>
  <c r="O3407" i="1"/>
  <c r="O3408" i="1"/>
  <c r="O3409" i="1"/>
  <c r="O3410" i="1"/>
  <c r="O3411" i="1"/>
  <c r="O3412" i="1"/>
  <c r="O3413" i="1"/>
  <c r="O3414" i="1"/>
  <c r="O3415" i="1"/>
  <c r="O3416" i="1"/>
  <c r="O3417" i="1"/>
  <c r="O3418" i="1"/>
  <c r="O3419" i="1"/>
  <c r="O3420" i="1"/>
  <c r="O3421" i="1"/>
  <c r="O3422" i="1"/>
  <c r="O3423" i="1"/>
  <c r="O3424" i="1"/>
  <c r="O3425" i="1"/>
  <c r="O3426" i="1"/>
  <c r="O3427" i="1"/>
  <c r="O3428" i="1"/>
  <c r="O3429" i="1"/>
  <c r="O3430" i="1"/>
  <c r="O3431" i="1"/>
  <c r="O3432" i="1"/>
  <c r="O3433" i="1"/>
  <c r="O3434" i="1"/>
  <c r="O3435" i="1"/>
  <c r="O3436" i="1"/>
  <c r="O3437" i="1"/>
  <c r="O3438" i="1"/>
  <c r="O3439" i="1"/>
  <c r="O3440" i="1"/>
  <c r="O3441" i="1"/>
  <c r="O3442" i="1"/>
  <c r="O3443" i="1"/>
  <c r="O3444" i="1"/>
  <c r="O3445" i="1"/>
  <c r="O3446" i="1"/>
  <c r="O3447" i="1"/>
  <c r="O3448" i="1"/>
  <c r="O3449" i="1"/>
  <c r="O3450" i="1"/>
  <c r="O3451" i="1"/>
  <c r="O3452" i="1"/>
  <c r="O3453" i="1"/>
  <c r="O3454" i="1"/>
  <c r="O3455" i="1"/>
  <c r="O3456" i="1"/>
  <c r="O3457" i="1"/>
  <c r="O3458" i="1"/>
  <c r="O3459" i="1"/>
  <c r="O3460" i="1"/>
  <c r="O3461" i="1"/>
  <c r="O3462" i="1"/>
  <c r="O3463" i="1"/>
  <c r="O3464" i="1"/>
  <c r="O3465" i="1"/>
  <c r="O3466" i="1"/>
  <c r="O3467" i="1"/>
  <c r="O3468" i="1"/>
  <c r="O3469" i="1"/>
  <c r="O3470" i="1"/>
  <c r="O3471" i="1"/>
  <c r="O3472" i="1"/>
  <c r="O3473" i="1"/>
  <c r="O3474" i="1"/>
  <c r="O3475" i="1"/>
  <c r="O3476" i="1"/>
  <c r="O3477" i="1"/>
  <c r="O3478" i="1"/>
  <c r="O3479" i="1"/>
  <c r="O3480" i="1"/>
  <c r="O3481" i="1"/>
  <c r="O3482" i="1"/>
  <c r="O3483" i="1"/>
  <c r="O3484" i="1"/>
  <c r="O3485" i="1"/>
  <c r="O3486" i="1"/>
  <c r="O3487" i="1"/>
  <c r="O3488" i="1"/>
  <c r="O3489" i="1"/>
  <c r="O3490" i="1"/>
  <c r="O3491" i="1"/>
  <c r="O3492" i="1"/>
  <c r="O3493" i="1"/>
  <c r="O3494" i="1"/>
  <c r="O3495" i="1"/>
  <c r="O3496" i="1"/>
  <c r="O3497" i="1"/>
  <c r="O3498" i="1"/>
  <c r="O3499" i="1"/>
  <c r="O3500" i="1"/>
  <c r="O3501" i="1"/>
  <c r="O3502" i="1"/>
  <c r="O3503" i="1"/>
  <c r="O3504" i="1"/>
  <c r="O3505" i="1"/>
  <c r="O3506" i="1"/>
  <c r="O3507" i="1"/>
  <c r="O3508" i="1"/>
  <c r="O3509" i="1"/>
  <c r="O3510" i="1"/>
  <c r="O3511" i="1"/>
  <c r="O3512" i="1"/>
  <c r="O3513" i="1"/>
  <c r="O3514" i="1"/>
  <c r="O3515" i="1"/>
  <c r="O3516" i="1"/>
  <c r="O3517" i="1"/>
  <c r="O3518" i="1"/>
  <c r="O3519" i="1"/>
  <c r="O3520" i="1"/>
  <c r="O3521" i="1"/>
  <c r="O3522" i="1"/>
  <c r="O3523" i="1"/>
  <c r="O3524" i="1"/>
  <c r="O3525" i="1"/>
  <c r="O3526" i="1"/>
  <c r="O3527" i="1"/>
  <c r="O3528" i="1"/>
  <c r="O3529" i="1"/>
  <c r="O3530" i="1"/>
  <c r="O3531" i="1"/>
  <c r="O3532" i="1"/>
  <c r="O3533" i="1"/>
  <c r="O3534" i="1"/>
  <c r="O3535" i="1"/>
  <c r="O3536" i="1"/>
  <c r="O3537" i="1"/>
  <c r="O3538" i="1"/>
  <c r="O3539" i="1"/>
  <c r="O3540" i="1"/>
  <c r="O3541" i="1"/>
  <c r="O3542" i="1"/>
  <c r="O3543" i="1"/>
  <c r="O3544" i="1"/>
  <c r="O3545" i="1"/>
  <c r="O3546" i="1"/>
  <c r="O3547" i="1"/>
  <c r="O3548" i="1"/>
  <c r="O3549" i="1"/>
  <c r="O3550" i="1"/>
  <c r="O3551" i="1"/>
  <c r="O3552" i="1"/>
  <c r="O3553" i="1"/>
  <c r="O3554" i="1"/>
  <c r="O3555" i="1"/>
  <c r="O3556" i="1"/>
  <c r="O3557" i="1"/>
  <c r="O3558" i="1"/>
  <c r="O3559" i="1"/>
  <c r="O3560" i="1"/>
  <c r="O3561" i="1"/>
  <c r="O3562" i="1"/>
  <c r="O3563" i="1"/>
  <c r="O3564" i="1"/>
  <c r="O3565" i="1"/>
  <c r="O3566" i="1"/>
  <c r="O3567" i="1"/>
  <c r="O3568" i="1"/>
  <c r="O3569" i="1"/>
  <c r="O3570" i="1"/>
  <c r="O3571" i="1"/>
  <c r="O3572" i="1"/>
  <c r="O3573" i="1"/>
  <c r="O3574" i="1"/>
  <c r="O3575" i="1"/>
  <c r="O3576" i="1"/>
  <c r="O3577" i="1"/>
  <c r="O3578" i="1"/>
  <c r="O3579" i="1"/>
  <c r="O3580" i="1"/>
  <c r="O3581" i="1"/>
  <c r="O3582" i="1"/>
  <c r="O3583" i="1"/>
  <c r="O3584" i="1"/>
  <c r="O3585" i="1"/>
  <c r="O3586" i="1"/>
  <c r="O3587" i="1"/>
  <c r="O3588" i="1"/>
  <c r="O3589" i="1"/>
  <c r="O3590" i="1"/>
  <c r="O3591" i="1"/>
  <c r="O3592" i="1"/>
  <c r="O3593" i="1"/>
  <c r="O3594" i="1"/>
  <c r="O3595" i="1"/>
  <c r="O3596" i="1"/>
  <c r="O3597" i="1"/>
  <c r="O3598" i="1"/>
  <c r="O3599" i="1"/>
  <c r="O3600" i="1"/>
  <c r="O3601" i="1"/>
  <c r="O3602" i="1"/>
  <c r="O3603" i="1"/>
  <c r="O3604" i="1"/>
  <c r="O3605" i="1"/>
  <c r="O3606" i="1"/>
  <c r="O3607" i="1"/>
  <c r="O3608" i="1"/>
  <c r="O3609" i="1"/>
  <c r="O3610" i="1"/>
  <c r="O3611" i="1"/>
  <c r="O3612" i="1"/>
  <c r="O3613" i="1"/>
  <c r="O3614" i="1"/>
  <c r="O3615" i="1"/>
  <c r="O3616" i="1"/>
  <c r="O3617" i="1"/>
  <c r="O3618" i="1"/>
  <c r="O3619" i="1"/>
  <c r="O3620" i="1"/>
  <c r="O3621" i="1"/>
  <c r="O3622" i="1"/>
  <c r="O3623" i="1"/>
  <c r="O3624" i="1"/>
  <c r="O3625" i="1"/>
  <c r="O3626" i="1"/>
  <c r="O3627" i="1"/>
  <c r="O3628" i="1"/>
  <c r="O3629" i="1"/>
  <c r="O3630" i="1"/>
  <c r="O3631" i="1"/>
  <c r="O3632" i="1"/>
  <c r="O3633" i="1"/>
  <c r="O3634" i="1"/>
  <c r="O3635" i="1"/>
  <c r="O3636" i="1"/>
  <c r="O3637" i="1"/>
  <c r="O3638" i="1"/>
  <c r="O3639" i="1"/>
  <c r="O3640" i="1"/>
  <c r="O3641" i="1"/>
  <c r="O3642" i="1"/>
  <c r="O3643" i="1"/>
  <c r="O3644" i="1"/>
  <c r="O3645" i="1"/>
  <c r="O3646" i="1"/>
  <c r="O3647" i="1"/>
  <c r="O3648" i="1"/>
  <c r="O3649" i="1"/>
  <c r="O3650" i="1"/>
  <c r="O3651" i="1"/>
  <c r="O3652" i="1"/>
  <c r="O3653" i="1"/>
  <c r="O3654" i="1"/>
  <c r="O3655" i="1"/>
  <c r="O3656" i="1"/>
  <c r="O3657" i="1"/>
  <c r="O3658" i="1"/>
  <c r="O3659" i="1"/>
  <c r="O3660" i="1"/>
  <c r="O3661" i="1"/>
  <c r="O3662" i="1"/>
  <c r="O3663" i="1"/>
  <c r="O3664" i="1"/>
  <c r="O3665" i="1"/>
  <c r="O3666" i="1"/>
  <c r="O3667" i="1"/>
  <c r="O3668" i="1"/>
  <c r="O3669" i="1"/>
  <c r="O3670" i="1"/>
  <c r="O3671" i="1"/>
  <c r="O3672" i="1"/>
  <c r="O3673" i="1"/>
  <c r="O3674" i="1"/>
  <c r="O3675" i="1"/>
  <c r="O3676" i="1"/>
  <c r="O3677" i="1"/>
  <c r="O3678" i="1"/>
  <c r="O3679" i="1"/>
  <c r="O3680" i="1"/>
  <c r="O3681" i="1"/>
  <c r="O3682" i="1"/>
  <c r="O3683" i="1"/>
  <c r="O3684" i="1"/>
  <c r="O3685" i="1"/>
  <c r="O3686" i="1"/>
  <c r="O3687" i="1"/>
  <c r="O3688" i="1"/>
  <c r="O3689" i="1"/>
  <c r="O3690" i="1"/>
  <c r="O3691" i="1"/>
  <c r="O3692" i="1"/>
  <c r="O3693" i="1"/>
  <c r="O3694" i="1"/>
  <c r="O3695" i="1"/>
  <c r="O3696" i="1"/>
  <c r="O3697" i="1"/>
  <c r="O3698" i="1"/>
  <c r="O3699" i="1"/>
  <c r="O3700" i="1"/>
  <c r="O3701" i="1"/>
  <c r="O3702" i="1"/>
  <c r="O3703" i="1"/>
  <c r="O3704" i="1"/>
  <c r="O3705" i="1"/>
  <c r="O3706" i="1"/>
  <c r="O3707" i="1"/>
  <c r="O3708" i="1"/>
  <c r="O3709" i="1"/>
  <c r="O3710" i="1"/>
  <c r="O3711" i="1"/>
  <c r="O3712" i="1"/>
  <c r="O3713" i="1"/>
  <c r="O3714" i="1"/>
  <c r="O3715" i="1"/>
  <c r="O3716" i="1"/>
  <c r="O3717" i="1"/>
  <c r="O3718" i="1"/>
  <c r="O3719" i="1"/>
  <c r="O3720" i="1"/>
  <c r="O3721" i="1"/>
  <c r="O3722" i="1"/>
  <c r="O3723" i="1"/>
  <c r="O3724" i="1"/>
  <c r="O3725" i="1"/>
  <c r="O3726" i="1"/>
  <c r="O3727" i="1"/>
  <c r="O3728" i="1"/>
  <c r="O3729" i="1"/>
  <c r="O3730" i="1"/>
  <c r="O3731" i="1"/>
  <c r="O3732" i="1"/>
  <c r="O3733" i="1"/>
  <c r="O3734" i="1"/>
  <c r="O3735" i="1"/>
  <c r="O3736" i="1"/>
  <c r="O3737" i="1"/>
  <c r="O3738" i="1"/>
  <c r="O3739" i="1"/>
  <c r="O3740" i="1"/>
  <c r="O3741" i="1"/>
  <c r="O3742" i="1"/>
  <c r="O3743" i="1"/>
  <c r="O3744" i="1"/>
  <c r="O3745" i="1"/>
  <c r="O3746" i="1"/>
  <c r="O3747" i="1"/>
  <c r="O3748" i="1"/>
  <c r="O3749" i="1"/>
  <c r="O3750" i="1"/>
  <c r="O3751" i="1"/>
  <c r="O3752" i="1"/>
  <c r="O3753" i="1"/>
  <c r="O3754" i="1"/>
  <c r="O3755" i="1"/>
  <c r="O3756" i="1"/>
  <c r="O3757" i="1"/>
  <c r="O3758" i="1"/>
  <c r="O3759" i="1"/>
  <c r="O3760" i="1"/>
  <c r="O3761" i="1"/>
  <c r="O3762" i="1"/>
  <c r="O3763" i="1"/>
  <c r="O3764" i="1"/>
  <c r="O3765" i="1"/>
  <c r="O3766" i="1"/>
  <c r="O3767" i="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1" i="1"/>
  <c r="O3822" i="1"/>
  <c r="O3823" i="1"/>
  <c r="O3824" i="1"/>
  <c r="O3825" i="1"/>
  <c r="O3826" i="1"/>
  <c r="O3827" i="1"/>
  <c r="O3828" i="1"/>
  <c r="O3829" i="1"/>
  <c r="O3830" i="1"/>
  <c r="O3831" i="1"/>
  <c r="O3832" i="1"/>
  <c r="O3833" i="1"/>
  <c r="O3834" i="1"/>
  <c r="O3835" i="1"/>
  <c r="O3836" i="1"/>
  <c r="O3837" i="1"/>
  <c r="O3838" i="1"/>
  <c r="O3839" i="1"/>
  <c r="O3840" i="1"/>
  <c r="O3841" i="1"/>
  <c r="O3842" i="1"/>
  <c r="O3843" i="1"/>
  <c r="O3844" i="1"/>
  <c r="O3845" i="1"/>
  <c r="O3846" i="1"/>
  <c r="O3847" i="1"/>
  <c r="O3848" i="1"/>
  <c r="O3849" i="1"/>
  <c r="O3850" i="1"/>
  <c r="O3851" i="1"/>
  <c r="O3852" i="1"/>
  <c r="O3853" i="1"/>
  <c r="O3854" i="1"/>
  <c r="O3855" i="1"/>
  <c r="O3856" i="1"/>
  <c r="O3857" i="1"/>
  <c r="O3858" i="1"/>
  <c r="O3859" i="1"/>
  <c r="O3860" i="1"/>
  <c r="O3861" i="1"/>
  <c r="O3862" i="1"/>
  <c r="O3863" i="1"/>
  <c r="O3864" i="1"/>
  <c r="O3865" i="1"/>
  <c r="O3866" i="1"/>
  <c r="O3867" i="1"/>
  <c r="O3868" i="1"/>
  <c r="O3869" i="1"/>
  <c r="O3870" i="1"/>
  <c r="O3871" i="1"/>
  <c r="O3872" i="1"/>
  <c r="O3873" i="1"/>
  <c r="O3874" i="1"/>
  <c r="O3875" i="1"/>
  <c r="O3876" i="1"/>
  <c r="O3877" i="1"/>
  <c r="O3878" i="1"/>
  <c r="O3879" i="1"/>
  <c r="O3880" i="1"/>
  <c r="O3881" i="1"/>
  <c r="O3882" i="1"/>
  <c r="O3883" i="1"/>
  <c r="O3884" i="1"/>
  <c r="O3885" i="1"/>
  <c r="O3886" i="1"/>
  <c r="O3887" i="1"/>
  <c r="O3888" i="1"/>
  <c r="O3889" i="1"/>
  <c r="O3890" i="1"/>
  <c r="O3891" i="1"/>
  <c r="O3892" i="1"/>
  <c r="O3893" i="1"/>
  <c r="O3894" i="1"/>
  <c r="O3895" i="1"/>
  <c r="O3896" i="1"/>
  <c r="O3897" i="1"/>
  <c r="O3898" i="1"/>
  <c r="O3899" i="1"/>
  <c r="O3900" i="1"/>
  <c r="O3901" i="1"/>
  <c r="O3902" i="1"/>
  <c r="O3903" i="1"/>
  <c r="O3904" i="1"/>
  <c r="O3905" i="1"/>
  <c r="O3906" i="1"/>
  <c r="O3907" i="1"/>
  <c r="O3908" i="1"/>
  <c r="O3909" i="1"/>
  <c r="O3910" i="1"/>
  <c r="O3911" i="1"/>
  <c r="O3912" i="1"/>
  <c r="O3913" i="1"/>
  <c r="O3914" i="1"/>
  <c r="O3915" i="1"/>
  <c r="O3916" i="1"/>
  <c r="O3917" i="1"/>
  <c r="O3918" i="1"/>
  <c r="O3919" i="1"/>
  <c r="O3920" i="1"/>
  <c r="O3921" i="1"/>
  <c r="O3922" i="1"/>
  <c r="O3923" i="1"/>
  <c r="O3924" i="1"/>
  <c r="O3925" i="1"/>
  <c r="O3926" i="1"/>
  <c r="O3927" i="1"/>
  <c r="O2" i="1"/>
  <c r="L5" i="2" l="1"/>
  <c r="M5" i="2" s="1"/>
  <c r="L6" i="2"/>
  <c r="M6" i="2" s="1"/>
  <c r="L7" i="2"/>
  <c r="M7" i="2" s="1"/>
  <c r="L8" i="2"/>
  <c r="M8" i="2" s="1"/>
  <c r="R15" i="1" s="1"/>
  <c r="L9" i="2"/>
  <c r="M9" i="2" s="1"/>
  <c r="L10" i="2"/>
  <c r="M10" i="2" s="1"/>
  <c r="L11" i="2"/>
  <c r="M11" i="2" s="1"/>
  <c r="L12" i="2"/>
  <c r="M12" i="2" s="1"/>
  <c r="L13" i="2"/>
  <c r="M13" i="2" s="1"/>
  <c r="L14" i="2"/>
  <c r="M14" i="2" s="1"/>
  <c r="L15" i="2"/>
  <c r="M15" i="2" s="1"/>
  <c r="L16" i="2"/>
  <c r="M16" i="2" s="1"/>
  <c r="L17" i="2"/>
  <c r="M17" i="2" s="1"/>
  <c r="L18" i="2"/>
  <c r="M18" i="2" s="1"/>
  <c r="L19" i="2"/>
  <c r="M19" i="2" s="1"/>
  <c r="L20" i="2"/>
  <c r="M20" i="2" s="1"/>
  <c r="L21" i="2"/>
  <c r="M21" i="2" s="1"/>
  <c r="L22" i="2"/>
  <c r="M22" i="2" s="1"/>
  <c r="L23" i="2"/>
  <c r="M23" i="2" s="1"/>
  <c r="L24" i="2"/>
  <c r="M24" i="2" s="1"/>
  <c r="L25" i="2"/>
  <c r="M25" i="2" s="1"/>
  <c r="L26" i="2"/>
  <c r="M26" i="2" s="1"/>
  <c r="L27" i="2"/>
  <c r="M27" i="2" s="1"/>
  <c r="R529" i="1" s="1"/>
  <c r="L28" i="2"/>
  <c r="M28" i="2" s="1"/>
  <c r="L29" i="2"/>
  <c r="M29" i="2" s="1"/>
  <c r="L30" i="2"/>
  <c r="M30" i="2" s="1"/>
  <c r="L31" i="2"/>
  <c r="M31" i="2" s="1"/>
  <c r="L32" i="2"/>
  <c r="M32" i="2" s="1"/>
  <c r="L33" i="2"/>
  <c r="M33" i="2" s="1"/>
  <c r="L34" i="2"/>
  <c r="M34" i="2" s="1"/>
  <c r="R659" i="1" s="1"/>
  <c r="L35" i="2"/>
  <c r="M35" i="2" s="1"/>
  <c r="R660" i="1" s="1"/>
  <c r="L36" i="2"/>
  <c r="M36" i="2" s="1"/>
  <c r="L37" i="2"/>
  <c r="M37" i="2" s="1"/>
  <c r="R670" i="1" s="1"/>
  <c r="L38" i="2"/>
  <c r="M38" i="2" s="1"/>
  <c r="R671" i="1" s="1"/>
  <c r="L39" i="2"/>
  <c r="M39" i="2" s="1"/>
  <c r="L40" i="2"/>
  <c r="M40" i="2" s="1"/>
  <c r="L41" i="2"/>
  <c r="M41" i="2" s="1"/>
  <c r="R695" i="1" s="1"/>
  <c r="L42" i="2"/>
  <c r="M42" i="2" s="1"/>
  <c r="L43" i="2"/>
  <c r="M43" i="2" s="1"/>
  <c r="L44" i="2"/>
  <c r="M44" i="2" s="1"/>
  <c r="L45" i="2"/>
  <c r="M45" i="2" s="1"/>
  <c r="L46" i="2"/>
  <c r="M46" i="2" s="1"/>
  <c r="R1034" i="1" s="1"/>
  <c r="L47" i="2"/>
  <c r="M47" i="2" s="1"/>
  <c r="L48" i="2"/>
  <c r="M48" i="2" s="1"/>
  <c r="L49" i="2"/>
  <c r="M49" i="2" s="1"/>
  <c r="L50" i="2"/>
  <c r="M50" i="2" s="1"/>
  <c r="L51" i="2"/>
  <c r="M51" i="2" s="1"/>
  <c r="R1212" i="1" s="1"/>
  <c r="L52" i="2"/>
  <c r="M52" i="2" s="1"/>
  <c r="R1213" i="1" s="1"/>
  <c r="L53" i="2"/>
  <c r="M53" i="2" s="1"/>
  <c r="L54" i="2"/>
  <c r="M54" i="2" s="1"/>
  <c r="R1231" i="1" s="1"/>
  <c r="L55" i="2"/>
  <c r="M55" i="2" s="1"/>
  <c r="L56" i="2"/>
  <c r="M56" i="2" s="1"/>
  <c r="R1243" i="1" s="1"/>
  <c r="L57" i="2"/>
  <c r="M57" i="2" s="1"/>
  <c r="L58" i="2"/>
  <c r="M58" i="2" s="1"/>
  <c r="R1291" i="1" s="1"/>
  <c r="L59" i="2"/>
  <c r="M59" i="2" s="1"/>
  <c r="L60" i="2"/>
  <c r="M60" i="2" s="1"/>
  <c r="R1300" i="1" s="1"/>
  <c r="L61" i="2"/>
  <c r="M61" i="2" s="1"/>
  <c r="R1301" i="1" s="1"/>
  <c r="L62" i="2"/>
  <c r="M62" i="2" s="1"/>
  <c r="L63" i="2"/>
  <c r="M63" i="2" s="1"/>
  <c r="L64" i="2"/>
  <c r="M64" i="2" s="1"/>
  <c r="R1355" i="1" s="1"/>
  <c r="L65" i="2"/>
  <c r="M65" i="2" s="1"/>
  <c r="L66" i="2"/>
  <c r="M66" i="2" s="1"/>
  <c r="R1364" i="1" s="1"/>
  <c r="L67" i="2"/>
  <c r="M67" i="2" s="1"/>
  <c r="L68" i="2"/>
  <c r="M68" i="2" s="1"/>
  <c r="L69" i="2"/>
  <c r="M69" i="2" s="1"/>
  <c r="R1539" i="1" s="1"/>
  <c r="L70" i="2"/>
  <c r="M70" i="2" s="1"/>
  <c r="L71" i="2"/>
  <c r="M71" i="2" s="1"/>
  <c r="L72" i="2"/>
  <c r="M72" i="2" s="1"/>
  <c r="L73" i="2"/>
  <c r="M73" i="2" s="1"/>
  <c r="L74" i="2"/>
  <c r="M74" i="2" s="1"/>
  <c r="L75" i="2"/>
  <c r="M75" i="2" s="1"/>
  <c r="L76" i="2"/>
  <c r="M76" i="2" s="1"/>
  <c r="L77" i="2"/>
  <c r="M77" i="2" s="1"/>
  <c r="L78" i="2"/>
  <c r="M78" i="2" s="1"/>
  <c r="L79" i="2"/>
  <c r="M79" i="2" s="1"/>
  <c r="L80" i="2"/>
  <c r="M80" i="2" s="1"/>
  <c r="L81" i="2"/>
  <c r="M81" i="2" s="1"/>
  <c r="R1789" i="1" s="1"/>
  <c r="L82" i="2"/>
  <c r="M82" i="2" s="1"/>
  <c r="R1790" i="1" s="1"/>
  <c r="L83" i="2"/>
  <c r="M83" i="2" s="1"/>
  <c r="L84" i="2"/>
  <c r="M84" i="2" s="1"/>
  <c r="L85" i="2"/>
  <c r="M85" i="2" s="1"/>
  <c r="L86" i="2"/>
  <c r="M86" i="2" s="1"/>
  <c r="L87" i="2"/>
  <c r="M87" i="2" s="1"/>
  <c r="L88" i="2"/>
  <c r="M88" i="2" s="1"/>
  <c r="R1819" i="1" s="1"/>
  <c r="L89" i="2"/>
  <c r="M89" i="2" s="1"/>
  <c r="R1820" i="1" s="1"/>
  <c r="L90" i="2"/>
  <c r="M90" i="2" s="1"/>
  <c r="L91" i="2"/>
  <c r="M91" i="2" s="1"/>
  <c r="R1823" i="1" s="1"/>
  <c r="L92" i="2"/>
  <c r="M92" i="2" s="1"/>
  <c r="L93" i="2"/>
  <c r="M93" i="2" s="1"/>
  <c r="R1827" i="1" s="1"/>
  <c r="L94" i="2"/>
  <c r="M94" i="2" s="1"/>
  <c r="L95" i="2"/>
  <c r="M95" i="2" s="1"/>
  <c r="L96" i="2"/>
  <c r="M96" i="2" s="1"/>
  <c r="L97" i="2"/>
  <c r="M97" i="2" s="1"/>
  <c r="L98" i="2"/>
  <c r="M98" i="2" s="1"/>
  <c r="R2041" i="1" s="1"/>
  <c r="L99" i="2"/>
  <c r="M99" i="2" s="1"/>
  <c r="L100" i="2"/>
  <c r="M100" i="2" s="1"/>
  <c r="R2045" i="1" s="1"/>
  <c r="L101" i="2"/>
  <c r="M101" i="2" s="1"/>
  <c r="R2046" i="1" s="1"/>
  <c r="L102" i="2"/>
  <c r="M102" i="2" s="1"/>
  <c r="L103" i="2"/>
  <c r="M103" i="2" s="1"/>
  <c r="L104" i="2"/>
  <c r="M104" i="2" s="1"/>
  <c r="L105" i="2"/>
  <c r="M105" i="2" s="1"/>
  <c r="L106" i="2"/>
  <c r="M106" i="2" s="1"/>
  <c r="R2132" i="1" s="1"/>
  <c r="L107" i="2"/>
  <c r="M107" i="2" s="1"/>
  <c r="L108" i="2"/>
  <c r="M108" i="2" s="1"/>
  <c r="L109" i="2"/>
  <c r="M109" i="2" s="1"/>
  <c r="L110" i="2"/>
  <c r="M110" i="2" s="1"/>
  <c r="R2161" i="1" s="1"/>
  <c r="L111" i="2"/>
  <c r="M111" i="2" s="1"/>
  <c r="L112" i="2"/>
  <c r="M112" i="2" s="1"/>
  <c r="L113" i="2"/>
  <c r="M113" i="2" s="1"/>
  <c r="L114" i="2"/>
  <c r="M114" i="2" s="1"/>
  <c r="L115" i="2"/>
  <c r="M115" i="2" s="1"/>
  <c r="L116" i="2"/>
  <c r="M116" i="2" s="1"/>
  <c r="R2313" i="1" s="1"/>
  <c r="L117" i="2"/>
  <c r="M117" i="2" s="1"/>
  <c r="L118" i="2"/>
  <c r="M118" i="2" s="1"/>
  <c r="R2324" i="1" s="1"/>
  <c r="L119" i="2"/>
  <c r="M119" i="2" s="1"/>
  <c r="L120" i="2"/>
  <c r="M120" i="2" s="1"/>
  <c r="R2371" i="1" s="1"/>
  <c r="L121" i="2"/>
  <c r="M121" i="2" s="1"/>
  <c r="L122" i="2"/>
  <c r="M122" i="2" s="1"/>
  <c r="L123" i="2"/>
  <c r="M123" i="2" s="1"/>
  <c r="L124" i="2"/>
  <c r="M124" i="2" s="1"/>
  <c r="L125" i="2"/>
  <c r="M125" i="2" s="1"/>
  <c r="R2479" i="1" s="1"/>
  <c r="L126" i="2"/>
  <c r="M126" i="2" s="1"/>
  <c r="L127" i="2"/>
  <c r="M127" i="2" s="1"/>
  <c r="L128" i="2"/>
  <c r="M128" i="2" s="1"/>
  <c r="R2501" i="1" s="1"/>
  <c r="L129" i="2"/>
  <c r="M129" i="2" s="1"/>
  <c r="R2502" i="1" s="1"/>
  <c r="L130" i="2"/>
  <c r="M130" i="2" s="1"/>
  <c r="L131" i="2"/>
  <c r="M131" i="2" s="1"/>
  <c r="L132" i="2"/>
  <c r="M132" i="2" s="1"/>
  <c r="L133" i="2"/>
  <c r="M133" i="2" s="1"/>
  <c r="L134" i="2"/>
  <c r="M134" i="2" s="1"/>
  <c r="L135" i="2"/>
  <c r="M135" i="2" s="1"/>
  <c r="L136" i="2"/>
  <c r="M136" i="2" s="1"/>
  <c r="L137" i="2"/>
  <c r="M137" i="2" s="1"/>
  <c r="R2745" i="1" s="1"/>
  <c r="L138" i="2"/>
  <c r="M138" i="2" s="1"/>
  <c r="R2746" i="1" s="1"/>
  <c r="L139" i="2"/>
  <c r="M139" i="2" s="1"/>
  <c r="L140" i="2"/>
  <c r="M140" i="2" s="1"/>
  <c r="L141" i="2"/>
  <c r="M141" i="2" s="1"/>
  <c r="L142" i="2"/>
  <c r="M142" i="2" s="1"/>
  <c r="L143" i="2"/>
  <c r="M143" i="2" s="1"/>
  <c r="L144" i="2"/>
  <c r="M144" i="2" s="1"/>
  <c r="L145" i="2"/>
  <c r="M145" i="2" s="1"/>
  <c r="L146" i="2"/>
  <c r="M146" i="2" s="1"/>
  <c r="L147" i="2"/>
  <c r="M147" i="2" s="1"/>
  <c r="L148" i="2"/>
  <c r="M148" i="2" s="1"/>
  <c r="R2972" i="1" s="1"/>
  <c r="L149" i="2"/>
  <c r="M149" i="2" s="1"/>
  <c r="L150" i="2"/>
  <c r="M150" i="2" s="1"/>
  <c r="R2977" i="1" s="1"/>
  <c r="L151" i="2"/>
  <c r="M151" i="2" s="1"/>
  <c r="L152" i="2"/>
  <c r="M152" i="2" s="1"/>
  <c r="L153" i="2"/>
  <c r="M153" i="2" s="1"/>
  <c r="L154" i="2"/>
  <c r="M154" i="2" s="1"/>
  <c r="L155" i="2"/>
  <c r="M155" i="2" s="1"/>
  <c r="L156" i="2"/>
  <c r="M156" i="2" s="1"/>
  <c r="L157" i="2"/>
  <c r="M157" i="2" s="1"/>
  <c r="L158" i="2"/>
  <c r="M158" i="2" s="1"/>
  <c r="L159" i="2"/>
  <c r="M159" i="2" s="1"/>
  <c r="R3130" i="1" s="1"/>
  <c r="L160" i="2"/>
  <c r="M160" i="2" s="1"/>
  <c r="L161" i="2"/>
  <c r="M161" i="2" s="1"/>
  <c r="L162" i="2"/>
  <c r="M162" i="2" s="1"/>
  <c r="L163" i="2"/>
  <c r="M163" i="2" s="1"/>
  <c r="R3140" i="1" s="1"/>
  <c r="L164" i="2"/>
  <c r="M164" i="2" s="1"/>
  <c r="L165" i="2"/>
  <c r="M165" i="2" s="1"/>
  <c r="L166" i="2"/>
  <c r="M166" i="2" s="1"/>
  <c r="L167" i="2"/>
  <c r="M167" i="2" s="1"/>
  <c r="L168" i="2"/>
  <c r="M168" i="2" s="1"/>
  <c r="L169" i="2"/>
  <c r="M169" i="2" s="1"/>
  <c r="R3195" i="1" s="1"/>
  <c r="L170" i="2"/>
  <c r="M170" i="2" s="1"/>
  <c r="R3196" i="1" s="1"/>
  <c r="L171" i="2"/>
  <c r="M171" i="2" s="1"/>
  <c r="L172" i="2"/>
  <c r="M172" i="2" s="1"/>
  <c r="L173" i="2"/>
  <c r="M173" i="2" s="1"/>
  <c r="L174" i="2"/>
  <c r="M174" i="2" s="1"/>
  <c r="R3277" i="1" s="1"/>
  <c r="L175" i="2"/>
  <c r="M175" i="2" s="1"/>
  <c r="L176" i="2"/>
  <c r="M176" i="2" s="1"/>
  <c r="R3282" i="1" s="1"/>
  <c r="L177" i="2"/>
  <c r="M177" i="2" s="1"/>
  <c r="R3283" i="1" s="1"/>
  <c r="L178" i="2"/>
  <c r="M178" i="2" s="1"/>
  <c r="L179" i="2"/>
  <c r="M179" i="2" s="1"/>
  <c r="L180" i="2"/>
  <c r="M180" i="2" s="1"/>
  <c r="L181" i="2"/>
  <c r="M181" i="2" s="1"/>
  <c r="R3302" i="1" s="1"/>
  <c r="L182" i="2"/>
  <c r="M182" i="2" s="1"/>
  <c r="L183" i="2"/>
  <c r="M183" i="2" s="1"/>
  <c r="R3306" i="1" s="1"/>
  <c r="L184" i="2"/>
  <c r="M184" i="2" s="1"/>
  <c r="R3307" i="1" s="1"/>
  <c r="L185" i="2"/>
  <c r="M185" i="2" s="1"/>
  <c r="L186" i="2"/>
  <c r="M186" i="2" s="1"/>
  <c r="L187" i="2"/>
  <c r="M187" i="2" s="1"/>
  <c r="L188" i="2"/>
  <c r="M188" i="2" s="1"/>
  <c r="L189" i="2"/>
  <c r="M189" i="2" s="1"/>
  <c r="L190" i="2"/>
  <c r="M190" i="2" s="1"/>
  <c r="L191" i="2"/>
  <c r="M191" i="2" s="1"/>
  <c r="L192" i="2"/>
  <c r="M192" i="2" s="1"/>
  <c r="R3410" i="1" s="1"/>
  <c r="L193" i="2"/>
  <c r="M193" i="2" s="1"/>
  <c r="L194" i="2"/>
  <c r="M194" i="2" s="1"/>
  <c r="R3429" i="1" s="1"/>
  <c r="L195" i="2"/>
  <c r="M195" i="2" s="1"/>
  <c r="L196" i="2"/>
  <c r="M196" i="2" s="1"/>
  <c r="L197" i="2"/>
  <c r="M197" i="2" s="1"/>
  <c r="R3439" i="1" s="1"/>
  <c r="L198" i="2"/>
  <c r="M198" i="2" s="1"/>
  <c r="L199" i="2"/>
  <c r="M199" i="2" s="1"/>
  <c r="L200" i="2"/>
  <c r="M200" i="2" s="1"/>
  <c r="L201" i="2"/>
  <c r="M201" i="2" s="1"/>
  <c r="L202" i="2"/>
  <c r="M202" i="2" s="1"/>
  <c r="L203" i="2"/>
  <c r="M203" i="2" s="1"/>
  <c r="R3508" i="1" s="1"/>
  <c r="L204" i="2"/>
  <c r="M204" i="2" s="1"/>
  <c r="L205" i="2"/>
  <c r="M205" i="2" s="1"/>
  <c r="L206" i="2"/>
  <c r="M206" i="2" s="1"/>
  <c r="L207" i="2"/>
  <c r="M207" i="2" s="1"/>
  <c r="L208" i="2"/>
  <c r="M208" i="2" s="1"/>
  <c r="L209" i="2"/>
  <c r="M209" i="2" s="1"/>
  <c r="L210" i="2"/>
  <c r="M210" i="2" s="1"/>
  <c r="L211" i="2"/>
  <c r="M211" i="2" s="1"/>
  <c r="L212" i="2"/>
  <c r="M212" i="2" s="1"/>
  <c r="R3617" i="1" s="1"/>
  <c r="L213" i="2"/>
  <c r="M213" i="2" s="1"/>
  <c r="L214" i="2"/>
  <c r="M214" i="2" s="1"/>
  <c r="R3620" i="1" s="1"/>
  <c r="L215" i="2"/>
  <c r="M215" i="2" s="1"/>
  <c r="R3621" i="1" s="1"/>
  <c r="L216" i="2"/>
  <c r="M216" i="2" s="1"/>
  <c r="R3622" i="1" s="1"/>
  <c r="L217" i="2"/>
  <c r="M217" i="2" s="1"/>
  <c r="R3623" i="1" s="1"/>
  <c r="L218" i="2"/>
  <c r="M218" i="2" s="1"/>
  <c r="L219" i="2"/>
  <c r="M219" i="2" s="1"/>
  <c r="R3627" i="1" s="1"/>
  <c r="L220" i="2"/>
  <c r="M220" i="2" s="1"/>
  <c r="L221" i="2"/>
  <c r="M221" i="2" s="1"/>
  <c r="L222" i="2"/>
  <c r="M222" i="2" s="1"/>
  <c r="L223" i="2"/>
  <c r="M223" i="2" s="1"/>
  <c r="R3665" i="1" s="1"/>
  <c r="L224" i="2"/>
  <c r="M224" i="2" s="1"/>
  <c r="L225" i="2"/>
  <c r="M225" i="2" s="1"/>
  <c r="R3769" i="1" s="1"/>
  <c r="L226" i="2"/>
  <c r="M226" i="2" s="1"/>
  <c r="R3770" i="1" s="1"/>
  <c r="L227" i="2"/>
  <c r="M227" i="2" s="1"/>
  <c r="L228" i="2"/>
  <c r="M228" i="2" s="1"/>
  <c r="R3777" i="1" s="1"/>
  <c r="L229" i="2"/>
  <c r="M229" i="2" s="1"/>
  <c r="L230" i="2"/>
  <c r="M230" i="2" s="1"/>
  <c r="R3782" i="1" s="1"/>
  <c r="L231" i="2"/>
  <c r="M231" i="2" s="1"/>
  <c r="R3783" i="1" s="1"/>
  <c r="L232" i="2"/>
  <c r="M232" i="2" s="1"/>
  <c r="R3784" i="1" s="1"/>
  <c r="L233" i="2"/>
  <c r="M233" i="2" s="1"/>
  <c r="L234" i="2"/>
  <c r="M234" i="2" s="1"/>
  <c r="R3789" i="1" s="1"/>
  <c r="L235" i="2"/>
  <c r="M235" i="2" s="1"/>
  <c r="R3790" i="1" s="1"/>
  <c r="L236" i="2"/>
  <c r="M236" i="2" s="1"/>
  <c r="L237" i="2"/>
  <c r="M237" i="2" s="1"/>
  <c r="L238" i="2"/>
  <c r="M238" i="2" s="1"/>
  <c r="L239" i="2"/>
  <c r="M239" i="2" s="1"/>
  <c r="R3816" i="1" s="1"/>
  <c r="L240" i="2"/>
  <c r="M240" i="2" s="1"/>
  <c r="L241" i="2"/>
  <c r="M241" i="2" s="1"/>
  <c r="L242" i="2"/>
  <c r="M242" i="2" s="1"/>
  <c r="L243" i="2"/>
  <c r="M243" i="2" s="1"/>
  <c r="L244" i="2"/>
  <c r="M244" i="2" s="1"/>
  <c r="L245" i="2"/>
  <c r="M245" i="2" s="1"/>
  <c r="L246" i="2"/>
  <c r="M246" i="2" s="1"/>
  <c r="L247" i="2"/>
  <c r="M247" i="2" s="1"/>
  <c r="L248" i="2"/>
  <c r="M248" i="2" s="1"/>
  <c r="R3919" i="1" s="1"/>
  <c r="L249" i="2"/>
  <c r="M249" i="2" s="1"/>
  <c r="L250" i="2"/>
  <c r="M250" i="2" s="1"/>
  <c r="R3924" i="1" s="1"/>
  <c r="L251" i="2"/>
  <c r="M251" i="2" s="1"/>
  <c r="L252" i="2"/>
  <c r="M252" i="2" s="1"/>
  <c r="R3927" i="1" s="1"/>
  <c r="L4" i="2"/>
  <c r="M4" i="2" s="1"/>
  <c r="R2" i="1" s="1"/>
  <c r="R3909" i="1" l="1"/>
  <c r="R3913" i="1"/>
  <c r="R3906" i="1"/>
  <c r="R3910" i="1"/>
  <c r="R3907" i="1"/>
  <c r="R3911" i="1"/>
  <c r="R3908" i="1"/>
  <c r="R3912" i="1"/>
  <c r="R3849" i="1"/>
  <c r="R3848" i="1"/>
  <c r="R3813" i="1"/>
  <c r="R3814" i="1"/>
  <c r="R3815" i="1"/>
  <c r="R3812" i="1"/>
  <c r="R3645" i="1"/>
  <c r="R3649" i="1"/>
  <c r="R3653" i="1"/>
  <c r="R3657" i="1"/>
  <c r="R3661" i="1"/>
  <c r="R3646" i="1"/>
  <c r="R3650" i="1"/>
  <c r="R3654" i="1"/>
  <c r="R3658" i="1"/>
  <c r="R3662" i="1"/>
  <c r="R3647" i="1"/>
  <c r="R3651" i="1"/>
  <c r="R3655" i="1"/>
  <c r="R3659" i="1"/>
  <c r="R3663" i="1"/>
  <c r="R3648" i="1"/>
  <c r="R3652" i="1"/>
  <c r="R3656" i="1"/>
  <c r="R3660" i="1"/>
  <c r="R3664" i="1"/>
  <c r="R3625" i="1"/>
  <c r="R3626" i="1"/>
  <c r="R3624" i="1"/>
  <c r="R3284" i="1"/>
  <c r="R3288" i="1"/>
  <c r="R3285" i="1"/>
  <c r="R3289" i="1"/>
  <c r="R3286" i="1"/>
  <c r="R3290" i="1"/>
  <c r="R3287" i="1"/>
  <c r="R3925" i="1"/>
  <c r="R3926" i="1"/>
  <c r="R3917" i="1"/>
  <c r="R3914" i="1"/>
  <c r="R3918" i="1"/>
  <c r="R3915" i="1"/>
  <c r="R3916" i="1"/>
  <c r="R3773" i="1"/>
  <c r="R3774" i="1"/>
  <c r="R3771" i="1"/>
  <c r="R3775" i="1"/>
  <c r="R3772" i="1"/>
  <c r="R3776" i="1"/>
  <c r="R3613" i="1"/>
  <c r="R3610" i="1"/>
  <c r="R3614" i="1"/>
  <c r="R3611" i="1"/>
  <c r="R3615" i="1"/>
  <c r="R3612" i="1"/>
  <c r="R3616" i="1"/>
  <c r="R3521" i="1"/>
  <c r="R3525" i="1"/>
  <c r="R3529" i="1"/>
  <c r="R3533" i="1"/>
  <c r="R3522" i="1"/>
  <c r="R3526" i="1"/>
  <c r="R3530" i="1"/>
  <c r="R3534" i="1"/>
  <c r="R3523" i="1"/>
  <c r="R3527" i="1"/>
  <c r="R3531" i="1"/>
  <c r="R3535" i="1"/>
  <c r="R3520" i="1"/>
  <c r="R3524" i="1"/>
  <c r="R3528" i="1"/>
  <c r="R3532" i="1"/>
  <c r="R3536" i="1"/>
  <c r="R3445" i="1"/>
  <c r="R3449" i="1"/>
  <c r="R3453" i="1"/>
  <c r="R3457" i="1"/>
  <c r="R3461" i="1"/>
  <c r="R3465" i="1"/>
  <c r="R3469" i="1"/>
  <c r="R3473" i="1"/>
  <c r="R3442" i="1"/>
  <c r="R3446" i="1"/>
  <c r="R3450" i="1"/>
  <c r="R3454" i="1"/>
  <c r="R3458" i="1"/>
  <c r="R3462" i="1"/>
  <c r="R3466" i="1"/>
  <c r="R3470" i="1"/>
  <c r="R3474" i="1"/>
  <c r="R3443" i="1"/>
  <c r="R3447" i="1"/>
  <c r="R3451" i="1"/>
  <c r="R3455" i="1"/>
  <c r="R3459" i="1"/>
  <c r="R3463" i="1"/>
  <c r="R3467" i="1"/>
  <c r="R3471" i="1"/>
  <c r="R3444" i="1"/>
  <c r="R3448" i="1"/>
  <c r="R3452" i="1"/>
  <c r="R3456" i="1"/>
  <c r="R3460" i="1"/>
  <c r="R3464" i="1"/>
  <c r="R3468" i="1"/>
  <c r="R3472" i="1"/>
  <c r="R3433" i="1"/>
  <c r="R3430" i="1"/>
  <c r="R3434" i="1"/>
  <c r="R3431" i="1"/>
  <c r="R3435" i="1"/>
  <c r="R3432" i="1"/>
  <c r="R3436" i="1"/>
  <c r="R3364" i="1"/>
  <c r="R3368" i="1"/>
  <c r="R3365" i="1"/>
  <c r="R3369" i="1"/>
  <c r="R3373" i="1"/>
  <c r="R3377" i="1"/>
  <c r="R3381" i="1"/>
  <c r="R3366" i="1"/>
  <c r="R3370" i="1"/>
  <c r="R3374" i="1"/>
  <c r="R3378" i="1"/>
  <c r="R3382" i="1"/>
  <c r="R3367" i="1"/>
  <c r="R3371" i="1"/>
  <c r="R3375" i="1"/>
  <c r="R3379" i="1"/>
  <c r="R3383" i="1"/>
  <c r="R3372" i="1"/>
  <c r="R3385" i="1"/>
  <c r="R3389" i="1"/>
  <c r="R3393" i="1"/>
  <c r="R3397" i="1"/>
  <c r="R3401" i="1"/>
  <c r="R3405" i="1"/>
  <c r="R3409" i="1"/>
  <c r="R3376" i="1"/>
  <c r="R3386" i="1"/>
  <c r="R3390" i="1"/>
  <c r="R3394" i="1"/>
  <c r="R3398" i="1"/>
  <c r="R3402" i="1"/>
  <c r="R3406" i="1"/>
  <c r="R3380" i="1"/>
  <c r="R3387" i="1"/>
  <c r="R3391" i="1"/>
  <c r="R3395" i="1"/>
  <c r="R3399" i="1"/>
  <c r="R3403" i="1"/>
  <c r="R3407" i="1"/>
  <c r="R3384" i="1"/>
  <c r="R3388" i="1"/>
  <c r="R3392" i="1"/>
  <c r="R3396" i="1"/>
  <c r="R3400" i="1"/>
  <c r="R3404" i="1"/>
  <c r="R3408" i="1"/>
  <c r="R3344" i="1"/>
  <c r="R3341" i="1"/>
  <c r="R3345" i="1"/>
  <c r="R3342" i="1"/>
  <c r="R3346" i="1"/>
  <c r="R3343" i="1"/>
  <c r="R3292" i="1"/>
  <c r="R3296" i="1"/>
  <c r="R3293" i="1"/>
  <c r="R3297" i="1"/>
  <c r="R3294" i="1"/>
  <c r="R3291" i="1"/>
  <c r="R3295" i="1"/>
  <c r="R3280" i="1"/>
  <c r="R3281" i="1"/>
  <c r="R3278" i="1"/>
  <c r="R3279" i="1"/>
  <c r="R3200" i="1"/>
  <c r="R3204" i="1"/>
  <c r="R3208" i="1"/>
  <c r="R3212" i="1"/>
  <c r="R3216" i="1"/>
  <c r="R3220" i="1"/>
  <c r="R3224" i="1"/>
  <c r="R3197" i="1"/>
  <c r="R3201" i="1"/>
  <c r="R3205" i="1"/>
  <c r="R3209" i="1"/>
  <c r="R3213" i="1"/>
  <c r="R3217" i="1"/>
  <c r="R3221" i="1"/>
  <c r="R3198" i="1"/>
  <c r="R3202" i="1"/>
  <c r="R3206" i="1"/>
  <c r="R3210" i="1"/>
  <c r="R3214" i="1"/>
  <c r="R3218" i="1"/>
  <c r="R3222" i="1"/>
  <c r="R3199" i="1"/>
  <c r="R3203" i="1"/>
  <c r="R3207" i="1"/>
  <c r="R3211" i="1"/>
  <c r="R3215" i="1"/>
  <c r="R3219" i="1"/>
  <c r="R3223" i="1"/>
  <c r="R3184" i="1"/>
  <c r="R3188" i="1"/>
  <c r="R3185" i="1"/>
  <c r="R3189" i="1"/>
  <c r="R3182" i="1"/>
  <c r="R3186" i="1"/>
  <c r="R3190" i="1"/>
  <c r="R3183" i="1"/>
  <c r="R3187" i="1"/>
  <c r="R3191" i="1"/>
  <c r="R3048" i="1"/>
  <c r="R3052" i="1"/>
  <c r="R3049" i="1"/>
  <c r="R3053" i="1"/>
  <c r="R3050" i="1"/>
  <c r="R3054" i="1"/>
  <c r="R3051" i="1"/>
  <c r="R2980" i="1"/>
  <c r="R2984" i="1"/>
  <c r="R2988" i="1"/>
  <c r="R2992" i="1"/>
  <c r="R2996" i="1"/>
  <c r="R3000" i="1"/>
  <c r="R3004" i="1"/>
  <c r="R2981" i="1"/>
  <c r="R2985" i="1"/>
  <c r="R2989" i="1"/>
  <c r="R2993" i="1"/>
  <c r="R2997" i="1"/>
  <c r="R3001" i="1"/>
  <c r="R2978" i="1"/>
  <c r="R2982" i="1"/>
  <c r="R2986" i="1"/>
  <c r="R2990" i="1"/>
  <c r="R2994" i="1"/>
  <c r="R2998" i="1"/>
  <c r="R3002" i="1"/>
  <c r="R2979" i="1"/>
  <c r="R2983" i="1"/>
  <c r="R2987" i="1"/>
  <c r="R2991" i="1"/>
  <c r="R2995" i="1"/>
  <c r="R2999" i="1"/>
  <c r="R3003" i="1"/>
  <c r="R2970" i="1"/>
  <c r="R2971" i="1"/>
  <c r="R2760" i="1"/>
  <c r="R2764" i="1"/>
  <c r="R2768" i="1"/>
  <c r="R2772" i="1"/>
  <c r="R2776" i="1"/>
  <c r="R2780" i="1"/>
  <c r="R2784" i="1"/>
  <c r="R2788" i="1"/>
  <c r="R2792" i="1"/>
  <c r="R2796" i="1"/>
  <c r="R2800" i="1"/>
  <c r="R2804" i="1"/>
  <c r="R2808" i="1"/>
  <c r="R2812" i="1"/>
  <c r="R2761" i="1"/>
  <c r="R2765" i="1"/>
  <c r="R2769" i="1"/>
  <c r="R2773" i="1"/>
  <c r="R2777" i="1"/>
  <c r="R2781" i="1"/>
  <c r="R2785" i="1"/>
  <c r="R2789" i="1"/>
  <c r="R2793" i="1"/>
  <c r="R2797" i="1"/>
  <c r="R2801" i="1"/>
  <c r="R2805" i="1"/>
  <c r="R2809" i="1"/>
  <c r="R2813" i="1"/>
  <c r="R2762" i="1"/>
  <c r="R2766" i="1"/>
  <c r="R2770" i="1"/>
  <c r="R2774" i="1"/>
  <c r="R2778" i="1"/>
  <c r="R2782" i="1"/>
  <c r="R2786" i="1"/>
  <c r="R2790" i="1"/>
  <c r="R2794" i="1"/>
  <c r="R2798" i="1"/>
  <c r="R2802" i="1"/>
  <c r="R2806" i="1"/>
  <c r="R2810" i="1"/>
  <c r="R2763" i="1"/>
  <c r="R2767" i="1"/>
  <c r="R2771" i="1"/>
  <c r="R2775" i="1"/>
  <c r="R2779" i="1"/>
  <c r="R2783" i="1"/>
  <c r="R2787" i="1"/>
  <c r="R2791" i="1"/>
  <c r="R2795" i="1"/>
  <c r="R2799" i="1"/>
  <c r="R2803" i="1"/>
  <c r="R2807" i="1"/>
  <c r="R2811" i="1"/>
  <c r="R2748" i="1"/>
  <c r="R2747" i="1"/>
  <c r="R2741" i="1"/>
  <c r="R2742" i="1"/>
  <c r="R2505" i="1"/>
  <c r="R2506" i="1"/>
  <c r="R2483" i="1"/>
  <c r="R2487" i="1"/>
  <c r="R2491" i="1"/>
  <c r="R2495" i="1"/>
  <c r="R2499" i="1"/>
  <c r="R2484" i="1"/>
  <c r="R2488" i="1"/>
  <c r="R2492" i="1"/>
  <c r="R2496" i="1"/>
  <c r="R2500" i="1"/>
  <c r="R2485" i="1"/>
  <c r="R2489" i="1"/>
  <c r="R2493" i="1"/>
  <c r="R2497" i="1"/>
  <c r="R2482" i="1"/>
  <c r="R2486" i="1"/>
  <c r="R2490" i="1"/>
  <c r="R2494" i="1"/>
  <c r="R2498" i="1"/>
  <c r="R2451" i="1"/>
  <c r="R2455" i="1"/>
  <c r="R2459" i="1"/>
  <c r="R2463" i="1"/>
  <c r="R2467" i="1"/>
  <c r="R2452" i="1"/>
  <c r="R2456" i="1"/>
  <c r="R2460" i="1"/>
  <c r="R2464" i="1"/>
  <c r="R2468" i="1"/>
  <c r="R2449" i="1"/>
  <c r="R2453" i="1"/>
  <c r="R2457" i="1"/>
  <c r="R2461" i="1"/>
  <c r="R2465" i="1"/>
  <c r="R2450" i="1"/>
  <c r="R2454" i="1"/>
  <c r="R2458" i="1"/>
  <c r="R2462" i="1"/>
  <c r="R2466" i="1"/>
  <c r="R2327" i="1"/>
  <c r="R2331" i="1"/>
  <c r="R2335" i="1"/>
  <c r="R2339" i="1"/>
  <c r="R2343" i="1"/>
  <c r="R2347" i="1"/>
  <c r="R2351" i="1"/>
  <c r="R2355" i="1"/>
  <c r="R2359" i="1"/>
  <c r="R2363" i="1"/>
  <c r="R2367" i="1"/>
  <c r="R2328" i="1"/>
  <c r="R2332" i="1"/>
  <c r="R2336" i="1"/>
  <c r="R2340" i="1"/>
  <c r="R2344" i="1"/>
  <c r="R2348" i="1"/>
  <c r="R2352" i="1"/>
  <c r="R2356" i="1"/>
  <c r="R2360" i="1"/>
  <c r="R2364" i="1"/>
  <c r="R2368" i="1"/>
  <c r="R2325" i="1"/>
  <c r="R2329" i="1"/>
  <c r="R2333" i="1"/>
  <c r="R2337" i="1"/>
  <c r="R2341" i="1"/>
  <c r="R2345" i="1"/>
  <c r="R2349" i="1"/>
  <c r="R2353" i="1"/>
  <c r="R2357" i="1"/>
  <c r="R2361" i="1"/>
  <c r="R2365" i="1"/>
  <c r="R2369" i="1"/>
  <c r="R2326" i="1"/>
  <c r="R2330" i="1"/>
  <c r="R2334" i="1"/>
  <c r="R2338" i="1"/>
  <c r="R2342" i="1"/>
  <c r="R2346" i="1"/>
  <c r="R2350" i="1"/>
  <c r="R2354" i="1"/>
  <c r="R2358" i="1"/>
  <c r="R2362" i="1"/>
  <c r="R2366" i="1"/>
  <c r="R2370" i="1"/>
  <c r="R2311" i="1"/>
  <c r="R2312" i="1"/>
  <c r="R2309" i="1"/>
  <c r="R2310" i="1"/>
  <c r="R2163" i="1"/>
  <c r="R2164" i="1"/>
  <c r="R2162" i="1"/>
  <c r="R2133" i="1"/>
  <c r="R2134" i="1"/>
  <c r="R2103" i="1"/>
  <c r="R2107" i="1"/>
  <c r="R2111" i="1"/>
  <c r="R2115" i="1"/>
  <c r="R2104" i="1"/>
  <c r="R2108" i="1"/>
  <c r="R2112" i="1"/>
  <c r="R2105" i="1"/>
  <c r="R2109" i="1"/>
  <c r="R2113" i="1"/>
  <c r="R2102" i="1"/>
  <c r="R2106" i="1"/>
  <c r="R2110" i="1"/>
  <c r="R2114" i="1"/>
  <c r="R2043" i="1"/>
  <c r="R2044" i="1"/>
  <c r="R2042" i="1"/>
  <c r="R1832" i="1"/>
  <c r="R1831" i="1"/>
  <c r="R1816" i="1"/>
  <c r="R1817" i="1"/>
  <c r="R1818" i="1"/>
  <c r="R1792" i="1"/>
  <c r="R1793" i="1"/>
  <c r="R1791" i="1"/>
  <c r="R1768" i="1"/>
  <c r="R1772" i="1"/>
  <c r="R1776" i="1"/>
  <c r="R1780" i="1"/>
  <c r="R1784" i="1"/>
  <c r="R1769" i="1"/>
  <c r="R1773" i="1"/>
  <c r="R1777" i="1"/>
  <c r="R1781" i="1"/>
  <c r="R1785" i="1"/>
  <c r="R1770" i="1"/>
  <c r="R1774" i="1"/>
  <c r="R1778" i="1"/>
  <c r="R1782" i="1"/>
  <c r="R1771" i="1"/>
  <c r="R1775" i="1"/>
  <c r="R1779" i="1"/>
  <c r="R1783" i="1"/>
  <c r="R1600" i="1"/>
  <c r="R1604" i="1"/>
  <c r="R1608" i="1"/>
  <c r="R1612" i="1"/>
  <c r="R1616" i="1"/>
  <c r="R1620" i="1"/>
  <c r="R1624" i="1"/>
  <c r="R1628" i="1"/>
  <c r="R1632" i="1"/>
  <c r="R1636" i="1"/>
  <c r="R1640" i="1"/>
  <c r="R1644" i="1"/>
  <c r="R1648" i="1"/>
  <c r="R1652" i="1"/>
  <c r="R1656" i="1"/>
  <c r="R1660" i="1"/>
  <c r="R1601" i="1"/>
  <c r="R1605" i="1"/>
  <c r="R1609" i="1"/>
  <c r="R1613" i="1"/>
  <c r="R1617" i="1"/>
  <c r="R1621" i="1"/>
  <c r="R1625" i="1"/>
  <c r="R1629" i="1"/>
  <c r="R1633" i="1"/>
  <c r="R1637" i="1"/>
  <c r="R1641" i="1"/>
  <c r="R1645" i="1"/>
  <c r="R1649" i="1"/>
  <c r="R1653" i="1"/>
  <c r="R1657" i="1"/>
  <c r="R1661" i="1"/>
  <c r="R1602" i="1"/>
  <c r="R1606" i="1"/>
  <c r="R1610" i="1"/>
  <c r="R1614" i="1"/>
  <c r="R1618" i="1"/>
  <c r="R1622" i="1"/>
  <c r="R1626" i="1"/>
  <c r="R1630" i="1"/>
  <c r="R1634" i="1"/>
  <c r="R1638" i="1"/>
  <c r="R1642" i="1"/>
  <c r="R1646" i="1"/>
  <c r="R1650" i="1"/>
  <c r="R1654" i="1"/>
  <c r="R1658" i="1"/>
  <c r="R1662" i="1"/>
  <c r="R1599" i="1"/>
  <c r="R1603" i="1"/>
  <c r="R1607" i="1"/>
  <c r="R1611" i="1"/>
  <c r="R1615" i="1"/>
  <c r="R1619" i="1"/>
  <c r="R1623" i="1"/>
  <c r="R1627" i="1"/>
  <c r="R1631" i="1"/>
  <c r="R1635" i="1"/>
  <c r="R1639" i="1"/>
  <c r="R1643" i="1"/>
  <c r="R1647" i="1"/>
  <c r="R1651" i="1"/>
  <c r="R1655" i="1"/>
  <c r="R1659" i="1"/>
  <c r="R1576" i="1"/>
  <c r="R1580" i="1"/>
  <c r="R1584" i="1"/>
  <c r="R1588" i="1"/>
  <c r="R1577" i="1"/>
  <c r="R1581" i="1"/>
  <c r="R1585" i="1"/>
  <c r="R1589" i="1"/>
  <c r="R1578" i="1"/>
  <c r="R1582" i="1"/>
  <c r="R1586" i="1"/>
  <c r="R1590" i="1"/>
  <c r="R1579" i="1"/>
  <c r="R1583" i="1"/>
  <c r="R1587" i="1"/>
  <c r="R1591" i="1"/>
  <c r="R1368" i="1"/>
  <c r="R1372" i="1"/>
  <c r="R1376" i="1"/>
  <c r="R1380" i="1"/>
  <c r="R1384" i="1"/>
  <c r="R1388" i="1"/>
  <c r="R1392" i="1"/>
  <c r="R1396" i="1"/>
  <c r="R1400" i="1"/>
  <c r="R1404" i="1"/>
  <c r="R1408" i="1"/>
  <c r="R1412" i="1"/>
  <c r="R1416" i="1"/>
  <c r="R1420" i="1"/>
  <c r="R1424" i="1"/>
  <c r="R1428" i="1"/>
  <c r="R1432" i="1"/>
  <c r="R1436" i="1"/>
  <c r="R1440" i="1"/>
  <c r="R1444" i="1"/>
  <c r="R1448" i="1"/>
  <c r="R1452" i="1"/>
  <c r="R1456" i="1"/>
  <c r="R1460" i="1"/>
  <c r="R1464" i="1"/>
  <c r="R1468" i="1"/>
  <c r="R1472" i="1"/>
  <c r="R1476" i="1"/>
  <c r="R1480" i="1"/>
  <c r="R1484" i="1"/>
  <c r="R1488" i="1"/>
  <c r="R1492" i="1"/>
  <c r="R1365" i="1"/>
  <c r="R1369" i="1"/>
  <c r="R1373" i="1"/>
  <c r="R1377" i="1"/>
  <c r="R1381" i="1"/>
  <c r="R1385" i="1"/>
  <c r="R1389" i="1"/>
  <c r="R1393" i="1"/>
  <c r="R1397" i="1"/>
  <c r="R1401" i="1"/>
  <c r="R1405" i="1"/>
  <c r="R1409" i="1"/>
  <c r="R1413" i="1"/>
  <c r="R1417" i="1"/>
  <c r="R1421" i="1"/>
  <c r="R1425" i="1"/>
  <c r="R1429" i="1"/>
  <c r="R1433" i="1"/>
  <c r="R1437" i="1"/>
  <c r="R1441" i="1"/>
  <c r="R1445" i="1"/>
  <c r="R1449" i="1"/>
  <c r="R1453" i="1"/>
  <c r="R1457" i="1"/>
  <c r="R1461" i="1"/>
  <c r="R1465" i="1"/>
  <c r="R1469" i="1"/>
  <c r="R1473" i="1"/>
  <c r="R1477" i="1"/>
  <c r="R1481" i="1"/>
  <c r="R1485" i="1"/>
  <c r="R1489" i="1"/>
  <c r="R1493" i="1"/>
  <c r="R1366" i="1"/>
  <c r="R1370" i="1"/>
  <c r="R1374" i="1"/>
  <c r="R1378" i="1"/>
  <c r="R1382" i="1"/>
  <c r="R1386" i="1"/>
  <c r="R1390" i="1"/>
  <c r="R1394" i="1"/>
  <c r="R1398" i="1"/>
  <c r="R1402" i="1"/>
  <c r="R1406" i="1"/>
  <c r="R1410" i="1"/>
  <c r="R1414" i="1"/>
  <c r="R1418" i="1"/>
  <c r="R1422" i="1"/>
  <c r="R1426" i="1"/>
  <c r="R1430" i="1"/>
  <c r="R1434" i="1"/>
  <c r="R1438" i="1"/>
  <c r="R1442" i="1"/>
  <c r="R1446" i="1"/>
  <c r="R1450" i="1"/>
  <c r="R1454" i="1"/>
  <c r="R1458" i="1"/>
  <c r="R1462" i="1"/>
  <c r="R1466" i="1"/>
  <c r="R1470" i="1"/>
  <c r="R1474" i="1"/>
  <c r="R1478" i="1"/>
  <c r="R1482" i="1"/>
  <c r="R1486" i="1"/>
  <c r="R1490" i="1"/>
  <c r="R1494" i="1"/>
  <c r="R1367" i="1"/>
  <c r="R1371" i="1"/>
  <c r="R1375" i="1"/>
  <c r="R1379" i="1"/>
  <c r="R1383" i="1"/>
  <c r="R1387" i="1"/>
  <c r="R1391" i="1"/>
  <c r="R1395" i="1"/>
  <c r="R1399" i="1"/>
  <c r="R1403" i="1"/>
  <c r="R1407" i="1"/>
  <c r="R1411" i="1"/>
  <c r="R1415" i="1"/>
  <c r="R1419" i="1"/>
  <c r="R1423" i="1"/>
  <c r="R1427" i="1"/>
  <c r="R1431" i="1"/>
  <c r="R1435" i="1"/>
  <c r="R1439" i="1"/>
  <c r="R1443" i="1"/>
  <c r="R1447" i="1"/>
  <c r="R1451" i="1"/>
  <c r="R1455" i="1"/>
  <c r="R1459" i="1"/>
  <c r="R1463" i="1"/>
  <c r="R1467" i="1"/>
  <c r="R1471" i="1"/>
  <c r="R1475" i="1"/>
  <c r="R1479" i="1"/>
  <c r="R1483" i="1"/>
  <c r="R1487" i="1"/>
  <c r="R1491" i="1"/>
  <c r="R1495" i="1"/>
  <c r="R1307" i="1"/>
  <c r="R1311" i="1"/>
  <c r="R1315" i="1"/>
  <c r="R1319" i="1"/>
  <c r="R1323" i="1"/>
  <c r="R1327" i="1"/>
  <c r="R1331" i="1"/>
  <c r="R1335" i="1"/>
  <c r="R1339" i="1"/>
  <c r="R1343" i="1"/>
  <c r="R1347" i="1"/>
  <c r="R1351" i="1"/>
  <c r="R1308" i="1"/>
  <c r="R1312" i="1"/>
  <c r="R1316" i="1"/>
  <c r="R1320" i="1"/>
  <c r="R1324" i="1"/>
  <c r="R1328" i="1"/>
  <c r="R1332" i="1"/>
  <c r="R1305" i="1"/>
  <c r="R1309" i="1"/>
  <c r="R1313" i="1"/>
  <c r="R1317" i="1"/>
  <c r="R1306" i="1"/>
  <c r="R1310" i="1"/>
  <c r="R1314" i="1"/>
  <c r="R1318" i="1"/>
  <c r="R1322" i="1"/>
  <c r="R1326" i="1"/>
  <c r="R1330" i="1"/>
  <c r="R1334" i="1"/>
  <c r="R1338" i="1"/>
  <c r="R1342" i="1"/>
  <c r="R1346" i="1"/>
  <c r="R1350" i="1"/>
  <c r="R1354" i="1"/>
  <c r="R1321" i="1"/>
  <c r="R1336" i="1"/>
  <c r="R1344" i="1"/>
  <c r="R1352" i="1"/>
  <c r="R1325" i="1"/>
  <c r="R1337" i="1"/>
  <c r="R1345" i="1"/>
  <c r="R1353" i="1"/>
  <c r="R1329" i="1"/>
  <c r="R1340" i="1"/>
  <c r="R1348" i="1"/>
  <c r="R1333" i="1"/>
  <c r="R1341" i="1"/>
  <c r="R1349" i="1"/>
  <c r="R1295" i="1"/>
  <c r="R1299" i="1"/>
  <c r="R1292" i="1"/>
  <c r="R1296" i="1"/>
  <c r="R1293" i="1"/>
  <c r="R1297" i="1"/>
  <c r="R1294" i="1"/>
  <c r="R1298" i="1"/>
  <c r="R1235" i="1"/>
  <c r="R1239" i="1"/>
  <c r="R1232" i="1"/>
  <c r="R1236" i="1"/>
  <c r="R1240" i="1"/>
  <c r="R1233" i="1"/>
  <c r="R1237" i="1"/>
  <c r="R1241" i="1"/>
  <c r="R1234" i="1"/>
  <c r="R1238" i="1"/>
  <c r="R1242" i="1"/>
  <c r="R1035" i="1"/>
  <c r="R1039" i="1"/>
  <c r="R1043" i="1"/>
  <c r="R1047" i="1"/>
  <c r="R1051" i="1"/>
  <c r="R1055" i="1"/>
  <c r="R1059" i="1"/>
  <c r="R1063" i="1"/>
  <c r="R1067" i="1"/>
  <c r="R1071" i="1"/>
  <c r="R1075" i="1"/>
  <c r="R1079" i="1"/>
  <c r="R1083" i="1"/>
  <c r="R1087" i="1"/>
  <c r="R1091" i="1"/>
  <c r="R1095" i="1"/>
  <c r="R1099" i="1"/>
  <c r="R1103" i="1"/>
  <c r="R1107" i="1"/>
  <c r="R1111" i="1"/>
  <c r="R1115" i="1"/>
  <c r="R1119" i="1"/>
  <c r="R1123" i="1"/>
  <c r="R1127" i="1"/>
  <c r="R1131" i="1"/>
  <c r="R1135" i="1"/>
  <c r="R1139" i="1"/>
  <c r="R1143" i="1"/>
  <c r="R1147" i="1"/>
  <c r="R1151" i="1"/>
  <c r="R1155" i="1"/>
  <c r="R1159" i="1"/>
  <c r="R1163" i="1"/>
  <c r="R1167" i="1"/>
  <c r="R1171" i="1"/>
  <c r="R1175" i="1"/>
  <c r="R1036" i="1"/>
  <c r="R1040" i="1"/>
  <c r="R1044" i="1"/>
  <c r="R1048" i="1"/>
  <c r="R1052" i="1"/>
  <c r="R1056" i="1"/>
  <c r="R1060" i="1"/>
  <c r="R1064" i="1"/>
  <c r="R1068" i="1"/>
  <c r="R1072" i="1"/>
  <c r="R1076" i="1"/>
  <c r="R1080" i="1"/>
  <c r="R1084" i="1"/>
  <c r="R1088" i="1"/>
  <c r="R1092" i="1"/>
  <c r="R1096" i="1"/>
  <c r="R1100" i="1"/>
  <c r="R1104" i="1"/>
  <c r="R1108" i="1"/>
  <c r="R1112" i="1"/>
  <c r="R1116" i="1"/>
  <c r="R1120" i="1"/>
  <c r="R1124" i="1"/>
  <c r="R1128" i="1"/>
  <c r="R1132" i="1"/>
  <c r="R1136" i="1"/>
  <c r="R1140" i="1"/>
  <c r="R1144" i="1"/>
  <c r="R1148" i="1"/>
  <c r="R1152" i="1"/>
  <c r="R1156" i="1"/>
  <c r="R1160" i="1"/>
  <c r="R1164" i="1"/>
  <c r="R1168" i="1"/>
  <c r="R1172" i="1"/>
  <c r="R1176" i="1"/>
  <c r="R1037" i="1"/>
  <c r="R1041" i="1"/>
  <c r="R1045" i="1"/>
  <c r="R1049" i="1"/>
  <c r="R1053" i="1"/>
  <c r="R1057" i="1"/>
  <c r="R1061" i="1"/>
  <c r="R1065" i="1"/>
  <c r="R1069" i="1"/>
  <c r="R1073" i="1"/>
  <c r="R1077" i="1"/>
  <c r="R1081" i="1"/>
  <c r="R1085" i="1"/>
  <c r="R1089" i="1"/>
  <c r="R1093" i="1"/>
  <c r="R1097" i="1"/>
  <c r="R1101" i="1"/>
  <c r="R1105" i="1"/>
  <c r="R1109" i="1"/>
  <c r="R1113" i="1"/>
  <c r="R1117" i="1"/>
  <c r="R1121" i="1"/>
  <c r="R1125" i="1"/>
  <c r="R1129" i="1"/>
  <c r="R1133" i="1"/>
  <c r="R1137" i="1"/>
  <c r="R1141" i="1"/>
  <c r="R1145" i="1"/>
  <c r="R1149" i="1"/>
  <c r="R1153" i="1"/>
  <c r="R1157" i="1"/>
  <c r="R1161" i="1"/>
  <c r="R1165" i="1"/>
  <c r="R1169" i="1"/>
  <c r="R1173" i="1"/>
  <c r="R1177" i="1"/>
  <c r="R1038" i="1"/>
  <c r="R1042" i="1"/>
  <c r="R1046" i="1"/>
  <c r="R1050" i="1"/>
  <c r="R1054" i="1"/>
  <c r="R1058" i="1"/>
  <c r="R1062" i="1"/>
  <c r="R1066" i="1"/>
  <c r="R1070" i="1"/>
  <c r="R1074" i="1"/>
  <c r="R1078" i="1"/>
  <c r="R1082" i="1"/>
  <c r="R1086" i="1"/>
  <c r="R1090" i="1"/>
  <c r="R1094" i="1"/>
  <c r="R1098" i="1"/>
  <c r="R1102" i="1"/>
  <c r="R1106" i="1"/>
  <c r="R1110" i="1"/>
  <c r="R1114" i="1"/>
  <c r="R1118" i="1"/>
  <c r="R1122" i="1"/>
  <c r="R1126" i="1"/>
  <c r="R1130" i="1"/>
  <c r="R1134" i="1"/>
  <c r="R1138" i="1"/>
  <c r="R1142" i="1"/>
  <c r="R1146" i="1"/>
  <c r="R1150" i="1"/>
  <c r="R1154" i="1"/>
  <c r="R1158" i="1"/>
  <c r="R1162" i="1"/>
  <c r="R1166" i="1"/>
  <c r="R1170" i="1"/>
  <c r="R1174" i="1"/>
  <c r="R1178" i="1"/>
  <c r="R750" i="1"/>
  <c r="R751" i="1"/>
  <c r="R674" i="1"/>
  <c r="R678" i="1"/>
  <c r="R682" i="1"/>
  <c r="R686" i="1"/>
  <c r="R675" i="1"/>
  <c r="R679" i="1"/>
  <c r="R683" i="1"/>
  <c r="R687" i="1"/>
  <c r="R672" i="1"/>
  <c r="R676" i="1"/>
  <c r="R680" i="1"/>
  <c r="R684" i="1"/>
  <c r="R688" i="1"/>
  <c r="R673" i="1"/>
  <c r="R677" i="1"/>
  <c r="R681" i="1"/>
  <c r="R685" i="1"/>
  <c r="R613" i="1"/>
  <c r="R612" i="1"/>
  <c r="R616" i="1"/>
  <c r="R611" i="1"/>
  <c r="R614" i="1"/>
  <c r="R615" i="1"/>
  <c r="R473" i="1"/>
  <c r="R477" i="1"/>
  <c r="R481" i="1"/>
  <c r="R485" i="1"/>
  <c r="R489" i="1"/>
  <c r="R493" i="1"/>
  <c r="R474" i="1"/>
  <c r="R478" i="1"/>
  <c r="R482" i="1"/>
  <c r="R486" i="1"/>
  <c r="R490" i="1"/>
  <c r="R494" i="1"/>
  <c r="R475" i="1"/>
  <c r="R479" i="1"/>
  <c r="R483" i="1"/>
  <c r="R487" i="1"/>
  <c r="R491" i="1"/>
  <c r="R472" i="1"/>
  <c r="R476" i="1"/>
  <c r="R480" i="1"/>
  <c r="R484" i="1"/>
  <c r="R488" i="1"/>
  <c r="R492" i="1"/>
  <c r="R3850" i="1"/>
  <c r="R3851" i="1"/>
  <c r="R3545" i="1"/>
  <c r="R3549" i="1"/>
  <c r="R3553" i="1"/>
  <c r="R3557" i="1"/>
  <c r="R3561" i="1"/>
  <c r="R3565" i="1"/>
  <c r="R3569" i="1"/>
  <c r="R3573" i="1"/>
  <c r="R3577" i="1"/>
  <c r="R3581" i="1"/>
  <c r="R3585" i="1"/>
  <c r="R3589" i="1"/>
  <c r="R3593" i="1"/>
  <c r="R3597" i="1"/>
  <c r="R3601" i="1"/>
  <c r="R3605" i="1"/>
  <c r="R3609" i="1"/>
  <c r="R3542" i="1"/>
  <c r="R3546" i="1"/>
  <c r="R3550" i="1"/>
  <c r="R3554" i="1"/>
  <c r="R3558" i="1"/>
  <c r="R3562" i="1"/>
  <c r="R3566" i="1"/>
  <c r="R3570" i="1"/>
  <c r="R3574" i="1"/>
  <c r="R3578" i="1"/>
  <c r="R3582" i="1"/>
  <c r="R3586" i="1"/>
  <c r="R3590" i="1"/>
  <c r="R3594" i="1"/>
  <c r="R3598" i="1"/>
  <c r="R3602" i="1"/>
  <c r="R3606" i="1"/>
  <c r="R3543" i="1"/>
  <c r="R3547" i="1"/>
  <c r="R3551" i="1"/>
  <c r="R3555" i="1"/>
  <c r="R3559" i="1"/>
  <c r="R3563" i="1"/>
  <c r="R3567" i="1"/>
  <c r="R3571" i="1"/>
  <c r="R3575" i="1"/>
  <c r="R3579" i="1"/>
  <c r="R3583" i="1"/>
  <c r="R3587" i="1"/>
  <c r="R3591" i="1"/>
  <c r="R3595" i="1"/>
  <c r="R3599" i="1"/>
  <c r="R3603" i="1"/>
  <c r="R3607" i="1"/>
  <c r="R3544" i="1"/>
  <c r="R3548" i="1"/>
  <c r="R3552" i="1"/>
  <c r="R3556" i="1"/>
  <c r="R3560" i="1"/>
  <c r="R3564" i="1"/>
  <c r="R3568" i="1"/>
  <c r="R3572" i="1"/>
  <c r="R3576" i="1"/>
  <c r="R3580" i="1"/>
  <c r="R3584" i="1"/>
  <c r="R3588" i="1"/>
  <c r="R3592" i="1"/>
  <c r="R3596" i="1"/>
  <c r="R3600" i="1"/>
  <c r="R3604" i="1"/>
  <c r="R3608" i="1"/>
  <c r="R3518" i="1"/>
  <c r="R3519" i="1"/>
  <c r="R3506" i="1"/>
  <c r="R3507" i="1"/>
  <c r="R3441" i="1"/>
  <c r="R3440" i="1"/>
  <c r="R3352" i="1"/>
  <c r="R3356" i="1"/>
  <c r="R3360" i="1"/>
  <c r="R3353" i="1"/>
  <c r="R3357" i="1"/>
  <c r="R3361" i="1"/>
  <c r="R3354" i="1"/>
  <c r="R3358" i="1"/>
  <c r="R3362" i="1"/>
  <c r="R3351" i="1"/>
  <c r="R3355" i="1"/>
  <c r="R3359" i="1"/>
  <c r="R3363" i="1"/>
  <c r="R3336" i="1"/>
  <c r="R3340" i="1"/>
  <c r="R3337" i="1"/>
  <c r="R3338" i="1"/>
  <c r="R3339" i="1"/>
  <c r="R3168" i="1"/>
  <c r="R3172" i="1"/>
  <c r="R3176" i="1"/>
  <c r="R3180" i="1"/>
  <c r="R3169" i="1"/>
  <c r="R3173" i="1"/>
  <c r="R3177" i="1"/>
  <c r="R3181" i="1"/>
  <c r="R3170" i="1"/>
  <c r="R3174" i="1"/>
  <c r="R3178" i="1"/>
  <c r="R3167" i="1"/>
  <c r="R3171" i="1"/>
  <c r="R3175" i="1"/>
  <c r="R3179" i="1"/>
  <c r="R3136" i="1"/>
  <c r="R3137" i="1"/>
  <c r="R3138" i="1"/>
  <c r="R3139" i="1"/>
  <c r="R3104" i="1"/>
  <c r="R3108" i="1"/>
  <c r="R3112" i="1"/>
  <c r="R3116" i="1"/>
  <c r="R3120" i="1"/>
  <c r="R3124" i="1"/>
  <c r="R3128" i="1"/>
  <c r="R3101" i="1"/>
  <c r="R3105" i="1"/>
  <c r="R3109" i="1"/>
  <c r="R3113" i="1"/>
  <c r="R3117" i="1"/>
  <c r="R3121" i="1"/>
  <c r="R3125" i="1"/>
  <c r="R3129" i="1"/>
  <c r="R3102" i="1"/>
  <c r="R3106" i="1"/>
  <c r="R3110" i="1"/>
  <c r="R3114" i="1"/>
  <c r="R3118" i="1"/>
  <c r="R3122" i="1"/>
  <c r="R3126" i="1"/>
  <c r="R3103" i="1"/>
  <c r="R3107" i="1"/>
  <c r="R3111" i="1"/>
  <c r="R3115" i="1"/>
  <c r="R3119" i="1"/>
  <c r="R3123" i="1"/>
  <c r="R3127" i="1"/>
  <c r="R3044" i="1"/>
  <c r="R3045" i="1"/>
  <c r="R3046" i="1"/>
  <c r="R3047" i="1"/>
  <c r="R2968" i="1"/>
  <c r="R2965" i="1"/>
  <c r="R2969" i="1"/>
  <c r="R2966" i="1"/>
  <c r="R2967" i="1"/>
  <c r="R2758" i="1"/>
  <c r="R2759" i="1"/>
  <c r="R3304" i="1"/>
  <c r="R3305" i="1"/>
  <c r="R3303" i="1"/>
  <c r="R3921" i="1"/>
  <c r="R3922" i="1"/>
  <c r="R3923" i="1"/>
  <c r="R3920" i="1"/>
  <c r="R3869" i="1"/>
  <c r="R3873" i="1"/>
  <c r="R3877" i="1"/>
  <c r="R3881" i="1"/>
  <c r="R3885" i="1"/>
  <c r="R3889" i="1"/>
  <c r="R3893" i="1"/>
  <c r="R3897" i="1"/>
  <c r="R3901" i="1"/>
  <c r="R3905" i="1"/>
  <c r="R3866" i="1"/>
  <c r="R3870" i="1"/>
  <c r="R3874" i="1"/>
  <c r="R3878" i="1"/>
  <c r="R3882" i="1"/>
  <c r="R3886" i="1"/>
  <c r="R3890" i="1"/>
  <c r="R3894" i="1"/>
  <c r="R3898" i="1"/>
  <c r="R3902" i="1"/>
  <c r="R3867" i="1"/>
  <c r="R3871" i="1"/>
  <c r="R3875" i="1"/>
  <c r="R3879" i="1"/>
  <c r="R3883" i="1"/>
  <c r="R3887" i="1"/>
  <c r="R3891" i="1"/>
  <c r="R3895" i="1"/>
  <c r="R3899" i="1"/>
  <c r="R3903" i="1"/>
  <c r="R3868" i="1"/>
  <c r="R3872" i="1"/>
  <c r="R3876" i="1"/>
  <c r="R3880" i="1"/>
  <c r="R3884" i="1"/>
  <c r="R3888" i="1"/>
  <c r="R3892" i="1"/>
  <c r="R3896" i="1"/>
  <c r="R3900" i="1"/>
  <c r="R3904" i="1"/>
  <c r="R3821" i="1"/>
  <c r="R3825" i="1"/>
  <c r="R3829" i="1"/>
  <c r="R3833" i="1"/>
  <c r="R3837" i="1"/>
  <c r="R3841" i="1"/>
  <c r="R3845" i="1"/>
  <c r="R3822" i="1"/>
  <c r="R3826" i="1"/>
  <c r="R3830" i="1"/>
  <c r="R3834" i="1"/>
  <c r="R3838" i="1"/>
  <c r="R3842" i="1"/>
  <c r="R3846" i="1"/>
  <c r="R3823" i="1"/>
  <c r="R3827" i="1"/>
  <c r="R3831" i="1"/>
  <c r="R3835" i="1"/>
  <c r="R3839" i="1"/>
  <c r="R3843" i="1"/>
  <c r="R3847" i="1"/>
  <c r="R3820" i="1"/>
  <c r="R3824" i="1"/>
  <c r="R3828" i="1"/>
  <c r="R3832" i="1"/>
  <c r="R3836" i="1"/>
  <c r="R3840" i="1"/>
  <c r="R3844" i="1"/>
  <c r="R3801" i="1"/>
  <c r="R3805" i="1"/>
  <c r="R3809" i="1"/>
  <c r="R3798" i="1"/>
  <c r="R3802" i="1"/>
  <c r="R3806" i="1"/>
  <c r="R3810" i="1"/>
  <c r="R3799" i="1"/>
  <c r="R3803" i="1"/>
  <c r="R3807" i="1"/>
  <c r="R3811" i="1"/>
  <c r="R3800" i="1"/>
  <c r="R3804" i="1"/>
  <c r="R3808" i="1"/>
  <c r="R3785" i="1"/>
  <c r="R3786" i="1"/>
  <c r="R3787" i="1"/>
  <c r="R3788" i="1"/>
  <c r="R3781" i="1"/>
  <c r="R3778" i="1"/>
  <c r="R3779" i="1"/>
  <c r="R3780" i="1"/>
  <c r="R3641" i="1"/>
  <c r="R3638" i="1"/>
  <c r="R3642" i="1"/>
  <c r="R3639" i="1"/>
  <c r="R3643" i="1"/>
  <c r="R3640" i="1"/>
  <c r="R3644" i="1"/>
  <c r="R3618" i="1"/>
  <c r="R3619" i="1"/>
  <c r="R3541" i="1"/>
  <c r="R3539" i="1"/>
  <c r="R3540" i="1"/>
  <c r="R3513" i="1"/>
  <c r="R3517" i="1"/>
  <c r="R3514" i="1"/>
  <c r="R3511" i="1"/>
  <c r="R3515" i="1"/>
  <c r="R3512" i="1"/>
  <c r="R3516" i="1"/>
  <c r="R3489" i="1"/>
  <c r="R3493" i="1"/>
  <c r="R3497" i="1"/>
  <c r="R3501" i="1"/>
  <c r="R3505" i="1"/>
  <c r="R3486" i="1"/>
  <c r="R3490" i="1"/>
  <c r="R3494" i="1"/>
  <c r="R3498" i="1"/>
  <c r="R3502" i="1"/>
  <c r="R3487" i="1"/>
  <c r="R3491" i="1"/>
  <c r="R3495" i="1"/>
  <c r="R3499" i="1"/>
  <c r="R3503" i="1"/>
  <c r="R3488" i="1"/>
  <c r="R3492" i="1"/>
  <c r="R3496" i="1"/>
  <c r="R3500" i="1"/>
  <c r="R3504" i="1"/>
  <c r="R3413" i="1"/>
  <c r="R3417" i="1"/>
  <c r="R3421" i="1"/>
  <c r="R3425" i="1"/>
  <c r="R3414" i="1"/>
  <c r="R3418" i="1"/>
  <c r="R3422" i="1"/>
  <c r="R3426" i="1"/>
  <c r="R3411" i="1"/>
  <c r="R3415" i="1"/>
  <c r="R3419" i="1"/>
  <c r="R3423" i="1"/>
  <c r="R3427" i="1"/>
  <c r="R3412" i="1"/>
  <c r="R3416" i="1"/>
  <c r="R3420" i="1"/>
  <c r="R3424" i="1"/>
  <c r="R3428" i="1"/>
  <c r="R3349" i="1"/>
  <c r="R3350" i="1"/>
  <c r="R3308" i="1"/>
  <c r="R3312" i="1"/>
  <c r="R3316" i="1"/>
  <c r="R3320" i="1"/>
  <c r="R3324" i="1"/>
  <c r="R3328" i="1"/>
  <c r="R3332" i="1"/>
  <c r="R3309" i="1"/>
  <c r="R3313" i="1"/>
  <c r="R3317" i="1"/>
  <c r="R3321" i="1"/>
  <c r="R3325" i="1"/>
  <c r="R3329" i="1"/>
  <c r="R3333" i="1"/>
  <c r="R3310" i="1"/>
  <c r="R3314" i="1"/>
  <c r="R3318" i="1"/>
  <c r="R3322" i="1"/>
  <c r="R3326" i="1"/>
  <c r="R3330" i="1"/>
  <c r="R3334" i="1"/>
  <c r="R3311" i="1"/>
  <c r="R3315" i="1"/>
  <c r="R3319" i="1"/>
  <c r="R3323" i="1"/>
  <c r="R3327" i="1"/>
  <c r="R3331" i="1"/>
  <c r="R3335" i="1"/>
  <c r="R3232" i="1"/>
  <c r="R3236" i="1"/>
  <c r="R3240" i="1"/>
  <c r="R3244" i="1"/>
  <c r="R3248" i="1"/>
  <c r="R3252" i="1"/>
  <c r="R3256" i="1"/>
  <c r="R3260" i="1"/>
  <c r="R3264" i="1"/>
  <c r="R3268" i="1"/>
  <c r="R3272" i="1"/>
  <c r="R3276" i="1"/>
  <c r="R3233" i="1"/>
  <c r="R3237" i="1"/>
  <c r="R3241" i="1"/>
  <c r="R3245" i="1"/>
  <c r="R3249" i="1"/>
  <c r="R3253" i="1"/>
  <c r="R3257" i="1"/>
  <c r="R3261" i="1"/>
  <c r="R3265" i="1"/>
  <c r="R3269" i="1"/>
  <c r="R3273" i="1"/>
  <c r="R3234" i="1"/>
  <c r="R3238" i="1"/>
  <c r="R3242" i="1"/>
  <c r="R3246" i="1"/>
  <c r="R3250" i="1"/>
  <c r="R3254" i="1"/>
  <c r="R3258" i="1"/>
  <c r="R3262" i="1"/>
  <c r="R3266" i="1"/>
  <c r="R3270" i="1"/>
  <c r="R3274" i="1"/>
  <c r="R3235" i="1"/>
  <c r="R3239" i="1"/>
  <c r="R3243" i="1"/>
  <c r="R3247" i="1"/>
  <c r="R3251" i="1"/>
  <c r="R3255" i="1"/>
  <c r="R3259" i="1"/>
  <c r="R3263" i="1"/>
  <c r="R3267" i="1"/>
  <c r="R3271" i="1"/>
  <c r="R3275" i="1"/>
  <c r="R3164" i="1"/>
  <c r="R3165" i="1"/>
  <c r="R3162" i="1"/>
  <c r="R3166" i="1"/>
  <c r="R3163" i="1"/>
  <c r="R3134" i="1"/>
  <c r="R3135" i="1"/>
  <c r="R3060" i="1"/>
  <c r="R3064" i="1"/>
  <c r="R3068" i="1"/>
  <c r="R3072" i="1"/>
  <c r="R3076" i="1"/>
  <c r="R3080" i="1"/>
  <c r="R3084" i="1"/>
  <c r="R3088" i="1"/>
  <c r="R3092" i="1"/>
  <c r="R3096" i="1"/>
  <c r="R3100" i="1"/>
  <c r="R3057" i="1"/>
  <c r="R3061" i="1"/>
  <c r="R3065" i="1"/>
  <c r="R3069" i="1"/>
  <c r="R3073" i="1"/>
  <c r="R3077" i="1"/>
  <c r="R3081" i="1"/>
  <c r="R3085" i="1"/>
  <c r="R3089" i="1"/>
  <c r="R3093" i="1"/>
  <c r="R3097" i="1"/>
  <c r="R3058" i="1"/>
  <c r="R3062" i="1"/>
  <c r="R3066" i="1"/>
  <c r="R3070" i="1"/>
  <c r="R3074" i="1"/>
  <c r="R3078" i="1"/>
  <c r="R3082" i="1"/>
  <c r="R3086" i="1"/>
  <c r="R3090" i="1"/>
  <c r="R3094" i="1"/>
  <c r="R3098" i="1"/>
  <c r="R3059" i="1"/>
  <c r="R3063" i="1"/>
  <c r="R3067" i="1"/>
  <c r="R3071" i="1"/>
  <c r="R3075" i="1"/>
  <c r="R3079" i="1"/>
  <c r="R3083" i="1"/>
  <c r="R3087" i="1"/>
  <c r="R3091" i="1"/>
  <c r="R3095" i="1"/>
  <c r="R3099" i="1"/>
  <c r="R3012" i="1"/>
  <c r="R3016" i="1"/>
  <c r="R3020" i="1"/>
  <c r="R3024" i="1"/>
  <c r="R3028" i="1"/>
  <c r="R3032" i="1"/>
  <c r="R3036" i="1"/>
  <c r="R3040" i="1"/>
  <c r="R3013" i="1"/>
  <c r="R3017" i="1"/>
  <c r="R3021" i="1"/>
  <c r="R3025" i="1"/>
  <c r="R3029" i="1"/>
  <c r="R3033" i="1"/>
  <c r="R3037" i="1"/>
  <c r="R3041" i="1"/>
  <c r="R3014" i="1"/>
  <c r="R3018" i="1"/>
  <c r="R3022" i="1"/>
  <c r="R3026" i="1"/>
  <c r="R3030" i="1"/>
  <c r="R3034" i="1"/>
  <c r="R3038" i="1"/>
  <c r="R3042" i="1"/>
  <c r="R3015" i="1"/>
  <c r="R3019" i="1"/>
  <c r="R3023" i="1"/>
  <c r="R3027" i="1"/>
  <c r="R3031" i="1"/>
  <c r="R3035" i="1"/>
  <c r="R3039" i="1"/>
  <c r="R3043" i="1"/>
  <c r="R2976" i="1"/>
  <c r="R2973" i="1"/>
  <c r="R2974" i="1"/>
  <c r="R2975" i="1"/>
  <c r="R2964" i="1"/>
  <c r="R2963" i="1"/>
  <c r="R2752" i="1"/>
  <c r="R2756" i="1"/>
  <c r="R2753" i="1"/>
  <c r="R2757" i="1"/>
  <c r="R2754" i="1"/>
  <c r="R2751" i="1"/>
  <c r="R2755" i="1"/>
  <c r="R2511" i="1"/>
  <c r="R2515" i="1"/>
  <c r="R2519" i="1"/>
  <c r="R2523" i="1"/>
  <c r="R2527" i="1"/>
  <c r="R2531" i="1"/>
  <c r="R2535" i="1"/>
  <c r="R2539" i="1"/>
  <c r="R2543" i="1"/>
  <c r="R2547" i="1"/>
  <c r="R2551" i="1"/>
  <c r="R2555" i="1"/>
  <c r="R2559" i="1"/>
  <c r="R2563" i="1"/>
  <c r="R2567" i="1"/>
  <c r="R2571" i="1"/>
  <c r="R2575" i="1"/>
  <c r="R2579" i="1"/>
  <c r="R2583" i="1"/>
  <c r="R2587" i="1"/>
  <c r="R2591" i="1"/>
  <c r="R2595" i="1"/>
  <c r="R2599" i="1"/>
  <c r="R2603" i="1"/>
  <c r="R2607" i="1"/>
  <c r="R2611" i="1"/>
  <c r="R2615" i="1"/>
  <c r="R2619" i="1"/>
  <c r="R2623" i="1"/>
  <c r="R2627" i="1"/>
  <c r="R2631" i="1"/>
  <c r="R2635" i="1"/>
  <c r="R2639" i="1"/>
  <c r="R2643" i="1"/>
  <c r="R2647" i="1"/>
  <c r="R2651" i="1"/>
  <c r="R2655" i="1"/>
  <c r="R2659" i="1"/>
  <c r="R2663" i="1"/>
  <c r="R2667" i="1"/>
  <c r="R2671" i="1"/>
  <c r="R2675" i="1"/>
  <c r="R2679" i="1"/>
  <c r="R2683" i="1"/>
  <c r="R2687" i="1"/>
  <c r="R2691" i="1"/>
  <c r="R2695" i="1"/>
  <c r="R2699" i="1"/>
  <c r="R2703" i="1"/>
  <c r="R2707" i="1"/>
  <c r="R2512" i="1"/>
  <c r="R2516" i="1"/>
  <c r="R2520" i="1"/>
  <c r="R2524" i="1"/>
  <c r="R2528" i="1"/>
  <c r="R2532" i="1"/>
  <c r="R2536" i="1"/>
  <c r="R2540" i="1"/>
  <c r="R2544" i="1"/>
  <c r="R2548" i="1"/>
  <c r="R2552" i="1"/>
  <c r="R2556" i="1"/>
  <c r="R2560" i="1"/>
  <c r="R2564" i="1"/>
  <c r="R2568" i="1"/>
  <c r="R2572" i="1"/>
  <c r="R2576" i="1"/>
  <c r="R2580" i="1"/>
  <c r="R2584" i="1"/>
  <c r="R2588" i="1"/>
  <c r="R2592" i="1"/>
  <c r="R2596" i="1"/>
  <c r="R2600" i="1"/>
  <c r="R2604" i="1"/>
  <c r="R2608" i="1"/>
  <c r="R2612" i="1"/>
  <c r="R2616" i="1"/>
  <c r="R2620" i="1"/>
  <c r="R2624" i="1"/>
  <c r="R2628" i="1"/>
  <c r="R2632" i="1"/>
  <c r="R2636" i="1"/>
  <c r="R2640" i="1"/>
  <c r="R2644" i="1"/>
  <c r="R2648" i="1"/>
  <c r="R2652" i="1"/>
  <c r="R2656" i="1"/>
  <c r="R2660" i="1"/>
  <c r="R2664" i="1"/>
  <c r="R2668" i="1"/>
  <c r="R2672" i="1"/>
  <c r="R2676" i="1"/>
  <c r="R2680" i="1"/>
  <c r="R2684" i="1"/>
  <c r="R2688" i="1"/>
  <c r="R2692" i="1"/>
  <c r="R2696" i="1"/>
  <c r="R2700" i="1"/>
  <c r="R2509" i="1"/>
  <c r="R2513" i="1"/>
  <c r="R2517" i="1"/>
  <c r="R2521" i="1"/>
  <c r="R2525" i="1"/>
  <c r="R2529" i="1"/>
  <c r="R2533" i="1"/>
  <c r="R2537" i="1"/>
  <c r="R2541" i="1"/>
  <c r="R2545" i="1"/>
  <c r="R2549" i="1"/>
  <c r="R2553" i="1"/>
  <c r="R2557" i="1"/>
  <c r="R2561" i="1"/>
  <c r="R2565" i="1"/>
  <c r="R2569" i="1"/>
  <c r="R2573" i="1"/>
  <c r="R2577" i="1"/>
  <c r="R2581" i="1"/>
  <c r="R2585" i="1"/>
  <c r="R2589" i="1"/>
  <c r="R2593" i="1"/>
  <c r="R2597" i="1"/>
  <c r="R2601" i="1"/>
  <c r="R2605" i="1"/>
  <c r="R2609" i="1"/>
  <c r="R2613" i="1"/>
  <c r="R2617" i="1"/>
  <c r="R2621" i="1"/>
  <c r="R2625" i="1"/>
  <c r="R2629" i="1"/>
  <c r="R2633" i="1"/>
  <c r="R2637" i="1"/>
  <c r="R2641" i="1"/>
  <c r="R2645" i="1"/>
  <c r="R2649" i="1"/>
  <c r="R2653" i="1"/>
  <c r="R2657" i="1"/>
  <c r="R2661" i="1"/>
  <c r="R2665" i="1"/>
  <c r="R2669" i="1"/>
  <c r="R2673" i="1"/>
  <c r="R2677" i="1"/>
  <c r="R2681" i="1"/>
  <c r="R2685" i="1"/>
  <c r="R2689" i="1"/>
  <c r="R2693" i="1"/>
  <c r="R2697" i="1"/>
  <c r="R2510" i="1"/>
  <c r="R2514" i="1"/>
  <c r="R2518" i="1"/>
  <c r="R2522" i="1"/>
  <c r="R2526" i="1"/>
  <c r="R2530" i="1"/>
  <c r="R2534" i="1"/>
  <c r="R2538" i="1"/>
  <c r="R2542" i="1"/>
  <c r="R2546" i="1"/>
  <c r="R2550" i="1"/>
  <c r="R2554" i="1"/>
  <c r="R2558" i="1"/>
  <c r="R2562" i="1"/>
  <c r="R2566" i="1"/>
  <c r="R2570" i="1"/>
  <c r="R2574" i="1"/>
  <c r="R2578" i="1"/>
  <c r="R2582" i="1"/>
  <c r="R2586" i="1"/>
  <c r="R2590" i="1"/>
  <c r="R2594" i="1"/>
  <c r="R2598" i="1"/>
  <c r="R2602" i="1"/>
  <c r="R2606" i="1"/>
  <c r="R2610" i="1"/>
  <c r="R2614" i="1"/>
  <c r="R2618" i="1"/>
  <c r="R2622" i="1"/>
  <c r="R2626" i="1"/>
  <c r="R2630" i="1"/>
  <c r="R2634" i="1"/>
  <c r="R2638" i="1"/>
  <c r="R2642" i="1"/>
  <c r="R2646" i="1"/>
  <c r="R2650" i="1"/>
  <c r="R2654" i="1"/>
  <c r="R2658" i="1"/>
  <c r="R2662" i="1"/>
  <c r="R2666" i="1"/>
  <c r="R2670" i="1"/>
  <c r="R2674" i="1"/>
  <c r="R2678" i="1"/>
  <c r="R2682" i="1"/>
  <c r="R2686" i="1"/>
  <c r="R2690" i="1"/>
  <c r="R2694" i="1"/>
  <c r="R2698" i="1"/>
  <c r="R2702" i="1"/>
  <c r="R2701" i="1"/>
  <c r="R2708" i="1"/>
  <c r="R2712" i="1"/>
  <c r="R2716" i="1"/>
  <c r="R2720" i="1"/>
  <c r="R2724" i="1"/>
  <c r="R2728" i="1"/>
  <c r="R2732" i="1"/>
  <c r="R2736" i="1"/>
  <c r="R2704" i="1"/>
  <c r="R2709" i="1"/>
  <c r="R2713" i="1"/>
  <c r="R2717" i="1"/>
  <c r="R2721" i="1"/>
  <c r="R2725" i="1"/>
  <c r="R2729" i="1"/>
  <c r="R2733" i="1"/>
  <c r="R2737" i="1"/>
  <c r="R2705" i="1"/>
  <c r="R2710" i="1"/>
  <c r="R2714" i="1"/>
  <c r="R2718" i="1"/>
  <c r="R2722" i="1"/>
  <c r="R2726" i="1"/>
  <c r="R2730" i="1"/>
  <c r="R2734" i="1"/>
  <c r="R2706" i="1"/>
  <c r="R2711" i="1"/>
  <c r="R2715" i="1"/>
  <c r="R2719" i="1"/>
  <c r="R2723" i="1"/>
  <c r="R2727" i="1"/>
  <c r="R2731" i="1"/>
  <c r="R2735" i="1"/>
  <c r="R2375" i="1"/>
  <c r="R2379" i="1"/>
  <c r="R2383" i="1"/>
  <c r="R2387" i="1"/>
  <c r="R2391" i="1"/>
  <c r="R2395" i="1"/>
  <c r="R2399" i="1"/>
  <c r="R2403" i="1"/>
  <c r="R2407" i="1"/>
  <c r="R2411" i="1"/>
  <c r="R2415" i="1"/>
  <c r="R2419" i="1"/>
  <c r="R2423" i="1"/>
  <c r="R2427" i="1"/>
  <c r="R2372" i="1"/>
  <c r="R2376" i="1"/>
  <c r="R2380" i="1"/>
  <c r="R2384" i="1"/>
  <c r="R2388" i="1"/>
  <c r="R2392" i="1"/>
  <c r="R2396" i="1"/>
  <c r="R2400" i="1"/>
  <c r="R2404" i="1"/>
  <c r="R2408" i="1"/>
  <c r="R2412" i="1"/>
  <c r="R2416" i="1"/>
  <c r="R2420" i="1"/>
  <c r="R2424" i="1"/>
  <c r="R2428" i="1"/>
  <c r="R2373" i="1"/>
  <c r="R2377" i="1"/>
  <c r="R2381" i="1"/>
  <c r="R2385" i="1"/>
  <c r="R2389" i="1"/>
  <c r="R2393" i="1"/>
  <c r="R2397" i="1"/>
  <c r="R2401" i="1"/>
  <c r="R2405" i="1"/>
  <c r="R2409" i="1"/>
  <c r="R2413" i="1"/>
  <c r="R2417" i="1"/>
  <c r="R2421" i="1"/>
  <c r="R2425" i="1"/>
  <c r="R2374" i="1"/>
  <c r="R2378" i="1"/>
  <c r="R2382" i="1"/>
  <c r="R2386" i="1"/>
  <c r="R2390" i="1"/>
  <c r="R2394" i="1"/>
  <c r="R2398" i="1"/>
  <c r="R2402" i="1"/>
  <c r="R2406" i="1"/>
  <c r="R2410" i="1"/>
  <c r="R2414" i="1"/>
  <c r="R2418" i="1"/>
  <c r="R2422" i="1"/>
  <c r="R2426" i="1"/>
  <c r="R2315" i="1"/>
  <c r="R2319" i="1"/>
  <c r="R2323" i="1"/>
  <c r="R2316" i="1"/>
  <c r="R2320" i="1"/>
  <c r="R2317" i="1"/>
  <c r="R2321" i="1"/>
  <c r="R2314" i="1"/>
  <c r="R2318" i="1"/>
  <c r="R2322" i="1"/>
  <c r="R2292" i="1"/>
  <c r="R2293" i="1"/>
  <c r="R2155" i="1"/>
  <c r="R2159" i="1"/>
  <c r="R2156" i="1"/>
  <c r="R2160" i="1"/>
  <c r="R2157" i="1"/>
  <c r="R2154" i="1"/>
  <c r="R2158" i="1"/>
  <c r="R2119" i="1"/>
  <c r="R2123" i="1"/>
  <c r="R2127" i="1"/>
  <c r="R2131" i="1"/>
  <c r="R2120" i="1"/>
  <c r="R2124" i="1"/>
  <c r="R2128" i="1"/>
  <c r="R2121" i="1"/>
  <c r="R2125" i="1"/>
  <c r="R2129" i="1"/>
  <c r="R2118" i="1"/>
  <c r="R2122" i="1"/>
  <c r="R2126" i="1"/>
  <c r="R2130" i="1"/>
  <c r="R1976" i="1"/>
  <c r="R1980" i="1"/>
  <c r="R1984" i="1"/>
  <c r="R1988" i="1"/>
  <c r="R1992" i="1"/>
  <c r="R1996" i="1"/>
  <c r="R2000" i="1"/>
  <c r="R2004" i="1"/>
  <c r="R2008" i="1"/>
  <c r="R2012" i="1"/>
  <c r="R2016" i="1"/>
  <c r="R2020" i="1"/>
  <c r="R1973" i="1"/>
  <c r="R1977" i="1"/>
  <c r="R1981" i="1"/>
  <c r="R1985" i="1"/>
  <c r="R1989" i="1"/>
  <c r="R1993" i="1"/>
  <c r="R1997" i="1"/>
  <c r="R2001" i="1"/>
  <c r="R2005" i="1"/>
  <c r="R2009" i="1"/>
  <c r="R2013" i="1"/>
  <c r="R2017" i="1"/>
  <c r="R2021" i="1"/>
  <c r="R1974" i="1"/>
  <c r="R1978" i="1"/>
  <c r="R1982" i="1"/>
  <c r="R1986" i="1"/>
  <c r="R1990" i="1"/>
  <c r="R1994" i="1"/>
  <c r="R1998" i="1"/>
  <c r="R2002" i="1"/>
  <c r="R2006" i="1"/>
  <c r="R2010" i="1"/>
  <c r="R2014" i="1"/>
  <c r="R2018" i="1"/>
  <c r="R2022" i="1"/>
  <c r="R1975" i="1"/>
  <c r="R1979" i="1"/>
  <c r="R1983" i="1"/>
  <c r="R1987" i="1"/>
  <c r="R1991" i="1"/>
  <c r="R1995" i="1"/>
  <c r="R1999" i="1"/>
  <c r="R2003" i="1"/>
  <c r="R2007" i="1"/>
  <c r="R2011" i="1"/>
  <c r="R2015" i="1"/>
  <c r="R2019" i="1"/>
  <c r="R2023" i="1"/>
  <c r="R2027" i="1"/>
  <c r="R2031" i="1"/>
  <c r="R2035" i="1"/>
  <c r="R2039" i="1"/>
  <c r="R2024" i="1"/>
  <c r="R2028" i="1"/>
  <c r="R2032" i="1"/>
  <c r="R2036" i="1"/>
  <c r="R2040" i="1"/>
  <c r="R2025" i="1"/>
  <c r="R2029" i="1"/>
  <c r="R2033" i="1"/>
  <c r="R2037" i="1"/>
  <c r="R2026" i="1"/>
  <c r="R2030" i="1"/>
  <c r="R2034" i="1"/>
  <c r="R2038" i="1"/>
  <c r="R1808" i="1"/>
  <c r="R1809" i="1"/>
  <c r="R1810" i="1"/>
  <c r="R1811" i="1"/>
  <c r="R1668" i="1"/>
  <c r="R1672" i="1"/>
  <c r="R1676" i="1"/>
  <c r="R1680" i="1"/>
  <c r="R1684" i="1"/>
  <c r="R1688" i="1"/>
  <c r="R1692" i="1"/>
  <c r="R1696" i="1"/>
  <c r="R1700" i="1"/>
  <c r="R1704" i="1"/>
  <c r="R1708" i="1"/>
  <c r="R1712" i="1"/>
  <c r="R1716" i="1"/>
  <c r="R1720" i="1"/>
  <c r="R1724" i="1"/>
  <c r="R1728" i="1"/>
  <c r="R1732" i="1"/>
  <c r="R1736" i="1"/>
  <c r="R1740" i="1"/>
  <c r="R1744" i="1"/>
  <c r="R1748" i="1"/>
  <c r="R1752" i="1"/>
  <c r="R1756" i="1"/>
  <c r="R1760" i="1"/>
  <c r="R1669" i="1"/>
  <c r="R1673" i="1"/>
  <c r="R1677" i="1"/>
  <c r="R1681" i="1"/>
  <c r="R1685" i="1"/>
  <c r="R1689" i="1"/>
  <c r="R1693" i="1"/>
  <c r="R1697" i="1"/>
  <c r="R1701" i="1"/>
  <c r="R1705" i="1"/>
  <c r="R1709" i="1"/>
  <c r="R1713" i="1"/>
  <c r="R1717" i="1"/>
  <c r="R1721" i="1"/>
  <c r="R1725" i="1"/>
  <c r="R1729" i="1"/>
  <c r="R1733" i="1"/>
  <c r="R1737" i="1"/>
  <c r="R1741" i="1"/>
  <c r="R1745" i="1"/>
  <c r="R1749" i="1"/>
  <c r="R1753" i="1"/>
  <c r="R1757" i="1"/>
  <c r="R1761" i="1"/>
  <c r="R1670" i="1"/>
  <c r="R1674" i="1"/>
  <c r="R1678" i="1"/>
  <c r="R1682" i="1"/>
  <c r="R1686" i="1"/>
  <c r="R1690" i="1"/>
  <c r="R1694" i="1"/>
  <c r="R1698" i="1"/>
  <c r="R1702" i="1"/>
  <c r="R1706" i="1"/>
  <c r="R1710" i="1"/>
  <c r="R1714" i="1"/>
  <c r="R1718" i="1"/>
  <c r="R1722" i="1"/>
  <c r="R1726" i="1"/>
  <c r="R1730" i="1"/>
  <c r="R1734" i="1"/>
  <c r="R1738" i="1"/>
  <c r="R1742" i="1"/>
  <c r="R1746" i="1"/>
  <c r="R1750" i="1"/>
  <c r="R1754" i="1"/>
  <c r="R1758" i="1"/>
  <c r="R1762" i="1"/>
  <c r="R1671" i="1"/>
  <c r="R1675" i="1"/>
  <c r="R1679" i="1"/>
  <c r="R1683" i="1"/>
  <c r="R1687" i="1"/>
  <c r="R1691" i="1"/>
  <c r="R1695" i="1"/>
  <c r="R1699" i="1"/>
  <c r="R1703" i="1"/>
  <c r="R1707" i="1"/>
  <c r="R1711" i="1"/>
  <c r="R1715" i="1"/>
  <c r="R1719" i="1"/>
  <c r="R1723" i="1"/>
  <c r="R1727" i="1"/>
  <c r="R1731" i="1"/>
  <c r="R1735" i="1"/>
  <c r="R1739" i="1"/>
  <c r="R1743" i="1"/>
  <c r="R1747" i="1"/>
  <c r="R1751" i="1"/>
  <c r="R1755" i="1"/>
  <c r="R1759" i="1"/>
  <c r="R1596" i="1"/>
  <c r="R1595" i="1"/>
  <c r="R1359" i="1"/>
  <c r="R1358" i="1"/>
  <c r="R1360" i="1"/>
  <c r="R1361" i="1"/>
  <c r="R1356" i="1"/>
  <c r="R1362" i="1"/>
  <c r="R1357" i="1"/>
  <c r="R1363" i="1"/>
  <c r="R1247" i="1"/>
  <c r="R1251" i="1"/>
  <c r="R1255" i="1"/>
  <c r="R1259" i="1"/>
  <c r="R1263" i="1"/>
  <c r="R1267" i="1"/>
  <c r="R1271" i="1"/>
  <c r="R1275" i="1"/>
  <c r="R1279" i="1"/>
  <c r="R1283" i="1"/>
  <c r="R1287" i="1"/>
  <c r="R1244" i="1"/>
  <c r="R1248" i="1"/>
  <c r="R1252" i="1"/>
  <c r="R1256" i="1"/>
  <c r="R1260" i="1"/>
  <c r="R1264" i="1"/>
  <c r="R1268" i="1"/>
  <c r="R1272" i="1"/>
  <c r="R1276" i="1"/>
  <c r="R1280" i="1"/>
  <c r="R1284" i="1"/>
  <c r="R1288" i="1"/>
  <c r="R1245" i="1"/>
  <c r="R1249" i="1"/>
  <c r="R1253" i="1"/>
  <c r="R1257" i="1"/>
  <c r="R1261" i="1"/>
  <c r="R1265" i="1"/>
  <c r="R1269" i="1"/>
  <c r="R1273" i="1"/>
  <c r="R1277" i="1"/>
  <c r="R1281" i="1"/>
  <c r="R1285" i="1"/>
  <c r="R1289" i="1"/>
  <c r="R1246" i="1"/>
  <c r="R1250" i="1"/>
  <c r="R1254" i="1"/>
  <c r="R1258" i="1"/>
  <c r="R1262" i="1"/>
  <c r="R1266" i="1"/>
  <c r="R1270" i="1"/>
  <c r="R1274" i="1"/>
  <c r="R1278" i="1"/>
  <c r="R1282" i="1"/>
  <c r="R1286" i="1"/>
  <c r="R1290" i="1"/>
  <c r="R1215" i="1"/>
  <c r="R1219" i="1"/>
  <c r="R1223" i="1"/>
  <c r="R1227" i="1"/>
  <c r="R1216" i="1"/>
  <c r="R1220" i="1"/>
  <c r="R1224" i="1"/>
  <c r="R1228" i="1"/>
  <c r="R1217" i="1"/>
  <c r="R1221" i="1"/>
  <c r="R1225" i="1"/>
  <c r="R1229" i="1"/>
  <c r="R1214" i="1"/>
  <c r="R1218" i="1"/>
  <c r="R1222" i="1"/>
  <c r="R1226" i="1"/>
  <c r="R1230" i="1"/>
  <c r="R1183" i="1"/>
  <c r="R1181" i="1"/>
  <c r="R1182" i="1"/>
  <c r="R790" i="1"/>
  <c r="R794" i="1"/>
  <c r="R798" i="1"/>
  <c r="R802" i="1"/>
  <c r="R806" i="1"/>
  <c r="R810" i="1"/>
  <c r="R814" i="1"/>
  <c r="R818" i="1"/>
  <c r="R822" i="1"/>
  <c r="R826" i="1"/>
  <c r="R830" i="1"/>
  <c r="R834" i="1"/>
  <c r="R838" i="1"/>
  <c r="R842" i="1"/>
  <c r="R846" i="1"/>
  <c r="R850" i="1"/>
  <c r="R854" i="1"/>
  <c r="R858" i="1"/>
  <c r="R862" i="1"/>
  <c r="R866" i="1"/>
  <c r="R870" i="1"/>
  <c r="R874" i="1"/>
  <c r="R878" i="1"/>
  <c r="R882" i="1"/>
  <c r="R886" i="1"/>
  <c r="R890" i="1"/>
  <c r="R894" i="1"/>
  <c r="R898" i="1"/>
  <c r="R902" i="1"/>
  <c r="R906" i="1"/>
  <c r="R910" i="1"/>
  <c r="R914" i="1"/>
  <c r="R918" i="1"/>
  <c r="R922" i="1"/>
  <c r="R926" i="1"/>
  <c r="R930" i="1"/>
  <c r="R934" i="1"/>
  <c r="R938" i="1"/>
  <c r="R942" i="1"/>
  <c r="R946" i="1"/>
  <c r="R950" i="1"/>
  <c r="R954" i="1"/>
  <c r="R958" i="1"/>
  <c r="R962" i="1"/>
  <c r="R966" i="1"/>
  <c r="R970" i="1"/>
  <c r="R974" i="1"/>
  <c r="R978" i="1"/>
  <c r="R982" i="1"/>
  <c r="R986" i="1"/>
  <c r="R990" i="1"/>
  <c r="R994" i="1"/>
  <c r="R998" i="1"/>
  <c r="R1002" i="1"/>
  <c r="R1006" i="1"/>
  <c r="R1010" i="1"/>
  <c r="R787" i="1"/>
  <c r="R791" i="1"/>
  <c r="R795" i="1"/>
  <c r="R799" i="1"/>
  <c r="R803" i="1"/>
  <c r="R807" i="1"/>
  <c r="R811" i="1"/>
  <c r="R815" i="1"/>
  <c r="R819" i="1"/>
  <c r="R823" i="1"/>
  <c r="R827" i="1"/>
  <c r="R831" i="1"/>
  <c r="R835" i="1"/>
  <c r="R839" i="1"/>
  <c r="R843" i="1"/>
  <c r="R847" i="1"/>
  <c r="R851" i="1"/>
  <c r="R855" i="1"/>
  <c r="R859" i="1"/>
  <c r="R863" i="1"/>
  <c r="R867" i="1"/>
  <c r="R871" i="1"/>
  <c r="R875" i="1"/>
  <c r="R879" i="1"/>
  <c r="R883" i="1"/>
  <c r="R887" i="1"/>
  <c r="R891" i="1"/>
  <c r="R895" i="1"/>
  <c r="R899" i="1"/>
  <c r="R903" i="1"/>
  <c r="R907" i="1"/>
  <c r="R911" i="1"/>
  <c r="R915" i="1"/>
  <c r="R919" i="1"/>
  <c r="R923" i="1"/>
  <c r="R927" i="1"/>
  <c r="R931" i="1"/>
  <c r="R935" i="1"/>
  <c r="R939" i="1"/>
  <c r="R943" i="1"/>
  <c r="R947" i="1"/>
  <c r="R951" i="1"/>
  <c r="R955" i="1"/>
  <c r="R788" i="1"/>
  <c r="R792" i="1"/>
  <c r="R796" i="1"/>
  <c r="R800" i="1"/>
  <c r="R804" i="1"/>
  <c r="R808" i="1"/>
  <c r="R812" i="1"/>
  <c r="R816" i="1"/>
  <c r="R820" i="1"/>
  <c r="R824" i="1"/>
  <c r="R828" i="1"/>
  <c r="R832" i="1"/>
  <c r="R836" i="1"/>
  <c r="R840" i="1"/>
  <c r="R844" i="1"/>
  <c r="R848" i="1"/>
  <c r="R852" i="1"/>
  <c r="R856" i="1"/>
  <c r="R860" i="1"/>
  <c r="R864" i="1"/>
  <c r="R868" i="1"/>
  <c r="R872" i="1"/>
  <c r="R876" i="1"/>
  <c r="R880" i="1"/>
  <c r="R884" i="1"/>
  <c r="R888" i="1"/>
  <c r="R892" i="1"/>
  <c r="R896" i="1"/>
  <c r="R900" i="1"/>
  <c r="R904" i="1"/>
  <c r="R908" i="1"/>
  <c r="R912" i="1"/>
  <c r="R916" i="1"/>
  <c r="R920" i="1"/>
  <c r="R924" i="1"/>
  <c r="R928" i="1"/>
  <c r="R932" i="1"/>
  <c r="R789" i="1"/>
  <c r="R793" i="1"/>
  <c r="R797" i="1"/>
  <c r="R801" i="1"/>
  <c r="R805" i="1"/>
  <c r="R809" i="1"/>
  <c r="R813" i="1"/>
  <c r="R817" i="1"/>
  <c r="R821" i="1"/>
  <c r="R825" i="1"/>
  <c r="R829" i="1"/>
  <c r="R833" i="1"/>
  <c r="R837" i="1"/>
  <c r="R841" i="1"/>
  <c r="R845" i="1"/>
  <c r="R849" i="1"/>
  <c r="R853" i="1"/>
  <c r="R857" i="1"/>
  <c r="R861" i="1"/>
  <c r="R865" i="1"/>
  <c r="R869" i="1"/>
  <c r="R873" i="1"/>
  <c r="R877" i="1"/>
  <c r="R881" i="1"/>
  <c r="R885" i="1"/>
  <c r="R889" i="1"/>
  <c r="R893" i="1"/>
  <c r="R897" i="1"/>
  <c r="R901" i="1"/>
  <c r="R905" i="1"/>
  <c r="R909" i="1"/>
  <c r="R913" i="1"/>
  <c r="R917" i="1"/>
  <c r="R921" i="1"/>
  <c r="R925" i="1"/>
  <c r="R929" i="1"/>
  <c r="R933" i="1"/>
  <c r="R937" i="1"/>
  <c r="R941" i="1"/>
  <c r="R945" i="1"/>
  <c r="R949" i="1"/>
  <c r="R953" i="1"/>
  <c r="R957" i="1"/>
  <c r="R961" i="1"/>
  <c r="R965" i="1"/>
  <c r="R969" i="1"/>
  <c r="R973" i="1"/>
  <c r="R977" i="1"/>
  <c r="R981" i="1"/>
  <c r="R985" i="1"/>
  <c r="R989" i="1"/>
  <c r="R993" i="1"/>
  <c r="R997" i="1"/>
  <c r="R1001" i="1"/>
  <c r="R1005" i="1"/>
  <c r="R1009" i="1"/>
  <c r="R936" i="1"/>
  <c r="R952" i="1"/>
  <c r="R963" i="1"/>
  <c r="R971" i="1"/>
  <c r="R979" i="1"/>
  <c r="R987" i="1"/>
  <c r="R995" i="1"/>
  <c r="R1003" i="1"/>
  <c r="R1011" i="1"/>
  <c r="R1015" i="1"/>
  <c r="R1019" i="1"/>
  <c r="R1023" i="1"/>
  <c r="R1027" i="1"/>
  <c r="R1031" i="1"/>
  <c r="R940" i="1"/>
  <c r="R956" i="1"/>
  <c r="R964" i="1"/>
  <c r="R972" i="1"/>
  <c r="R980" i="1"/>
  <c r="R988" i="1"/>
  <c r="R996" i="1"/>
  <c r="R1004" i="1"/>
  <c r="R1012" i="1"/>
  <c r="R1016" i="1"/>
  <c r="R1020" i="1"/>
  <c r="R1024" i="1"/>
  <c r="R1028" i="1"/>
  <c r="R1032" i="1"/>
  <c r="R944" i="1"/>
  <c r="R959" i="1"/>
  <c r="R967" i="1"/>
  <c r="R975" i="1"/>
  <c r="R983" i="1"/>
  <c r="R991" i="1"/>
  <c r="R999" i="1"/>
  <c r="R1007" i="1"/>
  <c r="R1013" i="1"/>
  <c r="R1017" i="1"/>
  <c r="R1021" i="1"/>
  <c r="R1025" i="1"/>
  <c r="R1029" i="1"/>
  <c r="R1033" i="1"/>
  <c r="R948" i="1"/>
  <c r="R960" i="1"/>
  <c r="R968" i="1"/>
  <c r="R976" i="1"/>
  <c r="R984" i="1"/>
  <c r="R992" i="1"/>
  <c r="R1000" i="1"/>
  <c r="R1008" i="1"/>
  <c r="R1014" i="1"/>
  <c r="R1018" i="1"/>
  <c r="R1022" i="1"/>
  <c r="R1026" i="1"/>
  <c r="R1030" i="1"/>
  <c r="R621" i="1"/>
  <c r="R625" i="1"/>
  <c r="R629" i="1"/>
  <c r="R633" i="1"/>
  <c r="R637" i="1"/>
  <c r="R641" i="1"/>
  <c r="R645" i="1"/>
  <c r="R649" i="1"/>
  <c r="R620" i="1"/>
  <c r="R624" i="1"/>
  <c r="R628" i="1"/>
  <c r="R632" i="1"/>
  <c r="R636" i="1"/>
  <c r="R640" i="1"/>
  <c r="R644" i="1"/>
  <c r="R627" i="1"/>
  <c r="R635" i="1"/>
  <c r="R643" i="1"/>
  <c r="R650" i="1"/>
  <c r="R654" i="1"/>
  <c r="R658" i="1"/>
  <c r="R622" i="1"/>
  <c r="R630" i="1"/>
  <c r="R638" i="1"/>
  <c r="R646" i="1"/>
  <c r="R651" i="1"/>
  <c r="R655" i="1"/>
  <c r="R623" i="1"/>
  <c r="R631" i="1"/>
  <c r="R639" i="1"/>
  <c r="R647" i="1"/>
  <c r="R652" i="1"/>
  <c r="R656" i="1"/>
  <c r="R626" i="1"/>
  <c r="R634" i="1"/>
  <c r="R642" i="1"/>
  <c r="R648" i="1"/>
  <c r="R653" i="1"/>
  <c r="R657" i="1"/>
  <c r="R537" i="1"/>
  <c r="R541" i="1"/>
  <c r="R545" i="1"/>
  <c r="R549" i="1"/>
  <c r="R553" i="1"/>
  <c r="R557" i="1"/>
  <c r="R561" i="1"/>
  <c r="R565" i="1"/>
  <c r="R538" i="1"/>
  <c r="R542" i="1"/>
  <c r="R546" i="1"/>
  <c r="R550" i="1"/>
  <c r="R554" i="1"/>
  <c r="R558" i="1"/>
  <c r="R562" i="1"/>
  <c r="R566" i="1"/>
  <c r="R539" i="1"/>
  <c r="R543" i="1"/>
  <c r="R547" i="1"/>
  <c r="R551" i="1"/>
  <c r="R555" i="1"/>
  <c r="R559" i="1"/>
  <c r="R563" i="1"/>
  <c r="R567" i="1"/>
  <c r="R536" i="1"/>
  <c r="R540" i="1"/>
  <c r="R544" i="1"/>
  <c r="R548" i="1"/>
  <c r="R552" i="1"/>
  <c r="R556" i="1"/>
  <c r="R560" i="1"/>
  <c r="R564" i="1"/>
  <c r="R521" i="1"/>
  <c r="R525" i="1"/>
  <c r="R522" i="1"/>
  <c r="R523" i="1"/>
  <c r="R520" i="1"/>
  <c r="R524" i="1"/>
  <c r="R461" i="1"/>
  <c r="R465" i="1"/>
  <c r="R462" i="1"/>
  <c r="R466" i="1"/>
  <c r="R463" i="1"/>
  <c r="R467" i="1"/>
  <c r="R464" i="1"/>
  <c r="R468" i="1"/>
  <c r="R357" i="1"/>
  <c r="R361" i="1"/>
  <c r="R365" i="1"/>
  <c r="R369" i="1"/>
  <c r="R373" i="1"/>
  <c r="R377" i="1"/>
  <c r="R381" i="1"/>
  <c r="R358" i="1"/>
  <c r="R362" i="1"/>
  <c r="R366" i="1"/>
  <c r="R370" i="1"/>
  <c r="R374" i="1"/>
  <c r="R378" i="1"/>
  <c r="R382" i="1"/>
  <c r="R359" i="1"/>
  <c r="R363" i="1"/>
  <c r="R367" i="1"/>
  <c r="R371" i="1"/>
  <c r="R375" i="1"/>
  <c r="R379" i="1"/>
  <c r="R383" i="1"/>
  <c r="R356" i="1"/>
  <c r="R360" i="1"/>
  <c r="R364" i="1"/>
  <c r="R368" i="1"/>
  <c r="R372" i="1"/>
  <c r="R376" i="1"/>
  <c r="R380" i="1"/>
  <c r="R63" i="1"/>
  <c r="R67" i="1"/>
  <c r="R71" i="1"/>
  <c r="R75" i="1"/>
  <c r="R79" i="1"/>
  <c r="R83" i="1"/>
  <c r="R87" i="1"/>
  <c r="R91" i="1"/>
  <c r="R95" i="1"/>
  <c r="R99" i="1"/>
  <c r="R103" i="1"/>
  <c r="R107" i="1"/>
  <c r="R111" i="1"/>
  <c r="R115" i="1"/>
  <c r="R119" i="1"/>
  <c r="R123" i="1"/>
  <c r="R127" i="1"/>
  <c r="R131" i="1"/>
  <c r="R135" i="1"/>
  <c r="R139" i="1"/>
  <c r="R143" i="1"/>
  <c r="R147" i="1"/>
  <c r="R151" i="1"/>
  <c r="R155" i="1"/>
  <c r="R159" i="1"/>
  <c r="R163" i="1"/>
  <c r="R167" i="1"/>
  <c r="R171" i="1"/>
  <c r="R175" i="1"/>
  <c r="R179" i="1"/>
  <c r="R183" i="1"/>
  <c r="R187" i="1"/>
  <c r="R191" i="1"/>
  <c r="R195" i="1"/>
  <c r="R199" i="1"/>
  <c r="R203" i="1"/>
  <c r="R207" i="1"/>
  <c r="R211" i="1"/>
  <c r="R215" i="1"/>
  <c r="R219" i="1"/>
  <c r="R223" i="1"/>
  <c r="R227" i="1"/>
  <c r="R231" i="1"/>
  <c r="R235"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212" i="1"/>
  <c r="R216" i="1"/>
  <c r="R220" i="1"/>
  <c r="R224" i="1"/>
  <c r="R228" i="1"/>
  <c r="R232" i="1"/>
  <c r="R236"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89" i="1"/>
  <c r="R193" i="1"/>
  <c r="R197" i="1"/>
  <c r="R201" i="1"/>
  <c r="R205" i="1"/>
  <c r="R209" i="1"/>
  <c r="R213" i="1"/>
  <c r="R217" i="1"/>
  <c r="R221" i="1"/>
  <c r="R225" i="1"/>
  <c r="R229" i="1"/>
  <c r="R233"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214" i="1"/>
  <c r="R218" i="1"/>
  <c r="R222" i="1"/>
  <c r="R226" i="1"/>
  <c r="R230" i="1"/>
  <c r="R234" i="1"/>
  <c r="R19" i="1"/>
  <c r="R16" i="1"/>
  <c r="R20" i="1"/>
  <c r="R17" i="1"/>
  <c r="R18" i="1"/>
  <c r="R3" i="1"/>
  <c r="R7" i="1"/>
  <c r="R4" i="1"/>
  <c r="R5" i="1"/>
  <c r="R6" i="1"/>
  <c r="R453" i="1"/>
  <c r="R457" i="1"/>
  <c r="R454" i="1"/>
  <c r="R458" i="1"/>
  <c r="R455" i="1"/>
  <c r="R452" i="1"/>
  <c r="R456" i="1"/>
  <c r="R3853" i="1"/>
  <c r="R3857" i="1"/>
  <c r="R3861" i="1"/>
  <c r="R3865" i="1"/>
  <c r="R3854" i="1"/>
  <c r="R3858" i="1"/>
  <c r="R3862" i="1"/>
  <c r="R3855" i="1"/>
  <c r="R3859" i="1"/>
  <c r="R3863" i="1"/>
  <c r="R3852" i="1"/>
  <c r="R3856" i="1"/>
  <c r="R3860" i="1"/>
  <c r="R3864" i="1"/>
  <c r="R3817" i="1"/>
  <c r="R3818" i="1"/>
  <c r="R3819" i="1"/>
  <c r="R3793" i="1"/>
  <c r="R3797" i="1"/>
  <c r="R3794" i="1"/>
  <c r="R3791" i="1"/>
  <c r="R3795" i="1"/>
  <c r="R3792" i="1"/>
  <c r="R3796" i="1"/>
  <c r="R3669" i="1"/>
  <c r="R3673" i="1"/>
  <c r="R3677" i="1"/>
  <c r="R3681" i="1"/>
  <c r="R3685" i="1"/>
  <c r="R3689" i="1"/>
  <c r="R3693" i="1"/>
  <c r="R3697" i="1"/>
  <c r="R3701" i="1"/>
  <c r="R3705" i="1"/>
  <c r="R3709" i="1"/>
  <c r="R3713" i="1"/>
  <c r="R3717" i="1"/>
  <c r="R3721" i="1"/>
  <c r="R3725" i="1"/>
  <c r="R3729" i="1"/>
  <c r="R3733" i="1"/>
  <c r="R3737" i="1"/>
  <c r="R3741" i="1"/>
  <c r="R3745" i="1"/>
  <c r="R3749" i="1"/>
  <c r="R3753" i="1"/>
  <c r="R3757" i="1"/>
  <c r="R3761" i="1"/>
  <c r="R3765" i="1"/>
  <c r="R3666" i="1"/>
  <c r="R3670" i="1"/>
  <c r="R3674" i="1"/>
  <c r="R3678" i="1"/>
  <c r="R3682" i="1"/>
  <c r="R3686" i="1"/>
  <c r="R3690" i="1"/>
  <c r="R3694" i="1"/>
  <c r="R3698" i="1"/>
  <c r="R3702" i="1"/>
  <c r="R3706" i="1"/>
  <c r="R3710" i="1"/>
  <c r="R3714" i="1"/>
  <c r="R3718" i="1"/>
  <c r="R3722" i="1"/>
  <c r="R3726" i="1"/>
  <c r="R3730" i="1"/>
  <c r="R3734" i="1"/>
  <c r="R3738" i="1"/>
  <c r="R3742" i="1"/>
  <c r="R3746" i="1"/>
  <c r="R3750" i="1"/>
  <c r="R3754" i="1"/>
  <c r="R3758" i="1"/>
  <c r="R3762" i="1"/>
  <c r="R3766" i="1"/>
  <c r="R3667" i="1"/>
  <c r="R3671" i="1"/>
  <c r="R3675" i="1"/>
  <c r="R3679" i="1"/>
  <c r="R3683" i="1"/>
  <c r="R3687" i="1"/>
  <c r="R3691" i="1"/>
  <c r="R3695" i="1"/>
  <c r="R3699" i="1"/>
  <c r="R3703" i="1"/>
  <c r="R3707" i="1"/>
  <c r="R3711" i="1"/>
  <c r="R3715" i="1"/>
  <c r="R3719" i="1"/>
  <c r="R3723" i="1"/>
  <c r="R3727" i="1"/>
  <c r="R3731" i="1"/>
  <c r="R3735" i="1"/>
  <c r="R3739" i="1"/>
  <c r="R3743" i="1"/>
  <c r="R3747" i="1"/>
  <c r="R3751" i="1"/>
  <c r="R3755" i="1"/>
  <c r="R3759" i="1"/>
  <c r="R3763" i="1"/>
  <c r="R3767" i="1"/>
  <c r="R3668" i="1"/>
  <c r="R3672" i="1"/>
  <c r="R3676" i="1"/>
  <c r="R3680" i="1"/>
  <c r="R3684" i="1"/>
  <c r="R3688" i="1"/>
  <c r="R3692" i="1"/>
  <c r="R3696" i="1"/>
  <c r="R3700" i="1"/>
  <c r="R3704" i="1"/>
  <c r="R3708" i="1"/>
  <c r="R3712" i="1"/>
  <c r="R3716" i="1"/>
  <c r="R3720" i="1"/>
  <c r="R3724" i="1"/>
  <c r="R3728" i="1"/>
  <c r="R3732" i="1"/>
  <c r="R3736" i="1"/>
  <c r="R3740" i="1"/>
  <c r="R3744" i="1"/>
  <c r="R3748" i="1"/>
  <c r="R3752" i="1"/>
  <c r="R3756" i="1"/>
  <c r="R3760" i="1"/>
  <c r="R3764" i="1"/>
  <c r="R3768" i="1"/>
  <c r="R3629" i="1"/>
  <c r="R3633" i="1"/>
  <c r="R3637" i="1"/>
  <c r="R3630" i="1"/>
  <c r="R3634" i="1"/>
  <c r="R3631" i="1"/>
  <c r="R3635" i="1"/>
  <c r="R3628" i="1"/>
  <c r="R3632" i="1"/>
  <c r="R3636" i="1"/>
  <c r="R3537" i="1"/>
  <c r="R3538" i="1"/>
  <c r="R3509" i="1"/>
  <c r="R3510" i="1"/>
  <c r="R3477" i="1"/>
  <c r="R3481" i="1"/>
  <c r="R3485" i="1"/>
  <c r="R3478" i="1"/>
  <c r="R3482" i="1"/>
  <c r="R3475" i="1"/>
  <c r="R3479" i="1"/>
  <c r="R3483" i="1"/>
  <c r="R3476" i="1"/>
  <c r="R3480" i="1"/>
  <c r="R3484" i="1"/>
  <c r="R3437" i="1"/>
  <c r="R3438" i="1"/>
  <c r="R3348" i="1"/>
  <c r="R3347" i="1"/>
  <c r="R3300" i="1"/>
  <c r="R3301" i="1"/>
  <c r="R3298" i="1"/>
  <c r="R3299" i="1"/>
  <c r="R3228" i="1"/>
  <c r="R3225" i="1"/>
  <c r="R3229" i="1"/>
  <c r="R3226" i="1"/>
  <c r="R3230" i="1"/>
  <c r="R3227" i="1"/>
  <c r="R3231" i="1"/>
  <c r="R3192" i="1"/>
  <c r="R3193" i="1"/>
  <c r="R3194" i="1"/>
  <c r="R3144" i="1"/>
  <c r="R3148" i="1"/>
  <c r="R3152" i="1"/>
  <c r="R3156" i="1"/>
  <c r="R3160" i="1"/>
  <c r="R3141" i="1"/>
  <c r="R3145" i="1"/>
  <c r="R3149" i="1"/>
  <c r="R3153" i="1"/>
  <c r="R3157" i="1"/>
  <c r="R3161" i="1"/>
  <c r="R3142" i="1"/>
  <c r="R3146" i="1"/>
  <c r="R3150" i="1"/>
  <c r="R3154" i="1"/>
  <c r="R3158" i="1"/>
  <c r="R3143" i="1"/>
  <c r="R3147" i="1"/>
  <c r="R3151" i="1"/>
  <c r="R3155" i="1"/>
  <c r="R3159" i="1"/>
  <c r="R3132" i="1"/>
  <c r="R3133" i="1"/>
  <c r="R3131" i="1"/>
  <c r="R3056" i="1"/>
  <c r="R3055" i="1"/>
  <c r="R3008" i="1"/>
  <c r="R3005" i="1"/>
  <c r="R3009" i="1"/>
  <c r="R3006" i="1"/>
  <c r="R3010" i="1"/>
  <c r="R3007" i="1"/>
  <c r="R3011" i="1"/>
  <c r="R2816" i="1"/>
  <c r="R2820" i="1"/>
  <c r="R2824" i="1"/>
  <c r="R2828" i="1"/>
  <c r="R2832" i="1"/>
  <c r="R2836" i="1"/>
  <c r="R2840" i="1"/>
  <c r="R2844" i="1"/>
  <c r="R2848" i="1"/>
  <c r="R2852" i="1"/>
  <c r="R2856" i="1"/>
  <c r="R2860" i="1"/>
  <c r="R2864" i="1"/>
  <c r="R2868" i="1"/>
  <c r="R2872" i="1"/>
  <c r="R2876" i="1"/>
  <c r="R2880" i="1"/>
  <c r="R2884" i="1"/>
  <c r="R2888" i="1"/>
  <c r="R2892" i="1"/>
  <c r="R2896" i="1"/>
  <c r="R2900" i="1"/>
  <c r="R2904" i="1"/>
  <c r="R2908" i="1"/>
  <c r="R2912" i="1"/>
  <c r="R2916" i="1"/>
  <c r="R2920" i="1"/>
  <c r="R2924" i="1"/>
  <c r="R2928" i="1"/>
  <c r="R2932" i="1"/>
  <c r="R2936" i="1"/>
  <c r="R2940" i="1"/>
  <c r="R2944" i="1"/>
  <c r="R2948" i="1"/>
  <c r="R2952" i="1"/>
  <c r="R2956" i="1"/>
  <c r="R2960" i="1"/>
  <c r="R2817" i="1"/>
  <c r="R2821" i="1"/>
  <c r="R2825" i="1"/>
  <c r="R2829" i="1"/>
  <c r="R2833" i="1"/>
  <c r="R2837" i="1"/>
  <c r="R2841" i="1"/>
  <c r="R2845" i="1"/>
  <c r="R2849" i="1"/>
  <c r="R2853" i="1"/>
  <c r="R2857" i="1"/>
  <c r="R2861" i="1"/>
  <c r="R2865" i="1"/>
  <c r="R2869" i="1"/>
  <c r="R2873" i="1"/>
  <c r="R2877" i="1"/>
  <c r="R2881" i="1"/>
  <c r="R2885" i="1"/>
  <c r="R2889" i="1"/>
  <c r="R2893" i="1"/>
  <c r="R2897" i="1"/>
  <c r="R2901" i="1"/>
  <c r="R2905" i="1"/>
  <c r="R2909" i="1"/>
  <c r="R2913" i="1"/>
  <c r="R2917" i="1"/>
  <c r="R2921" i="1"/>
  <c r="R2925" i="1"/>
  <c r="R2929" i="1"/>
  <c r="R2933" i="1"/>
  <c r="R2937" i="1"/>
  <c r="R2941" i="1"/>
  <c r="R2945" i="1"/>
  <c r="R2949" i="1"/>
  <c r="R2953" i="1"/>
  <c r="R2957" i="1"/>
  <c r="R2961" i="1"/>
  <c r="R2814" i="1"/>
  <c r="R2818" i="1"/>
  <c r="R2822" i="1"/>
  <c r="R2826" i="1"/>
  <c r="R2830" i="1"/>
  <c r="R2834" i="1"/>
  <c r="R2838" i="1"/>
  <c r="R2842" i="1"/>
  <c r="R2846" i="1"/>
  <c r="R2850" i="1"/>
  <c r="R2854" i="1"/>
  <c r="R2858" i="1"/>
  <c r="R2862" i="1"/>
  <c r="R2866" i="1"/>
  <c r="R2870" i="1"/>
  <c r="R2874" i="1"/>
  <c r="R2878" i="1"/>
  <c r="R2882" i="1"/>
  <c r="R2886" i="1"/>
  <c r="R2890" i="1"/>
  <c r="R2894" i="1"/>
  <c r="R2898" i="1"/>
  <c r="R2902" i="1"/>
  <c r="R2906" i="1"/>
  <c r="R2910" i="1"/>
  <c r="R2914" i="1"/>
  <c r="R2918" i="1"/>
  <c r="R2922" i="1"/>
  <c r="R2926" i="1"/>
  <c r="R2930" i="1"/>
  <c r="R2934" i="1"/>
  <c r="R2938" i="1"/>
  <c r="R2942" i="1"/>
  <c r="R2946" i="1"/>
  <c r="R2950" i="1"/>
  <c r="R2954" i="1"/>
  <c r="R2958" i="1"/>
  <c r="R2962" i="1"/>
  <c r="R2815" i="1"/>
  <c r="R2819" i="1"/>
  <c r="R2823" i="1"/>
  <c r="R2827" i="1"/>
  <c r="R2831" i="1"/>
  <c r="R2835" i="1"/>
  <c r="R2839" i="1"/>
  <c r="R2843" i="1"/>
  <c r="R2847" i="1"/>
  <c r="R2851" i="1"/>
  <c r="R2855" i="1"/>
  <c r="R2859" i="1"/>
  <c r="R2863" i="1"/>
  <c r="R2867" i="1"/>
  <c r="R2871" i="1"/>
  <c r="R2875" i="1"/>
  <c r="R2879" i="1"/>
  <c r="R2883" i="1"/>
  <c r="R2887" i="1"/>
  <c r="R2891" i="1"/>
  <c r="R2895" i="1"/>
  <c r="R2899" i="1"/>
  <c r="R2903" i="1"/>
  <c r="R2907" i="1"/>
  <c r="R2911" i="1"/>
  <c r="R2915" i="1"/>
  <c r="R2919" i="1"/>
  <c r="R2923" i="1"/>
  <c r="R2927" i="1"/>
  <c r="R2931" i="1"/>
  <c r="R2935" i="1"/>
  <c r="R2939" i="1"/>
  <c r="R2943" i="1"/>
  <c r="R2947" i="1"/>
  <c r="R2951" i="1"/>
  <c r="R2955" i="1"/>
  <c r="R2959" i="1"/>
  <c r="R2749" i="1"/>
  <c r="R2750" i="1"/>
  <c r="R2744" i="1"/>
  <c r="R2743" i="1"/>
  <c r="R2507" i="1"/>
  <c r="R2508" i="1"/>
  <c r="R2471" i="1"/>
  <c r="R2475" i="1"/>
  <c r="R2472" i="1"/>
  <c r="R2476" i="1"/>
  <c r="R2469" i="1"/>
  <c r="R2473" i="1"/>
  <c r="R2477" i="1"/>
  <c r="R2470" i="1"/>
  <c r="R2474" i="1"/>
  <c r="R2478" i="1"/>
  <c r="R2167" i="1"/>
  <c r="R2171" i="1"/>
  <c r="R2175" i="1"/>
  <c r="R2179" i="1"/>
  <c r="R2183" i="1"/>
  <c r="R2187" i="1"/>
  <c r="R2191" i="1"/>
  <c r="R2195" i="1"/>
  <c r="R2199" i="1"/>
  <c r="R2203" i="1"/>
  <c r="R2207" i="1"/>
  <c r="R2211" i="1"/>
  <c r="R2215" i="1"/>
  <c r="R2219" i="1"/>
  <c r="R2223" i="1"/>
  <c r="R2227" i="1"/>
  <c r="R2231" i="1"/>
  <c r="R2235" i="1"/>
  <c r="R2239" i="1"/>
  <c r="R2243" i="1"/>
  <c r="R2247" i="1"/>
  <c r="R2251" i="1"/>
  <c r="R2255" i="1"/>
  <c r="R2259" i="1"/>
  <c r="R2263" i="1"/>
  <c r="R2267" i="1"/>
  <c r="R2271" i="1"/>
  <c r="R2275" i="1"/>
  <c r="R2279" i="1"/>
  <c r="R2283" i="1"/>
  <c r="R2287" i="1"/>
  <c r="R2291" i="1"/>
  <c r="R2168" i="1"/>
  <c r="R2172" i="1"/>
  <c r="R2176" i="1"/>
  <c r="R2180" i="1"/>
  <c r="R2184" i="1"/>
  <c r="R2188" i="1"/>
  <c r="R2192" i="1"/>
  <c r="R2196" i="1"/>
  <c r="R2200" i="1"/>
  <c r="R2204" i="1"/>
  <c r="R2208" i="1"/>
  <c r="R2212" i="1"/>
  <c r="R2216" i="1"/>
  <c r="R2220" i="1"/>
  <c r="R2224" i="1"/>
  <c r="R2228" i="1"/>
  <c r="R2232" i="1"/>
  <c r="R2236" i="1"/>
  <c r="R2240" i="1"/>
  <c r="R2244" i="1"/>
  <c r="R2248" i="1"/>
  <c r="R2252" i="1"/>
  <c r="R2256" i="1"/>
  <c r="R2260" i="1"/>
  <c r="R2264" i="1"/>
  <c r="R2268" i="1"/>
  <c r="R2272" i="1"/>
  <c r="R2276" i="1"/>
  <c r="R2280" i="1"/>
  <c r="R2284" i="1"/>
  <c r="R2288" i="1"/>
  <c r="R2165" i="1"/>
  <c r="R2169" i="1"/>
  <c r="R2173" i="1"/>
  <c r="R2177" i="1"/>
  <c r="R2181" i="1"/>
  <c r="R2185" i="1"/>
  <c r="R2189" i="1"/>
  <c r="R2193" i="1"/>
  <c r="R2197" i="1"/>
  <c r="R2201" i="1"/>
  <c r="R2205" i="1"/>
  <c r="R2209" i="1"/>
  <c r="R2213" i="1"/>
  <c r="R2217" i="1"/>
  <c r="R2221" i="1"/>
  <c r="R2225" i="1"/>
  <c r="R2229" i="1"/>
  <c r="R2233" i="1"/>
  <c r="R2237" i="1"/>
  <c r="R2241" i="1"/>
  <c r="R2245" i="1"/>
  <c r="R2249" i="1"/>
  <c r="R2253" i="1"/>
  <c r="R2257" i="1"/>
  <c r="R2261" i="1"/>
  <c r="R2265" i="1"/>
  <c r="R2269" i="1"/>
  <c r="R2273" i="1"/>
  <c r="R2277" i="1"/>
  <c r="R2281" i="1"/>
  <c r="R2285" i="1"/>
  <c r="R2289" i="1"/>
  <c r="R2166" i="1"/>
  <c r="R2170" i="1"/>
  <c r="R2174" i="1"/>
  <c r="R2178" i="1"/>
  <c r="R2182" i="1"/>
  <c r="R2186" i="1"/>
  <c r="R2190" i="1"/>
  <c r="R2194" i="1"/>
  <c r="R2198" i="1"/>
  <c r="R2202" i="1"/>
  <c r="R2206" i="1"/>
  <c r="R2210" i="1"/>
  <c r="R2214" i="1"/>
  <c r="R2218" i="1"/>
  <c r="R2222" i="1"/>
  <c r="R2226" i="1"/>
  <c r="R2230" i="1"/>
  <c r="R2234" i="1"/>
  <c r="R2238" i="1"/>
  <c r="R2242" i="1"/>
  <c r="R2246" i="1"/>
  <c r="R2250" i="1"/>
  <c r="R2254" i="1"/>
  <c r="R2258" i="1"/>
  <c r="R2262" i="1"/>
  <c r="R2266" i="1"/>
  <c r="R2270" i="1"/>
  <c r="R2274" i="1"/>
  <c r="R2278" i="1"/>
  <c r="R2282" i="1"/>
  <c r="R2286" i="1"/>
  <c r="R2290" i="1"/>
  <c r="R2135" i="1"/>
  <c r="R2139" i="1"/>
  <c r="R2143" i="1"/>
  <c r="R2147" i="1"/>
  <c r="R2151" i="1"/>
  <c r="R2136" i="1"/>
  <c r="R2140" i="1"/>
  <c r="R2144" i="1"/>
  <c r="R2148" i="1"/>
  <c r="R2152" i="1"/>
  <c r="R2137" i="1"/>
  <c r="R2141" i="1"/>
  <c r="R2145" i="1"/>
  <c r="R2149" i="1"/>
  <c r="R2153" i="1"/>
  <c r="R2138" i="1"/>
  <c r="R2142" i="1"/>
  <c r="R2146" i="1"/>
  <c r="R2150" i="1"/>
  <c r="R2116" i="1"/>
  <c r="R2117" i="1"/>
  <c r="R1836" i="1"/>
  <c r="R1840" i="1"/>
  <c r="R1844" i="1"/>
  <c r="R1848" i="1"/>
  <c r="R1852" i="1"/>
  <c r="R1856" i="1"/>
  <c r="R1860" i="1"/>
  <c r="R1864" i="1"/>
  <c r="R1868" i="1"/>
  <c r="R1872" i="1"/>
  <c r="R1876" i="1"/>
  <c r="R1880" i="1"/>
  <c r="R1884" i="1"/>
  <c r="R1888" i="1"/>
  <c r="R1892" i="1"/>
  <c r="R1896" i="1"/>
  <c r="R1900" i="1"/>
  <c r="R1904" i="1"/>
  <c r="R1908" i="1"/>
  <c r="R1912" i="1"/>
  <c r="R1916" i="1"/>
  <c r="R1920" i="1"/>
  <c r="R1924" i="1"/>
  <c r="R1928" i="1"/>
  <c r="R1932" i="1"/>
  <c r="R1936" i="1"/>
  <c r="R1940" i="1"/>
  <c r="R1944" i="1"/>
  <c r="R1948" i="1"/>
  <c r="R1952" i="1"/>
  <c r="R1956" i="1"/>
  <c r="R1960" i="1"/>
  <c r="R1964" i="1"/>
  <c r="R1968" i="1"/>
  <c r="R1972" i="1"/>
  <c r="R1833" i="1"/>
  <c r="R1837" i="1"/>
  <c r="R1841" i="1"/>
  <c r="R1845" i="1"/>
  <c r="R1849" i="1"/>
  <c r="R1853" i="1"/>
  <c r="R1857" i="1"/>
  <c r="R1861" i="1"/>
  <c r="R1865" i="1"/>
  <c r="R1869" i="1"/>
  <c r="R1873" i="1"/>
  <c r="R1877" i="1"/>
  <c r="R1881" i="1"/>
  <c r="R1885" i="1"/>
  <c r="R1889" i="1"/>
  <c r="R1893" i="1"/>
  <c r="R1897" i="1"/>
  <c r="R1901" i="1"/>
  <c r="R1905" i="1"/>
  <c r="R1909" i="1"/>
  <c r="R1913" i="1"/>
  <c r="R1917" i="1"/>
  <c r="R1921" i="1"/>
  <c r="R1925" i="1"/>
  <c r="R1929" i="1"/>
  <c r="R1933" i="1"/>
  <c r="R1937" i="1"/>
  <c r="R1941" i="1"/>
  <c r="R1945" i="1"/>
  <c r="R1949" i="1"/>
  <c r="R1953" i="1"/>
  <c r="R1957" i="1"/>
  <c r="R1961" i="1"/>
  <c r="R1965" i="1"/>
  <c r="R1969" i="1"/>
  <c r="R1834" i="1"/>
  <c r="R1838" i="1"/>
  <c r="R1842" i="1"/>
  <c r="R1846" i="1"/>
  <c r="R1850" i="1"/>
  <c r="R1854" i="1"/>
  <c r="R1858" i="1"/>
  <c r="R1862" i="1"/>
  <c r="R1866" i="1"/>
  <c r="R1870" i="1"/>
  <c r="R1874" i="1"/>
  <c r="R1878" i="1"/>
  <c r="R1882" i="1"/>
  <c r="R1886" i="1"/>
  <c r="R1890" i="1"/>
  <c r="R1894" i="1"/>
  <c r="R1898" i="1"/>
  <c r="R1902" i="1"/>
  <c r="R1906" i="1"/>
  <c r="R1910" i="1"/>
  <c r="R1914" i="1"/>
  <c r="R1918" i="1"/>
  <c r="R1922" i="1"/>
  <c r="R1926" i="1"/>
  <c r="R1930" i="1"/>
  <c r="R1934" i="1"/>
  <c r="R1938" i="1"/>
  <c r="R1942" i="1"/>
  <c r="R1946" i="1"/>
  <c r="R1950" i="1"/>
  <c r="R1954" i="1"/>
  <c r="R1958" i="1"/>
  <c r="R1962" i="1"/>
  <c r="R1966" i="1"/>
  <c r="R1970" i="1"/>
  <c r="R1835" i="1"/>
  <c r="R1839" i="1"/>
  <c r="R1843" i="1"/>
  <c r="R1847" i="1"/>
  <c r="R1851" i="1"/>
  <c r="R1855" i="1"/>
  <c r="R1859" i="1"/>
  <c r="R1863" i="1"/>
  <c r="R1867" i="1"/>
  <c r="R1871" i="1"/>
  <c r="R1875" i="1"/>
  <c r="R1879" i="1"/>
  <c r="R1883" i="1"/>
  <c r="R1887" i="1"/>
  <c r="R1891" i="1"/>
  <c r="R1895" i="1"/>
  <c r="R1899" i="1"/>
  <c r="R1903" i="1"/>
  <c r="R1907" i="1"/>
  <c r="R1911" i="1"/>
  <c r="R1915" i="1"/>
  <c r="R1919" i="1"/>
  <c r="R1923" i="1"/>
  <c r="R1927" i="1"/>
  <c r="R1931" i="1"/>
  <c r="R1935" i="1"/>
  <c r="R1939" i="1"/>
  <c r="R1943" i="1"/>
  <c r="R1947" i="1"/>
  <c r="R1951" i="1"/>
  <c r="R1955" i="1"/>
  <c r="R1959" i="1"/>
  <c r="R1963" i="1"/>
  <c r="R1967" i="1"/>
  <c r="R1971" i="1"/>
  <c r="R1824" i="1"/>
  <c r="R1825" i="1"/>
  <c r="R1826" i="1"/>
  <c r="R1796" i="1"/>
  <c r="R1800" i="1"/>
  <c r="R1804" i="1"/>
  <c r="R1797" i="1"/>
  <c r="R1801" i="1"/>
  <c r="R1805" i="1"/>
  <c r="R1794" i="1"/>
  <c r="R1798" i="1"/>
  <c r="R1802" i="1"/>
  <c r="R1806" i="1"/>
  <c r="R1795" i="1"/>
  <c r="R1799" i="1"/>
  <c r="R1803" i="1"/>
  <c r="R1807" i="1"/>
  <c r="R1788" i="1"/>
  <c r="R1786" i="1"/>
  <c r="R1787" i="1"/>
  <c r="R1664" i="1"/>
  <c r="R1665" i="1"/>
  <c r="R1666" i="1"/>
  <c r="R1663" i="1"/>
  <c r="R1667" i="1"/>
  <c r="R1592" i="1"/>
  <c r="R1593" i="1"/>
  <c r="R1594" i="1"/>
  <c r="R1496" i="1"/>
  <c r="R1500" i="1"/>
  <c r="R1504" i="1"/>
  <c r="R1508" i="1"/>
  <c r="R1512" i="1"/>
  <c r="R1516" i="1"/>
  <c r="R1520" i="1"/>
  <c r="R1524" i="1"/>
  <c r="R1528" i="1"/>
  <c r="R1532" i="1"/>
  <c r="R1536" i="1"/>
  <c r="R1497" i="1"/>
  <c r="R1501" i="1"/>
  <c r="R1505" i="1"/>
  <c r="R1509" i="1"/>
  <c r="R1513" i="1"/>
  <c r="R1517" i="1"/>
  <c r="R1521" i="1"/>
  <c r="R1525" i="1"/>
  <c r="R1529" i="1"/>
  <c r="R1533" i="1"/>
  <c r="R1537" i="1"/>
  <c r="R1498" i="1"/>
  <c r="R1502" i="1"/>
  <c r="R1506" i="1"/>
  <c r="R1510" i="1"/>
  <c r="R1514" i="1"/>
  <c r="R1518" i="1"/>
  <c r="R1522" i="1"/>
  <c r="R1526" i="1"/>
  <c r="R1530" i="1"/>
  <c r="R1534" i="1"/>
  <c r="R1538" i="1"/>
  <c r="R1499" i="1"/>
  <c r="R1503" i="1"/>
  <c r="R1507" i="1"/>
  <c r="R1511" i="1"/>
  <c r="R1515" i="1"/>
  <c r="R1519" i="1"/>
  <c r="R1523" i="1"/>
  <c r="R1527" i="1"/>
  <c r="R1531" i="1"/>
  <c r="R1535" i="1"/>
  <c r="R1179" i="1"/>
  <c r="R1180" i="1"/>
  <c r="R754" i="1"/>
  <c r="R758" i="1"/>
  <c r="R762" i="1"/>
  <c r="R766" i="1"/>
  <c r="R770" i="1"/>
  <c r="R774" i="1"/>
  <c r="R778" i="1"/>
  <c r="R782" i="1"/>
  <c r="R786" i="1"/>
  <c r="R755" i="1"/>
  <c r="R759" i="1"/>
  <c r="R763" i="1"/>
  <c r="R767" i="1"/>
  <c r="R771" i="1"/>
  <c r="R775" i="1"/>
  <c r="R779" i="1"/>
  <c r="R783" i="1"/>
  <c r="R752" i="1"/>
  <c r="R756" i="1"/>
  <c r="R760" i="1"/>
  <c r="R764" i="1"/>
  <c r="R768" i="1"/>
  <c r="R772" i="1"/>
  <c r="R776" i="1"/>
  <c r="R780" i="1"/>
  <c r="R784" i="1"/>
  <c r="R753" i="1"/>
  <c r="R757" i="1"/>
  <c r="R761" i="1"/>
  <c r="R765" i="1"/>
  <c r="R769" i="1"/>
  <c r="R773" i="1"/>
  <c r="R777" i="1"/>
  <c r="R781" i="1"/>
  <c r="R785" i="1"/>
  <c r="R690" i="1"/>
  <c r="R694" i="1"/>
  <c r="R691" i="1"/>
  <c r="R692" i="1"/>
  <c r="R689" i="1"/>
  <c r="R693" i="1"/>
  <c r="R662" i="1"/>
  <c r="R666" i="1"/>
  <c r="R663" i="1"/>
  <c r="R667" i="1"/>
  <c r="R664" i="1"/>
  <c r="R668" i="1"/>
  <c r="R661" i="1"/>
  <c r="R665" i="1"/>
  <c r="R669" i="1"/>
  <c r="R617" i="1"/>
  <c r="R619" i="1"/>
  <c r="R618" i="1"/>
  <c r="R533" i="1"/>
  <c r="R530" i="1"/>
  <c r="R534" i="1"/>
  <c r="R531" i="1"/>
  <c r="R535" i="1"/>
  <c r="R532" i="1"/>
  <c r="R497" i="1"/>
  <c r="R501" i="1"/>
  <c r="R505" i="1"/>
  <c r="R509" i="1"/>
  <c r="R513" i="1"/>
  <c r="R517" i="1"/>
  <c r="R498" i="1"/>
  <c r="R502" i="1"/>
  <c r="R506" i="1"/>
  <c r="R510" i="1"/>
  <c r="R514" i="1"/>
  <c r="R518" i="1"/>
  <c r="R495" i="1"/>
  <c r="R499" i="1"/>
  <c r="R503" i="1"/>
  <c r="R507" i="1"/>
  <c r="R511" i="1"/>
  <c r="R515" i="1"/>
  <c r="R519" i="1"/>
  <c r="R496" i="1"/>
  <c r="R500" i="1"/>
  <c r="R504" i="1"/>
  <c r="R508" i="1"/>
  <c r="R512" i="1"/>
  <c r="R516" i="1"/>
  <c r="R459" i="1"/>
  <c r="R460" i="1"/>
  <c r="R353" i="1"/>
  <c r="R354" i="1"/>
  <c r="R355" i="1"/>
  <c r="R31" i="1"/>
  <c r="R35" i="1"/>
  <c r="R39" i="1"/>
  <c r="R43" i="1"/>
  <c r="R47" i="1"/>
  <c r="R51" i="1"/>
  <c r="R55" i="1"/>
  <c r="R59" i="1"/>
  <c r="R28" i="1"/>
  <c r="R32" i="1"/>
  <c r="R36" i="1"/>
  <c r="R40" i="1"/>
  <c r="R44" i="1"/>
  <c r="R48" i="1"/>
  <c r="R52" i="1"/>
  <c r="R56" i="1"/>
  <c r="R60" i="1"/>
  <c r="R29" i="1"/>
  <c r="R33" i="1"/>
  <c r="R37" i="1"/>
  <c r="R41" i="1"/>
  <c r="R45" i="1"/>
  <c r="R49" i="1"/>
  <c r="R53" i="1"/>
  <c r="R57" i="1"/>
  <c r="R30" i="1"/>
  <c r="R34" i="1"/>
  <c r="R38" i="1"/>
  <c r="R42" i="1"/>
  <c r="R46" i="1"/>
  <c r="R50" i="1"/>
  <c r="R54" i="1"/>
  <c r="R58" i="1"/>
  <c r="R255" i="1"/>
  <c r="R259" i="1"/>
  <c r="R263" i="1"/>
  <c r="R267" i="1"/>
  <c r="R271" i="1"/>
  <c r="R275" i="1"/>
  <c r="R279" i="1"/>
  <c r="R283" i="1"/>
  <c r="R287" i="1"/>
  <c r="R291" i="1"/>
  <c r="R295" i="1"/>
  <c r="R299" i="1"/>
  <c r="R303" i="1"/>
  <c r="R307" i="1"/>
  <c r="R311" i="1"/>
  <c r="R315" i="1"/>
  <c r="R319" i="1"/>
  <c r="R323" i="1"/>
  <c r="R327" i="1"/>
  <c r="R331" i="1"/>
  <c r="R335" i="1"/>
  <c r="R339" i="1"/>
  <c r="R256" i="1"/>
  <c r="R260" i="1"/>
  <c r="R264" i="1"/>
  <c r="R268" i="1"/>
  <c r="R272" i="1"/>
  <c r="R276" i="1"/>
  <c r="R280" i="1"/>
  <c r="R284" i="1"/>
  <c r="R254" i="1"/>
  <c r="R258" i="1"/>
  <c r="R262" i="1"/>
  <c r="R266" i="1"/>
  <c r="R270" i="1"/>
  <c r="R274" i="1"/>
  <c r="R278" i="1"/>
  <c r="R282" i="1"/>
  <c r="R286" i="1"/>
  <c r="R290" i="1"/>
  <c r="R294" i="1"/>
  <c r="R298" i="1"/>
  <c r="R302" i="1"/>
  <c r="R306" i="1"/>
  <c r="R310" i="1"/>
  <c r="R314" i="1"/>
  <c r="R318" i="1"/>
  <c r="R322" i="1"/>
  <c r="R326" i="1"/>
  <c r="R330" i="1"/>
  <c r="R334" i="1"/>
  <c r="R338" i="1"/>
  <c r="R253" i="1"/>
  <c r="R269" i="1"/>
  <c r="R285" i="1"/>
  <c r="R293" i="1"/>
  <c r="R301" i="1"/>
  <c r="R309" i="1"/>
  <c r="R317" i="1"/>
  <c r="R325" i="1"/>
  <c r="R333" i="1"/>
  <c r="R341" i="1"/>
  <c r="R345" i="1"/>
  <c r="R349" i="1"/>
  <c r="R257" i="1"/>
  <c r="R273" i="1"/>
  <c r="R288" i="1"/>
  <c r="R296" i="1"/>
  <c r="R304" i="1"/>
  <c r="R312" i="1"/>
  <c r="R320" i="1"/>
  <c r="R328" i="1"/>
  <c r="R336" i="1"/>
  <c r="R342" i="1"/>
  <c r="R346" i="1"/>
  <c r="R350" i="1"/>
  <c r="R261" i="1"/>
  <c r="R277" i="1"/>
  <c r="R289" i="1"/>
  <c r="R297" i="1"/>
  <c r="R305" i="1"/>
  <c r="R313" i="1"/>
  <c r="R321" i="1"/>
  <c r="R329" i="1"/>
  <c r="R337" i="1"/>
  <c r="R343" i="1"/>
  <c r="R347" i="1"/>
  <c r="R351" i="1"/>
  <c r="R265" i="1"/>
  <c r="R281" i="1"/>
  <c r="R292" i="1"/>
  <c r="R300" i="1"/>
  <c r="R308" i="1"/>
  <c r="R316" i="1"/>
  <c r="R324" i="1"/>
  <c r="R332" i="1"/>
  <c r="R340" i="1"/>
  <c r="R344" i="1"/>
  <c r="R348" i="1"/>
  <c r="R352" i="1"/>
  <c r="R27" i="1"/>
  <c r="R26" i="1"/>
  <c r="R2740" i="1"/>
  <c r="R2738" i="1"/>
  <c r="R2739" i="1"/>
  <c r="R2503" i="1"/>
  <c r="R2504" i="1"/>
  <c r="R2480" i="1"/>
  <c r="R2481" i="1"/>
  <c r="R2431" i="1"/>
  <c r="R2435" i="1"/>
  <c r="R2439" i="1"/>
  <c r="R2443" i="1"/>
  <c r="R2447" i="1"/>
  <c r="R2432" i="1"/>
  <c r="R2436" i="1"/>
  <c r="R2440" i="1"/>
  <c r="R2444" i="1"/>
  <c r="R2448" i="1"/>
  <c r="R2429" i="1"/>
  <c r="R2433" i="1"/>
  <c r="R2437" i="1"/>
  <c r="R2441" i="1"/>
  <c r="R2445" i="1"/>
  <c r="R2430" i="1"/>
  <c r="R2434" i="1"/>
  <c r="R2438" i="1"/>
  <c r="R2442" i="1"/>
  <c r="R2446" i="1"/>
  <c r="R2295" i="1"/>
  <c r="R2299" i="1"/>
  <c r="R2303" i="1"/>
  <c r="R2307" i="1"/>
  <c r="R2296" i="1"/>
  <c r="R2300" i="1"/>
  <c r="R2304" i="1"/>
  <c r="R2308" i="1"/>
  <c r="R2297" i="1"/>
  <c r="R2301" i="1"/>
  <c r="R2305" i="1"/>
  <c r="R2294" i="1"/>
  <c r="R2298" i="1"/>
  <c r="R2302" i="1"/>
  <c r="R2306" i="1"/>
  <c r="R2047" i="1"/>
  <c r="R2051" i="1"/>
  <c r="R2055" i="1"/>
  <c r="R2059" i="1"/>
  <c r="R2063" i="1"/>
  <c r="R2067" i="1"/>
  <c r="R2071" i="1"/>
  <c r="R2075" i="1"/>
  <c r="R2079" i="1"/>
  <c r="R2083" i="1"/>
  <c r="R2087" i="1"/>
  <c r="R2091" i="1"/>
  <c r="R2095" i="1"/>
  <c r="R2099" i="1"/>
  <c r="R2048" i="1"/>
  <c r="R2052" i="1"/>
  <c r="R2056" i="1"/>
  <c r="R2060" i="1"/>
  <c r="R2064" i="1"/>
  <c r="R2068" i="1"/>
  <c r="R2072" i="1"/>
  <c r="R2076" i="1"/>
  <c r="R2080" i="1"/>
  <c r="R2084" i="1"/>
  <c r="R2088" i="1"/>
  <c r="R2092" i="1"/>
  <c r="R2096" i="1"/>
  <c r="R2100" i="1"/>
  <c r="R2049" i="1"/>
  <c r="R2053" i="1"/>
  <c r="R2057" i="1"/>
  <c r="R2061" i="1"/>
  <c r="R2065" i="1"/>
  <c r="R2069" i="1"/>
  <c r="R2073" i="1"/>
  <c r="R2077" i="1"/>
  <c r="R2081" i="1"/>
  <c r="R2085" i="1"/>
  <c r="R2089" i="1"/>
  <c r="R2093" i="1"/>
  <c r="R2097" i="1"/>
  <c r="R2101" i="1"/>
  <c r="R2050" i="1"/>
  <c r="R2054" i="1"/>
  <c r="R2058" i="1"/>
  <c r="R2062" i="1"/>
  <c r="R2066" i="1"/>
  <c r="R2070" i="1"/>
  <c r="R2074" i="1"/>
  <c r="R2078" i="1"/>
  <c r="R2082" i="1"/>
  <c r="R2086" i="1"/>
  <c r="R2090" i="1"/>
  <c r="R2094" i="1"/>
  <c r="R2098" i="1"/>
  <c r="R1828" i="1"/>
  <c r="R1829" i="1"/>
  <c r="R1830" i="1"/>
  <c r="R1821" i="1"/>
  <c r="R1822" i="1"/>
  <c r="R1812" i="1"/>
  <c r="R1813" i="1"/>
  <c r="R1814" i="1"/>
  <c r="R1815" i="1"/>
  <c r="R1764" i="1"/>
  <c r="R1765" i="1"/>
  <c r="R1766" i="1"/>
  <c r="R1763" i="1"/>
  <c r="R1767" i="1"/>
  <c r="R1597" i="1"/>
  <c r="R1598" i="1"/>
  <c r="R1540" i="1"/>
  <c r="R1544" i="1"/>
  <c r="R1548" i="1"/>
  <c r="R1552" i="1"/>
  <c r="R1556" i="1"/>
  <c r="R1560" i="1"/>
  <c r="R1564" i="1"/>
  <c r="R1568" i="1"/>
  <c r="R1572" i="1"/>
  <c r="R1541" i="1"/>
  <c r="R1545" i="1"/>
  <c r="R1549" i="1"/>
  <c r="R1553" i="1"/>
  <c r="R1557" i="1"/>
  <c r="R1561" i="1"/>
  <c r="R1565" i="1"/>
  <c r="R1569" i="1"/>
  <c r="R1573" i="1"/>
  <c r="R1542" i="1"/>
  <c r="R1546" i="1"/>
  <c r="R1550" i="1"/>
  <c r="R1554" i="1"/>
  <c r="R1558" i="1"/>
  <c r="R1562" i="1"/>
  <c r="R1566" i="1"/>
  <c r="R1570" i="1"/>
  <c r="R1574" i="1"/>
  <c r="R1543" i="1"/>
  <c r="R1547" i="1"/>
  <c r="R1551" i="1"/>
  <c r="R1555" i="1"/>
  <c r="R1559" i="1"/>
  <c r="R1563" i="1"/>
  <c r="R1567" i="1"/>
  <c r="R1571" i="1"/>
  <c r="R1575" i="1"/>
  <c r="R1303" i="1"/>
  <c r="R1304" i="1"/>
  <c r="R1302" i="1"/>
  <c r="R1187" i="1"/>
  <c r="R1191" i="1"/>
  <c r="R1195" i="1"/>
  <c r="R1199" i="1"/>
  <c r="R1203" i="1"/>
  <c r="R1207" i="1"/>
  <c r="R1211" i="1"/>
  <c r="R1184" i="1"/>
  <c r="R1188" i="1"/>
  <c r="R1192" i="1"/>
  <c r="R1196" i="1"/>
  <c r="R1200" i="1"/>
  <c r="R1204" i="1"/>
  <c r="R1208" i="1"/>
  <c r="R1185" i="1"/>
  <c r="R1189" i="1"/>
  <c r="R1193" i="1"/>
  <c r="R1197" i="1"/>
  <c r="R1201" i="1"/>
  <c r="R1205" i="1"/>
  <c r="R1209" i="1"/>
  <c r="R1186" i="1"/>
  <c r="R1190" i="1"/>
  <c r="R1194" i="1"/>
  <c r="R1198" i="1"/>
  <c r="R1202" i="1"/>
  <c r="R1206" i="1"/>
  <c r="R1210" i="1"/>
  <c r="R698" i="1"/>
  <c r="R702" i="1"/>
  <c r="R706" i="1"/>
  <c r="R710" i="1"/>
  <c r="R714" i="1"/>
  <c r="R718" i="1"/>
  <c r="R722" i="1"/>
  <c r="R726" i="1"/>
  <c r="R730" i="1"/>
  <c r="R734" i="1"/>
  <c r="R738" i="1"/>
  <c r="R742" i="1"/>
  <c r="R746" i="1"/>
  <c r="R699" i="1"/>
  <c r="R703" i="1"/>
  <c r="R707" i="1"/>
  <c r="R711" i="1"/>
  <c r="R715" i="1"/>
  <c r="R719" i="1"/>
  <c r="R723" i="1"/>
  <c r="R727" i="1"/>
  <c r="R731" i="1"/>
  <c r="R735" i="1"/>
  <c r="R739" i="1"/>
  <c r="R743" i="1"/>
  <c r="R747" i="1"/>
  <c r="R696" i="1"/>
  <c r="R700" i="1"/>
  <c r="R704" i="1"/>
  <c r="R708" i="1"/>
  <c r="R712" i="1"/>
  <c r="R716" i="1"/>
  <c r="R720" i="1"/>
  <c r="R724" i="1"/>
  <c r="R728" i="1"/>
  <c r="R732" i="1"/>
  <c r="R736" i="1"/>
  <c r="R740" i="1"/>
  <c r="R744" i="1"/>
  <c r="R748" i="1"/>
  <c r="R697" i="1"/>
  <c r="R701" i="1"/>
  <c r="R705" i="1"/>
  <c r="R709" i="1"/>
  <c r="R713" i="1"/>
  <c r="R717" i="1"/>
  <c r="R721" i="1"/>
  <c r="R725" i="1"/>
  <c r="R729" i="1"/>
  <c r="R733" i="1"/>
  <c r="R737" i="1"/>
  <c r="R741" i="1"/>
  <c r="R745" i="1"/>
  <c r="R749" i="1"/>
  <c r="R569" i="1"/>
  <c r="R573" i="1"/>
  <c r="R577" i="1"/>
  <c r="R581" i="1"/>
  <c r="R585" i="1"/>
  <c r="R589" i="1"/>
  <c r="R593" i="1"/>
  <c r="R597" i="1"/>
  <c r="R601" i="1"/>
  <c r="R605" i="1"/>
  <c r="R609" i="1"/>
  <c r="R570" i="1"/>
  <c r="R574" i="1"/>
  <c r="R578" i="1"/>
  <c r="R582" i="1"/>
  <c r="R586" i="1"/>
  <c r="R590" i="1"/>
  <c r="R594" i="1"/>
  <c r="R598" i="1"/>
  <c r="R571" i="1"/>
  <c r="R568" i="1"/>
  <c r="R572" i="1"/>
  <c r="R576" i="1"/>
  <c r="R580" i="1"/>
  <c r="R584" i="1"/>
  <c r="R588" i="1"/>
  <c r="R592" i="1"/>
  <c r="R596" i="1"/>
  <c r="R600" i="1"/>
  <c r="R604" i="1"/>
  <c r="R608" i="1"/>
  <c r="R575" i="1"/>
  <c r="R591" i="1"/>
  <c r="R603" i="1"/>
  <c r="R579" i="1"/>
  <c r="R595" i="1"/>
  <c r="R606" i="1"/>
  <c r="R583" i="1"/>
  <c r="R599" i="1"/>
  <c r="R607" i="1"/>
  <c r="R587" i="1"/>
  <c r="R602" i="1"/>
  <c r="R610" i="1"/>
  <c r="R526" i="1"/>
  <c r="R527" i="1"/>
  <c r="R528" i="1"/>
  <c r="R469" i="1"/>
  <c r="R470" i="1"/>
  <c r="R471" i="1"/>
  <c r="R385" i="1"/>
  <c r="R389" i="1"/>
  <c r="R393" i="1"/>
  <c r="R397" i="1"/>
  <c r="R401" i="1"/>
  <c r="R405" i="1"/>
  <c r="R409" i="1"/>
  <c r="R413" i="1"/>
  <c r="R417" i="1"/>
  <c r="R421" i="1"/>
  <c r="R425" i="1"/>
  <c r="R429" i="1"/>
  <c r="R433" i="1"/>
  <c r="R437" i="1"/>
  <c r="R441" i="1"/>
  <c r="R445" i="1"/>
  <c r="R449" i="1"/>
  <c r="R386" i="1"/>
  <c r="R390" i="1"/>
  <c r="R394" i="1"/>
  <c r="R398" i="1"/>
  <c r="R402" i="1"/>
  <c r="R406" i="1"/>
  <c r="R410" i="1"/>
  <c r="R414" i="1"/>
  <c r="R418" i="1"/>
  <c r="R422" i="1"/>
  <c r="R426" i="1"/>
  <c r="R430" i="1"/>
  <c r="R434" i="1"/>
  <c r="R438" i="1"/>
  <c r="R442" i="1"/>
  <c r="R446" i="1"/>
  <c r="R450" i="1"/>
  <c r="R387" i="1"/>
  <c r="R391" i="1"/>
  <c r="R395" i="1"/>
  <c r="R399" i="1"/>
  <c r="R403" i="1"/>
  <c r="R407" i="1"/>
  <c r="R411" i="1"/>
  <c r="R415" i="1"/>
  <c r="R419" i="1"/>
  <c r="R423" i="1"/>
  <c r="R427" i="1"/>
  <c r="R431" i="1"/>
  <c r="R435" i="1"/>
  <c r="R439" i="1"/>
  <c r="R443" i="1"/>
  <c r="R447" i="1"/>
  <c r="R451" i="1"/>
  <c r="R384" i="1"/>
  <c r="R388" i="1"/>
  <c r="R392" i="1"/>
  <c r="R396" i="1"/>
  <c r="R400" i="1"/>
  <c r="R404" i="1"/>
  <c r="R408" i="1"/>
  <c r="R412" i="1"/>
  <c r="R416" i="1"/>
  <c r="R420" i="1"/>
  <c r="R424" i="1"/>
  <c r="R428" i="1"/>
  <c r="R432" i="1"/>
  <c r="R436" i="1"/>
  <c r="R440" i="1"/>
  <c r="R444" i="1"/>
  <c r="R448" i="1"/>
  <c r="R239" i="1"/>
  <c r="R243" i="1"/>
  <c r="R247" i="1"/>
  <c r="R251" i="1"/>
  <c r="R240" i="1"/>
  <c r="R244" i="1"/>
  <c r="R248" i="1"/>
  <c r="R252" i="1"/>
  <c r="R237" i="1"/>
  <c r="R241" i="1"/>
  <c r="R245" i="1"/>
  <c r="R249" i="1"/>
  <c r="R238" i="1"/>
  <c r="R242" i="1"/>
  <c r="R246" i="1"/>
  <c r="R250" i="1"/>
  <c r="R23" i="1"/>
  <c r="R24" i="1"/>
  <c r="R21" i="1"/>
  <c r="R25" i="1"/>
  <c r="R22" i="1"/>
  <c r="R11" i="1"/>
  <c r="R8" i="1"/>
  <c r="R12" i="1"/>
  <c r="R9" i="1"/>
  <c r="R10" i="1"/>
  <c r="R13" i="1"/>
  <c r="R14" i="1"/>
  <c r="Q3928" i="1" l="1"/>
  <c r="B3928" i="1"/>
  <c r="C3928" i="1"/>
  <c r="D3928" i="1"/>
  <c r="E3928" i="1"/>
  <c r="F3928" i="1"/>
  <c r="G3928" i="1"/>
  <c r="H3928" i="1"/>
  <c r="A3928" i="1"/>
</calcChain>
</file>

<file path=xl/sharedStrings.xml><?xml version="1.0" encoding="utf-8"?>
<sst xmlns="http://schemas.openxmlformats.org/spreadsheetml/2006/main" count="55376" uniqueCount="6921">
  <si>
    <t>br_000</t>
  </si>
  <si>
    <t>br_SRO</t>
  </si>
  <si>
    <t>br_001</t>
  </si>
  <si>
    <t>br_002</t>
  </si>
  <si>
    <t>br_003</t>
  </si>
  <si>
    <t>br_004</t>
  </si>
  <si>
    <t>br_005</t>
  </si>
  <si>
    <t>br_006</t>
  </si>
  <si>
    <t>participant_code</t>
  </si>
  <si>
    <t>std_addr2</t>
  </si>
  <si>
    <t>STD_CITY</t>
  </si>
  <si>
    <t>STD_ST</t>
  </si>
  <si>
    <t>STD_ZIP5</t>
  </si>
  <si>
    <t>PIC_Total_Units</t>
  </si>
  <si>
    <t/>
  </si>
  <si>
    <t>AK901</t>
  </si>
  <si>
    <t>201 E 9th Ave</t>
  </si>
  <si>
    <t>Anchorage</t>
  </si>
  <si>
    <t>AK</t>
  </si>
  <si>
    <t>99501</t>
  </si>
  <si>
    <t>AL001</t>
  </si>
  <si>
    <t>BIRMINGHAM</t>
  </si>
  <si>
    <t>AL</t>
  </si>
  <si>
    <t>35234</t>
  </si>
  <si>
    <t>1903 14th Ave N</t>
  </si>
  <si>
    <t>Birmingham</t>
  </si>
  <si>
    <t>1905 14th Ave N</t>
  </si>
  <si>
    <t>1907 14th Ave N</t>
  </si>
  <si>
    <t>1909 14th Ave N</t>
  </si>
  <si>
    <t>AR003</t>
  </si>
  <si>
    <t>3209 N Pointe Pl</t>
  </si>
  <si>
    <t>Fort Smith</t>
  </si>
  <si>
    <t>AR</t>
  </si>
  <si>
    <t>72904</t>
  </si>
  <si>
    <t>4201 Kinkead Ave</t>
  </si>
  <si>
    <t>72903</t>
  </si>
  <si>
    <t>4421 Windsor Dr</t>
  </si>
  <si>
    <t>7500 Jenny Lind Rd</t>
  </si>
  <si>
    <t>72908</t>
  </si>
  <si>
    <t>AR004</t>
  </si>
  <si>
    <t>105 S Battery St</t>
  </si>
  <si>
    <t>Little Rock</t>
  </si>
  <si>
    <t>72205</t>
  </si>
  <si>
    <t>1600 S Elm St</t>
  </si>
  <si>
    <t>72204</t>
  </si>
  <si>
    <t>AR197</t>
  </si>
  <si>
    <t>1355 E Main St</t>
  </si>
  <si>
    <t>Batesville</t>
  </si>
  <si>
    <t>72501</t>
  </si>
  <si>
    <t>AZ001</t>
  </si>
  <si>
    <t>1301 W Clarendon Ave</t>
  </si>
  <si>
    <t>Phoenix</t>
  </si>
  <si>
    <t>AZ</t>
  </si>
  <si>
    <t>85013</t>
  </si>
  <si>
    <t>1305 W Clarendon Ave</t>
  </si>
  <si>
    <t>1311 N 14th St</t>
  </si>
  <si>
    <t>85006</t>
  </si>
  <si>
    <t>1325 N 14th St</t>
  </si>
  <si>
    <t>1735 Grand Ave</t>
  </si>
  <si>
    <t>85007</t>
  </si>
  <si>
    <t>AZ004</t>
  </si>
  <si>
    <t>113 E Flores St</t>
  </si>
  <si>
    <t>Tucson</t>
  </si>
  <si>
    <t>85705</t>
  </si>
  <si>
    <t>2601 E Grant Rd</t>
  </si>
  <si>
    <t>85716</t>
  </si>
  <si>
    <t>2601 N Oracle Rd</t>
  </si>
  <si>
    <t>402 E 9th St</t>
  </si>
  <si>
    <t>435 E 18th St</t>
  </si>
  <si>
    <t>85701</t>
  </si>
  <si>
    <t>AZ006</t>
  </si>
  <si>
    <t>213 W Dale Ave</t>
  </si>
  <si>
    <t>Flagstaff</t>
  </si>
  <si>
    <t>86001</t>
  </si>
  <si>
    <t>2818 E Lewis Dr</t>
  </si>
  <si>
    <t>86004</t>
  </si>
  <si>
    <t>CA001</t>
  </si>
  <si>
    <t>1000 Market St</t>
  </si>
  <si>
    <t>San Francisco</t>
  </si>
  <si>
    <t>CA</t>
  </si>
  <si>
    <t>94102</t>
  </si>
  <si>
    <t>102 S Park St</t>
  </si>
  <si>
    <t>94107</t>
  </si>
  <si>
    <t>1029 Girard Rd</t>
  </si>
  <si>
    <t>94129</t>
  </si>
  <si>
    <t>1030 Girard Rd</t>
  </si>
  <si>
    <t>1095 Mission St</t>
  </si>
  <si>
    <t>94103</t>
  </si>
  <si>
    <t>125 6th St</t>
  </si>
  <si>
    <t>141 Eddy St</t>
  </si>
  <si>
    <t>1637 15th St</t>
  </si>
  <si>
    <t>216 Eddy St</t>
  </si>
  <si>
    <t>22 S Park St</t>
  </si>
  <si>
    <t>220 Dolores St</t>
  </si>
  <si>
    <t>2808 Bryant St</t>
  </si>
  <si>
    <t>94110</t>
  </si>
  <si>
    <t>2810 Bryant St</t>
  </si>
  <si>
    <t>2812 Bryant St</t>
  </si>
  <si>
    <t>2818 Bryant St</t>
  </si>
  <si>
    <t>3025 23rd St</t>
  </si>
  <si>
    <t>3029 23rd St</t>
  </si>
  <si>
    <t>3046 16th St</t>
  </si>
  <si>
    <t>3048 16th St</t>
  </si>
  <si>
    <t>321 Turk St</t>
  </si>
  <si>
    <t>3434 18th St</t>
  </si>
  <si>
    <t>385 Eddy St</t>
  </si>
  <si>
    <t>422 Valencia St</t>
  </si>
  <si>
    <t>473 Ellis St</t>
  </si>
  <si>
    <t>519 Ellis St</t>
  </si>
  <si>
    <t>94109</t>
  </si>
  <si>
    <t>55 Mason St</t>
  </si>
  <si>
    <t>70 Moss St</t>
  </si>
  <si>
    <t>72 Moss St</t>
  </si>
  <si>
    <t>74 Moss St</t>
  </si>
  <si>
    <t>820 Ofarrell St</t>
  </si>
  <si>
    <t>835 Ofarrell St</t>
  </si>
  <si>
    <t>864 Ellis St</t>
  </si>
  <si>
    <t>CA002</t>
  </si>
  <si>
    <t>1026 W 91st St</t>
  </si>
  <si>
    <t>Los Angeles</t>
  </si>
  <si>
    <t>90044</t>
  </si>
  <si>
    <t>1028 1/2 W 91st St</t>
  </si>
  <si>
    <t>1028 W 91st St</t>
  </si>
  <si>
    <t>1030 1/2 W 91st St</t>
  </si>
  <si>
    <t>1030 1/4 W 91st St</t>
  </si>
  <si>
    <t>1032 1/2 W 91st St</t>
  </si>
  <si>
    <t>1032 1/4 W 91st St</t>
  </si>
  <si>
    <t>1034 1/2 W 91st St</t>
  </si>
  <si>
    <t>10623 S Budlong Ave</t>
  </si>
  <si>
    <t>11137 Van Buren Ave</t>
  </si>
  <si>
    <t>11143 Van Buren Ave</t>
  </si>
  <si>
    <t>1919 E 122nd St</t>
  </si>
  <si>
    <t>Compton</t>
  </si>
  <si>
    <t>90222</t>
  </si>
  <si>
    <t>2101 E 122nd St</t>
  </si>
  <si>
    <t>44221 Kingtree Ave</t>
  </si>
  <si>
    <t>Lancaster</t>
  </si>
  <si>
    <t>93534</t>
  </si>
  <si>
    <t>44829 Trevor Ave</t>
  </si>
  <si>
    <t>44835 Trevor Ave</t>
  </si>
  <si>
    <t>518 S Coral Ave</t>
  </si>
  <si>
    <t>90220</t>
  </si>
  <si>
    <t>520 S Coral Ave</t>
  </si>
  <si>
    <t>521 S Coral Ave</t>
  </si>
  <si>
    <t>522 S Coral Ave</t>
  </si>
  <si>
    <t>523 S Coral Ave</t>
  </si>
  <si>
    <t>524 S Coral Ave</t>
  </si>
  <si>
    <t>525 S Coral Ave</t>
  </si>
  <si>
    <t>526 S Coral Ave</t>
  </si>
  <si>
    <t>527 S Coral Ave</t>
  </si>
  <si>
    <t>528 S Coral Ave</t>
  </si>
  <si>
    <t>529 S Coral Ave</t>
  </si>
  <si>
    <t>530 S Coral Ave</t>
  </si>
  <si>
    <t>531 S Coral Ave</t>
  </si>
  <si>
    <t>533 S Coral Ave</t>
  </si>
  <si>
    <t>535 S Coral Ave</t>
  </si>
  <si>
    <t>537 S Coral Ave</t>
  </si>
  <si>
    <t>539 S Coral Ave</t>
  </si>
  <si>
    <t>541 S Coral Ave</t>
  </si>
  <si>
    <t>5919 Gallant St</t>
  </si>
  <si>
    <t>Bell Gardens</t>
  </si>
  <si>
    <t>90201</t>
  </si>
  <si>
    <t>600 W Corregidor St</t>
  </si>
  <si>
    <t>601 1/2 W Corregidor St</t>
  </si>
  <si>
    <t>601 S Coral Ave</t>
  </si>
  <si>
    <t>603 S Coral Ave</t>
  </si>
  <si>
    <t>603 W Corregidor St</t>
  </si>
  <si>
    <t>604 W Corregidor St</t>
  </si>
  <si>
    <t>605 S Coral Ave</t>
  </si>
  <si>
    <t>605 W Corregidor St</t>
  </si>
  <si>
    <t>606 W Corregidor St</t>
  </si>
  <si>
    <t>607 S Coral Ave</t>
  </si>
  <si>
    <t>607 W Corregidor St</t>
  </si>
  <si>
    <t>608 W Corregidor St</t>
  </si>
  <si>
    <t>609 S Coral Ave</t>
  </si>
  <si>
    <t>609 W Corregidor St</t>
  </si>
  <si>
    <t>611 S Coral Ave</t>
  </si>
  <si>
    <t>612 W Corregidor St</t>
  </si>
  <si>
    <t>613 S Coral Ave</t>
  </si>
  <si>
    <t>613 W Corregidor St</t>
  </si>
  <si>
    <t>615 S Coral Ave</t>
  </si>
  <si>
    <t>615 W Corregidor St</t>
  </si>
  <si>
    <t>616 W Corregidor St</t>
  </si>
  <si>
    <t>617 W Corregidor St</t>
  </si>
  <si>
    <t>618 W Corregidor St</t>
  </si>
  <si>
    <t>619 S Coral Ave</t>
  </si>
  <si>
    <t>619 W Corregidor St</t>
  </si>
  <si>
    <t>620 W Corregidor St</t>
  </si>
  <si>
    <t>621 S Coral Ave</t>
  </si>
  <si>
    <t>621 W Corregidor St</t>
  </si>
  <si>
    <t>622 W Corregidor St</t>
  </si>
  <si>
    <t>623 S Coral Ave</t>
  </si>
  <si>
    <t>623 W Corregidor St</t>
  </si>
  <si>
    <t>624 W Corregidor St</t>
  </si>
  <si>
    <t>625 S Coral Ave</t>
  </si>
  <si>
    <t>625 W Corregidor St</t>
  </si>
  <si>
    <t>626 W Corregidor St</t>
  </si>
  <si>
    <t>627 S Coral Ave</t>
  </si>
  <si>
    <t>627 W Corregidor St</t>
  </si>
  <si>
    <t>628 W Corregidor St</t>
  </si>
  <si>
    <t>629 S Coral Ave</t>
  </si>
  <si>
    <t>629 W Corregidor St</t>
  </si>
  <si>
    <t>630 W Corregidor St</t>
  </si>
  <si>
    <t>631 S Coral Ave</t>
  </si>
  <si>
    <t>631 W Corregidor St</t>
  </si>
  <si>
    <t>632 W Corregidor St</t>
  </si>
  <si>
    <t>633 W Corregidor St</t>
  </si>
  <si>
    <t>634 W Corregidor St</t>
  </si>
  <si>
    <t>635 W Corregidor St</t>
  </si>
  <si>
    <t>636 W Corregidor St</t>
  </si>
  <si>
    <t>637 W Corregidor St</t>
  </si>
  <si>
    <t>638 W Corregidor St</t>
  </si>
  <si>
    <t>639 W Corregidor St</t>
  </si>
  <si>
    <t>640 W Corregidor St</t>
  </si>
  <si>
    <t>641 W Corregidor St</t>
  </si>
  <si>
    <t>642 W Corregidor St</t>
  </si>
  <si>
    <t>643 W Corregidor St</t>
  </si>
  <si>
    <t>644 W Corregidor St</t>
  </si>
  <si>
    <t>645 W Corregidor St</t>
  </si>
  <si>
    <t>646 W Corregidor St</t>
  </si>
  <si>
    <t>647 W Corregidor St</t>
  </si>
  <si>
    <t>648 W Corregidor St</t>
  </si>
  <si>
    <t>649 W Corregidor St</t>
  </si>
  <si>
    <t>650 W Corregidor St</t>
  </si>
  <si>
    <t>651 W Corregidor St</t>
  </si>
  <si>
    <t>652 W Corregidor St</t>
  </si>
  <si>
    <t>653 W Corregidor St</t>
  </si>
  <si>
    <t>654 W Corregidor St</t>
  </si>
  <si>
    <t>655 W Corregidor St</t>
  </si>
  <si>
    <t>657 W Corregidor St</t>
  </si>
  <si>
    <t>658 W Corregidor St</t>
  </si>
  <si>
    <t>659 W Corregidor St</t>
  </si>
  <si>
    <t>660 W Corregidor St</t>
  </si>
  <si>
    <t>662 W Corregidor St</t>
  </si>
  <si>
    <t>663 W Corregidor St</t>
  </si>
  <si>
    <t>664 W Corregidor St</t>
  </si>
  <si>
    <t>666 W Corregidor St</t>
  </si>
  <si>
    <t>667 W Corregidor St</t>
  </si>
  <si>
    <t>668 W Corregidor St</t>
  </si>
  <si>
    <t>669 W Corregidor St</t>
  </si>
  <si>
    <t>670 W Corregidor St</t>
  </si>
  <si>
    <t>671 W Corregidor St</t>
  </si>
  <si>
    <t>672 W Corregidor St</t>
  </si>
  <si>
    <t>673 W Corregidor St</t>
  </si>
  <si>
    <t>674 W Corregidor St</t>
  </si>
  <si>
    <t>675 W Corregidor St</t>
  </si>
  <si>
    <t>676 W Corregidor St</t>
  </si>
  <si>
    <t>677 W Corregidor St</t>
  </si>
  <si>
    <t>678 W Corregidor St</t>
  </si>
  <si>
    <t>679 W Corregidor St</t>
  </si>
  <si>
    <t>680 W Corregidor St</t>
  </si>
  <si>
    <t>681 W Corregidor St</t>
  </si>
  <si>
    <t>682 W Corregidor St</t>
  </si>
  <si>
    <t>683 W Corregidor St</t>
  </si>
  <si>
    <t>684 W Corregidor St</t>
  </si>
  <si>
    <t>685 W Corregidor St</t>
  </si>
  <si>
    <t>686 W Corregidor St</t>
  </si>
  <si>
    <t>687 W Corregidor St</t>
  </si>
  <si>
    <t>689 W Corregidor St</t>
  </si>
  <si>
    <t>700 W Corregidor St</t>
  </si>
  <si>
    <t>701 W Corregidor St</t>
  </si>
  <si>
    <t>702 W Corregidor St</t>
  </si>
  <si>
    <t>703 W Corregidor St</t>
  </si>
  <si>
    <t>704 W Corregidor St</t>
  </si>
  <si>
    <t>705 W Corregidor St</t>
  </si>
  <si>
    <t>706 W Corregidor St</t>
  </si>
  <si>
    <t>707 W Corregidor St</t>
  </si>
  <si>
    <t>708 W Corregidor St</t>
  </si>
  <si>
    <t>709 W Corregidor St</t>
  </si>
  <si>
    <t>710 W Corregidor St</t>
  </si>
  <si>
    <t>711 W Corregidor St</t>
  </si>
  <si>
    <t>712 W Corregidor St</t>
  </si>
  <si>
    <t>713 W Corregidor St</t>
  </si>
  <si>
    <t>714 W Corregidor St</t>
  </si>
  <si>
    <t>715 W Corregidor St</t>
  </si>
  <si>
    <t>716 W Corregidor St</t>
  </si>
  <si>
    <t>717 W Corregidor St</t>
  </si>
  <si>
    <t>718 W Corregidor St</t>
  </si>
  <si>
    <t>719 W Corregidor St</t>
  </si>
  <si>
    <t>720 W Corregidor St</t>
  </si>
  <si>
    <t>721 W Corregidor St</t>
  </si>
  <si>
    <t>722 W Corregidor St</t>
  </si>
  <si>
    <t>724 W Corregidor St</t>
  </si>
  <si>
    <t>725 W Corregidor St</t>
  </si>
  <si>
    <t>726 W Corregidor St</t>
  </si>
  <si>
    <t>727 W Corregidor St</t>
  </si>
  <si>
    <t>728 W Corregidor St</t>
  </si>
  <si>
    <t>729 W Corregidor St</t>
  </si>
  <si>
    <t>730 W Corregidor St</t>
  </si>
  <si>
    <t>732 W Corregidor St</t>
  </si>
  <si>
    <t>734 W Corregidor St</t>
  </si>
  <si>
    <t>736 W Corregidor St</t>
  </si>
  <si>
    <t>738 W Corregidor St</t>
  </si>
  <si>
    <t>740 W 130th St</t>
  </si>
  <si>
    <t>740 W Corregidor St</t>
  </si>
  <si>
    <t>742 W Corregidor St</t>
  </si>
  <si>
    <t>744 W Corregidor St</t>
  </si>
  <si>
    <t>746 W Corregidor St</t>
  </si>
  <si>
    <t>748 W Corregidor St</t>
  </si>
  <si>
    <t>750 W Corregidor St</t>
  </si>
  <si>
    <t>818 E Route 66</t>
  </si>
  <si>
    <t>Glendora</t>
  </si>
  <si>
    <t>91740</t>
  </si>
  <si>
    <t>9500 Kalmia St</t>
  </si>
  <si>
    <t>90002</t>
  </si>
  <si>
    <t>9504 Kalmia St</t>
  </si>
  <si>
    <t>CA003</t>
  </si>
  <si>
    <t>100 9th St</t>
  </si>
  <si>
    <t>Oakland</t>
  </si>
  <si>
    <t>94607</t>
  </si>
  <si>
    <t>1107 Center St</t>
  </si>
  <si>
    <t>1415 Harrison St</t>
  </si>
  <si>
    <t>94612</t>
  </si>
  <si>
    <t>1479 12th St</t>
  </si>
  <si>
    <t>1503 12th St</t>
  </si>
  <si>
    <t>1810 E 25th St</t>
  </si>
  <si>
    <t>94606</t>
  </si>
  <si>
    <t>1935 Seminary Ave</t>
  </si>
  <si>
    <t>94621</t>
  </si>
  <si>
    <t>2606 9th Ave</t>
  </si>
  <si>
    <t>3105 Pleitner Ave</t>
  </si>
  <si>
    <t>94602</t>
  </si>
  <si>
    <t>3525 Lyon Ave</t>
  </si>
  <si>
    <t>94601</t>
  </si>
  <si>
    <t>510 21st St</t>
  </si>
  <si>
    <t>532 16th St</t>
  </si>
  <si>
    <t>587 15th St</t>
  </si>
  <si>
    <t>644 14th St</t>
  </si>
  <si>
    <t>9240 C St</t>
  </si>
  <si>
    <t>94603</t>
  </si>
  <si>
    <t>CA004</t>
  </si>
  <si>
    <t>1014 E 7th St</t>
  </si>
  <si>
    <t>90021</t>
  </si>
  <si>
    <t>1140 N Gower St</t>
  </si>
  <si>
    <t>West Hollywood</t>
  </si>
  <si>
    <t>90038</t>
  </si>
  <si>
    <t>1140 S Pacific Ave</t>
  </si>
  <si>
    <t>San Pedro</t>
  </si>
  <si>
    <t>90731</t>
  </si>
  <si>
    <t>1242 E 7th St</t>
  </si>
  <si>
    <t>1308 Westerly Ter</t>
  </si>
  <si>
    <t>90026</t>
  </si>
  <si>
    <t>1309 1/2 E Cesar E Chavez Ave</t>
  </si>
  <si>
    <t>90033</t>
  </si>
  <si>
    <t>1311 1/2 E Cesar E Chavez Ave</t>
  </si>
  <si>
    <t>1315 E Cesar E Chavez Ave</t>
  </si>
  <si>
    <t>1330 S Olive St</t>
  </si>
  <si>
    <t>90015</t>
  </si>
  <si>
    <t>1340 Maryland St</t>
  </si>
  <si>
    <t>90017</t>
  </si>
  <si>
    <t>1400 1/2 N Occidental Blvd</t>
  </si>
  <si>
    <t>1400 1/3 N Occidental Blvd</t>
  </si>
  <si>
    <t>1400 N Occidental Blvd</t>
  </si>
  <si>
    <t>1408 W 11th St</t>
  </si>
  <si>
    <t>1630 Pleasant Ave</t>
  </si>
  <si>
    <t>2201 E 1st St</t>
  </si>
  <si>
    <t>2238 Duane St</t>
  </si>
  <si>
    <t>90039</t>
  </si>
  <si>
    <t>2255 1/2 Branden St</t>
  </si>
  <si>
    <t>2917 Reservoir St</t>
  </si>
  <si>
    <t>3008 Garcia Walk</t>
  </si>
  <si>
    <t>3010 Garcia Walk</t>
  </si>
  <si>
    <t>3011 Garcia Walk</t>
  </si>
  <si>
    <t>3012 Garcia Walk</t>
  </si>
  <si>
    <t>3013 Garcia Walk</t>
  </si>
  <si>
    <t>3014 Garcia Walk</t>
  </si>
  <si>
    <t>3017 1/4 Del Monte Dr</t>
  </si>
  <si>
    <t>3017 3/4 Del Monte Dr</t>
  </si>
  <si>
    <t>3018 Garcia Walk</t>
  </si>
  <si>
    <t>3019 Del Monte Dr</t>
  </si>
  <si>
    <t>3020 Garcia Walk</t>
  </si>
  <si>
    <t>3025 Del Monte Dr</t>
  </si>
  <si>
    <t>349 E 1st St</t>
  </si>
  <si>
    <t>90012</t>
  </si>
  <si>
    <t>3508 Marathon St</t>
  </si>
  <si>
    <t>3837 S Western Ave</t>
  </si>
  <si>
    <t>90062</t>
  </si>
  <si>
    <t>3901 Ursula Ave</t>
  </si>
  <si>
    <t>90008</t>
  </si>
  <si>
    <t>412 E 5th St</t>
  </si>
  <si>
    <t>90013</t>
  </si>
  <si>
    <t>4205 Clinton St</t>
  </si>
  <si>
    <t>90004</t>
  </si>
  <si>
    <t>501 E 7th St</t>
  </si>
  <si>
    <t>90014</t>
  </si>
  <si>
    <t>506 Progress Pl</t>
  </si>
  <si>
    <t>508 E 4th St</t>
  </si>
  <si>
    <t>512 1/2 Progress Pl</t>
  </si>
  <si>
    <t>512 S Main St</t>
  </si>
  <si>
    <t>538 Wall St</t>
  </si>
  <si>
    <t>551 Ceres Ave</t>
  </si>
  <si>
    <t>611 E 5th St</t>
  </si>
  <si>
    <t>617 N New Hampshire Ave</t>
  </si>
  <si>
    <t>618 N New Hampshire Ave</t>
  </si>
  <si>
    <t>619 N Kenmore Ave</t>
  </si>
  <si>
    <t>620 N Normandie Ave</t>
  </si>
  <si>
    <t>622 N New Hampshire Ave</t>
  </si>
  <si>
    <t>624 N Alexandria Ave</t>
  </si>
  <si>
    <t>625 S Bixel St</t>
  </si>
  <si>
    <t>626 N Normandie Ave</t>
  </si>
  <si>
    <t>628 N Normandie Ave</t>
  </si>
  <si>
    <t>629 N Berendo St</t>
  </si>
  <si>
    <t>632 N New Hampshire Ave</t>
  </si>
  <si>
    <t>633 N Alexandria Ave</t>
  </si>
  <si>
    <t>635 N Alexandria Ave</t>
  </si>
  <si>
    <t>636 N Berendo St</t>
  </si>
  <si>
    <t>638 N Berendo St</t>
  </si>
  <si>
    <t>640 1/2 N New Hampshire Ave</t>
  </si>
  <si>
    <t>640 N New Hampshire Ave</t>
  </si>
  <si>
    <t>642 N Berendo St</t>
  </si>
  <si>
    <t>643 1/2 N Berendo St</t>
  </si>
  <si>
    <t>645 N Alexandria Ave</t>
  </si>
  <si>
    <t>647 N Heliotrope Dr</t>
  </si>
  <si>
    <t>653 1/4 N Heliotrope Dr</t>
  </si>
  <si>
    <t>659 N Berendo St</t>
  </si>
  <si>
    <t>659 N Heliotrope Dr</t>
  </si>
  <si>
    <t>676 S Central Ave</t>
  </si>
  <si>
    <t>706 Lucile Ave</t>
  </si>
  <si>
    <t>707 Imogen Ave</t>
  </si>
  <si>
    <t>713 E 5th St</t>
  </si>
  <si>
    <t>717 1/2 Maltman Ave</t>
  </si>
  <si>
    <t>717 1/4 Maltman Ave</t>
  </si>
  <si>
    <t>721 S Main St</t>
  </si>
  <si>
    <t>722 Maltman Ave</t>
  </si>
  <si>
    <t>723 Imogen Ave</t>
  </si>
  <si>
    <t>724 Maltman Ave</t>
  </si>
  <si>
    <t>725 Imogen Ave</t>
  </si>
  <si>
    <t>730 Maltman Ave</t>
  </si>
  <si>
    <t>739 Tularosa Dr</t>
  </si>
  <si>
    <t>741 Tularosa Dr</t>
  </si>
  <si>
    <t>745 Tularosa Dr</t>
  </si>
  <si>
    <t>753 Tularosa Dr</t>
  </si>
  <si>
    <t>810 1/2 Micheltorena St</t>
  </si>
  <si>
    <t>814 Robinson St</t>
  </si>
  <si>
    <t>829 N Dillon St</t>
  </si>
  <si>
    <t>833 Micheltorena St</t>
  </si>
  <si>
    <t>835 Micheltorena St</t>
  </si>
  <si>
    <t>835 N Dillon St</t>
  </si>
  <si>
    <t>836 Fedora St</t>
  </si>
  <si>
    <t>90005</t>
  </si>
  <si>
    <t>837 N Dillon St</t>
  </si>
  <si>
    <t>844 Sayre Ln</t>
  </si>
  <si>
    <t>849 S Normandie Ave</t>
  </si>
  <si>
    <t>905 E 6th St</t>
  </si>
  <si>
    <t>907 E 7th St</t>
  </si>
  <si>
    <t>934 N Vendome St</t>
  </si>
  <si>
    <t>936 N Vendome St</t>
  </si>
  <si>
    <t>CA005</t>
  </si>
  <si>
    <t>2736 Connie Dr</t>
  </si>
  <si>
    <t>Sacramento</t>
  </si>
  <si>
    <t>95815</t>
  </si>
  <si>
    <t>3742 4th Ave</t>
  </si>
  <si>
    <t>95817</t>
  </si>
  <si>
    <t>700 12th St</t>
  </si>
  <si>
    <t>95814</t>
  </si>
  <si>
    <t>CA014</t>
  </si>
  <si>
    <t>1221 Willow Rd</t>
  </si>
  <si>
    <t>Menlo Park</t>
  </si>
  <si>
    <t>94025</t>
  </si>
  <si>
    <t>1227 Willow Rd</t>
  </si>
  <si>
    <t>1229 Willow Rd</t>
  </si>
  <si>
    <t>1233 Willow Rd</t>
  </si>
  <si>
    <t>1235 Willow Rd</t>
  </si>
  <si>
    <t>1243 Willow Rd</t>
  </si>
  <si>
    <t>1247 Willow Rd</t>
  </si>
  <si>
    <t>1253 Willow Rd</t>
  </si>
  <si>
    <t>1255 Willow Rd</t>
  </si>
  <si>
    <t>1263 Willow Rd</t>
  </si>
  <si>
    <t>1271 Willow Rd</t>
  </si>
  <si>
    <t>1275 Willow Rd</t>
  </si>
  <si>
    <t>1317 Willow Rd</t>
  </si>
  <si>
    <t>1321 Willow Rd</t>
  </si>
  <si>
    <t>1325 Willow Rd</t>
  </si>
  <si>
    <t>1329 Willow Rd</t>
  </si>
  <si>
    <t>1333 Willow Rd</t>
  </si>
  <si>
    <t>1339 Willow Rd</t>
  </si>
  <si>
    <t>1345 Willow Rd</t>
  </si>
  <si>
    <t>1349 Willow Rd</t>
  </si>
  <si>
    <t>1353 Willow Rd</t>
  </si>
  <si>
    <t>1357 Willow Rd</t>
  </si>
  <si>
    <t>1361 Willow Rd</t>
  </si>
  <si>
    <t>1365 Willow Rd</t>
  </si>
  <si>
    <t>1369 Willow Rd</t>
  </si>
  <si>
    <t>1373 Willow Rd</t>
  </si>
  <si>
    <t>1381 Willow Rd</t>
  </si>
  <si>
    <t>1385 Willow Rd</t>
  </si>
  <si>
    <t>CA027</t>
  </si>
  <si>
    <t>3283 Bernard St</t>
  </si>
  <si>
    <t>Riverside</t>
  </si>
  <si>
    <t>92504</t>
  </si>
  <si>
    <t>3283A Bernard St</t>
  </si>
  <si>
    <t>3285 Bernard St</t>
  </si>
  <si>
    <t>3287 Bernard St</t>
  </si>
  <si>
    <t>3289A Bernard St</t>
  </si>
  <si>
    <t>3289B Bernard St</t>
  </si>
  <si>
    <t>3291A Bernard St</t>
  </si>
  <si>
    <t>3291B Bernard St</t>
  </si>
  <si>
    <t>3293 Bernard St</t>
  </si>
  <si>
    <t>3293A Bernard St</t>
  </si>
  <si>
    <t>3295 Bernard St</t>
  </si>
  <si>
    <t>3297 Bernard St</t>
  </si>
  <si>
    <t>3299 Bernard St</t>
  </si>
  <si>
    <t>3301 Bernard St</t>
  </si>
  <si>
    <t>3301B Bernard St</t>
  </si>
  <si>
    <t>3303 Bernard St</t>
  </si>
  <si>
    <t>3303B Bernard St</t>
  </si>
  <si>
    <t>3305A Bernard St</t>
  </si>
  <si>
    <t>3305B Bernard St</t>
  </si>
  <si>
    <t>3307A Bernard St</t>
  </si>
  <si>
    <t>3307B Bernard St</t>
  </si>
  <si>
    <t>3309 Bernard St</t>
  </si>
  <si>
    <t>3309B Bernard St</t>
  </si>
  <si>
    <t>3311A Bernard St</t>
  </si>
  <si>
    <t>3311B Bernard St</t>
  </si>
  <si>
    <t>3315 Bernard St</t>
  </si>
  <si>
    <t>3317 Bernard St</t>
  </si>
  <si>
    <t>3317B Bernard St</t>
  </si>
  <si>
    <t>3319 Bernard St</t>
  </si>
  <si>
    <t>3321 Bernard St</t>
  </si>
  <si>
    <t>3321B Bernard St</t>
  </si>
  <si>
    <t>3323A Bernard St</t>
  </si>
  <si>
    <t>3323B Bernard St</t>
  </si>
  <si>
    <t>3325 Bernard St</t>
  </si>
  <si>
    <t>3327A Bernard St</t>
  </si>
  <si>
    <t>3327B Bernard St</t>
  </si>
  <si>
    <t>3329 Bernard St</t>
  </si>
  <si>
    <t>3329A Bernard St</t>
  </si>
  <si>
    <t>3331 Bernard St</t>
  </si>
  <si>
    <t>3333A Bernard St</t>
  </si>
  <si>
    <t>3333B Bernard St</t>
  </si>
  <si>
    <t>3335 Bernard St</t>
  </si>
  <si>
    <t>3335A Bernard St</t>
  </si>
  <si>
    <t>3337 Bernard St</t>
  </si>
  <si>
    <t>3339 Bernard St</t>
  </si>
  <si>
    <t>3339A Bernard St</t>
  </si>
  <si>
    <t>3341 Bernard St</t>
  </si>
  <si>
    <t>3343A Bernard St</t>
  </si>
  <si>
    <t>3343B Bernard St</t>
  </si>
  <si>
    <t>3345 Bernard St</t>
  </si>
  <si>
    <t>3345B Bernard St</t>
  </si>
  <si>
    <t>3347 Bernard St</t>
  </si>
  <si>
    <t>3347A Bernard St</t>
  </si>
  <si>
    <t>3349 Bernard St</t>
  </si>
  <si>
    <t>3349A Bernard St</t>
  </si>
  <si>
    <t>3351A Bernard St</t>
  </si>
  <si>
    <t>3351B Bernard St</t>
  </si>
  <si>
    <t>3353 Bernard St</t>
  </si>
  <si>
    <t>3353B Bernard St</t>
  </si>
  <si>
    <t>3355 Bernard St</t>
  </si>
  <si>
    <t>3355A Bernard St</t>
  </si>
  <si>
    <t>3357A Bernard St</t>
  </si>
  <si>
    <t>3357B Bernard St</t>
  </si>
  <si>
    <t>3359 Bernard St</t>
  </si>
  <si>
    <t>3361 Bernard St</t>
  </si>
  <si>
    <t>3361B Bernard St</t>
  </si>
  <si>
    <t>3363 Bernard St</t>
  </si>
  <si>
    <t>3363B Bernard St</t>
  </si>
  <si>
    <t>CA056</t>
  </si>
  <si>
    <t>1407 Tami Lee Dr</t>
  </si>
  <si>
    <t>San Jose</t>
  </si>
  <si>
    <t>95122</t>
  </si>
  <si>
    <t>1423 Tami Lee Dr</t>
  </si>
  <si>
    <t>1431 Tami Lee Dr</t>
  </si>
  <si>
    <t>1753 Welch Ave</t>
  </si>
  <si>
    <t>95112</t>
  </si>
  <si>
    <t>300 Curtner Ave</t>
  </si>
  <si>
    <t>Palo Alto</t>
  </si>
  <si>
    <t>94306</t>
  </si>
  <si>
    <t>310 Curtner Ave</t>
  </si>
  <si>
    <t>70 N Jackson Ave</t>
  </si>
  <si>
    <t>95116</t>
  </si>
  <si>
    <t>CA058</t>
  </si>
  <si>
    <t>1040 University Ave</t>
  </si>
  <si>
    <t>Berkeley</t>
  </si>
  <si>
    <t>94710</t>
  </si>
  <si>
    <t>1330 University Ave</t>
  </si>
  <si>
    <t>94702</t>
  </si>
  <si>
    <t>CA059</t>
  </si>
  <si>
    <t>17683 Crest Ave</t>
  </si>
  <si>
    <t>Morgan Hill</t>
  </si>
  <si>
    <t>95037</t>
  </si>
  <si>
    <t>2606 Newhall St</t>
  </si>
  <si>
    <t>Santa Clara</t>
  </si>
  <si>
    <t>95050</t>
  </si>
  <si>
    <t>3067 Emerson St</t>
  </si>
  <si>
    <t>3069 Emerson St</t>
  </si>
  <si>
    <t>3071 Emerson St</t>
  </si>
  <si>
    <t>3073 Emerson St</t>
  </si>
  <si>
    <t>3075 Emerson St</t>
  </si>
  <si>
    <t>630 Los Robles Ave</t>
  </si>
  <si>
    <t>CA062</t>
  </si>
  <si>
    <t>2500 Barbers Point Rd</t>
  </si>
  <si>
    <t>Alameda</t>
  </si>
  <si>
    <t>94501</t>
  </si>
  <si>
    <t>2520 Barbers Point Rd</t>
  </si>
  <si>
    <t>2530 Barbers Point Rd</t>
  </si>
  <si>
    <t>CA063</t>
  </si>
  <si>
    <t>3038 Broadway</t>
  </si>
  <si>
    <t>San Diego</t>
  </si>
  <si>
    <t>92102</t>
  </si>
  <si>
    <t>331 S 49th St</t>
  </si>
  <si>
    <t>92113</t>
  </si>
  <si>
    <t>333 S 49th St</t>
  </si>
  <si>
    <t>344 S Willie James Jones Ave</t>
  </si>
  <si>
    <t>348 S Willie James Jones Ave</t>
  </si>
  <si>
    <t>3709 T St</t>
  </si>
  <si>
    <t>3711 T St</t>
  </si>
  <si>
    <t>3713 T St</t>
  </si>
  <si>
    <t>3715 T St</t>
  </si>
  <si>
    <t>4122 C St</t>
  </si>
  <si>
    <t>4124 C St</t>
  </si>
  <si>
    <t>4126 C St</t>
  </si>
  <si>
    <t>4566 Oregon St</t>
  </si>
  <si>
    <t>92116</t>
  </si>
  <si>
    <t>4568 Oregon St</t>
  </si>
  <si>
    <t>4570 Oregon St</t>
  </si>
  <si>
    <t>4572 Oregon St</t>
  </si>
  <si>
    <t>4773 Lantana Dr</t>
  </si>
  <si>
    <t>92105</t>
  </si>
  <si>
    <t>4775 Lantana Dr</t>
  </si>
  <si>
    <t>4777 Lantana Dr</t>
  </si>
  <si>
    <t>4779 Lantana Dr</t>
  </si>
  <si>
    <t>4785 Lantana Dr</t>
  </si>
  <si>
    <t>4787 Lantana Dr</t>
  </si>
  <si>
    <t>4789 Lantana Dr</t>
  </si>
  <si>
    <t>CA067</t>
  </si>
  <si>
    <t>1063 45th St</t>
  </si>
  <si>
    <t>Emeryville</t>
  </si>
  <si>
    <t>94608</t>
  </si>
  <si>
    <t>1069 45th St</t>
  </si>
  <si>
    <t>21165 Garden Ave</t>
  </si>
  <si>
    <t>Hayward</t>
  </si>
  <si>
    <t>94541</t>
  </si>
  <si>
    <t>22918 Atherton St</t>
  </si>
  <si>
    <t>22920 Atherton St</t>
  </si>
  <si>
    <t>2576 Grove Way</t>
  </si>
  <si>
    <t>Castro Valley</t>
  </si>
  <si>
    <t>94546</t>
  </si>
  <si>
    <t>2578 Grove Way</t>
  </si>
  <si>
    <t>2580 Grove Way</t>
  </si>
  <si>
    <t>2582 Grove Way</t>
  </si>
  <si>
    <t>2584 Grove Way</t>
  </si>
  <si>
    <t>2586 Grove Way</t>
  </si>
  <si>
    <t>2588 Grove Way</t>
  </si>
  <si>
    <t>2590 Grove Way</t>
  </si>
  <si>
    <t>331 Smalley Ave</t>
  </si>
  <si>
    <t>333 Smalley Ave</t>
  </si>
  <si>
    <t>335 Smalley Ave</t>
  </si>
  <si>
    <t>337 Schafer Rd</t>
  </si>
  <si>
    <t>94544</t>
  </si>
  <si>
    <t>337 Smalley Ave</t>
  </si>
  <si>
    <t>339 Schafer Rd</t>
  </si>
  <si>
    <t>347 Smalley Ave</t>
  </si>
  <si>
    <t>349 Smalley Ave</t>
  </si>
  <si>
    <t>351 Smalley Ave</t>
  </si>
  <si>
    <t>353 Smalley Ave</t>
  </si>
  <si>
    <t>432 Berry Ave</t>
  </si>
  <si>
    <t>502 Berry Ave</t>
  </si>
  <si>
    <t>CA072</t>
  </si>
  <si>
    <t>111 Barson St</t>
  </si>
  <si>
    <t>Santa Cruz</t>
  </si>
  <si>
    <t>95060</t>
  </si>
  <si>
    <t>120 Trinity St</t>
  </si>
  <si>
    <t>448 Main St</t>
  </si>
  <si>
    <t>Watsonville</t>
  </si>
  <si>
    <t>95076</t>
  </si>
  <si>
    <t>515 3rd St</t>
  </si>
  <si>
    <t>524 Main St</t>
  </si>
  <si>
    <t>528 Main St</t>
  </si>
  <si>
    <t>CA084</t>
  </si>
  <si>
    <t>20202 Hollands Ln</t>
  </si>
  <si>
    <t>Willits</t>
  </si>
  <si>
    <t>95490</t>
  </si>
  <si>
    <t>32301 N Harbor Dr</t>
  </si>
  <si>
    <t>Fort Bragg</t>
  </si>
  <si>
    <t>95437</t>
  </si>
  <si>
    <t>600 E Alder St</t>
  </si>
  <si>
    <t>CA088</t>
  </si>
  <si>
    <t>616 B St</t>
  </si>
  <si>
    <t>Santa Rosa</t>
  </si>
  <si>
    <t>95401</t>
  </si>
  <si>
    <t>CA108</t>
  </si>
  <si>
    <t>1176 N Cuyamaca St</t>
  </si>
  <si>
    <t>El Cajon</t>
  </si>
  <si>
    <t>92020</t>
  </si>
  <si>
    <t>12606 Lakeshore Dr</t>
  </si>
  <si>
    <t>Lakeside</t>
  </si>
  <si>
    <t>92040</t>
  </si>
  <si>
    <t>150 W Renette Ave</t>
  </si>
  <si>
    <t>260 W Park Ave</t>
  </si>
  <si>
    <t>270 W Park Ave</t>
  </si>
  <si>
    <t>280 W Park Ave</t>
  </si>
  <si>
    <t>CO001</t>
  </si>
  <si>
    <t>1646 S Federal Blvd</t>
  </si>
  <si>
    <t>Denver</t>
  </si>
  <si>
    <t>CO</t>
  </si>
  <si>
    <t>80219</t>
  </si>
  <si>
    <t>1648 S Federal Blvd</t>
  </si>
  <si>
    <t>1650 S Federal Blvd</t>
  </si>
  <si>
    <t>1652 S Federal Blvd</t>
  </si>
  <si>
    <t>1654 S Federal Blvd</t>
  </si>
  <si>
    <t>1656 S Federal Blvd</t>
  </si>
  <si>
    <t>1658 S Federal Blvd</t>
  </si>
  <si>
    <t>1660 S Federal Blvd</t>
  </si>
  <si>
    <t>1662 S Federal Blvd</t>
  </si>
  <si>
    <t>1664 S Federal Blvd</t>
  </si>
  <si>
    <t>1670 S Federal Blvd</t>
  </si>
  <si>
    <t>1672 S Federal Blvd</t>
  </si>
  <si>
    <t>1674 S Federal Blvd</t>
  </si>
  <si>
    <t>1676 S Federal Blvd</t>
  </si>
  <si>
    <t>1678 S Federal Blvd</t>
  </si>
  <si>
    <t>1680 S Federal Blvd</t>
  </si>
  <si>
    <t>1682 S Federal Blvd</t>
  </si>
  <si>
    <t>1684 S Federal Blvd</t>
  </si>
  <si>
    <t>1686 S Federal Blvd</t>
  </si>
  <si>
    <t>1688 S Federal Blvd</t>
  </si>
  <si>
    <t>2903 W 2nd Ave</t>
  </si>
  <si>
    <t>2905 W 2nd Ave</t>
  </si>
  <si>
    <t>2907 W 2nd Ave</t>
  </si>
  <si>
    <t>2911 W 2nd Ave</t>
  </si>
  <si>
    <t>2913 W 2nd Ave</t>
  </si>
  <si>
    <t>2915 W 2nd Ave</t>
  </si>
  <si>
    <t>2917 W 2nd Ave</t>
  </si>
  <si>
    <t>2919 W 2nd Ave</t>
  </si>
  <si>
    <t>2921 W 2nd Ave</t>
  </si>
  <si>
    <t>2923 W 2nd Ave</t>
  </si>
  <si>
    <t>2925 W 2nd Ave</t>
  </si>
  <si>
    <t>980 Grant St</t>
  </si>
  <si>
    <t>80203</t>
  </si>
  <si>
    <t>CO002</t>
  </si>
  <si>
    <t>1110 Russ Ave</t>
  </si>
  <si>
    <t>Pueblo</t>
  </si>
  <si>
    <t>81006</t>
  </si>
  <si>
    <t>1114 Russ Ave</t>
  </si>
  <si>
    <t>1115 Highland Ave</t>
  </si>
  <si>
    <t>81004</t>
  </si>
  <si>
    <t>1117 Highland Ave</t>
  </si>
  <si>
    <t>1118 Russ Ave</t>
  </si>
  <si>
    <t>1122 Russ Ave</t>
  </si>
  <si>
    <t>1124 Russ Ave</t>
  </si>
  <si>
    <t>1130 Russ Ave</t>
  </si>
  <si>
    <t>1401 Utica Ave</t>
  </si>
  <si>
    <t>81001</t>
  </si>
  <si>
    <t>1402 Troy Ave</t>
  </si>
  <si>
    <t>1403 Utica Ave</t>
  </si>
  <si>
    <t>1404 Troy Ave</t>
  </si>
  <si>
    <t>1405 Utica Ave</t>
  </si>
  <si>
    <t>1406 Troy Ave</t>
  </si>
  <si>
    <t>1408 Troy Ave</t>
  </si>
  <si>
    <t>1701 Constitution Rd</t>
  </si>
  <si>
    <t>1707 Constitution Rd</t>
  </si>
  <si>
    <t>1713 Constitution Rd</t>
  </si>
  <si>
    <t>1719 Constitution Rd</t>
  </si>
  <si>
    <t>1725 Constitution Rd</t>
  </si>
  <si>
    <t>1801 Constitution Rd</t>
  </si>
  <si>
    <t>1807 Constitution Rd</t>
  </si>
  <si>
    <t>2105 E 14th St</t>
  </si>
  <si>
    <t>2109 E 14th St</t>
  </si>
  <si>
    <t>2111 E 14th St</t>
  </si>
  <si>
    <t>2115 E 14th St</t>
  </si>
  <si>
    <t>2117 E 14th St</t>
  </si>
  <si>
    <t>2123 E 14th St</t>
  </si>
  <si>
    <t>2125 E 14th St</t>
  </si>
  <si>
    <t>2127 E 14th St</t>
  </si>
  <si>
    <t>2129 E 14th St</t>
  </si>
  <si>
    <t>2130 E 13th St</t>
  </si>
  <si>
    <t>2131 E 14th St</t>
  </si>
  <si>
    <t>2133 E 14th St</t>
  </si>
  <si>
    <t>2135 E 14th St</t>
  </si>
  <si>
    <t>2139 E 14th St</t>
  </si>
  <si>
    <t>2141 E 14th St</t>
  </si>
  <si>
    <t>2143 E 14th St</t>
  </si>
  <si>
    <t>2145 E 14th St</t>
  </si>
  <si>
    <t>2147 E 14th St</t>
  </si>
  <si>
    <t>2149 E 14th St</t>
  </si>
  <si>
    <t>734 Elmhurst Pl</t>
  </si>
  <si>
    <t>736 Elmhurst Pl</t>
  </si>
  <si>
    <t>CO028</t>
  </si>
  <si>
    <t>222 E Fountain Blvd</t>
  </si>
  <si>
    <t>Colorado Springs</t>
  </si>
  <si>
    <t>80903</t>
  </si>
  <si>
    <t>224 E Fountain Blvd</t>
  </si>
  <si>
    <t>226 E Fountain Blvd</t>
  </si>
  <si>
    <t>228 E Fountain Blvd</t>
  </si>
  <si>
    <t>232 E Fountain Blvd</t>
  </si>
  <si>
    <t>2508 E Platte Ave</t>
  </si>
  <si>
    <t>80909</t>
  </si>
  <si>
    <t>CO041</t>
  </si>
  <si>
    <t>300 1st St</t>
  </si>
  <si>
    <t>Fort Collins</t>
  </si>
  <si>
    <t>80524</t>
  </si>
  <si>
    <t>811 E Myrtle St</t>
  </si>
  <si>
    <t>CO052</t>
  </si>
  <si>
    <t>AURORA</t>
  </si>
  <si>
    <t>80010</t>
  </si>
  <si>
    <t>10908 E 16th Ave</t>
  </si>
  <si>
    <t>Aurora</t>
  </si>
  <si>
    <t>10988 E 16th Ave</t>
  </si>
  <si>
    <t>10990 E 16th Ave</t>
  </si>
  <si>
    <t>10998 E 16th Ave</t>
  </si>
  <si>
    <t>1334 Xanadu St</t>
  </si>
  <si>
    <t>80011</t>
  </si>
  <si>
    <t>1344 Xanadu St</t>
  </si>
  <si>
    <t>1354 Xanadu St</t>
  </si>
  <si>
    <t>1364 Xanadu St</t>
  </si>
  <si>
    <t>13653 E 14th Pl</t>
  </si>
  <si>
    <t>13663 E 14th Pl</t>
  </si>
  <si>
    <t>1375 Yost St</t>
  </si>
  <si>
    <t>1395 Yost St</t>
  </si>
  <si>
    <t>140 Del Mar Cir</t>
  </si>
  <si>
    <t>14030 Evergreen Ave</t>
  </si>
  <si>
    <t>142 Del Mar Cir</t>
  </si>
  <si>
    <t>144 Del Mar Cir</t>
  </si>
  <si>
    <t>146 Del Mar Cir</t>
  </si>
  <si>
    <t>148 Del Mar Cir</t>
  </si>
  <si>
    <t>150 Del Mar Cir</t>
  </si>
  <si>
    <t>1550 Joliet St</t>
  </si>
  <si>
    <t>1570 Joliet St</t>
  </si>
  <si>
    <t>1617 Alton St</t>
  </si>
  <si>
    <t>1619 Alton St</t>
  </si>
  <si>
    <t>1621 Alton St</t>
  </si>
  <si>
    <t>1623 Alton St</t>
  </si>
  <si>
    <t>1625 Alton St</t>
  </si>
  <si>
    <t>1627 Alton St</t>
  </si>
  <si>
    <t>1629 Alton St</t>
  </si>
  <si>
    <t>1702 Billings St</t>
  </si>
  <si>
    <t>1710 Billings St</t>
  </si>
  <si>
    <t>1712 Billings St</t>
  </si>
  <si>
    <t>1722 Billings St</t>
  </si>
  <si>
    <t>1732 Blackhawk St</t>
  </si>
  <si>
    <t>1752 Blackhawk St</t>
  </si>
  <si>
    <t>1753 Blackhawk St</t>
  </si>
  <si>
    <t>1768 Billings St</t>
  </si>
  <si>
    <t>1783 Blackhawk St</t>
  </si>
  <si>
    <t>1783 S Blackhawk Way</t>
  </si>
  <si>
    <t>80012</t>
  </si>
  <si>
    <t>CO070</t>
  </si>
  <si>
    <t>250 Kimbark St</t>
  </si>
  <si>
    <t>Longmont</t>
  </si>
  <si>
    <t>80501</t>
  </si>
  <si>
    <t>CO911</t>
  </si>
  <si>
    <t>1033 E Evans Ave</t>
  </si>
  <si>
    <t>CO921</t>
  </si>
  <si>
    <t>PO Box 1301</t>
  </si>
  <si>
    <t>80201</t>
  </si>
  <si>
    <t>PO Box 1309</t>
  </si>
  <si>
    <t>PO Box 1311</t>
  </si>
  <si>
    <t>PO Box 1313</t>
  </si>
  <si>
    <t>PO Box 1315</t>
  </si>
  <si>
    <t>PO Box 1317</t>
  </si>
  <si>
    <t>PO Box 1750</t>
  </si>
  <si>
    <t>PO Box 250</t>
  </si>
  <si>
    <t>CT002</t>
  </si>
  <si>
    <t>133 Monterey Pl</t>
  </si>
  <si>
    <t>Norwalk</t>
  </si>
  <si>
    <t>CT</t>
  </si>
  <si>
    <t>06854</t>
  </si>
  <si>
    <t>CT004</t>
  </si>
  <si>
    <t>52 Howe St</t>
  </si>
  <si>
    <t>New Haven</t>
  </si>
  <si>
    <t>06511</t>
  </si>
  <si>
    <t>CT006</t>
  </si>
  <si>
    <t>1058 Bank St</t>
  </si>
  <si>
    <t>Waterbury</t>
  </si>
  <si>
    <t>06708</t>
  </si>
  <si>
    <t>14 Central Ave</t>
  </si>
  <si>
    <t>06702</t>
  </si>
  <si>
    <t>164 W Main St</t>
  </si>
  <si>
    <t>18 Central Ave</t>
  </si>
  <si>
    <t>182 W Main St</t>
  </si>
  <si>
    <t>182A Central Ave</t>
  </si>
  <si>
    <t>262 Walnut St</t>
  </si>
  <si>
    <t>06704</t>
  </si>
  <si>
    <t>29 Cooke St</t>
  </si>
  <si>
    <t>06710</t>
  </si>
  <si>
    <t>347 W Main St</t>
  </si>
  <si>
    <t>355 W Main St</t>
  </si>
  <si>
    <t>41 Vine St</t>
  </si>
  <si>
    <t>44 E Liberty St</t>
  </si>
  <si>
    <t>06706</t>
  </si>
  <si>
    <t>493 Meadow St</t>
  </si>
  <si>
    <t>50 Mitchell Ave</t>
  </si>
  <si>
    <t>705 S Main St</t>
  </si>
  <si>
    <t>709 S Main St</t>
  </si>
  <si>
    <t>88 Fairview St</t>
  </si>
  <si>
    <t>CT007</t>
  </si>
  <si>
    <t>11 Woodland Ave</t>
  </si>
  <si>
    <t>Stamford</t>
  </si>
  <si>
    <t>06902</t>
  </si>
  <si>
    <t>11 Woodland Pl</t>
  </si>
  <si>
    <t>16 Forest St</t>
  </si>
  <si>
    <t>06901</t>
  </si>
  <si>
    <t>58 Stone St</t>
  </si>
  <si>
    <t>67 Henry St</t>
  </si>
  <si>
    <t>71 Henry St</t>
  </si>
  <si>
    <t>CT025</t>
  </si>
  <si>
    <t>480 Main St</t>
  </si>
  <si>
    <t>Winsted</t>
  </si>
  <si>
    <t>06098</t>
  </si>
  <si>
    <t>CT051</t>
  </si>
  <si>
    <t>160 Magnolia St</t>
  </si>
  <si>
    <t>Hartford</t>
  </si>
  <si>
    <t>06112</t>
  </si>
  <si>
    <t>162 Magnolia St</t>
  </si>
  <si>
    <t>192 Ward St</t>
  </si>
  <si>
    <t>06106</t>
  </si>
  <si>
    <t>194 Ward St</t>
  </si>
  <si>
    <t>198 S Marshall St</t>
  </si>
  <si>
    <t>06105</t>
  </si>
  <si>
    <t>200 Magnolia St</t>
  </si>
  <si>
    <t>200 S Marshall St</t>
  </si>
  <si>
    <t>202 Magnolia St</t>
  </si>
  <si>
    <t>202 S Marshall St</t>
  </si>
  <si>
    <t>204 S Marshall St</t>
  </si>
  <si>
    <t>206 Hamilton St</t>
  </si>
  <si>
    <t>206 S Marshall St</t>
  </si>
  <si>
    <t>208 Hamilton St</t>
  </si>
  <si>
    <t>208 S Marshall St</t>
  </si>
  <si>
    <t>212 S Marshall St</t>
  </si>
  <si>
    <t>214 S Marshall St</t>
  </si>
  <si>
    <t>216 S Marshall St</t>
  </si>
  <si>
    <t>218 S Marshall St</t>
  </si>
  <si>
    <t>220 S Marshall St</t>
  </si>
  <si>
    <t>222 S Marshall St</t>
  </si>
  <si>
    <t>224 S Marshall St</t>
  </si>
  <si>
    <t>226 S Marshall St</t>
  </si>
  <si>
    <t>228 S Marshall St</t>
  </si>
  <si>
    <t>230 S Marshall St</t>
  </si>
  <si>
    <t>232 S Marshall St</t>
  </si>
  <si>
    <t>234 S Marshall St</t>
  </si>
  <si>
    <t>243 Capen St</t>
  </si>
  <si>
    <t>245 Capen St</t>
  </si>
  <si>
    <t>25 Enfield St</t>
  </si>
  <si>
    <t>27 Enfield St</t>
  </si>
  <si>
    <t>43 Morris St</t>
  </si>
  <si>
    <t>06114</t>
  </si>
  <si>
    <t>445 Barbour St</t>
  </si>
  <si>
    <t>06120</t>
  </si>
  <si>
    <t>447 Barbour St</t>
  </si>
  <si>
    <t>45 Franklin Ave</t>
  </si>
  <si>
    <t>451 Barbour St</t>
  </si>
  <si>
    <t>453 Barbour St</t>
  </si>
  <si>
    <t>454 Barbour St</t>
  </si>
  <si>
    <t>456 Barbour St</t>
  </si>
  <si>
    <t>46 Dean St</t>
  </si>
  <si>
    <t>53 Alden St</t>
  </si>
  <si>
    <t>56 Maple Ave</t>
  </si>
  <si>
    <t>59 Alden St</t>
  </si>
  <si>
    <t>597 Broad St</t>
  </si>
  <si>
    <t>599 Broad St</t>
  </si>
  <si>
    <t>619 Park St</t>
  </si>
  <si>
    <t>625 Park St</t>
  </si>
  <si>
    <t>631 Park St</t>
  </si>
  <si>
    <t>641 Park St</t>
  </si>
  <si>
    <t>7 Mortson St</t>
  </si>
  <si>
    <t>896 Park St</t>
  </si>
  <si>
    <t>898 Park St</t>
  </si>
  <si>
    <t>9 Mortson St</t>
  </si>
  <si>
    <t>906 Park St</t>
  </si>
  <si>
    <t>908 Park St</t>
  </si>
  <si>
    <t>CT901</t>
  </si>
  <si>
    <t>484 E Main St</t>
  </si>
  <si>
    <t>Bridgeport</t>
  </si>
  <si>
    <t>06608</t>
  </si>
  <si>
    <t>494 E Main St</t>
  </si>
  <si>
    <t>DC001</t>
  </si>
  <si>
    <t>128 Wayne Pl SE</t>
  </si>
  <si>
    <t>Washington</t>
  </si>
  <si>
    <t>DC</t>
  </si>
  <si>
    <t>20032</t>
  </si>
  <si>
    <t>130 Wayne Pl SE</t>
  </si>
  <si>
    <t>132 Wayne Pl SE</t>
  </si>
  <si>
    <t>1338 R St NW</t>
  </si>
  <si>
    <t>20009</t>
  </si>
  <si>
    <t>134 Wayne Pl SE</t>
  </si>
  <si>
    <t>136 Wayne Pl SE</t>
  </si>
  <si>
    <t>138 Wayne Pl SE</t>
  </si>
  <si>
    <t>140 Wayne Pl SE</t>
  </si>
  <si>
    <t>142 Wayne Pl SE</t>
  </si>
  <si>
    <t>144 Wayne Pl SE</t>
  </si>
  <si>
    <t>146 Wayne Pl SE</t>
  </si>
  <si>
    <t>166 Mississippi Ave SE</t>
  </si>
  <si>
    <t>168 Mississippi Ave SE</t>
  </si>
  <si>
    <t>1820 California St NW</t>
  </si>
  <si>
    <t>1836 Central Pl NE</t>
  </si>
  <si>
    <t>20002</t>
  </si>
  <si>
    <t>1844 Central Pl NE</t>
  </si>
  <si>
    <t>2 18th St SE</t>
  </si>
  <si>
    <t>20003</t>
  </si>
  <si>
    <t>2430 Elvans Rd SE</t>
  </si>
  <si>
    <t>20020</t>
  </si>
  <si>
    <t>2432 Elvans Rd SE</t>
  </si>
  <si>
    <t>2434 Elvans Rd SE</t>
  </si>
  <si>
    <t>2436 Elvans Rd SE</t>
  </si>
  <si>
    <t>2438 Elvans Rd SE</t>
  </si>
  <si>
    <t>2544 17th St NW</t>
  </si>
  <si>
    <t>2824 Sherman Ave NW</t>
  </si>
  <si>
    <t>20001</t>
  </si>
  <si>
    <t>306 37th St SE</t>
  </si>
  <si>
    <t>20019</t>
  </si>
  <si>
    <t>312 37th St SE</t>
  </si>
  <si>
    <t>318 37th St SE</t>
  </si>
  <si>
    <t>324 37th St SE</t>
  </si>
  <si>
    <t>330 37th St SE</t>
  </si>
  <si>
    <t>336 37th St SE</t>
  </si>
  <si>
    <t>4180 Livingston Rd SE</t>
  </si>
  <si>
    <t>4425 Nannie Helen Burroughs Ave NE</t>
  </si>
  <si>
    <t>4540 Benning Rd SE</t>
  </si>
  <si>
    <t>4860 Fort Totten Dr NE</t>
  </si>
  <si>
    <t>20011</t>
  </si>
  <si>
    <t>820 Chesapeake St SE</t>
  </si>
  <si>
    <t>FL001</t>
  </si>
  <si>
    <t>1111 Woodruff Ave</t>
  </si>
  <si>
    <t>Jacksonville</t>
  </si>
  <si>
    <t>FL</t>
  </si>
  <si>
    <t>32205</t>
  </si>
  <si>
    <t>11291 Harts Rd</t>
  </si>
  <si>
    <t>32218</t>
  </si>
  <si>
    <t>1244 Ida St</t>
  </si>
  <si>
    <t>32208</t>
  </si>
  <si>
    <t>1531 Louisiana St</t>
  </si>
  <si>
    <t>32209</t>
  </si>
  <si>
    <t>1616 Almira St</t>
  </si>
  <si>
    <t>32211</t>
  </si>
  <si>
    <t>1740 W 5th St</t>
  </si>
  <si>
    <t>1751 N Main St</t>
  </si>
  <si>
    <t>32206</t>
  </si>
  <si>
    <t>2203 Art Museum Dr</t>
  </si>
  <si>
    <t>32207</t>
  </si>
  <si>
    <t>2553 State Road A1A</t>
  </si>
  <si>
    <t>Atlantic Beach</t>
  </si>
  <si>
    <t>32233</t>
  </si>
  <si>
    <t>301 Caravan Cir</t>
  </si>
  <si>
    <t>32216</t>
  </si>
  <si>
    <t>3500 University Blvd N</t>
  </si>
  <si>
    <t>32277</t>
  </si>
  <si>
    <t>4832 N Main St</t>
  </si>
  <si>
    <t>600 N Washington St</t>
  </si>
  <si>
    <t>32202</t>
  </si>
  <si>
    <t>7201 Arlington Expy</t>
  </si>
  <si>
    <t>843 Alderman Rd</t>
  </si>
  <si>
    <t>909 N Liberty St</t>
  </si>
  <si>
    <t>909 N Liberty St Rm M099</t>
  </si>
  <si>
    <t>909 N Liberty St Rm M100</t>
  </si>
  <si>
    <t>909 N Liberty St Rm M101</t>
  </si>
  <si>
    <t>909 N Liberty St Rm M102</t>
  </si>
  <si>
    <t>909 N Liberty St Rm M103</t>
  </si>
  <si>
    <t>909 N Liberty St Rm M104</t>
  </si>
  <si>
    <t>909 N Liberty St Rm M105</t>
  </si>
  <si>
    <t>909 N Liberty St Rm M106</t>
  </si>
  <si>
    <t>909 N Liberty St Rm M107</t>
  </si>
  <si>
    <t>909 N Liberty St Rm M108</t>
  </si>
  <si>
    <t>909 N Liberty St Rm M109</t>
  </si>
  <si>
    <t>909 N Liberty St Rm M110</t>
  </si>
  <si>
    <t>909 N Liberty St Rm M111</t>
  </si>
  <si>
    <t>909 N Liberty St Rm M112</t>
  </si>
  <si>
    <t>909 N Liberty St Rm M113</t>
  </si>
  <si>
    <t>909 N Liberty St Rm M114</t>
  </si>
  <si>
    <t>909 N Liberty St Rm M116</t>
  </si>
  <si>
    <t>909 N Liberty St Rm M117</t>
  </si>
  <si>
    <t>909 N Liberty St Rm M118</t>
  </si>
  <si>
    <t>909 N Liberty St Rm M119</t>
  </si>
  <si>
    <t>909 N Liberty St Rm M120</t>
  </si>
  <si>
    <t>909 N Liberty St Rm M121</t>
  </si>
  <si>
    <t>909 N Liberty St Rm M122</t>
  </si>
  <si>
    <t>909 N Liberty St Rm M123</t>
  </si>
  <si>
    <t>909 N Liberty St Rm M124</t>
  </si>
  <si>
    <t>909 N Liberty St Rm M125</t>
  </si>
  <si>
    <t>909 N Liberty St Rm M126</t>
  </si>
  <si>
    <t>909 N Liberty St Rm M127</t>
  </si>
  <si>
    <t>909 N Liberty St Rm M128</t>
  </si>
  <si>
    <t>909 N Liberty St Rm M129</t>
  </si>
  <si>
    <t>909 N Liberty St Rm M130</t>
  </si>
  <si>
    <t>909 N Liberty St Rm M131</t>
  </si>
  <si>
    <t>909 N Liberty St Rm M132</t>
  </si>
  <si>
    <t>909 N Liberty St Rm M133</t>
  </si>
  <si>
    <t>909 N Liberty St Rm M134</t>
  </si>
  <si>
    <t>909 N Liberty St Rm M135</t>
  </si>
  <si>
    <t>909 N Liberty St Rm M136</t>
  </si>
  <si>
    <t>909 N Liberty St Rm M137</t>
  </si>
  <si>
    <t>909 N Liberty St Rm M138</t>
  </si>
  <si>
    <t>909 N Liberty St Rm M139</t>
  </si>
  <si>
    <t>909 N Liberty St Rm M141</t>
  </si>
  <si>
    <t>909 N Liberty St Rm M142</t>
  </si>
  <si>
    <t>909 N Liberty St Rm M143</t>
  </si>
  <si>
    <t>909 N Liberty St Rm M144</t>
  </si>
  <si>
    <t>909 N Liberty St Rm M145</t>
  </si>
  <si>
    <t>909 N Liberty St Rm M146</t>
  </si>
  <si>
    <t>909 N Liberty St Rm M147</t>
  </si>
  <si>
    <t>909 N Liberty St Rm M148</t>
  </si>
  <si>
    <t>909 N Liberty St Rm M149</t>
  </si>
  <si>
    <t>909 N Liberty St Rm M150</t>
  </si>
  <si>
    <t>909 N Liberty St Rm M201</t>
  </si>
  <si>
    <t>909 N Liberty St Rm M202</t>
  </si>
  <si>
    <t>909 N Liberty St Rm M203</t>
  </si>
  <si>
    <t>909 N Liberty St Rm M204</t>
  </si>
  <si>
    <t>909 N Liberty St Rm M205</t>
  </si>
  <si>
    <t>909 N Liberty St Rm M206</t>
  </si>
  <si>
    <t>909 N Liberty St Rm M207</t>
  </si>
  <si>
    <t>909 N Liberty St Rm M208</t>
  </si>
  <si>
    <t>909 N Liberty St Rm M209</t>
  </si>
  <si>
    <t>909 N Liberty St Rm M210</t>
  </si>
  <si>
    <t>909 N Liberty St Rm M211</t>
  </si>
  <si>
    <t>909 N Liberty St Rm M212</t>
  </si>
  <si>
    <t>909 N Liberty St Rm M213</t>
  </si>
  <si>
    <t>909 N Liberty St Rm M214</t>
  </si>
  <si>
    <t>909 N Liberty St Rm M215</t>
  </si>
  <si>
    <t>909 N Liberty St Rm M216</t>
  </si>
  <si>
    <t>909 N Liberty St Rm M219</t>
  </si>
  <si>
    <t>909 N Liberty St Rm M220</t>
  </si>
  <si>
    <t>909 N Liberty St Rm M221</t>
  </si>
  <si>
    <t>909 N Liberty St Rm M222</t>
  </si>
  <si>
    <t>909 N Liberty St Rm M223</t>
  </si>
  <si>
    <t>909 N Liberty St Rm M224</t>
  </si>
  <si>
    <t>909 N Liberty St Rm M225</t>
  </si>
  <si>
    <t>909 N Liberty St Rm M226</t>
  </si>
  <si>
    <t>909 N Liberty St Rm M227</t>
  </si>
  <si>
    <t>909 N Liberty St Rm M229</t>
  </si>
  <si>
    <t>909 N Liberty St Rm M230</t>
  </si>
  <si>
    <t>909 N Liberty St Rm M231</t>
  </si>
  <si>
    <t>909 N Liberty St Rm M232</t>
  </si>
  <si>
    <t>909 N Liberty St Rm M233</t>
  </si>
  <si>
    <t>909 N Liberty St Rm M234</t>
  </si>
  <si>
    <t>909 N Liberty St Rm M235</t>
  </si>
  <si>
    <t>909 N Liberty St Rm M236</t>
  </si>
  <si>
    <t>909 N Liberty St Rm M237</t>
  </si>
  <si>
    <t>909 N Liberty St Rm M238</t>
  </si>
  <si>
    <t>909 N Liberty St Rm M239</t>
  </si>
  <si>
    <t>909 N Liberty St Rm M240</t>
  </si>
  <si>
    <t>909 N Liberty St Rm M241</t>
  </si>
  <si>
    <t>909 N Liberty St Rm M242</t>
  </si>
  <si>
    <t>909 N Liberty St Rm M243</t>
  </si>
  <si>
    <t>909 N Liberty St Rm M244</t>
  </si>
  <si>
    <t>909 N Liberty St Rm M245</t>
  </si>
  <si>
    <t>909 N Liberty St Rm M246</t>
  </si>
  <si>
    <t>909 N Liberty St Rm M247</t>
  </si>
  <si>
    <t>909 N Liberty St Rm M248</t>
  </si>
  <si>
    <t>909 N Liberty St Rm M249</t>
  </si>
  <si>
    <t>909 N Liberty St Rm M250</t>
  </si>
  <si>
    <t>909 N Liberty St Rm M251</t>
  </si>
  <si>
    <t>909 N Liberty St Rm M252</t>
  </si>
  <si>
    <t>909 N Liberty St Rm M253</t>
  </si>
  <si>
    <t>909 N Liberty St Rm M254</t>
  </si>
  <si>
    <t>909 N Liberty St Rm M255</t>
  </si>
  <si>
    <t>909 N Liberty St Rm M256</t>
  </si>
  <si>
    <t>909 N Liberty St Rm M257</t>
  </si>
  <si>
    <t>945 N Liberty St Rm A101</t>
  </si>
  <si>
    <t>945 N Liberty St Rm A102</t>
  </si>
  <si>
    <t>945 N Liberty St Rm A103</t>
  </si>
  <si>
    <t>945 N Liberty St Rm A104</t>
  </si>
  <si>
    <t>945 N Liberty St Rm A105</t>
  </si>
  <si>
    <t>945 N Liberty St Rm A106</t>
  </si>
  <si>
    <t>945 N Liberty St Rm A107</t>
  </si>
  <si>
    <t>945 N Liberty St Rm A108</t>
  </si>
  <si>
    <t>945 N Liberty St Rm A109</t>
  </si>
  <si>
    <t>945 N Liberty St Rm A110</t>
  </si>
  <si>
    <t>945 N Liberty St Rm A112</t>
  </si>
  <si>
    <t>945 N Liberty St Rm A113</t>
  </si>
  <si>
    <t>945 N Liberty St Rm A114</t>
  </si>
  <si>
    <t>945 N Liberty St Rm A115</t>
  </si>
  <si>
    <t>945 N Liberty St Rm A116</t>
  </si>
  <si>
    <t>945 N Liberty St Rm A117</t>
  </si>
  <si>
    <t>945 N Liberty St Rm A118</t>
  </si>
  <si>
    <t>945 N Liberty St Rm A119</t>
  </si>
  <si>
    <t>945 N Liberty St Rm A121</t>
  </si>
  <si>
    <t>945 N Liberty St Rm A122</t>
  </si>
  <si>
    <t>945 N Liberty St Rm A123</t>
  </si>
  <si>
    <t>945 N Liberty St Rm A124</t>
  </si>
  <si>
    <t>945 N Liberty St Rm A125</t>
  </si>
  <si>
    <t>945 N Liberty St Rm A126</t>
  </si>
  <si>
    <t>945 N Liberty St Rm A127</t>
  </si>
  <si>
    <t>945 N Liberty St Rm A202</t>
  </si>
  <si>
    <t>945 N Liberty St Rm A203</t>
  </si>
  <si>
    <t>945 N Liberty St Rm A204</t>
  </si>
  <si>
    <t>945 N Liberty St Rm A205</t>
  </si>
  <si>
    <t>945 N Liberty St Rm A206</t>
  </si>
  <si>
    <t>945 N Liberty St Rm A207</t>
  </si>
  <si>
    <t>945 N Liberty St Rm A208</t>
  </si>
  <si>
    <t>945 N Liberty St Rm A209</t>
  </si>
  <si>
    <t>945 N Liberty St Rm A210</t>
  </si>
  <si>
    <t>945 N Liberty St Rm A211</t>
  </si>
  <si>
    <t>945 N Liberty St Rm A212</t>
  </si>
  <si>
    <t>945 N Liberty St Rm A213</t>
  </si>
  <si>
    <t>945 N Liberty St Rm A214</t>
  </si>
  <si>
    <t>945 N Liberty St Rm A215</t>
  </si>
  <si>
    <t>945 N Liberty St Rm A216</t>
  </si>
  <si>
    <t>945 N Liberty St Rm A217</t>
  </si>
  <si>
    <t>945 N Liberty St Rm A218</t>
  </si>
  <si>
    <t>945 N Liberty St Rm A219</t>
  </si>
  <si>
    <t>945 N Liberty St Rm A220</t>
  </si>
  <si>
    <t>945 N Liberty St Rm A221</t>
  </si>
  <si>
    <t>945 N Liberty St Rm A222</t>
  </si>
  <si>
    <t>945 N Liberty St Rm A223</t>
  </si>
  <si>
    <t>945 N Liberty St Rm A224</t>
  </si>
  <si>
    <t>945 N Liberty St Rm A225</t>
  </si>
  <si>
    <t>945 N Liberty St Rm A226</t>
  </si>
  <si>
    <t>945 N Liberty St Rm A227</t>
  </si>
  <si>
    <t>945 N Liberty St Rm A228</t>
  </si>
  <si>
    <t>945 N Liberty St Rm A229</t>
  </si>
  <si>
    <t>945 N Liberty St Rm A230</t>
  </si>
  <si>
    <t>945 N Liberty St Rm A231</t>
  </si>
  <si>
    <t>945 N Liberty St Rm A232</t>
  </si>
  <si>
    <t>945 N Liberty St Rm A233</t>
  </si>
  <si>
    <t>945 N Liberty St Rm A234</t>
  </si>
  <si>
    <t>945 N Liberty St Rm A235</t>
  </si>
  <si>
    <t>945 N Liberty St Rm A236</t>
  </si>
  <si>
    <t>945 N Liberty St Rm A237</t>
  </si>
  <si>
    <t>945 N Liberty St Rm A238</t>
  </si>
  <si>
    <t>945 N Liberty St Rm A239</t>
  </si>
  <si>
    <t>945 N Liberty St Rm B101</t>
  </si>
  <si>
    <t>945 N Liberty St Rm B102</t>
  </si>
  <si>
    <t>945 N Liberty St Rm B103</t>
  </si>
  <si>
    <t>945 N Liberty St Rm B104</t>
  </si>
  <si>
    <t>945 N Liberty St Rm B105</t>
  </si>
  <si>
    <t>945 N Liberty St Rm B106</t>
  </si>
  <si>
    <t>945 N Liberty St Rm B107</t>
  </si>
  <si>
    <t>945 N Liberty St Rm B108</t>
  </si>
  <si>
    <t>945 N Liberty St Rm B109</t>
  </si>
  <si>
    <t>945 N Liberty St Rm B110</t>
  </si>
  <si>
    <t>945 N Liberty St Rm B111</t>
  </si>
  <si>
    <t>945 N Liberty St Rm B112</t>
  </si>
  <si>
    <t>945 N Liberty St Rm B113</t>
  </si>
  <si>
    <t>945 N Liberty St Rm B114</t>
  </si>
  <si>
    <t>945 N Liberty St Rm B115</t>
  </si>
  <si>
    <t>945 N Liberty St Rm B116</t>
  </si>
  <si>
    <t>945 N Liberty St Rm B117</t>
  </si>
  <si>
    <t>945 N Liberty St Rm B118</t>
  </si>
  <si>
    <t>945 N Liberty St Rm B201</t>
  </si>
  <si>
    <t>945 N Liberty St Rm B203</t>
  </si>
  <si>
    <t>945 N Liberty St Rm B204</t>
  </si>
  <si>
    <t>945 N Liberty St Rm B205</t>
  </si>
  <si>
    <t>945 N Liberty St Rm B206</t>
  </si>
  <si>
    <t>945 N Liberty St Rm B207</t>
  </si>
  <si>
    <t>945 N Liberty St Rm B208</t>
  </si>
  <si>
    <t>945 N Liberty St Rm B209</t>
  </si>
  <si>
    <t>945 N Liberty St Rm B210</t>
  </si>
  <si>
    <t>945 N Liberty St Rm B211</t>
  </si>
  <si>
    <t>945 N Liberty St Rm B214</t>
  </si>
  <si>
    <t>945 N Liberty St Rm B215</t>
  </si>
  <si>
    <t>945 N Liberty St Rm B216</t>
  </si>
  <si>
    <t>945 N Liberty St Rm B217</t>
  </si>
  <si>
    <t>945 N Liberty St Rm B218</t>
  </si>
  <si>
    <t>945 N Liberty St Rm B219</t>
  </si>
  <si>
    <t>945 N Liberty St Rm B220</t>
  </si>
  <si>
    <t>945 N Liberty St Rm B221</t>
  </si>
  <si>
    <t>945 N Liberty St Rm C101</t>
  </si>
  <si>
    <t>945 N Liberty St Rm C102</t>
  </si>
  <si>
    <t>945 N Liberty St Rm C103</t>
  </si>
  <si>
    <t>945 N Liberty St Rm C104</t>
  </si>
  <si>
    <t>945 N Liberty St Rm C105</t>
  </si>
  <si>
    <t>945 N Liberty St Rm C106</t>
  </si>
  <si>
    <t>945 N Liberty St Rm C107</t>
  </si>
  <si>
    <t>945 N Liberty St Rm C108</t>
  </si>
  <si>
    <t>945 N Liberty St Rm C109</t>
  </si>
  <si>
    <t>945 N Liberty St Rm C110</t>
  </si>
  <si>
    <t>945 N Liberty St Rm D101</t>
  </si>
  <si>
    <t>945 N Liberty St Rm D102</t>
  </si>
  <si>
    <t>945 N Liberty St Rm D103</t>
  </si>
  <si>
    <t>945 N Liberty St Rm D104</t>
  </si>
  <si>
    <t>945 N Liberty St Rm D105</t>
  </si>
  <si>
    <t>945 N Liberty St Rm D106</t>
  </si>
  <si>
    <t>945 N Liberty St Rm D107</t>
  </si>
  <si>
    <t>945 N Liberty St Rm D108</t>
  </si>
  <si>
    <t>945 N Liberty St Rm D109</t>
  </si>
  <si>
    <t>945 N Liberty St Rm D111</t>
  </si>
  <si>
    <t>945 N Liberty St Rm D112</t>
  </si>
  <si>
    <t>945 N Liberty St Rm D113</t>
  </si>
  <si>
    <t>945 N Liberty St Rm D114</t>
  </si>
  <si>
    <t>945 N Liberty St Rm D115</t>
  </si>
  <si>
    <t>945 N Liberty St Rm D116</t>
  </si>
  <si>
    <t>945 N Liberty St Rm D117</t>
  </si>
  <si>
    <t>945 N Liberty St Rm D118</t>
  </si>
  <si>
    <t>945 N Liberty St Rm D119</t>
  </si>
  <si>
    <t>FL004</t>
  </si>
  <si>
    <t>2803 Arlington St</t>
  </si>
  <si>
    <t>Orlando</t>
  </si>
  <si>
    <t>32805</t>
  </si>
  <si>
    <t>FL005</t>
  </si>
  <si>
    <t>1000 NW 27th St</t>
  </si>
  <si>
    <t>Miami</t>
  </si>
  <si>
    <t>33127</t>
  </si>
  <si>
    <t>1003 SW 15th Ave</t>
  </si>
  <si>
    <t>33135</t>
  </si>
  <si>
    <t>1005 W 76th St</t>
  </si>
  <si>
    <t>Miami Lakes</t>
  </si>
  <si>
    <t>33014</t>
  </si>
  <si>
    <t>1020 Opa Locka Blvd</t>
  </si>
  <si>
    <t>Opa Locka</t>
  </si>
  <si>
    <t>33054</t>
  </si>
  <si>
    <t>1020 SW 2nd St</t>
  </si>
  <si>
    <t>33130</t>
  </si>
  <si>
    <t>1025 W 76th St</t>
  </si>
  <si>
    <t>1028 SW 3rd St</t>
  </si>
  <si>
    <t>10305 SW 40th St</t>
  </si>
  <si>
    <t>33165</t>
  </si>
  <si>
    <t>10335 SW 40th St</t>
  </si>
  <si>
    <t>10355 SW 40th St</t>
  </si>
  <si>
    <t>10375 SW 40th St</t>
  </si>
  <si>
    <t>1077 NW 45th Ave</t>
  </si>
  <si>
    <t>Doral</t>
  </si>
  <si>
    <t>33126</t>
  </si>
  <si>
    <t>10950 SW 200th St</t>
  </si>
  <si>
    <t>Cutler Bay</t>
  </si>
  <si>
    <t>33189</t>
  </si>
  <si>
    <t>10960 SW 200th St</t>
  </si>
  <si>
    <t>10980 SW 202nd Dr</t>
  </si>
  <si>
    <t>10990 SW 202nd Dr</t>
  </si>
  <si>
    <t>110 Dunad Ave</t>
  </si>
  <si>
    <t>110 NE 10th St</t>
  </si>
  <si>
    <t>Homestead</t>
  </si>
  <si>
    <t>33030</t>
  </si>
  <si>
    <t>11000 SW 202nd Dr</t>
  </si>
  <si>
    <t>11020 SW 202nd Dr</t>
  </si>
  <si>
    <t>115 Dunad Ave</t>
  </si>
  <si>
    <t>11600 W Golf Dr</t>
  </si>
  <si>
    <t>33167</t>
  </si>
  <si>
    <t>11700 W Golf Dr</t>
  </si>
  <si>
    <t>11770 W Golf Dr</t>
  </si>
  <si>
    <t>120 Dunad Ave</t>
  </si>
  <si>
    <t>1223 NE 1st Ave</t>
  </si>
  <si>
    <t>130 W 26th St</t>
  </si>
  <si>
    <t>Hialeah</t>
  </si>
  <si>
    <t>33010</t>
  </si>
  <si>
    <t>138 NW 15th Ave</t>
  </si>
  <si>
    <t>33125</t>
  </si>
  <si>
    <t>1400 SW 5th St</t>
  </si>
  <si>
    <t>142 NW 15th Ave</t>
  </si>
  <si>
    <t>1442 NE Miami Ct</t>
  </si>
  <si>
    <t>33132</t>
  </si>
  <si>
    <t>1444 SW 5th St</t>
  </si>
  <si>
    <t>1452 SW 5th St</t>
  </si>
  <si>
    <t>155 NW 10th St</t>
  </si>
  <si>
    <t>1562 SW 2nd St</t>
  </si>
  <si>
    <t>186 NW 2nd St</t>
  </si>
  <si>
    <t>194 NW 2nd St</t>
  </si>
  <si>
    <t>20001 SW 110th Ct</t>
  </si>
  <si>
    <t>20101 SW 110th Ct</t>
  </si>
  <si>
    <t>2012 SW 24th St</t>
  </si>
  <si>
    <t>Coral Gables</t>
  </si>
  <si>
    <t>33145</t>
  </si>
  <si>
    <t>207 NE 62nd St</t>
  </si>
  <si>
    <t>33138</t>
  </si>
  <si>
    <t>210 Dunad Ave</t>
  </si>
  <si>
    <t>218 NW 15th Ave</t>
  </si>
  <si>
    <t>220 Dunad Ave</t>
  </si>
  <si>
    <t>223 NE 62nd St</t>
  </si>
  <si>
    <t>Miami Shores</t>
  </si>
  <si>
    <t>229 SW 9th St</t>
  </si>
  <si>
    <t>230 Dunad Ave</t>
  </si>
  <si>
    <t>231 E 2nd St</t>
  </si>
  <si>
    <t>231 NE 62nd St</t>
  </si>
  <si>
    <t>2330 NW 9th St</t>
  </si>
  <si>
    <t>239 NE 62nd St</t>
  </si>
  <si>
    <t>240 Dunad Ave</t>
  </si>
  <si>
    <t>2400 SW 10th St</t>
  </si>
  <si>
    <t>2402 SW 10th St</t>
  </si>
  <si>
    <t>2404 SW 10th St</t>
  </si>
  <si>
    <t>2406 SW 10th St</t>
  </si>
  <si>
    <t>241 E 2nd St</t>
  </si>
  <si>
    <t>2410 SW 10th St</t>
  </si>
  <si>
    <t>2412 SW 10th St</t>
  </si>
  <si>
    <t>2414 SW 10th St</t>
  </si>
  <si>
    <t>2416 SW 10th St</t>
  </si>
  <si>
    <t>245 NE 62nd St</t>
  </si>
  <si>
    <t>247 NE 62nd St</t>
  </si>
  <si>
    <t>25 NW 16th Ave</t>
  </si>
  <si>
    <t>250 Dunad Ave</t>
  </si>
  <si>
    <t>2504 NW 35th St</t>
  </si>
  <si>
    <t>33142</t>
  </si>
  <si>
    <t>2506 NW 35th St</t>
  </si>
  <si>
    <t>251 Ali Baba Ave</t>
  </si>
  <si>
    <t>251 E 2nd St</t>
  </si>
  <si>
    <t>251 NE 62nd St</t>
  </si>
  <si>
    <t>2520 NW 35th St</t>
  </si>
  <si>
    <t>2523 NW 136th St</t>
  </si>
  <si>
    <t>2524 NW 35th St</t>
  </si>
  <si>
    <t>2525 NW 136th St</t>
  </si>
  <si>
    <t>2530 NW 35th St</t>
  </si>
  <si>
    <t>2534 NW 35th St</t>
  </si>
  <si>
    <t>2575 NW 115th St</t>
  </si>
  <si>
    <t>North Miami</t>
  </si>
  <si>
    <t>259 NE 62nd St</t>
  </si>
  <si>
    <t>260 Dunad Ave</t>
  </si>
  <si>
    <t>2601 NW 115th St</t>
  </si>
  <si>
    <t>273 NE 62nd St</t>
  </si>
  <si>
    <t>2890 Virginia St</t>
  </si>
  <si>
    <t>33133</t>
  </si>
  <si>
    <t>2961 SW 5th St</t>
  </si>
  <si>
    <t>300 Fisherman St</t>
  </si>
  <si>
    <t>300 Sabur Ln</t>
  </si>
  <si>
    <t>301 Ali Baba Ave</t>
  </si>
  <si>
    <t>301 Fisherman St</t>
  </si>
  <si>
    <t>301 Sharar Ave</t>
  </si>
  <si>
    <t>30100 Old Dixie Hwy</t>
  </si>
  <si>
    <t>33033</t>
  </si>
  <si>
    <t>321 Sharar Ave</t>
  </si>
  <si>
    <t>341 Sharar Ave</t>
  </si>
  <si>
    <t>361 Sharar Ave</t>
  </si>
  <si>
    <t>381 Sharar Ave</t>
  </si>
  <si>
    <t>390 NW 2nd St</t>
  </si>
  <si>
    <t>33128</t>
  </si>
  <si>
    <t>390 Sabur Ln</t>
  </si>
  <si>
    <t>392 Sabur Ln</t>
  </si>
  <si>
    <t>401 Fisherman St</t>
  </si>
  <si>
    <t>403 Fisherman St</t>
  </si>
  <si>
    <t>429 SW 8th Ct</t>
  </si>
  <si>
    <t>430 SW 6th Ave</t>
  </si>
  <si>
    <t>4700 NW 32nd Ave</t>
  </si>
  <si>
    <t>520 W 25th St</t>
  </si>
  <si>
    <t>536 SW 4th St</t>
  </si>
  <si>
    <t>55 NE 9th Ct</t>
  </si>
  <si>
    <t>620 Douglas Rd</t>
  </si>
  <si>
    <t>624 SW 14th Ave</t>
  </si>
  <si>
    <t>630 Douglas Rd</t>
  </si>
  <si>
    <t>6404 SW 57th Ave</t>
  </si>
  <si>
    <t>South Miami</t>
  </si>
  <si>
    <t>33143</t>
  </si>
  <si>
    <t>6405 SW 57th Ct</t>
  </si>
  <si>
    <t>6424 SW 57th Ave</t>
  </si>
  <si>
    <t>6425 SW 57th Ct</t>
  </si>
  <si>
    <t>6444 SW 57th Ave</t>
  </si>
  <si>
    <t>6445 SW 57th Ct</t>
  </si>
  <si>
    <t>6504 SW 57th Ave</t>
  </si>
  <si>
    <t>6505 SW 57th Ct</t>
  </si>
  <si>
    <t>6524 SW 57th Ave</t>
  </si>
  <si>
    <t>6525 SW 57th Ct</t>
  </si>
  <si>
    <t>6544 SW 57th Ave</t>
  </si>
  <si>
    <t>6545 SW 57th Ct</t>
  </si>
  <si>
    <t>67 NE 9th Ct</t>
  </si>
  <si>
    <t>719 NW 1st St</t>
  </si>
  <si>
    <t>726 SW 11th Ave</t>
  </si>
  <si>
    <t>730 SW 11th Ave</t>
  </si>
  <si>
    <t>8240 NE 4th Pl</t>
  </si>
  <si>
    <t>8250 NE 4th Pl</t>
  </si>
  <si>
    <t>871 SW 3rd St</t>
  </si>
  <si>
    <t>879 SW 3rd St</t>
  </si>
  <si>
    <t>8940 NE 2nd Ave</t>
  </si>
  <si>
    <t>El Portal</t>
  </si>
  <si>
    <t>8950 NE 2nd Ave</t>
  </si>
  <si>
    <t>8960 NE 2nd Ave</t>
  </si>
  <si>
    <t>8970 NE 2nd Ave</t>
  </si>
  <si>
    <t>906 NW 1st Ave</t>
  </si>
  <si>
    <t>925 N Krome Ave</t>
  </si>
  <si>
    <t>929 NW 2nd Ave</t>
  </si>
  <si>
    <t>930 NW 1st Ave</t>
  </si>
  <si>
    <t>936 Opa Locka Blvd</t>
  </si>
  <si>
    <t>937 SW 5th St</t>
  </si>
  <si>
    <t>938 NW 1st Ave</t>
  </si>
  <si>
    <t>940 Opa Locka Blvd</t>
  </si>
  <si>
    <t>950 Opa Locka Blvd</t>
  </si>
  <si>
    <t>960 NE 1st Ave</t>
  </si>
  <si>
    <t>965 SW 4th St</t>
  </si>
  <si>
    <t>974 NW 2nd St</t>
  </si>
  <si>
    <t>977 SW 4th St</t>
  </si>
  <si>
    <t>FL017</t>
  </si>
  <si>
    <t>Miami Beach</t>
  </si>
  <si>
    <t>33139</t>
  </si>
  <si>
    <t>800 Washington Ave</t>
  </si>
  <si>
    <t>FL070</t>
  </si>
  <si>
    <t>2105 SW 14th St</t>
  </si>
  <si>
    <t>Gainesville</t>
  </si>
  <si>
    <t>32608</t>
  </si>
  <si>
    <t>2120 SW 14th St</t>
  </si>
  <si>
    <t>FL079</t>
  </si>
  <si>
    <t>3300 El Jardin Dr</t>
  </si>
  <si>
    <t>Hollywood</t>
  </si>
  <si>
    <t>33024</t>
  </si>
  <si>
    <t>3301 El Jardin Dr</t>
  </si>
  <si>
    <t>3305 El Jardin Dr</t>
  </si>
  <si>
    <t>3306 El Jardin Dr</t>
  </si>
  <si>
    <t>3310 El Jardin Dr</t>
  </si>
  <si>
    <t>3311 El Jardin Dr</t>
  </si>
  <si>
    <t>3315 El Jardin Dr</t>
  </si>
  <si>
    <t>3316 El Jardin Dr</t>
  </si>
  <si>
    <t>3320 El Jardin Dr</t>
  </si>
  <si>
    <t>3321 El Jardin Dr</t>
  </si>
  <si>
    <t>3325 El Jardin Dr</t>
  </si>
  <si>
    <t>3326 El Jardin Dr</t>
  </si>
  <si>
    <t>3330 El Jardin Dr</t>
  </si>
  <si>
    <t>3331 El Jardin Dr</t>
  </si>
  <si>
    <t>3335 El Jardin Dr</t>
  </si>
  <si>
    <t>3340 El Jardin Dr</t>
  </si>
  <si>
    <t>3341 El Jardin Dr</t>
  </si>
  <si>
    <t>3345 El Jardin Dr</t>
  </si>
  <si>
    <t>3350 El Jardin Dr</t>
  </si>
  <si>
    <t>3351 El Jardin Dr</t>
  </si>
  <si>
    <t>3355 El Jardin Dr</t>
  </si>
  <si>
    <t>3361 El Jardin Dr</t>
  </si>
  <si>
    <t>7370 NW 37th St</t>
  </si>
  <si>
    <t>7371 NW 35th St</t>
  </si>
  <si>
    <t>7380 NW 37th St</t>
  </si>
  <si>
    <t>7381 NW 35th St</t>
  </si>
  <si>
    <t>7390 NW 37th St</t>
  </si>
  <si>
    <t>7391 NW 35th St</t>
  </si>
  <si>
    <t>FL136</t>
  </si>
  <si>
    <t>746 N 19th Ave</t>
  </si>
  <si>
    <t>33020</t>
  </si>
  <si>
    <t>FL139</t>
  </si>
  <si>
    <t>FL145</t>
  </si>
  <si>
    <t>MIAMI</t>
  </si>
  <si>
    <t>1036 SW 7th St</t>
  </si>
  <si>
    <t>104 SW 20th Ave</t>
  </si>
  <si>
    <t>1128 NW 6th St</t>
  </si>
  <si>
    <t>33136</t>
  </si>
  <si>
    <t>1201 NW 2nd Ave</t>
  </si>
  <si>
    <t>1232 NW 1st Pl</t>
  </si>
  <si>
    <t>1414 SW 5th St</t>
  </si>
  <si>
    <t>142 SW 17th Ave</t>
  </si>
  <si>
    <t>149 NW 11th St</t>
  </si>
  <si>
    <t>150 SW 17th Ave</t>
  </si>
  <si>
    <t>1629 SW 13th St</t>
  </si>
  <si>
    <t>1920 SW 2nd St</t>
  </si>
  <si>
    <t>2177 SW 23rd St</t>
  </si>
  <si>
    <t>2244 SW 9th St</t>
  </si>
  <si>
    <t>520 SW 14th Ave</t>
  </si>
  <si>
    <t>862 SW 6th St</t>
  </si>
  <si>
    <t>985 SW 5th St</t>
  </si>
  <si>
    <t>GA001</t>
  </si>
  <si>
    <t>201 E Telfair St</t>
  </si>
  <si>
    <t>Augusta</t>
  </si>
  <si>
    <t>GA</t>
  </si>
  <si>
    <t>30901</t>
  </si>
  <si>
    <t>GA002</t>
  </si>
  <si>
    <t>609 Abercorn St</t>
  </si>
  <si>
    <t>Savannah</t>
  </si>
  <si>
    <t>31401</t>
  </si>
  <si>
    <t>648 E Duffy Ln</t>
  </si>
  <si>
    <t>649 E Duffy Ln</t>
  </si>
  <si>
    <t>650 E Duffy Ln</t>
  </si>
  <si>
    <t>651 E Duffy Ln</t>
  </si>
  <si>
    <t>652 E Duffy Ln</t>
  </si>
  <si>
    <t>653 E Duffy Ln</t>
  </si>
  <si>
    <t>654 E Duffy Ln</t>
  </si>
  <si>
    <t>655 E Duffy Ln</t>
  </si>
  <si>
    <t>656 E Duffy Ln</t>
  </si>
  <si>
    <t>657 E Duffy Ln</t>
  </si>
  <si>
    <t>GA004</t>
  </si>
  <si>
    <t>1235 5th Ave</t>
  </si>
  <si>
    <t>Columbus</t>
  </si>
  <si>
    <t>31901</t>
  </si>
  <si>
    <t>GA007</t>
  </si>
  <si>
    <t>1052 Kitchens St</t>
  </si>
  <si>
    <t>Macon</t>
  </si>
  <si>
    <t>31217</t>
  </si>
  <si>
    <t>1054 Kitchens St</t>
  </si>
  <si>
    <t>1058 Kitchens St</t>
  </si>
  <si>
    <t>1060 Kitchens St</t>
  </si>
  <si>
    <t>1064 Kitchens St</t>
  </si>
  <si>
    <t>1070 Kitchens St</t>
  </si>
  <si>
    <t>1072 Kitchens St</t>
  </si>
  <si>
    <t>1104 Hawkinsville Ave</t>
  </si>
  <si>
    <t>1106 Hawkinsville Ave</t>
  </si>
  <si>
    <t>1111 Cochran Ave</t>
  </si>
  <si>
    <t>1112 Hawkinsville Ave</t>
  </si>
  <si>
    <t>1113 Cochran Ave</t>
  </si>
  <si>
    <t>1114 Hawkinsville Ave</t>
  </si>
  <si>
    <t>1115 Cochran Ave</t>
  </si>
  <si>
    <t>1117 Cochran Ave</t>
  </si>
  <si>
    <t>1120 Hawkinsville Ave</t>
  </si>
  <si>
    <t>1122 Hawkinsville Ave</t>
  </si>
  <si>
    <t>1123 Cochran Ave</t>
  </si>
  <si>
    <t>1128 Hawkinsville Ave</t>
  </si>
  <si>
    <t>1129 Cochran Ave</t>
  </si>
  <si>
    <t>1130 Hawkinsville Ave</t>
  </si>
  <si>
    <t>1131 Cochran Ave</t>
  </si>
  <si>
    <t>1137 Cochran Ave</t>
  </si>
  <si>
    <t>1138 Hawkinsville Ave</t>
  </si>
  <si>
    <t>1139 Cochran Ave</t>
  </si>
  <si>
    <t>1140 Hawkinsville Ave</t>
  </si>
  <si>
    <t>1146 Hawkinsville Ave</t>
  </si>
  <si>
    <t>1156 Hawkinsville Ave</t>
  </si>
  <si>
    <t>1158 Hawkinsville Ave</t>
  </si>
  <si>
    <t>1162 Hawkinsville Ave</t>
  </si>
  <si>
    <t>1164 Hawkinsville Ave</t>
  </si>
  <si>
    <t>1170 Hawkinsville Ave</t>
  </si>
  <si>
    <t>1172 Hawkinsville Ave</t>
  </si>
  <si>
    <t>1178 Hawkinsville Ave</t>
  </si>
  <si>
    <t>1180 Hawkinsville Ave</t>
  </si>
  <si>
    <t>1186 Hawkinsville Ave</t>
  </si>
  <si>
    <t>1193 Cochran Ave</t>
  </si>
  <si>
    <t>1195 Cochran Ave</t>
  </si>
  <si>
    <t>3442 Walker St</t>
  </si>
  <si>
    <t>31204</t>
  </si>
  <si>
    <t>3444 Walker St</t>
  </si>
  <si>
    <t>3446 Walker St</t>
  </si>
  <si>
    <t>3448 Walker St</t>
  </si>
  <si>
    <t>3450 Walker St</t>
  </si>
  <si>
    <t>3452 Walker St</t>
  </si>
  <si>
    <t>3454 Walker St</t>
  </si>
  <si>
    <t>520 Poppy Ave</t>
  </si>
  <si>
    <t>554 Poppy Ave</t>
  </si>
  <si>
    <t>GA010</t>
  </si>
  <si>
    <t>1577 W Sandtown Rd SW</t>
  </si>
  <si>
    <t>Marietta</t>
  </si>
  <si>
    <t>30064</t>
  </si>
  <si>
    <t>GA269</t>
  </si>
  <si>
    <t>16 Vanira Ave SE</t>
  </si>
  <si>
    <t>Atlanta</t>
  </si>
  <si>
    <t>30315</t>
  </si>
  <si>
    <t>187 Edgewood Ave SE</t>
  </si>
  <si>
    <t>30303</t>
  </si>
  <si>
    <t>20 Vanira Ave SE</t>
  </si>
  <si>
    <t>2370 Metropolitan Pkwy SW</t>
  </si>
  <si>
    <t>24 Vanira Ave SE</t>
  </si>
  <si>
    <t>8 Vanira Ave SE</t>
  </si>
  <si>
    <t>949 Washington St SW</t>
  </si>
  <si>
    <t>953 Washington St SW</t>
  </si>
  <si>
    <t>HI003</t>
  </si>
  <si>
    <t>1302 Victoria St</t>
  </si>
  <si>
    <t>Honolulu</t>
  </si>
  <si>
    <t>HI</t>
  </si>
  <si>
    <t>96814</t>
  </si>
  <si>
    <t>IA020</t>
  </si>
  <si>
    <t>1352 12th St</t>
  </si>
  <si>
    <t>Des Moines</t>
  </si>
  <si>
    <t>IA</t>
  </si>
  <si>
    <t>50314</t>
  </si>
  <si>
    <t>IA087</t>
  </si>
  <si>
    <t>2217 Queen St</t>
  </si>
  <si>
    <t>Dubuque</t>
  </si>
  <si>
    <t>52001</t>
  </si>
  <si>
    <t>516 Rhomberg Ave</t>
  </si>
  <si>
    <t>518 Rhomberg Ave</t>
  </si>
  <si>
    <t>IL002</t>
  </si>
  <si>
    <t>126 S Central Ave</t>
  </si>
  <si>
    <t>Chicago</t>
  </si>
  <si>
    <t>IL</t>
  </si>
  <si>
    <t>60644</t>
  </si>
  <si>
    <t>148 N Mayfield Ave</t>
  </si>
  <si>
    <t>16 N Lorel Ave</t>
  </si>
  <si>
    <t>18 N Lorel Ave</t>
  </si>
  <si>
    <t>240 W 107th Pl</t>
  </si>
  <si>
    <t>60628</t>
  </si>
  <si>
    <t>2822 W Jackson Blvd</t>
  </si>
  <si>
    <t>60612</t>
  </si>
  <si>
    <t>30 W Chicago Ave</t>
  </si>
  <si>
    <t>60654</t>
  </si>
  <si>
    <t>3150 N Racine Ave</t>
  </si>
  <si>
    <t>60657</t>
  </si>
  <si>
    <t>334 N Menard Ave</t>
  </si>
  <si>
    <t>3621 W Dickens Ave</t>
  </si>
  <si>
    <t>60647</t>
  </si>
  <si>
    <t>3623 W Dickens Ave</t>
  </si>
  <si>
    <t>3625 W Dickens Ave</t>
  </si>
  <si>
    <t>3627 1/2 W Dickens Ave</t>
  </si>
  <si>
    <t>3627 W Dickens Ave</t>
  </si>
  <si>
    <t>3629 W Dickens Ave</t>
  </si>
  <si>
    <t>3757 S Wabash Ave</t>
  </si>
  <si>
    <t>60653</t>
  </si>
  <si>
    <t>4240 S Michigan Ave</t>
  </si>
  <si>
    <t>4242 1/2 S Michigan Ave</t>
  </si>
  <si>
    <t>4242 S Michigan Ave</t>
  </si>
  <si>
    <t>4244 1/2 S Michigan Ave</t>
  </si>
  <si>
    <t>4244 S Michigan Ave</t>
  </si>
  <si>
    <t>4246 S Michigan Ave</t>
  </si>
  <si>
    <t>4248 S Michigan Ave</t>
  </si>
  <si>
    <t>4250 W North Ave</t>
  </si>
  <si>
    <t>60639</t>
  </si>
  <si>
    <t>431 N Central Ave</t>
  </si>
  <si>
    <t>433 N Central Ave</t>
  </si>
  <si>
    <t>435 N Central Ave</t>
  </si>
  <si>
    <t>437 N Central Ave</t>
  </si>
  <si>
    <t>439 N Central Ave</t>
  </si>
  <si>
    <t>4441 S Greenwood Ave</t>
  </si>
  <si>
    <t>4447 S Greenwood Ave</t>
  </si>
  <si>
    <t>4626 N Magnolia Ave</t>
  </si>
  <si>
    <t>60640</t>
  </si>
  <si>
    <t>4707 N Malden St</t>
  </si>
  <si>
    <t>500 W Englewood Ave</t>
  </si>
  <si>
    <t>60621</t>
  </si>
  <si>
    <t>5000 S Indiana Ave</t>
  </si>
  <si>
    <t>60615</t>
  </si>
  <si>
    <t>501 N Central Ave</t>
  </si>
  <si>
    <t>5012 N Winthrop Ave</t>
  </si>
  <si>
    <t>525 N Austin Blvd</t>
  </si>
  <si>
    <t>6146 S Kenwood Ave</t>
  </si>
  <si>
    <t>60637</t>
  </si>
  <si>
    <t>6230 S Dorchester Ave</t>
  </si>
  <si>
    <t>6808 N Wayne Ave</t>
  </si>
  <si>
    <t>60626</t>
  </si>
  <si>
    <t>743 1/2 N Central Ave</t>
  </si>
  <si>
    <t>743 N Central Ave</t>
  </si>
  <si>
    <t>745 N Central Ave</t>
  </si>
  <si>
    <t>747 N Central Ave</t>
  </si>
  <si>
    <t>749 N Central Ave</t>
  </si>
  <si>
    <t>751 N Central Ave</t>
  </si>
  <si>
    <t>753 N Central Ave</t>
  </si>
  <si>
    <t>755 N Central Ave</t>
  </si>
  <si>
    <t>8200 S Ellis Ave</t>
  </si>
  <si>
    <t>60619</t>
  </si>
  <si>
    <t>IL006</t>
  </si>
  <si>
    <t>306 W Griggs St</t>
  </si>
  <si>
    <t>Urbana</t>
  </si>
  <si>
    <t>61801</t>
  </si>
  <si>
    <t>IL022</t>
  </si>
  <si>
    <t>1118 Furman St</t>
  </si>
  <si>
    <t>Rockford</t>
  </si>
  <si>
    <t>61101</t>
  </si>
  <si>
    <t>1146 Broadway</t>
  </si>
  <si>
    <t>61104</t>
  </si>
  <si>
    <t>2217 23rd St</t>
  </si>
  <si>
    <t>61108</t>
  </si>
  <si>
    <t>4104 Auburn St</t>
  </si>
  <si>
    <t>4120 Auburn St</t>
  </si>
  <si>
    <t>4212 Auburn St</t>
  </si>
  <si>
    <t>4224 Auburn St</t>
  </si>
  <si>
    <t>630 E State St</t>
  </si>
  <si>
    <t>IL051</t>
  </si>
  <si>
    <t>504 W Washington St</t>
  </si>
  <si>
    <t>Bloomington</t>
  </si>
  <si>
    <t>61701</t>
  </si>
  <si>
    <t>IL901</t>
  </si>
  <si>
    <t>CHICAGO</t>
  </si>
  <si>
    <t>1003 N Mozart St</t>
  </si>
  <si>
    <t>60622</t>
  </si>
  <si>
    <t>1215 N Leavitt St</t>
  </si>
  <si>
    <t>1217 N Leavitt St</t>
  </si>
  <si>
    <t>1219 N Leavitt St</t>
  </si>
  <si>
    <t>1219 N Wolcott Ave</t>
  </si>
  <si>
    <t>1221 N Wolcott Ave</t>
  </si>
  <si>
    <t>149 N Central Ave</t>
  </si>
  <si>
    <t>149A N Central Ave</t>
  </si>
  <si>
    <t>149B N Central Ave</t>
  </si>
  <si>
    <t>151 N Central Ave</t>
  </si>
  <si>
    <t>151A 1/2 N Central Ave</t>
  </si>
  <si>
    <t>151A N Central Ave</t>
  </si>
  <si>
    <t>151B 1/2 N Central Ave</t>
  </si>
  <si>
    <t>151B N Central Ave</t>
  </si>
  <si>
    <t>1615 N Kildare Ave</t>
  </si>
  <si>
    <t>1617 N Kildare Ave</t>
  </si>
  <si>
    <t>1619 N Kildare Ave</t>
  </si>
  <si>
    <t>1621 N Kildare Ave</t>
  </si>
  <si>
    <t>1623 N Kildare Ave</t>
  </si>
  <si>
    <t>1625 N Kildare Ave</t>
  </si>
  <si>
    <t>1646 N Kildare Ave</t>
  </si>
  <si>
    <t>1648 N Kildare Ave</t>
  </si>
  <si>
    <t>1700 N Humboldt Blvd</t>
  </si>
  <si>
    <t>1951 N Humboldt Blvd</t>
  </si>
  <si>
    <t>1953 N Humboldt Blvd</t>
  </si>
  <si>
    <t>1955 N Humboldt Blvd</t>
  </si>
  <si>
    <t>2141 E 72nd St</t>
  </si>
  <si>
    <t>60649</t>
  </si>
  <si>
    <t>2143 E 72nd St</t>
  </si>
  <si>
    <t>2145 E 72nd St</t>
  </si>
  <si>
    <t>2219 E 70th St</t>
  </si>
  <si>
    <t>2221 E 70th St</t>
  </si>
  <si>
    <t>2223 E 70th St</t>
  </si>
  <si>
    <t>2225 E 70th St</t>
  </si>
  <si>
    <t>2227 E 70th St</t>
  </si>
  <si>
    <t>2229 E 70th St</t>
  </si>
  <si>
    <t>2231 E 70th St</t>
  </si>
  <si>
    <t>2233 E 70th St</t>
  </si>
  <si>
    <t>2801 N Sawyer Ave</t>
  </si>
  <si>
    <t>60618</t>
  </si>
  <si>
    <t>2803 N Sawyer Ave</t>
  </si>
  <si>
    <t>2805 N Sawyer Ave</t>
  </si>
  <si>
    <t>2807 N Sawyer Ave</t>
  </si>
  <si>
    <t>2816 W Augusta Blvd</t>
  </si>
  <si>
    <t>2818 W Augusta Blvd</t>
  </si>
  <si>
    <t>2845 W Augusta Blvd</t>
  </si>
  <si>
    <t>2901 W Augusta Blvd</t>
  </si>
  <si>
    <t>2903 W Augusta Blvd</t>
  </si>
  <si>
    <t>2915 W Augusta Blvd</t>
  </si>
  <si>
    <t>3002 W Wabansia Ave</t>
  </si>
  <si>
    <t>3004 W Wabansia Ave</t>
  </si>
  <si>
    <t>3101 W Wabansia Ave</t>
  </si>
  <si>
    <t>3103 W Wabansia Ave</t>
  </si>
  <si>
    <t>3212 W Diversey Ave</t>
  </si>
  <si>
    <t>3214 W Diversey Ave</t>
  </si>
  <si>
    <t>3216 W Diversey Ave</t>
  </si>
  <si>
    <t>3218 W Diversey Ave</t>
  </si>
  <si>
    <t>3220 W Diversey Ave</t>
  </si>
  <si>
    <t>3222 W Diversey Ave</t>
  </si>
  <si>
    <t>3226 W Diversey Ave</t>
  </si>
  <si>
    <t>4426 N Magnolia Ave</t>
  </si>
  <si>
    <t>4509 N Hazel St</t>
  </si>
  <si>
    <t>4710 S Woodlawn Ave</t>
  </si>
  <si>
    <t>4712 S Woodlawn Ave</t>
  </si>
  <si>
    <t>4714 S Woodlawn Ave</t>
  </si>
  <si>
    <t>4716 S Ellis Ave</t>
  </si>
  <si>
    <t>4716 S Woodlawn Ave</t>
  </si>
  <si>
    <t>4718 S Ellis Ave</t>
  </si>
  <si>
    <t>4718 S Woodlawn Ave</t>
  </si>
  <si>
    <t>4718 S Woodlawn Ave Bsmt G</t>
  </si>
  <si>
    <t>4722 S Ellis Ave</t>
  </si>
  <si>
    <t>4724 S Ellis Ave</t>
  </si>
  <si>
    <t>4728 S Ellis Ave</t>
  </si>
  <si>
    <t>4730 S Ellis Ave</t>
  </si>
  <si>
    <t>4813 N Winthrop Ave</t>
  </si>
  <si>
    <t>4946 N Sheridan Rd</t>
  </si>
  <si>
    <t>7201 S Merrill Ave</t>
  </si>
  <si>
    <t>7203 S Merrill Ave</t>
  </si>
  <si>
    <t>7205 S Merrill Ave</t>
  </si>
  <si>
    <t>7207 S Merrill Ave</t>
  </si>
  <si>
    <t>7209 1/2 S Merrill Ave</t>
  </si>
  <si>
    <t>7209 S Merrill Ave</t>
  </si>
  <si>
    <t>7210 S Merrill Ave</t>
  </si>
  <si>
    <t>7211 S Merrill Ave</t>
  </si>
  <si>
    <t>7212 S Merrill Ave</t>
  </si>
  <si>
    <t>7213 S Merrill Ave</t>
  </si>
  <si>
    <t>7215 S Merrill Ave</t>
  </si>
  <si>
    <t>7425 S South Shore Dr</t>
  </si>
  <si>
    <t>7425 S Sth Shr Dr</t>
  </si>
  <si>
    <t>7427 S South Shore Dr</t>
  </si>
  <si>
    <t>7427 S Sth Shr Dr</t>
  </si>
  <si>
    <t>745 Red Oak Ln</t>
  </si>
  <si>
    <t>University Park</t>
  </si>
  <si>
    <t>60484</t>
  </si>
  <si>
    <t>821A E 49th St</t>
  </si>
  <si>
    <t>821B E 49th St</t>
  </si>
  <si>
    <t>821C E 49th St</t>
  </si>
  <si>
    <t>821D E 49th St</t>
  </si>
  <si>
    <t>823A E 49th St</t>
  </si>
  <si>
    <t>823B E 49th St</t>
  </si>
  <si>
    <t>823C E 49th St</t>
  </si>
  <si>
    <t>825 E 49th St</t>
  </si>
  <si>
    <t>825A E 49th St</t>
  </si>
  <si>
    <t>825B E 49th St</t>
  </si>
  <si>
    <t>827A E 49th St</t>
  </si>
  <si>
    <t>827B E 49th St</t>
  </si>
  <si>
    <t>827C E 49th St</t>
  </si>
  <si>
    <t>829 E 49th St</t>
  </si>
  <si>
    <t>829A E 49th St</t>
  </si>
  <si>
    <t>829B E 49th St</t>
  </si>
  <si>
    <t>829C E 49th St</t>
  </si>
  <si>
    <t>852 W Sunnyside Ave</t>
  </si>
  <si>
    <t>912 W Montrose Ave</t>
  </si>
  <si>
    <t>60613</t>
  </si>
  <si>
    <t>926 Main St</t>
  </si>
  <si>
    <t>Peoria</t>
  </si>
  <si>
    <t>61602</t>
  </si>
  <si>
    <t>934 N Mozart St</t>
  </si>
  <si>
    <t>935 N Richmond St</t>
  </si>
  <si>
    <t>PO Box 1A</t>
  </si>
  <si>
    <t>60466</t>
  </si>
  <si>
    <t>PO Box 1J</t>
  </si>
  <si>
    <t>PO Box 2E</t>
  </si>
  <si>
    <t>PO Box 2G</t>
  </si>
  <si>
    <t>PO Box 2H</t>
  </si>
  <si>
    <t>PO Box 2J</t>
  </si>
  <si>
    <t>PO Box 3B</t>
  </si>
  <si>
    <t>PO Box 3C</t>
  </si>
  <si>
    <t>PO Box 3D</t>
  </si>
  <si>
    <t>PO Box 3G</t>
  </si>
  <si>
    <t>PO Box 3J</t>
  </si>
  <si>
    <t>PO Box 3K</t>
  </si>
  <si>
    <t>PO Box 4H</t>
  </si>
  <si>
    <t>PO Box 4J</t>
  </si>
  <si>
    <t>PO Box 4K</t>
  </si>
  <si>
    <t>PO Box 4M</t>
  </si>
  <si>
    <t>PO Box 5E</t>
  </si>
  <si>
    <t>PO Box 5F</t>
  </si>
  <si>
    <t>IN011</t>
  </si>
  <si>
    <t>1635 E 7th Ave</t>
  </si>
  <si>
    <t>Gary</t>
  </si>
  <si>
    <t>IN</t>
  </si>
  <si>
    <t>46402</t>
  </si>
  <si>
    <t>1637 E 7th Ave</t>
  </si>
  <si>
    <t>1639 E 7th Ave</t>
  </si>
  <si>
    <t>1643 E 7th Ave</t>
  </si>
  <si>
    <t>1645 E 7th Ave</t>
  </si>
  <si>
    <t>1647 E 7th Ave</t>
  </si>
  <si>
    <t>1649 E 7th Ave</t>
  </si>
  <si>
    <t>1651 E 7th Ave</t>
  </si>
  <si>
    <t>1653 E 7th Ave</t>
  </si>
  <si>
    <t>1701 E 7th Ave</t>
  </si>
  <si>
    <t>1703 E 7th Ave</t>
  </si>
  <si>
    <t>1707 E 7th Ave</t>
  </si>
  <si>
    <t>1709 E 7th Ave</t>
  </si>
  <si>
    <t>1711 E 7th Ave</t>
  </si>
  <si>
    <t>1713 E 7th Ave</t>
  </si>
  <si>
    <t>1715 E 7th Ave</t>
  </si>
  <si>
    <t>1717 E 7th Ave</t>
  </si>
  <si>
    <t>1721 E 7th Ave</t>
  </si>
  <si>
    <t>1730 E 7th Ave</t>
  </si>
  <si>
    <t>1731 E Dunes Hwy</t>
  </si>
  <si>
    <t>1732 E 7th Ave</t>
  </si>
  <si>
    <t>1733 E Dunes Hwy</t>
  </si>
  <si>
    <t>1734 E 7th Ave</t>
  </si>
  <si>
    <t>1737 E Dunes Hwy</t>
  </si>
  <si>
    <t>1739 E Dunes Hwy</t>
  </si>
  <si>
    <t>1741 E Dunes Hwy</t>
  </si>
  <si>
    <t>1743 E Dunes Hwy</t>
  </si>
  <si>
    <t>1745 E Dunes Hwy</t>
  </si>
  <si>
    <t>1747 E Dunes Hwy</t>
  </si>
  <si>
    <t>1749 E Dunes Hwy</t>
  </si>
  <si>
    <t>1751 E Dunes Hwy</t>
  </si>
  <si>
    <t>1753 E Dunes Hwy</t>
  </si>
  <si>
    <t>1801 E Dunes Hwy</t>
  </si>
  <si>
    <t>1802 E Dunes Hwy</t>
  </si>
  <si>
    <t>1803 E Dunes Hwy</t>
  </si>
  <si>
    <t>1804 E 7th Ave</t>
  </si>
  <si>
    <t>1806 E 7th Ave</t>
  </si>
  <si>
    <t>1807 E Dunes Hwy</t>
  </si>
  <si>
    <t>1809 E Dunes Hwy</t>
  </si>
  <si>
    <t>1811 E Dunes Hwy</t>
  </si>
  <si>
    <t>1813 E Dunes Hwy</t>
  </si>
  <si>
    <t>1819 E Dunes Hwy</t>
  </si>
  <si>
    <t>1821 E Dunes Hwy</t>
  </si>
  <si>
    <t>IN022</t>
  </si>
  <si>
    <t>322 S Grant St</t>
  </si>
  <si>
    <t>47401</t>
  </si>
  <si>
    <t>IN029</t>
  </si>
  <si>
    <t>EAST CHICAGO</t>
  </si>
  <si>
    <t>46312</t>
  </si>
  <si>
    <t>1109 W Chicago Ave</t>
  </si>
  <si>
    <t>East Chicago</t>
  </si>
  <si>
    <t>3415 Fir St</t>
  </si>
  <si>
    <t>3501 Fir St</t>
  </si>
  <si>
    <t>3515 Grand Blvd</t>
  </si>
  <si>
    <t>3584 Block Ave</t>
  </si>
  <si>
    <t>3588 Block Ave</t>
  </si>
  <si>
    <t>3601 Fir St</t>
  </si>
  <si>
    <t>3728 Grand Blvd</t>
  </si>
  <si>
    <t>3813 Fir St</t>
  </si>
  <si>
    <t>3813 Ivy St</t>
  </si>
  <si>
    <t>3826 Butternut St</t>
  </si>
  <si>
    <t>3830 Hemlock St</t>
  </si>
  <si>
    <t>3832 Evergreen St</t>
  </si>
  <si>
    <t>3832 Pulaski St</t>
  </si>
  <si>
    <t>3902 Main St</t>
  </si>
  <si>
    <t>3907 Pulaski St</t>
  </si>
  <si>
    <t>3917 Fir St</t>
  </si>
  <si>
    <t>3922 Carey St</t>
  </si>
  <si>
    <t>4004 Pulaski St</t>
  </si>
  <si>
    <t>4005 Pulaski St</t>
  </si>
  <si>
    <t>4022 Alder St</t>
  </si>
  <si>
    <t>4222 Homerlee Ave</t>
  </si>
  <si>
    <t>4421 Indianapolis Blvd</t>
  </si>
  <si>
    <t>4425 Indianapolis Blvd</t>
  </si>
  <si>
    <t>4509 Magoun Ave</t>
  </si>
  <si>
    <t>4515 Magoun Ave</t>
  </si>
  <si>
    <t>4517 Baring Ave</t>
  </si>
  <si>
    <t>4534 Magoun Ave</t>
  </si>
  <si>
    <t>4809 Indianapolis Blvd</t>
  </si>
  <si>
    <t>4860 Tod Ave</t>
  </si>
  <si>
    <t>4934 Walsh Ave</t>
  </si>
  <si>
    <t>4942 Northcote Ave</t>
  </si>
  <si>
    <t>503 W 144th St</t>
  </si>
  <si>
    <t>519 Narva Pl</t>
  </si>
  <si>
    <t>618 W 144th St</t>
  </si>
  <si>
    <t>KY001</t>
  </si>
  <si>
    <t>1032 E Burnett Ave</t>
  </si>
  <si>
    <t>Louisville</t>
  </si>
  <si>
    <t>KY</t>
  </si>
  <si>
    <t>40217</t>
  </si>
  <si>
    <t>4301 Shady Villa Dr</t>
  </si>
  <si>
    <t>40219</t>
  </si>
  <si>
    <t>4305 Shady Villa Dr</t>
  </si>
  <si>
    <t>4309 Shady Villa Dr</t>
  </si>
  <si>
    <t>4311 Shady Villa Dr</t>
  </si>
  <si>
    <t>4313 Shady Villa Dr</t>
  </si>
  <si>
    <t>4315 Shady Villa Dr</t>
  </si>
  <si>
    <t>4317 Shady Villa Dr</t>
  </si>
  <si>
    <t>4319 Shady Villa Dr</t>
  </si>
  <si>
    <t>4321 Shady Villa Dr</t>
  </si>
  <si>
    <t>5015 Shady Villa Ct</t>
  </si>
  <si>
    <t>5017 Shady Villa Ct</t>
  </si>
  <si>
    <t>5019 Shady Villa Ct</t>
  </si>
  <si>
    <t>5021 Shady Villa Ct</t>
  </si>
  <si>
    <t>5023 Shady Villa Ct</t>
  </si>
  <si>
    <t>930 W Chestnut St</t>
  </si>
  <si>
    <t>40203</t>
  </si>
  <si>
    <t>KY901</t>
  </si>
  <si>
    <t>100 N 6th St</t>
  </si>
  <si>
    <t>Murray</t>
  </si>
  <si>
    <t>42071</t>
  </si>
  <si>
    <t>380 E 14th St</t>
  </si>
  <si>
    <t>Benton</t>
  </si>
  <si>
    <t>42025</t>
  </si>
  <si>
    <t>440 High St</t>
  </si>
  <si>
    <t>Hazard</t>
  </si>
  <si>
    <t>41701</t>
  </si>
  <si>
    <t>LA001</t>
  </si>
  <si>
    <t>1801 Canal St</t>
  </si>
  <si>
    <t>New Orleans</t>
  </si>
  <si>
    <t>LA</t>
  </si>
  <si>
    <t>70112</t>
  </si>
  <si>
    <t>3901 Tulane Ave</t>
  </si>
  <si>
    <t>70119</t>
  </si>
  <si>
    <t>LA003</t>
  </si>
  <si>
    <t>6761 Harry Dr</t>
  </si>
  <si>
    <t>Baton Rouge</t>
  </si>
  <si>
    <t>70806</t>
  </si>
  <si>
    <t>6764 Rembrandt Ave</t>
  </si>
  <si>
    <t>LA004</t>
  </si>
  <si>
    <t>2000 Brenda St</t>
  </si>
  <si>
    <t>Lake Charles</t>
  </si>
  <si>
    <t>70615</t>
  </si>
  <si>
    <t>2000 Denise St</t>
  </si>
  <si>
    <t>2000 Susan St</t>
  </si>
  <si>
    <t>2001 Denise St</t>
  </si>
  <si>
    <t>2001 Susan St</t>
  </si>
  <si>
    <t>2002 Brenda St</t>
  </si>
  <si>
    <t>2002 Denise St</t>
  </si>
  <si>
    <t>2002 Susan St</t>
  </si>
  <si>
    <t>2003 Denise St</t>
  </si>
  <si>
    <t>2004 Brenda St</t>
  </si>
  <si>
    <t>2004 Susan St</t>
  </si>
  <si>
    <t>2005 Brenda St</t>
  </si>
  <si>
    <t>2005 Denise St</t>
  </si>
  <si>
    <t>2005 Susan St</t>
  </si>
  <si>
    <t>2006 Denise St</t>
  </si>
  <si>
    <t>2007 Brenda St</t>
  </si>
  <si>
    <t>2007 Denise St</t>
  </si>
  <si>
    <t>2007 Susan St</t>
  </si>
  <si>
    <t>2008 Brenda St</t>
  </si>
  <si>
    <t>2008 Denise St</t>
  </si>
  <si>
    <t>2008 Susan St</t>
  </si>
  <si>
    <t>2009 Brenda St</t>
  </si>
  <si>
    <t>2009 Denise St</t>
  </si>
  <si>
    <t>2009 Susan St</t>
  </si>
  <si>
    <t>2010 Brenda St</t>
  </si>
  <si>
    <t>2010 Denise St</t>
  </si>
  <si>
    <t>2010 Susan St</t>
  </si>
  <si>
    <t>2011 Brenda St</t>
  </si>
  <si>
    <t>2011 Denise St</t>
  </si>
  <si>
    <t>2011 Susan St</t>
  </si>
  <si>
    <t>2012 Brenda St</t>
  </si>
  <si>
    <t>2012 Denise St</t>
  </si>
  <si>
    <t>2012 Susan St</t>
  </si>
  <si>
    <t>2013 Brenda St</t>
  </si>
  <si>
    <t>2013 Denise St</t>
  </si>
  <si>
    <t>2013 Susan St</t>
  </si>
  <si>
    <t>2014 Denise St</t>
  </si>
  <si>
    <t>2014 Susan St</t>
  </si>
  <si>
    <t>2015 Brenda St</t>
  </si>
  <si>
    <t>2015 Denise St</t>
  </si>
  <si>
    <t>2015 Susan St</t>
  </si>
  <si>
    <t>2016 Brenda St</t>
  </si>
  <si>
    <t>2016 Denise St</t>
  </si>
  <si>
    <t>2016 Susan St</t>
  </si>
  <si>
    <t>2017 Brenda St</t>
  </si>
  <si>
    <t>2017 Denise St</t>
  </si>
  <si>
    <t>2017 Susan St</t>
  </si>
  <si>
    <t>2018 Brenda St</t>
  </si>
  <si>
    <t>2018 Denise St</t>
  </si>
  <si>
    <t>2018 Susan St</t>
  </si>
  <si>
    <t>2019 Brenda St</t>
  </si>
  <si>
    <t>2019 Denise St</t>
  </si>
  <si>
    <t>2019 Susan St</t>
  </si>
  <si>
    <t>2020 Brenda St</t>
  </si>
  <si>
    <t>2020 Denise St</t>
  </si>
  <si>
    <t>2021 Brenda St</t>
  </si>
  <si>
    <t>2021 Denise St</t>
  </si>
  <si>
    <t>2022 Denise St</t>
  </si>
  <si>
    <t>2023 Brenda St</t>
  </si>
  <si>
    <t>2023 Denise St</t>
  </si>
  <si>
    <t>2100 Susan St</t>
  </si>
  <si>
    <t>2101 Susan St</t>
  </si>
  <si>
    <t>2102 Susan St</t>
  </si>
  <si>
    <t>2103 Susan St</t>
  </si>
  <si>
    <t>LA063</t>
  </si>
  <si>
    <t>1800 Beglis Pkwy</t>
  </si>
  <si>
    <t>Sulphur</t>
  </si>
  <si>
    <t>70663</t>
  </si>
  <si>
    <t>313 S Stanford St</t>
  </si>
  <si>
    <t>511 Lewis St</t>
  </si>
  <si>
    <t>728 W Burton St</t>
  </si>
  <si>
    <t>MA002</t>
  </si>
  <si>
    <t>101 Brunswick St</t>
  </si>
  <si>
    <t>Dorchester</t>
  </si>
  <si>
    <t>MA</t>
  </si>
  <si>
    <t>02121</t>
  </si>
  <si>
    <t>1023 Hyde Park Ave</t>
  </si>
  <si>
    <t>Hyde Park</t>
  </si>
  <si>
    <t>02136</t>
  </si>
  <si>
    <t>1035 Tremont St</t>
  </si>
  <si>
    <t>Roxbury</t>
  </si>
  <si>
    <t>02120</t>
  </si>
  <si>
    <t>1049 Tremont St</t>
  </si>
  <si>
    <t>105 Lawrence Ave</t>
  </si>
  <si>
    <t>1053 Tremont St</t>
  </si>
  <si>
    <t>1053 Tremont St Ste 34</t>
  </si>
  <si>
    <t>109 Lawrence Ave</t>
  </si>
  <si>
    <t>11 Delle Ave</t>
  </si>
  <si>
    <t>11 Dixwell St</t>
  </si>
  <si>
    <t>02119</t>
  </si>
  <si>
    <t>11 Frawley St</t>
  </si>
  <si>
    <t>Boston</t>
  </si>
  <si>
    <t>02115</t>
  </si>
  <si>
    <t>115 Maxwell St</t>
  </si>
  <si>
    <t>02124</t>
  </si>
  <si>
    <t>119 Maxwell St</t>
  </si>
  <si>
    <t>124 Park St</t>
  </si>
  <si>
    <t>02122</t>
  </si>
  <si>
    <t>126 Park St</t>
  </si>
  <si>
    <t>128 Intervale St</t>
  </si>
  <si>
    <t>1310 Blue Hill Ave</t>
  </si>
  <si>
    <t>Mattapan</t>
  </si>
  <si>
    <t>02126</t>
  </si>
  <si>
    <t>133 Fuller St</t>
  </si>
  <si>
    <t>15 Delle Ave</t>
  </si>
  <si>
    <t>15 Fessenden St</t>
  </si>
  <si>
    <t>17 Court St</t>
  </si>
  <si>
    <t>02108</t>
  </si>
  <si>
    <t>17 Delle Ave</t>
  </si>
  <si>
    <t>185 Walnut Ave</t>
  </si>
  <si>
    <t>1899 Columbus Ave</t>
  </si>
  <si>
    <t>1901 Columbus Ave</t>
  </si>
  <si>
    <t>1989 Columbus Ave</t>
  </si>
  <si>
    <t>1991 Columbus Ave</t>
  </si>
  <si>
    <t>2 Jess St</t>
  </si>
  <si>
    <t>Jamaica Plain</t>
  </si>
  <si>
    <t>02130</t>
  </si>
  <si>
    <t>20 Fowler St</t>
  </si>
  <si>
    <t>2014 Columbus Ave</t>
  </si>
  <si>
    <t>2018 Columbus Ave</t>
  </si>
  <si>
    <t>2029 Columbus Ave</t>
  </si>
  <si>
    <t>2030 Columbus Ave</t>
  </si>
  <si>
    <t>2033 Columbus Ave</t>
  </si>
  <si>
    <t>2041 Columbus Ave</t>
  </si>
  <si>
    <t>21 Greenville St</t>
  </si>
  <si>
    <t>22 Greenville St</t>
  </si>
  <si>
    <t>23 Greenville St</t>
  </si>
  <si>
    <t>237 Walnut Ave</t>
  </si>
  <si>
    <t>24 Crowell St</t>
  </si>
  <si>
    <t>24 Greenville St</t>
  </si>
  <si>
    <t>241 Walnut Ave</t>
  </si>
  <si>
    <t>250 Warren St</t>
  </si>
  <si>
    <t>254 Warren St</t>
  </si>
  <si>
    <t>258 Main St</t>
  </si>
  <si>
    <t>Charlestown</t>
  </si>
  <si>
    <t>02129</t>
  </si>
  <si>
    <t>270 Huntington Ave</t>
  </si>
  <si>
    <t>28 Rockwell St</t>
  </si>
  <si>
    <t>290 1/2 Eustis St</t>
  </si>
  <si>
    <t>3 Esmond St</t>
  </si>
  <si>
    <t>31 Fessenden St</t>
  </si>
  <si>
    <t>316 Huntington Ave</t>
  </si>
  <si>
    <t>318 Dudley St</t>
  </si>
  <si>
    <t>31A Fessenden St</t>
  </si>
  <si>
    <t>326 Shawmut Ave</t>
  </si>
  <si>
    <t>02118</t>
  </si>
  <si>
    <t>35 Mount Pleasant Ave</t>
  </si>
  <si>
    <t>35 Tuttle St</t>
  </si>
  <si>
    <t>02125</t>
  </si>
  <si>
    <t>39 Mount Pleasant Ave</t>
  </si>
  <si>
    <t>39 Roxbury St</t>
  </si>
  <si>
    <t>4 Bishop St</t>
  </si>
  <si>
    <t>4 Jess St</t>
  </si>
  <si>
    <t>4 Oakman St</t>
  </si>
  <si>
    <t>40 E Springfield St</t>
  </si>
  <si>
    <t>40 Lawrence Ave</t>
  </si>
  <si>
    <t>41 Intervale St</t>
  </si>
  <si>
    <t>45 Lyon St</t>
  </si>
  <si>
    <t>46 Vine St</t>
  </si>
  <si>
    <t>47 Roxbury St</t>
  </si>
  <si>
    <t>497 Columbus Ave</t>
  </si>
  <si>
    <t>5 Esmond St</t>
  </si>
  <si>
    <t>5 Fessenden St</t>
  </si>
  <si>
    <t>503 Columbus Ave</t>
  </si>
  <si>
    <t>526 Park St</t>
  </si>
  <si>
    <t>544 Washington St</t>
  </si>
  <si>
    <t>546 Washington St</t>
  </si>
  <si>
    <t>56 Delle Ave</t>
  </si>
  <si>
    <t>62 Montebello Rd</t>
  </si>
  <si>
    <t>69 Glenway St</t>
  </si>
  <si>
    <t>7 Delle Ave</t>
  </si>
  <si>
    <t>7 Frawley St</t>
  </si>
  <si>
    <t>706 Washington St</t>
  </si>
  <si>
    <t>708 Washington St</t>
  </si>
  <si>
    <t>74 Intervale St</t>
  </si>
  <si>
    <t>76 Intervale St</t>
  </si>
  <si>
    <t>77 Fayston St</t>
  </si>
  <si>
    <t>79 Dixwell St</t>
  </si>
  <si>
    <t>79 Fayston St</t>
  </si>
  <si>
    <t>81 Fayston St</t>
  </si>
  <si>
    <t>83 Fayston St</t>
  </si>
  <si>
    <t>840 Shawmut Ave</t>
  </si>
  <si>
    <t>85 Fayston St</t>
  </si>
  <si>
    <t>87 Fayston St</t>
  </si>
  <si>
    <t>9 Delle Ave</t>
  </si>
  <si>
    <t>9 Valentine St</t>
  </si>
  <si>
    <t>99 Brunswick St</t>
  </si>
  <si>
    <t>MA003</t>
  </si>
  <si>
    <t>10 Russell St</t>
  </si>
  <si>
    <t>Cambridge</t>
  </si>
  <si>
    <t>02140</t>
  </si>
  <si>
    <t>205 Green St</t>
  </si>
  <si>
    <t>02139</t>
  </si>
  <si>
    <t>30 Pearl St</t>
  </si>
  <si>
    <t>7 Temple St</t>
  </si>
  <si>
    <t>820 Mass Ave</t>
  </si>
  <si>
    <t>MA005</t>
  </si>
  <si>
    <t>177 West St</t>
  </si>
  <si>
    <t>Holyoke</t>
  </si>
  <si>
    <t>01040</t>
  </si>
  <si>
    <t>181 Elm St</t>
  </si>
  <si>
    <t>183 West St</t>
  </si>
  <si>
    <t>185 West St</t>
  </si>
  <si>
    <t>22 N East St</t>
  </si>
  <si>
    <t>24 N East St</t>
  </si>
  <si>
    <t>294 Elm St</t>
  </si>
  <si>
    <t>298 Chestnut St</t>
  </si>
  <si>
    <t>298 Elm St</t>
  </si>
  <si>
    <t>300 Chestnut St</t>
  </si>
  <si>
    <t>302 Chestnut St</t>
  </si>
  <si>
    <t>304 Chestnut St</t>
  </si>
  <si>
    <t>44 Lyman St</t>
  </si>
  <si>
    <t>527 S Summer St</t>
  </si>
  <si>
    <t>532 S Bridge St</t>
  </si>
  <si>
    <t>82 Clemente St</t>
  </si>
  <si>
    <t>82R 1/2 Clemente St</t>
  </si>
  <si>
    <t>82R Clemente St</t>
  </si>
  <si>
    <t>MA010</t>
  </si>
  <si>
    <t>LAWRENCE</t>
  </si>
  <si>
    <t>01840</t>
  </si>
  <si>
    <t>38 Lawrence St</t>
  </si>
  <si>
    <t>Lawrence</t>
  </si>
  <si>
    <t>40 Lawrence St</t>
  </si>
  <si>
    <t>MA012</t>
  </si>
  <si>
    <t>45 Grand St</t>
  </si>
  <si>
    <t>Worcester</t>
  </si>
  <si>
    <t>01610</t>
  </si>
  <si>
    <t>MA017</t>
  </si>
  <si>
    <t>17 Fayette Pl</t>
  </si>
  <si>
    <t>Taunton</t>
  </si>
  <si>
    <t>02780</t>
  </si>
  <si>
    <t>MA020</t>
  </si>
  <si>
    <t>191 Burgin Pkwy</t>
  </si>
  <si>
    <t>Quincy</t>
  </si>
  <si>
    <t>02169</t>
  </si>
  <si>
    <t>191 Burgin Pkwy Rm 5</t>
  </si>
  <si>
    <t>191 Burgin Pkwy Rm 7</t>
  </si>
  <si>
    <t>MA023</t>
  </si>
  <si>
    <t>104 S Common St</t>
  </si>
  <si>
    <t>Lynn</t>
  </si>
  <si>
    <t>01902</t>
  </si>
  <si>
    <t>14 Essex Cir</t>
  </si>
  <si>
    <t>16 Essex Cir</t>
  </si>
  <si>
    <t>19 Union St</t>
  </si>
  <si>
    <t>2 Rogers Ave</t>
  </si>
  <si>
    <t>20 Essex Cir</t>
  </si>
  <si>
    <t>22 Essex Cir</t>
  </si>
  <si>
    <t>23 Mall St</t>
  </si>
  <si>
    <t>01905</t>
  </si>
  <si>
    <t>27 Union St</t>
  </si>
  <si>
    <t>445 Essex St</t>
  </si>
  <si>
    <t>498 Essex St</t>
  </si>
  <si>
    <t>500 Essex St</t>
  </si>
  <si>
    <t>534 Essex St</t>
  </si>
  <si>
    <t>551 Essex St</t>
  </si>
  <si>
    <t>MA025</t>
  </si>
  <si>
    <t>23 Duncan St</t>
  </si>
  <si>
    <t>Gloucester</t>
  </si>
  <si>
    <t>01930</t>
  </si>
  <si>
    <t>67 Middle St</t>
  </si>
  <si>
    <t>95 Prospect St</t>
  </si>
  <si>
    <t>MA026</t>
  </si>
  <si>
    <t>16 N Maple St</t>
  </si>
  <si>
    <t>Florence</t>
  </si>
  <si>
    <t>01062</t>
  </si>
  <si>
    <t>17 N Maple St</t>
  </si>
  <si>
    <t>3 N Main St</t>
  </si>
  <si>
    <t>MA031</t>
  </si>
  <si>
    <t>10 Sewall St</t>
  </si>
  <si>
    <t>Somerville</t>
  </si>
  <si>
    <t>02145</t>
  </si>
  <si>
    <t>22 Sewall St</t>
  </si>
  <si>
    <t>MA035</t>
  </si>
  <si>
    <t>114 Calhoun St</t>
  </si>
  <si>
    <t>Springfield</t>
  </si>
  <si>
    <t>01107</t>
  </si>
  <si>
    <t>MA036</t>
  </si>
  <si>
    <t>276 Church St</t>
  </si>
  <si>
    <t>Newton</t>
  </si>
  <si>
    <t>02458</t>
  </si>
  <si>
    <t>MA046</t>
  </si>
  <si>
    <t>379 South St</t>
  </si>
  <si>
    <t>Hyannis</t>
  </si>
  <si>
    <t>02601</t>
  </si>
  <si>
    <t>87 Winter St</t>
  </si>
  <si>
    <t>MA047</t>
  </si>
  <si>
    <t>170 Palmer Ave</t>
  </si>
  <si>
    <t>Falmouth</t>
  </si>
  <si>
    <t>02540</t>
  </si>
  <si>
    <t>MA050</t>
  </si>
  <si>
    <t>101 Meadow St</t>
  </si>
  <si>
    <t>Westfield</t>
  </si>
  <si>
    <t>01085</t>
  </si>
  <si>
    <t>180 Main St</t>
  </si>
  <si>
    <t>330 Elm St</t>
  </si>
  <si>
    <t>MA069</t>
  </si>
  <si>
    <t>32 S Main St</t>
  </si>
  <si>
    <t>Milford</t>
  </si>
  <si>
    <t>01757</t>
  </si>
  <si>
    <t>MA116</t>
  </si>
  <si>
    <t>52 Friend St</t>
  </si>
  <si>
    <t>Amesbury</t>
  </si>
  <si>
    <t>01913</t>
  </si>
  <si>
    <t>53 Friend St</t>
  </si>
  <si>
    <t>MA187</t>
  </si>
  <si>
    <t>176 Union St</t>
  </si>
  <si>
    <t>North Adams</t>
  </si>
  <si>
    <t>01247</t>
  </si>
  <si>
    <t>8 Rand St</t>
  </si>
  <si>
    <t>MA901</t>
  </si>
  <si>
    <t>1 River Pl</t>
  </si>
  <si>
    <t>Lowell</t>
  </si>
  <si>
    <t>01852</t>
  </si>
  <si>
    <t>1 Springfield St</t>
  </si>
  <si>
    <t>Chicopee</t>
  </si>
  <si>
    <t>01013</t>
  </si>
  <si>
    <t>10 Huntington St</t>
  </si>
  <si>
    <t>10 Niagara St</t>
  </si>
  <si>
    <t>01105</t>
  </si>
  <si>
    <t>100 Federal St</t>
  </si>
  <si>
    <t>102 Belmont Ave</t>
  </si>
  <si>
    <t>01108</t>
  </si>
  <si>
    <t>106 Belmont Ave</t>
  </si>
  <si>
    <t>11 Bayonne St</t>
  </si>
  <si>
    <t>112 Federal St</t>
  </si>
  <si>
    <t>116 Federal St</t>
  </si>
  <si>
    <t>116 Hancock St</t>
  </si>
  <si>
    <t>01109</t>
  </si>
  <si>
    <t>12 Bayonne St</t>
  </si>
  <si>
    <t>12 Hamilton St</t>
  </si>
  <si>
    <t>12 Niagara St</t>
  </si>
  <si>
    <t>120 Federal St</t>
  </si>
  <si>
    <t>130 Tyler St</t>
  </si>
  <si>
    <t>14 Summit St</t>
  </si>
  <si>
    <t>15 Niagara St</t>
  </si>
  <si>
    <t>15 Summit St</t>
  </si>
  <si>
    <t>154 Belmont Ave</t>
  </si>
  <si>
    <t>16 Bayonne St</t>
  </si>
  <si>
    <t>16 Montpelier St</t>
  </si>
  <si>
    <t>160 Belmont Ave</t>
  </si>
  <si>
    <t>17 Bayonne St</t>
  </si>
  <si>
    <t>17 E Hooker St</t>
  </si>
  <si>
    <t>17 Montpelier St</t>
  </si>
  <si>
    <t>18 Coomes St</t>
  </si>
  <si>
    <t>18 Montpelier St</t>
  </si>
  <si>
    <t>19 Summit St</t>
  </si>
  <si>
    <t>19 Vigeant St</t>
  </si>
  <si>
    <t>Ware</t>
  </si>
  <si>
    <t>01082</t>
  </si>
  <si>
    <t>196 Bowdoin St</t>
  </si>
  <si>
    <t>198 Bowdoin St</t>
  </si>
  <si>
    <t>198 Marion St</t>
  </si>
  <si>
    <t>2 Oread St</t>
  </si>
  <si>
    <t>01608</t>
  </si>
  <si>
    <t>20 Saratoga St</t>
  </si>
  <si>
    <t>20 Summit St</t>
  </si>
  <si>
    <t>200 Marion St</t>
  </si>
  <si>
    <t>204 Springs Rd</t>
  </si>
  <si>
    <t>Bedford</t>
  </si>
  <si>
    <t>01730</t>
  </si>
  <si>
    <t>21 Niagara St</t>
  </si>
  <si>
    <t>2295 Main St</t>
  </si>
  <si>
    <t>24 Coomes St</t>
  </si>
  <si>
    <t>24 Saratoga St</t>
  </si>
  <si>
    <t>26 Niagara St</t>
  </si>
  <si>
    <t>263 Dwight Street Ext</t>
  </si>
  <si>
    <t>265 Dwight Street Ext</t>
  </si>
  <si>
    <t>267 Dwight Street Ext</t>
  </si>
  <si>
    <t>27 Graham St</t>
  </si>
  <si>
    <t>Gardner</t>
  </si>
  <si>
    <t>01440</t>
  </si>
  <si>
    <t>2718 Main St</t>
  </si>
  <si>
    <t>2752 Main St</t>
  </si>
  <si>
    <t>277 Dwight Street Ext</t>
  </si>
  <si>
    <t>2782 Main St</t>
  </si>
  <si>
    <t>28 King St</t>
  </si>
  <si>
    <t>28 Oswego St</t>
  </si>
  <si>
    <t>28 Saratoga St</t>
  </si>
  <si>
    <t>281 Dwight Street Ext</t>
  </si>
  <si>
    <t>29 Graham St</t>
  </si>
  <si>
    <t>293 Dwight Street Ext</t>
  </si>
  <si>
    <t>297 Dwight Street Ext</t>
  </si>
  <si>
    <t>3 River Pl</t>
  </si>
  <si>
    <t>30 King St</t>
  </si>
  <si>
    <t>309 Bay St</t>
  </si>
  <si>
    <t>32 Byers St</t>
  </si>
  <si>
    <t>36 Dover St</t>
  </si>
  <si>
    <t>36 Oswego St</t>
  </si>
  <si>
    <t>36 Summit St</t>
  </si>
  <si>
    <t>38 John St</t>
  </si>
  <si>
    <t>Fall River</t>
  </si>
  <si>
    <t>02721</t>
  </si>
  <si>
    <t>40 Dover St</t>
  </si>
  <si>
    <t>40 Summit St</t>
  </si>
  <si>
    <t>41 Woodside Ter</t>
  </si>
  <si>
    <t>439 Franklin St</t>
  </si>
  <si>
    <t>01104</t>
  </si>
  <si>
    <t>45 Summit St</t>
  </si>
  <si>
    <t>46 Summit St</t>
  </si>
  <si>
    <t>47 White St</t>
  </si>
  <si>
    <t>470 Chestnut St</t>
  </si>
  <si>
    <t>48 Elizabeth St</t>
  </si>
  <si>
    <t>Pittsfield</t>
  </si>
  <si>
    <t>01201</t>
  </si>
  <si>
    <t>48 John St</t>
  </si>
  <si>
    <t>48 Park St</t>
  </si>
  <si>
    <t>48 Taunton Grn</t>
  </si>
  <si>
    <t>5 King St</t>
  </si>
  <si>
    <t>50 Montmorenci St</t>
  </si>
  <si>
    <t>50 Park St</t>
  </si>
  <si>
    <t>51 Oswego St</t>
  </si>
  <si>
    <t>52 Park St</t>
  </si>
  <si>
    <t>52 S Main St</t>
  </si>
  <si>
    <t>529 Middle St</t>
  </si>
  <si>
    <t>02724</t>
  </si>
  <si>
    <t>54 Park St</t>
  </si>
  <si>
    <t>550 S Summer St</t>
  </si>
  <si>
    <t>56 Park St</t>
  </si>
  <si>
    <t>569 Middle St</t>
  </si>
  <si>
    <t>589 S Bridge St</t>
  </si>
  <si>
    <t>59 Chestnut St</t>
  </si>
  <si>
    <t>593 S Bridge St</t>
  </si>
  <si>
    <t>61 Lake St</t>
  </si>
  <si>
    <t>616 3rd St</t>
  </si>
  <si>
    <t>62 Oswego St</t>
  </si>
  <si>
    <t>65 Cedar St</t>
  </si>
  <si>
    <t>Haverhill</t>
  </si>
  <si>
    <t>01830</t>
  </si>
  <si>
    <t>653 State St</t>
  </si>
  <si>
    <t>655 Middle St</t>
  </si>
  <si>
    <t>655 State St</t>
  </si>
  <si>
    <t>657 State St</t>
  </si>
  <si>
    <t>659 State St</t>
  </si>
  <si>
    <t>66 Oswego St</t>
  </si>
  <si>
    <t>663 Middle St</t>
  </si>
  <si>
    <t>665 Middle St</t>
  </si>
  <si>
    <t>669 Middle St</t>
  </si>
  <si>
    <t>671 Middle St</t>
  </si>
  <si>
    <t>677 Middle St</t>
  </si>
  <si>
    <t>679 Middle St</t>
  </si>
  <si>
    <t>683 Middle St</t>
  </si>
  <si>
    <t>685 Middle St</t>
  </si>
  <si>
    <t>7 Greenwich St</t>
  </si>
  <si>
    <t>70 Patton St</t>
  </si>
  <si>
    <t>71 Lake St</t>
  </si>
  <si>
    <t>718 2nd St</t>
  </si>
  <si>
    <t>72 Patton St</t>
  </si>
  <si>
    <t>720 2nd St</t>
  </si>
  <si>
    <t>724 2nd St</t>
  </si>
  <si>
    <t>74 Patton St</t>
  </si>
  <si>
    <t>75 Saratoga St</t>
  </si>
  <si>
    <t>757 Merrimack St</t>
  </si>
  <si>
    <t>01854</t>
  </si>
  <si>
    <t>759 Merrimack St</t>
  </si>
  <si>
    <t>776 Broadway</t>
  </si>
  <si>
    <t>8 Huntington St</t>
  </si>
  <si>
    <t>81 Jackson St</t>
  </si>
  <si>
    <t>82 Bridge St</t>
  </si>
  <si>
    <t>Northampton</t>
  </si>
  <si>
    <t>01060</t>
  </si>
  <si>
    <t>83 Jackson St</t>
  </si>
  <si>
    <t>837 State St</t>
  </si>
  <si>
    <t>866 Main St</t>
  </si>
  <si>
    <t>866 Worthington St</t>
  </si>
  <si>
    <t>884 Worthington St</t>
  </si>
  <si>
    <t>89 Mosher St</t>
  </si>
  <si>
    <t>9 1/2 Vigeant St</t>
  </si>
  <si>
    <t>9 Bayonne St</t>
  </si>
  <si>
    <t>9 Vigeant St</t>
  </si>
  <si>
    <t>90 High St</t>
  </si>
  <si>
    <t>90 Oswego St</t>
  </si>
  <si>
    <t>91 Mosher St</t>
  </si>
  <si>
    <t>94 Oswego St</t>
  </si>
  <si>
    <t>96 Pleasant St</t>
  </si>
  <si>
    <t>MD002</t>
  </si>
  <si>
    <t>BALTIMORE</t>
  </si>
  <si>
    <t>MD</t>
  </si>
  <si>
    <t>21201</t>
  </si>
  <si>
    <t>10 N Bruce St</t>
  </si>
  <si>
    <t>Baltimore</t>
  </si>
  <si>
    <t>21223</t>
  </si>
  <si>
    <t>11 N Bruce St</t>
  </si>
  <si>
    <t>116 N Paca St</t>
  </si>
  <si>
    <t>12 N Bruce St</t>
  </si>
  <si>
    <t>13 N Bruce St</t>
  </si>
  <si>
    <t>1326 N Calhoun St</t>
  </si>
  <si>
    <t>21217</t>
  </si>
  <si>
    <t>1328 N Calhoun St</t>
  </si>
  <si>
    <t>14 E Franklin St</t>
  </si>
  <si>
    <t>21202</t>
  </si>
  <si>
    <t>14 N Bruce St</t>
  </si>
  <si>
    <t>1420 Union Ave</t>
  </si>
  <si>
    <t>21211</t>
  </si>
  <si>
    <t>1422 Union Ave</t>
  </si>
  <si>
    <t>1424 Union Ave</t>
  </si>
  <si>
    <t>1426 Montpelier St</t>
  </si>
  <si>
    <t>21218</t>
  </si>
  <si>
    <t>1426 Union Ave</t>
  </si>
  <si>
    <t>1428 Union Ave</t>
  </si>
  <si>
    <t>1430 Montpelier St</t>
  </si>
  <si>
    <t>1430 Union Ave</t>
  </si>
  <si>
    <t>1432 Union Ave</t>
  </si>
  <si>
    <t>1434 Montpelier St</t>
  </si>
  <si>
    <t>1434 Union Ave</t>
  </si>
  <si>
    <t>1436 Montpelier St</t>
  </si>
  <si>
    <t>1436 Union Ave</t>
  </si>
  <si>
    <t>1438 Montpelier St</t>
  </si>
  <si>
    <t>1440 Montpelier St</t>
  </si>
  <si>
    <t>1442 Montpelier St</t>
  </si>
  <si>
    <t>1444 Montpelier St</t>
  </si>
  <si>
    <t>1446 Montpelier St</t>
  </si>
  <si>
    <t>1450 Montpelier St</t>
  </si>
  <si>
    <t>1456 Montpelier St</t>
  </si>
  <si>
    <t>1458 Montpelier St</t>
  </si>
  <si>
    <t>1460 Montpelier St</t>
  </si>
  <si>
    <t>1462 Montpelier St</t>
  </si>
  <si>
    <t>1464 Montpelier St</t>
  </si>
  <si>
    <t>1468 Montpelier St</t>
  </si>
  <si>
    <t>1470 Montpelier St</t>
  </si>
  <si>
    <t>1472 Montpelier St</t>
  </si>
  <si>
    <t>1474 Montpelier St</t>
  </si>
  <si>
    <t>1476 Montpelier St</t>
  </si>
  <si>
    <t>1478 Montpelier St</t>
  </si>
  <si>
    <t>1480 Montpelier St</t>
  </si>
  <si>
    <t>1482 Montpelier St</t>
  </si>
  <si>
    <t>1484 Montpelier St</t>
  </si>
  <si>
    <t>1486 Montpelier St</t>
  </si>
  <si>
    <t>1517 E North Ave</t>
  </si>
  <si>
    <t>21213</t>
  </si>
  <si>
    <t>16 N Bruce St</t>
  </si>
  <si>
    <t>1700 N Fulton Ave</t>
  </si>
  <si>
    <t>1702 N Fulton Ave</t>
  </si>
  <si>
    <t>1704 N Fulton Ave</t>
  </si>
  <si>
    <t>18 N Bruce St</t>
  </si>
  <si>
    <t>1814 Maryland Ave</t>
  </si>
  <si>
    <t>20 N Bruce St</t>
  </si>
  <si>
    <t>23 N Bruce St</t>
  </si>
  <si>
    <t>24 N Bruce St</t>
  </si>
  <si>
    <t>25 N Bruce St</t>
  </si>
  <si>
    <t>26 N Bruce St</t>
  </si>
  <si>
    <t>2670 Kennedy Ave</t>
  </si>
  <si>
    <t>2702 Keyworth Ave</t>
  </si>
  <si>
    <t>21215</t>
  </si>
  <si>
    <t>28 N Bruce St</t>
  </si>
  <si>
    <t>301 N High St</t>
  </si>
  <si>
    <t>32 N Bruce St</t>
  </si>
  <si>
    <t>3641 Greenmount Ave</t>
  </si>
  <si>
    <t>3701 Greenmount Ave</t>
  </si>
  <si>
    <t>3707 Greenmount Ave</t>
  </si>
  <si>
    <t>3711 Greenmount Ave</t>
  </si>
  <si>
    <t>5207 York Rd</t>
  </si>
  <si>
    <t>21212</t>
  </si>
  <si>
    <t>7 N Bruce St</t>
  </si>
  <si>
    <t>8 N Bruce St</t>
  </si>
  <si>
    <t>MD003</t>
  </si>
  <si>
    <t>117 S Market St</t>
  </si>
  <si>
    <t>Frederick</t>
  </si>
  <si>
    <t>21701</t>
  </si>
  <si>
    <t>MD004</t>
  </si>
  <si>
    <t>709 Lenmore Ave</t>
  </si>
  <si>
    <t>Rockville</t>
  </si>
  <si>
    <t>20850</t>
  </si>
  <si>
    <t>714 Lenmore Ave</t>
  </si>
  <si>
    <t>715 Lenmore Ave</t>
  </si>
  <si>
    <t>MD006</t>
  </si>
  <si>
    <t>115 Jonathan St</t>
  </si>
  <si>
    <t>Hagerstown</t>
  </si>
  <si>
    <t>21740</t>
  </si>
  <si>
    <t>MD007</t>
  </si>
  <si>
    <t>111 W Jefferson St</t>
  </si>
  <si>
    <t>MD015</t>
  </si>
  <si>
    <t>5303 Livingston Ter</t>
  </si>
  <si>
    <t>Oxon Hill</t>
  </si>
  <si>
    <t>20745</t>
  </si>
  <si>
    <t>5307 Livingston Ter</t>
  </si>
  <si>
    <t>5403 Livingston Ter</t>
  </si>
  <si>
    <t>5428 Livingston Ter</t>
  </si>
  <si>
    <t>5434 Livingston Ter</t>
  </si>
  <si>
    <t>5436 Livingston Ter</t>
  </si>
  <si>
    <t>5442 Livingston Ter</t>
  </si>
  <si>
    <t>5450 Livingston Ter</t>
  </si>
  <si>
    <t>5506 Livingston Ter</t>
  </si>
  <si>
    <t>5508 Livingston Ter</t>
  </si>
  <si>
    <t>5528 Livingston Ter</t>
  </si>
  <si>
    <t>5534 Livingston Ter</t>
  </si>
  <si>
    <t>5544 Livingston Ter</t>
  </si>
  <si>
    <t>5546 Livingston Ter</t>
  </si>
  <si>
    <t>5554 Livingston Ter</t>
  </si>
  <si>
    <t>5556 Livingston Ter</t>
  </si>
  <si>
    <t>5560 Livingston Ter</t>
  </si>
  <si>
    <t>5564 Livingston Ter</t>
  </si>
  <si>
    <t>5568 Livingston Ter</t>
  </si>
  <si>
    <t>5574 Livingston Ter</t>
  </si>
  <si>
    <t>5602 Livingston Ter</t>
  </si>
  <si>
    <t>5608 Livingston Ter</t>
  </si>
  <si>
    <t>5628 Livingston Ter</t>
  </si>
  <si>
    <t>6806 Walker Mill Rd</t>
  </si>
  <si>
    <t>Capitol Heights</t>
  </si>
  <si>
    <t>20743</t>
  </si>
  <si>
    <t>6808 Walker Mill Rd</t>
  </si>
  <si>
    <t>6810 Walker Mill Rd</t>
  </si>
  <si>
    <t>6812 Walker Mill Rd</t>
  </si>
  <si>
    <t>6814 Walker Mill Rd</t>
  </si>
  <si>
    <t>6816 Walker Mill Rd</t>
  </si>
  <si>
    <t>6818 Walker Mill Rd</t>
  </si>
  <si>
    <t>6820 Walker Mill Rd</t>
  </si>
  <si>
    <t>6822 Walker Mill Rd</t>
  </si>
  <si>
    <t>6824 Walker Mill Rd</t>
  </si>
  <si>
    <t>6826 Walker Mill Rd</t>
  </si>
  <si>
    <t>6828 Walker Mill Rd</t>
  </si>
  <si>
    <t>6830 Walker Mill Rd</t>
  </si>
  <si>
    <t>6832 Walker Mill Rd</t>
  </si>
  <si>
    <t>6834 Walker Mill Rd</t>
  </si>
  <si>
    <t>6836 Walker Mill Rd</t>
  </si>
  <si>
    <t>6838 Walker Mill Rd</t>
  </si>
  <si>
    <t>6840 Walker Mill Rd</t>
  </si>
  <si>
    <t>6842 Walker Mill Rd</t>
  </si>
  <si>
    <t>6844 Walker Mill Rd</t>
  </si>
  <si>
    <t>6846 Walker Mill Rd</t>
  </si>
  <si>
    <t>6848 Walker Mill Rd</t>
  </si>
  <si>
    <t>6850 Walker Mill Rd</t>
  </si>
  <si>
    <t>6852 Walker Mill Rd</t>
  </si>
  <si>
    <t>6854 Walker Mill Rd</t>
  </si>
  <si>
    <t>6856 Walker Mill Rd</t>
  </si>
  <si>
    <t>6858 Walker Mill Rd</t>
  </si>
  <si>
    <t>6860 Walker Mill Rd</t>
  </si>
  <si>
    <t>6862 Walker Mill Rd</t>
  </si>
  <si>
    <t>6864 Walker Mill Rd</t>
  </si>
  <si>
    <t>6866 Walker Mill Rd</t>
  </si>
  <si>
    <t>6868 Walker Mill Rd</t>
  </si>
  <si>
    <t>MD901</t>
  </si>
  <si>
    <t>Friendsville</t>
  </si>
  <si>
    <t>21531</t>
  </si>
  <si>
    <t>107 Roanoke Ave</t>
  </si>
  <si>
    <t>Mt Lake Park</t>
  </si>
  <si>
    <t>21550</t>
  </si>
  <si>
    <t>201 S Main St</t>
  </si>
  <si>
    <t>Accident</t>
  </si>
  <si>
    <t>21520</t>
  </si>
  <si>
    <t>203 S Main St</t>
  </si>
  <si>
    <t>204 S South St</t>
  </si>
  <si>
    <t>319 S 3rd St</t>
  </si>
  <si>
    <t>403 Dave Turney St</t>
  </si>
  <si>
    <t>403 H St</t>
  </si>
  <si>
    <t>Mountain Lake Park</t>
  </si>
  <si>
    <t>50 Depaul St</t>
  </si>
  <si>
    <t>Emmitsburg</t>
  </si>
  <si>
    <t>21727</t>
  </si>
  <si>
    <t>52 Depaul St</t>
  </si>
  <si>
    <t>87 Edgewood Dr</t>
  </si>
  <si>
    <t>9 Jackson St</t>
  </si>
  <si>
    <t>Lonaconing</t>
  </si>
  <si>
    <t>21539</t>
  </si>
  <si>
    <t>PO Box 13</t>
  </si>
  <si>
    <t>PO Box 131</t>
  </si>
  <si>
    <t>ME003</t>
  </si>
  <si>
    <t>1125 Brighton Ave</t>
  </si>
  <si>
    <t>Portland</t>
  </si>
  <si>
    <t>ME</t>
  </si>
  <si>
    <t>04102</t>
  </si>
  <si>
    <t>201 Grant St</t>
  </si>
  <si>
    <t>04101</t>
  </si>
  <si>
    <t>ME005</t>
  </si>
  <si>
    <t>100 Campus Ave</t>
  </si>
  <si>
    <t>Lewiston</t>
  </si>
  <si>
    <t>04240</t>
  </si>
  <si>
    <t>131 Horton St</t>
  </si>
  <si>
    <t>146 Pierce St</t>
  </si>
  <si>
    <t>148 1/2 Pierce St</t>
  </si>
  <si>
    <t>148 Pierce St</t>
  </si>
  <si>
    <t>162 Bartlett St</t>
  </si>
  <si>
    <t>164 Bartlett St</t>
  </si>
  <si>
    <t>21 Walnut St</t>
  </si>
  <si>
    <t>29 Walnut St</t>
  </si>
  <si>
    <t>46 Knox St</t>
  </si>
  <si>
    <t>48 Knox St</t>
  </si>
  <si>
    <t>93 Pierce St</t>
  </si>
  <si>
    <t>97 Pierce St</t>
  </si>
  <si>
    <t>ME009</t>
  </si>
  <si>
    <t>24 1st St</t>
  </si>
  <si>
    <t>Bangor</t>
  </si>
  <si>
    <t>04401</t>
  </si>
  <si>
    <t>ME030</t>
  </si>
  <si>
    <t>271 State St</t>
  </si>
  <si>
    <t>04330</t>
  </si>
  <si>
    <t>32 State St</t>
  </si>
  <si>
    <t>ME901</t>
  </si>
  <si>
    <t>MARS HILL</t>
  </si>
  <si>
    <t>04758</t>
  </si>
  <si>
    <t>119 Main St</t>
  </si>
  <si>
    <t>Mexico</t>
  </si>
  <si>
    <t>04257</t>
  </si>
  <si>
    <t>119 Main St # 1/9</t>
  </si>
  <si>
    <t>119 Main St # 3/6</t>
  </si>
  <si>
    <t>130 Oxford St</t>
  </si>
  <si>
    <t>15 Scovil St</t>
  </si>
  <si>
    <t>Mars Hill</t>
  </si>
  <si>
    <t>186 Main St</t>
  </si>
  <si>
    <t>Bucksport</t>
  </si>
  <si>
    <t>04416</t>
  </si>
  <si>
    <t>1973 Aroostook Rd</t>
  </si>
  <si>
    <t>Wallagrass</t>
  </si>
  <si>
    <t>04781</t>
  </si>
  <si>
    <t>20 Water St</t>
  </si>
  <si>
    <t>Biddeford</t>
  </si>
  <si>
    <t>04005</t>
  </si>
  <si>
    <t>3 Hovey St</t>
  </si>
  <si>
    <t>Kennebunk</t>
  </si>
  <si>
    <t>04043</t>
  </si>
  <si>
    <t>322 Waldo St</t>
  </si>
  <si>
    <t>Rumford</t>
  </si>
  <si>
    <t>04276</t>
  </si>
  <si>
    <t>325 Cumberland St</t>
  </si>
  <si>
    <t>342 Waldo St</t>
  </si>
  <si>
    <t>4 Corinth Rd</t>
  </si>
  <si>
    <t>Garland</t>
  </si>
  <si>
    <t>04939</t>
  </si>
  <si>
    <t>419 Cumberland St</t>
  </si>
  <si>
    <t>5 Hovey St</t>
  </si>
  <si>
    <t>50 US Route 1</t>
  </si>
  <si>
    <t>68 W Main St</t>
  </si>
  <si>
    <t>Denmark</t>
  </si>
  <si>
    <t>04022</t>
  </si>
  <si>
    <t>98 Northern Ave</t>
  </si>
  <si>
    <t>MI001</t>
  </si>
  <si>
    <t>1085 Van Dyke St</t>
  </si>
  <si>
    <t>Detroit</t>
  </si>
  <si>
    <t>MI</t>
  </si>
  <si>
    <t>48214</t>
  </si>
  <si>
    <t>15041 Greenfield Rd</t>
  </si>
  <si>
    <t>48227</t>
  </si>
  <si>
    <t>15141 Sussex St</t>
  </si>
  <si>
    <t>320 E Grand Blvd</t>
  </si>
  <si>
    <t>48207</t>
  </si>
  <si>
    <t>487 Charlotte St</t>
  </si>
  <si>
    <t>48201</t>
  </si>
  <si>
    <t>9303 E Jefferson Ave</t>
  </si>
  <si>
    <t>9333 E Jefferson Ave</t>
  </si>
  <si>
    <t>MI051</t>
  </si>
  <si>
    <t>10593 W Jefferson Ave</t>
  </si>
  <si>
    <t>River Rouge</t>
  </si>
  <si>
    <t>48218</t>
  </si>
  <si>
    <t>MI073</t>
  </si>
  <si>
    <t>303 1/2 Division Ave S</t>
  </si>
  <si>
    <t>Grand Rapids</t>
  </si>
  <si>
    <t>49503</t>
  </si>
  <si>
    <t>60 Division Ave S</t>
  </si>
  <si>
    <t>MI901</t>
  </si>
  <si>
    <t>28110 Walnut Crk</t>
  </si>
  <si>
    <t>Flat Rock</t>
  </si>
  <si>
    <t>48134</t>
  </si>
  <si>
    <t>28111 Walnut Crk</t>
  </si>
  <si>
    <t>28112 Walnut Crk</t>
  </si>
  <si>
    <t>28113 Walnut Crk</t>
  </si>
  <si>
    <t>28114 Walnut Crk</t>
  </si>
  <si>
    <t>28115 Walnut Crk</t>
  </si>
  <si>
    <t>28116 Walnut Crk</t>
  </si>
  <si>
    <t>28117 Walnut Crk</t>
  </si>
  <si>
    <t>28120 Walnut Crk</t>
  </si>
  <si>
    <t>28121 Walnut Crk</t>
  </si>
  <si>
    <t>28122 Walnut Crk</t>
  </si>
  <si>
    <t>28123 Walnut Crk</t>
  </si>
  <si>
    <t>28124 Walnut Crk</t>
  </si>
  <si>
    <t>28125 Walnut Crk</t>
  </si>
  <si>
    <t>28126 Walnut Crk</t>
  </si>
  <si>
    <t>28127 Walnut Crk</t>
  </si>
  <si>
    <t>28210 Walnut Crk</t>
  </si>
  <si>
    <t>28211 Walnut Crk</t>
  </si>
  <si>
    <t>28212 Walnut Crk</t>
  </si>
  <si>
    <t>28213 Walnut Crk</t>
  </si>
  <si>
    <t>28214 Walnut Crk</t>
  </si>
  <si>
    <t>28215 Walnut Crk</t>
  </si>
  <si>
    <t>28216 Walnut Crk</t>
  </si>
  <si>
    <t>28217 Walnut Crk</t>
  </si>
  <si>
    <t>28220 Walnut Crk</t>
  </si>
  <si>
    <t>28221 Walnut Crk</t>
  </si>
  <si>
    <t>28222 Walnut Crk</t>
  </si>
  <si>
    <t>28223 Walnut Crk</t>
  </si>
  <si>
    <t>28224 Walnut Crk</t>
  </si>
  <si>
    <t>28225 Walnut Crk</t>
  </si>
  <si>
    <t>28226 Walnut Crk</t>
  </si>
  <si>
    <t>28227 Walnut Crk</t>
  </si>
  <si>
    <t>28310 Walnut Crk</t>
  </si>
  <si>
    <t>28311 Walnut Crk</t>
  </si>
  <si>
    <t>28312 Walnut Crk</t>
  </si>
  <si>
    <t>28313 Walnut Crk</t>
  </si>
  <si>
    <t>28314 Walnut Crk</t>
  </si>
  <si>
    <t>28315 Walnut Crk</t>
  </si>
  <si>
    <t>28316 Walnut Crk</t>
  </si>
  <si>
    <t>28317 Walnut Crk</t>
  </si>
  <si>
    <t>28320 Walnut Crk</t>
  </si>
  <si>
    <t>28321 Walnut Crk</t>
  </si>
  <si>
    <t>28322 Walnut Crk</t>
  </si>
  <si>
    <t>28323 Walnut Crk</t>
  </si>
  <si>
    <t>28324 Walnut Crk</t>
  </si>
  <si>
    <t>28325 Walnut Crk</t>
  </si>
  <si>
    <t>28327 Walnut Crk</t>
  </si>
  <si>
    <t>28410 Walnut Crk</t>
  </si>
  <si>
    <t>28411 Walnut Crk</t>
  </si>
  <si>
    <t>28412 Walnut Crk</t>
  </si>
  <si>
    <t>28413 Walnut Crk</t>
  </si>
  <si>
    <t>28414 Walnut Crk</t>
  </si>
  <si>
    <t>28415 Walnut Crk</t>
  </si>
  <si>
    <t>28416 Walnut Crk</t>
  </si>
  <si>
    <t>28417 Walnut Crk</t>
  </si>
  <si>
    <t>28420 Walnut Crk</t>
  </si>
  <si>
    <t>28421 Walnut Crk</t>
  </si>
  <si>
    <t>28422 Walnut Crk</t>
  </si>
  <si>
    <t>28423 Walnut Crk</t>
  </si>
  <si>
    <t>28424 Walnut Crk</t>
  </si>
  <si>
    <t>28425 Walnut Crk</t>
  </si>
  <si>
    <t>28426 Walnut Crk</t>
  </si>
  <si>
    <t>28427 Walnut Crk</t>
  </si>
  <si>
    <t>28510 Walnut Crk</t>
  </si>
  <si>
    <t>28511 Walnut Crk</t>
  </si>
  <si>
    <t>28512 Walnut Crk</t>
  </si>
  <si>
    <t>28513 Walnut Crk</t>
  </si>
  <si>
    <t>28514 Walnut Crk</t>
  </si>
  <si>
    <t>28515 Walnut Crk</t>
  </si>
  <si>
    <t>28516 Walnut Crk</t>
  </si>
  <si>
    <t>28517 Walnut Crk</t>
  </si>
  <si>
    <t>28520 Walnut Crk</t>
  </si>
  <si>
    <t>28521 Walnut Crk</t>
  </si>
  <si>
    <t>28522 Walnut Crk</t>
  </si>
  <si>
    <t>28523 Walnut Crk</t>
  </si>
  <si>
    <t>28524 Walnut Crk</t>
  </si>
  <si>
    <t>28525 Walnut Crk</t>
  </si>
  <si>
    <t>28526 Walnut Crk</t>
  </si>
  <si>
    <t>28527 Walnut Crk</t>
  </si>
  <si>
    <t>28610 Walnut Crk</t>
  </si>
  <si>
    <t>28611 Walnut Crk</t>
  </si>
  <si>
    <t>28612 Walnut Crk</t>
  </si>
  <si>
    <t>28613 Walnut Crk</t>
  </si>
  <si>
    <t>28614 Walnut Crk</t>
  </si>
  <si>
    <t>28615 Walnut Crk</t>
  </si>
  <si>
    <t>28616 Walnut Crk</t>
  </si>
  <si>
    <t>28617 Walnut Crk</t>
  </si>
  <si>
    <t>28620 Walnut Crk</t>
  </si>
  <si>
    <t>28621 Walnut Crk</t>
  </si>
  <si>
    <t>28622 Walnut Crk</t>
  </si>
  <si>
    <t>28623 Walnut Crk</t>
  </si>
  <si>
    <t>28624 Walnut Crk</t>
  </si>
  <si>
    <t>28625 Walnut Crk</t>
  </si>
  <si>
    <t>28626 Walnut Crk</t>
  </si>
  <si>
    <t>28627 Walnut Crk</t>
  </si>
  <si>
    <t>28710 Walnut Crk</t>
  </si>
  <si>
    <t>28712 Walnut Crk</t>
  </si>
  <si>
    <t>28714 Walnut Crk</t>
  </si>
  <si>
    <t>28716 Walnut Crk</t>
  </si>
  <si>
    <t>28720 Walnut Crk</t>
  </si>
  <si>
    <t>28722 Walnut Crk</t>
  </si>
  <si>
    <t>28724 Walnut Crk</t>
  </si>
  <si>
    <t>28726 Walnut Crk</t>
  </si>
  <si>
    <t>28810 Walnut Crk</t>
  </si>
  <si>
    <t>28811 Walnut Crk</t>
  </si>
  <si>
    <t>28812 Walnut Crk</t>
  </si>
  <si>
    <t>28813 Walnut Crk</t>
  </si>
  <si>
    <t>28814 Walnut Crk</t>
  </si>
  <si>
    <t>28815 Walnut Crk</t>
  </si>
  <si>
    <t>28816 Walnut Crk</t>
  </si>
  <si>
    <t>28817 Walnut Crk</t>
  </si>
  <si>
    <t>28820 Walnut Crk</t>
  </si>
  <si>
    <t>28821 Walnut Crk</t>
  </si>
  <si>
    <t>28822 Walnut Crk</t>
  </si>
  <si>
    <t>28823 Walnut Crk</t>
  </si>
  <si>
    <t>28824 Walnut Crk</t>
  </si>
  <si>
    <t>28825 Walnut Crk</t>
  </si>
  <si>
    <t>28826 Walnut Crk</t>
  </si>
  <si>
    <t>28827 Walnut Crk</t>
  </si>
  <si>
    <t>28911 Walnut Crk</t>
  </si>
  <si>
    <t>28913 Walnut Crk</t>
  </si>
  <si>
    <t>28915 Walnut Crk</t>
  </si>
  <si>
    <t>28917 Walnut Crk</t>
  </si>
  <si>
    <t>28923 Walnut Crk</t>
  </si>
  <si>
    <t>28927 Walnut Crk</t>
  </si>
  <si>
    <t>369 Glendale St</t>
  </si>
  <si>
    <t>Highland Park</t>
  </si>
  <si>
    <t>48203</t>
  </si>
  <si>
    <t>72 Sheldon Blvd SE</t>
  </si>
  <si>
    <t>MN001</t>
  </si>
  <si>
    <t>1471 Como Ave</t>
  </si>
  <si>
    <t>Saint Paul</t>
  </si>
  <si>
    <t>MN</t>
  </si>
  <si>
    <t>55108</t>
  </si>
  <si>
    <t>438 Main St</t>
  </si>
  <si>
    <t>55102</t>
  </si>
  <si>
    <t>MN002</t>
  </si>
  <si>
    <t>1600 1st Ave S</t>
  </si>
  <si>
    <t>Minneapolis</t>
  </si>
  <si>
    <t>55403</t>
  </si>
  <si>
    <t>17 E 24th St</t>
  </si>
  <si>
    <t>55404</t>
  </si>
  <si>
    <t>1801 Lasalle Ave</t>
  </si>
  <si>
    <t>1814 Fremont Ave N</t>
  </si>
  <si>
    <t>55411</t>
  </si>
  <si>
    <t>1816 Fremont Ave N</t>
  </si>
  <si>
    <t>1820 Fremont Ave N</t>
  </si>
  <si>
    <t>1822 Fremont Ave N</t>
  </si>
  <si>
    <t>2109 Blaisdell Ave</t>
  </si>
  <si>
    <t>2633 1st Ave S</t>
  </si>
  <si>
    <t>55408</t>
  </si>
  <si>
    <t>3439 15th Ave S</t>
  </si>
  <si>
    <t>55407</t>
  </si>
  <si>
    <t>610 E 15th St</t>
  </si>
  <si>
    <t>624 S 9th St</t>
  </si>
  <si>
    <t>66 S 12th St</t>
  </si>
  <si>
    <t>719 E 16th St</t>
  </si>
  <si>
    <t>920 E 19th St</t>
  </si>
  <si>
    <t>MN003</t>
  </si>
  <si>
    <t>2001 W 3rd St</t>
  </si>
  <si>
    <t>Duluth</t>
  </si>
  <si>
    <t>55806</t>
  </si>
  <si>
    <t>219 E 1st St</t>
  </si>
  <si>
    <t>55802</t>
  </si>
  <si>
    <t>605 N Central Ave</t>
  </si>
  <si>
    <t>55807</t>
  </si>
  <si>
    <t>MN007</t>
  </si>
  <si>
    <t>227 Adams Ave</t>
  </si>
  <si>
    <t>Eveleth</t>
  </si>
  <si>
    <t>55734</t>
  </si>
  <si>
    <t>MO004</t>
  </si>
  <si>
    <t>4134 N Kingshighway Blvd</t>
  </si>
  <si>
    <t>Saint Louis</t>
  </si>
  <si>
    <t>MO</t>
  </si>
  <si>
    <t>63115</t>
  </si>
  <si>
    <t>4140 N Kingshighway Blvd</t>
  </si>
  <si>
    <t>5887 Page Blvd</t>
  </si>
  <si>
    <t>63112</t>
  </si>
  <si>
    <t>7601 Dale Ave</t>
  </si>
  <si>
    <t>63117</t>
  </si>
  <si>
    <t>7607 Dale Ave</t>
  </si>
  <si>
    <t>8610 Frost Ave</t>
  </si>
  <si>
    <t>63134</t>
  </si>
  <si>
    <t>8612 Frost Ave</t>
  </si>
  <si>
    <t>8614 Frost Ave</t>
  </si>
  <si>
    <t>8616 Frost Ave</t>
  </si>
  <si>
    <t>8618 Frost Ave</t>
  </si>
  <si>
    <t>MT033</t>
  </si>
  <si>
    <t>329 Woody St</t>
  </si>
  <si>
    <t>Missoula</t>
  </si>
  <si>
    <t>MT</t>
  </si>
  <si>
    <t>59802</t>
  </si>
  <si>
    <t>MT901</t>
  </si>
  <si>
    <t>CHINOOK</t>
  </si>
  <si>
    <t>59523</t>
  </si>
  <si>
    <t>10 N Davis St</t>
  </si>
  <si>
    <t>Helena</t>
  </si>
  <si>
    <t>59601</t>
  </si>
  <si>
    <t>1018A Maryland Ave</t>
  </si>
  <si>
    <t>Butte</t>
  </si>
  <si>
    <t>59701</t>
  </si>
  <si>
    <t>1022A Maryland Ave</t>
  </si>
  <si>
    <t>1022B Maryland Ave</t>
  </si>
  <si>
    <t>1024A Maryland Ave</t>
  </si>
  <si>
    <t>1024B Maryland Ave</t>
  </si>
  <si>
    <t>118 10th St N</t>
  </si>
  <si>
    <t>Great Falls</t>
  </si>
  <si>
    <t>59401</t>
  </si>
  <si>
    <t>120 10th St N</t>
  </si>
  <si>
    <t>122 10th St N</t>
  </si>
  <si>
    <t>124 10th St N</t>
  </si>
  <si>
    <t>126 10th St N</t>
  </si>
  <si>
    <t>14 Jackson St</t>
  </si>
  <si>
    <t>202 8th St N</t>
  </si>
  <si>
    <t>206 8th St N</t>
  </si>
  <si>
    <t>224 N 23rd St</t>
  </si>
  <si>
    <t>Billings</t>
  </si>
  <si>
    <t>59101</t>
  </si>
  <si>
    <t>2308 3rd Ave N</t>
  </si>
  <si>
    <t>2310 3rd Ave N</t>
  </si>
  <si>
    <t>2312 3rd Ave N</t>
  </si>
  <si>
    <t>2713 4th Ave S</t>
  </si>
  <si>
    <t>2717 4th Ave S</t>
  </si>
  <si>
    <t>315 3rd St N</t>
  </si>
  <si>
    <t>319 N Jackson St</t>
  </si>
  <si>
    <t>321 N Jackson St</t>
  </si>
  <si>
    <t>323 N Jackson St</t>
  </si>
  <si>
    <t>4 Lewis Ave</t>
  </si>
  <si>
    <t>403 1st St W</t>
  </si>
  <si>
    <t>Polson</t>
  </si>
  <si>
    <t>59860</t>
  </si>
  <si>
    <t>407 6th St S</t>
  </si>
  <si>
    <t>59405</t>
  </si>
  <si>
    <t>411 6th St S</t>
  </si>
  <si>
    <t>420 6th Ave S</t>
  </si>
  <si>
    <t>422 6th Ave S</t>
  </si>
  <si>
    <t>428 E Broadway St</t>
  </si>
  <si>
    <t>430 N Higgins Ave</t>
  </si>
  <si>
    <t>500A W Copper St</t>
  </si>
  <si>
    <t>500B W Copper St</t>
  </si>
  <si>
    <t>6 6th St S</t>
  </si>
  <si>
    <t>6 W Babcock St</t>
  </si>
  <si>
    <t>Bozeman</t>
  </si>
  <si>
    <t>59715</t>
  </si>
  <si>
    <t>600 5th St S</t>
  </si>
  <si>
    <t>602 5th St S</t>
  </si>
  <si>
    <t>604 5th St S</t>
  </si>
  <si>
    <t>606 5th St S</t>
  </si>
  <si>
    <t>608 5th St S</t>
  </si>
  <si>
    <t>610 5th St S</t>
  </si>
  <si>
    <t>813 2nd Ave SW</t>
  </si>
  <si>
    <t>59404</t>
  </si>
  <si>
    <t>820 1st Ave SW</t>
  </si>
  <si>
    <t>821 2nd Ave SW</t>
  </si>
  <si>
    <t>NC002</t>
  </si>
  <si>
    <t>443 N Person St</t>
  </si>
  <si>
    <t>Raleigh</t>
  </si>
  <si>
    <t>NC</t>
  </si>
  <si>
    <t>27601</t>
  </si>
  <si>
    <t>NC012</t>
  </si>
  <si>
    <t>10 Timlic Ave</t>
  </si>
  <si>
    <t>Winston-Salem</t>
  </si>
  <si>
    <t>27107</t>
  </si>
  <si>
    <t>11 Timlic Ave</t>
  </si>
  <si>
    <t>12 Timlic Ave</t>
  </si>
  <si>
    <t>15A Timlic Ave</t>
  </si>
  <si>
    <t>15B Timlic Ave</t>
  </si>
  <si>
    <t>16 Timlic Ave</t>
  </si>
  <si>
    <t>17 Timlic Ave</t>
  </si>
  <si>
    <t>18A Timlic Ave</t>
  </si>
  <si>
    <t>18B Timlic Ave</t>
  </si>
  <si>
    <t>18C Timlic Ave</t>
  </si>
  <si>
    <t>19A Timlic Ave</t>
  </si>
  <si>
    <t>1B Timlic Ave</t>
  </si>
  <si>
    <t>20B Timlic Ave</t>
  </si>
  <si>
    <t>21 Timlic Ave</t>
  </si>
  <si>
    <t>22A Timlic Ave</t>
  </si>
  <si>
    <t>22B Skyline Vlg</t>
  </si>
  <si>
    <t>23 Timlic Ave</t>
  </si>
  <si>
    <t>24 Timlic Ave</t>
  </si>
  <si>
    <t>24A Bruce St</t>
  </si>
  <si>
    <t>25 Timlic Ave</t>
  </si>
  <si>
    <t>26B Timlic Ave</t>
  </si>
  <si>
    <t>27 Timlic Ave</t>
  </si>
  <si>
    <t>28 Timlic Ave</t>
  </si>
  <si>
    <t>29 Timlic Ave</t>
  </si>
  <si>
    <t>29B Bruce St</t>
  </si>
  <si>
    <t>29C Bruce St</t>
  </si>
  <si>
    <t>2B Timlic Ave</t>
  </si>
  <si>
    <t>2C Timlic Ave</t>
  </si>
  <si>
    <t>3 Timlic Ave</t>
  </si>
  <si>
    <t>30 Timlic Ave</t>
  </si>
  <si>
    <t>31B Timlic Ave</t>
  </si>
  <si>
    <t>32A Timlic Ave</t>
  </si>
  <si>
    <t>32B Timlic Ave</t>
  </si>
  <si>
    <t>33 Timlic Ave</t>
  </si>
  <si>
    <t>34A Timlic Ave</t>
  </si>
  <si>
    <t>34B Timlic Ave</t>
  </si>
  <si>
    <t>35A Timlic Ave</t>
  </si>
  <si>
    <t>35B Timlic Ave</t>
  </si>
  <si>
    <t>37 Timlic Ave</t>
  </si>
  <si>
    <t>38 Timlic Ave</t>
  </si>
  <si>
    <t>39 Timlic Ave</t>
  </si>
  <si>
    <t>4 Timlic Ave</t>
  </si>
  <si>
    <t>40 Timlic Ave</t>
  </si>
  <si>
    <t>41 Timlic Ave</t>
  </si>
  <si>
    <t>42A Timlic Ave</t>
  </si>
  <si>
    <t>43A Timlic Ave</t>
  </si>
  <si>
    <t>44 Timlic Ave</t>
  </si>
  <si>
    <t>45A Timlic Ave</t>
  </si>
  <si>
    <t>45B Timlic Ave</t>
  </si>
  <si>
    <t>46 Timlic Ave</t>
  </si>
  <si>
    <t>49 Timlic Ave</t>
  </si>
  <si>
    <t>5 Timlic Ave</t>
  </si>
  <si>
    <t>50 Timlic Ave</t>
  </si>
  <si>
    <t>6 Timlic Ave</t>
  </si>
  <si>
    <t>7 Timlic Ave</t>
  </si>
  <si>
    <t>8A Timlic Ave</t>
  </si>
  <si>
    <t>9 Timlic Ave</t>
  </si>
  <si>
    <t>ND901</t>
  </si>
  <si>
    <t>DEVILS LAKE</t>
  </si>
  <si>
    <t>ND</t>
  </si>
  <si>
    <t>58301</t>
  </si>
  <si>
    <t>12 1/2 S 3rd St</t>
  </si>
  <si>
    <t>Grand Forks</t>
  </si>
  <si>
    <t>58201</t>
  </si>
  <si>
    <t>1508 E Thayer Ave</t>
  </si>
  <si>
    <t>Bismarck</t>
  </si>
  <si>
    <t>58501</t>
  </si>
  <si>
    <t>201 1st Ave NW</t>
  </si>
  <si>
    <t>Mandan</t>
  </si>
  <si>
    <t>58554</t>
  </si>
  <si>
    <t>208 5th Ave SW</t>
  </si>
  <si>
    <t>Valley City</t>
  </si>
  <si>
    <t>58072</t>
  </si>
  <si>
    <t>212 5th Ave SW</t>
  </si>
  <si>
    <t>303 1/2 N 15th St</t>
  </si>
  <si>
    <t>303 N 15th St</t>
  </si>
  <si>
    <t>305 N 23rd St</t>
  </si>
  <si>
    <t>312 1/2 4th St NE</t>
  </si>
  <si>
    <t>Devils Lake</t>
  </si>
  <si>
    <t>355 4th Ave N</t>
  </si>
  <si>
    <t>Fargo</t>
  </si>
  <si>
    <t>58102</t>
  </si>
  <si>
    <t>402 2nd Ave NW</t>
  </si>
  <si>
    <t>Jamestown</t>
  </si>
  <si>
    <t>58401</t>
  </si>
  <si>
    <t>409 4th St N</t>
  </si>
  <si>
    <t>422 4th Ave NE</t>
  </si>
  <si>
    <t>529 2nd St SW</t>
  </si>
  <si>
    <t>625 9th Ave N</t>
  </si>
  <si>
    <t>8 1/2 S 3rd St</t>
  </si>
  <si>
    <t>905 7th St N</t>
  </si>
  <si>
    <t>PO Box 2361</t>
  </si>
  <si>
    <t>58108</t>
  </si>
  <si>
    <t>PO Box 261</t>
  </si>
  <si>
    <t>58502</t>
  </si>
  <si>
    <t>NE001</t>
  </si>
  <si>
    <t>1005 S 31st St</t>
  </si>
  <si>
    <t>Omaha</t>
  </si>
  <si>
    <t>NE</t>
  </si>
  <si>
    <t>68105</t>
  </si>
  <si>
    <t>1012 S 24th St</t>
  </si>
  <si>
    <t>68108</t>
  </si>
  <si>
    <t>2201 Vinton St</t>
  </si>
  <si>
    <t>2203 Vinton St</t>
  </si>
  <si>
    <t>2205 Jones St</t>
  </si>
  <si>
    <t>68102</t>
  </si>
  <si>
    <t>2205 Vinton St</t>
  </si>
  <si>
    <t>2207 Vinton St</t>
  </si>
  <si>
    <t>2209 Vinton St</t>
  </si>
  <si>
    <t>2213 Vinton St</t>
  </si>
  <si>
    <t>2215 Vinton St</t>
  </si>
  <si>
    <t>2217 Vinton St</t>
  </si>
  <si>
    <t>2219 Vinton St</t>
  </si>
  <si>
    <t>2221 Vinton St</t>
  </si>
  <si>
    <t>2223 Vinton St</t>
  </si>
  <si>
    <t>3011 Burt St</t>
  </si>
  <si>
    <t>68131</t>
  </si>
  <si>
    <t>3021 Burt St</t>
  </si>
  <si>
    <t>3031 Burt St</t>
  </si>
  <si>
    <t>3075 Mason St</t>
  </si>
  <si>
    <t>4716 Cuming St</t>
  </si>
  <si>
    <t>68132</t>
  </si>
  <si>
    <t>NE002</t>
  </si>
  <si>
    <t>1522 D St</t>
  </si>
  <si>
    <t>Lincoln</t>
  </si>
  <si>
    <t>68502</t>
  </si>
  <si>
    <t>1524 D St</t>
  </si>
  <si>
    <t>1526 D St</t>
  </si>
  <si>
    <t>1528 D St</t>
  </si>
  <si>
    <t>1530 D St</t>
  </si>
  <si>
    <t>1532 D St</t>
  </si>
  <si>
    <t>1534 D St</t>
  </si>
  <si>
    <t>1536 D St</t>
  </si>
  <si>
    <t>1538 D St</t>
  </si>
  <si>
    <t>1540 D St</t>
  </si>
  <si>
    <t>NH001</t>
  </si>
  <si>
    <t>49 Manchester St</t>
  </si>
  <si>
    <t>Manchester</t>
  </si>
  <si>
    <t>NH</t>
  </si>
  <si>
    <t>03101</t>
  </si>
  <si>
    <t>NH002</t>
  </si>
  <si>
    <t>NASHUA</t>
  </si>
  <si>
    <t>03060</t>
  </si>
  <si>
    <t>123 W Pearl St</t>
  </si>
  <si>
    <t>Nashua</t>
  </si>
  <si>
    <t>NH901</t>
  </si>
  <si>
    <t>Ossipee</t>
  </si>
  <si>
    <t>03864</t>
  </si>
  <si>
    <t>10 Depot St</t>
  </si>
  <si>
    <t>Hinsdale</t>
  </si>
  <si>
    <t>03451</t>
  </si>
  <si>
    <t>10 Keene Rd</t>
  </si>
  <si>
    <t>Winchester</t>
  </si>
  <si>
    <t>03470</t>
  </si>
  <si>
    <t>11 Crowley St</t>
  </si>
  <si>
    <t>Farmington</t>
  </si>
  <si>
    <t>03835</t>
  </si>
  <si>
    <t>14 Main St</t>
  </si>
  <si>
    <t>14 Third St</t>
  </si>
  <si>
    <t>03102</t>
  </si>
  <si>
    <t>18 Keene Rd</t>
  </si>
  <si>
    <t>336 Central St</t>
  </si>
  <si>
    <t>Franklin</t>
  </si>
  <si>
    <t>03235</t>
  </si>
  <si>
    <t>42 Central Sq</t>
  </si>
  <si>
    <t>Bristol</t>
  </si>
  <si>
    <t>03222</t>
  </si>
  <si>
    <t>455 Route 16</t>
  </si>
  <si>
    <t>49 Main St</t>
  </si>
  <si>
    <t>Raymond</t>
  </si>
  <si>
    <t>03077</t>
  </si>
  <si>
    <t>6 Summer St</t>
  </si>
  <si>
    <t>03064</t>
  </si>
  <si>
    <t>64 High St</t>
  </si>
  <si>
    <t>Claremont</t>
  </si>
  <si>
    <t>03743</t>
  </si>
  <si>
    <t>66 School St</t>
  </si>
  <si>
    <t>PO Box 356</t>
  </si>
  <si>
    <t>PO Box 515</t>
  </si>
  <si>
    <t>PO Box 558</t>
  </si>
  <si>
    <t>PO Box 643</t>
  </si>
  <si>
    <t>PO Box 863</t>
  </si>
  <si>
    <t>NJ009</t>
  </si>
  <si>
    <t>654 Bergen Ave</t>
  </si>
  <si>
    <t>Jersey City</t>
  </si>
  <si>
    <t>NJ</t>
  </si>
  <si>
    <t>07304</t>
  </si>
  <si>
    <t>NJ055</t>
  </si>
  <si>
    <t>89 James St</t>
  </si>
  <si>
    <t>Englewood</t>
  </si>
  <si>
    <t>07631</t>
  </si>
  <si>
    <t>NJ204</t>
  </si>
  <si>
    <t>46 S Broad St</t>
  </si>
  <si>
    <t>Woodbury</t>
  </si>
  <si>
    <t>08096</t>
  </si>
  <si>
    <t>5 Curtis Ave</t>
  </si>
  <si>
    <t>NJ214</t>
  </si>
  <si>
    <t>230 1/2 5th St</t>
  </si>
  <si>
    <t>Lakewood</t>
  </si>
  <si>
    <t>08701</t>
  </si>
  <si>
    <t>230 5th St</t>
  </si>
  <si>
    <t>NJ902</t>
  </si>
  <si>
    <t>2553 S 8th St</t>
  </si>
  <si>
    <t>Camden</t>
  </si>
  <si>
    <t>08104</t>
  </si>
  <si>
    <t>707A S Broadway</t>
  </si>
  <si>
    <t>08103</t>
  </si>
  <si>
    <t>NJ912</t>
  </si>
  <si>
    <t>08105</t>
  </si>
  <si>
    <t>100 Passaic St</t>
  </si>
  <si>
    <t>Passaic</t>
  </si>
  <si>
    <t>07055</t>
  </si>
  <si>
    <t>100 Passaic St Ste 1</t>
  </si>
  <si>
    <t>102 Passaic St</t>
  </si>
  <si>
    <t>107B Chambers St</t>
  </si>
  <si>
    <t>Trenton</t>
  </si>
  <si>
    <t>08609</t>
  </si>
  <si>
    <t>1109 Palisade Ave</t>
  </si>
  <si>
    <t>Union City</t>
  </si>
  <si>
    <t>07087</t>
  </si>
  <si>
    <t>1113A E State St</t>
  </si>
  <si>
    <t>112A Passaic St</t>
  </si>
  <si>
    <t>08618</t>
  </si>
  <si>
    <t>121 43rd St</t>
  </si>
  <si>
    <t>123B Brunswick Ave</t>
  </si>
  <si>
    <t>124 Yorke St</t>
  </si>
  <si>
    <t>Salem</t>
  </si>
  <si>
    <t>08079</t>
  </si>
  <si>
    <t>126B Brunswick Ave</t>
  </si>
  <si>
    <t>127 Academy St</t>
  </si>
  <si>
    <t>08608</t>
  </si>
  <si>
    <t>128 Ward St</t>
  </si>
  <si>
    <t>Paterson</t>
  </si>
  <si>
    <t>07505</t>
  </si>
  <si>
    <t>129A Brunswick Ave</t>
  </si>
  <si>
    <t>129B Brunswick Ave</t>
  </si>
  <si>
    <t>1301A Lakeshore Dr</t>
  </si>
  <si>
    <t>1301B Lakeshore Dr</t>
  </si>
  <si>
    <t>1305B Lakeshore Dr</t>
  </si>
  <si>
    <t>1307A Lakeshore Dr</t>
  </si>
  <si>
    <t>1310A Fairview St</t>
  </si>
  <si>
    <t>1311B Lakeshore Dr</t>
  </si>
  <si>
    <t>1313B Lakeshore Dr</t>
  </si>
  <si>
    <t>1314A Fairview St</t>
  </si>
  <si>
    <t>1314B Fairview St</t>
  </si>
  <si>
    <t>1316A Fairview St</t>
  </si>
  <si>
    <t>1317A Lakeshore Dr</t>
  </si>
  <si>
    <t>1319A Lakeshore Dr</t>
  </si>
  <si>
    <t>1319B Lakeshore Dr</t>
  </si>
  <si>
    <t>1320 Lakeshore Dr</t>
  </si>
  <si>
    <t>1323B Lakeshore Dr</t>
  </si>
  <si>
    <t>1324A Lakeshore Dr</t>
  </si>
  <si>
    <t>1324B Lakeshore Dr</t>
  </si>
  <si>
    <t>1325B Lakeshore Dr</t>
  </si>
  <si>
    <t>1326A Lakeshore Dr</t>
  </si>
  <si>
    <t>1326B Lakeshore Dr</t>
  </si>
  <si>
    <t>1327A Lakeshore Dr</t>
  </si>
  <si>
    <t>1327B Lakeshore Dr</t>
  </si>
  <si>
    <t>1330A Lakeshore Dr</t>
  </si>
  <si>
    <t>1332A Lakeshore Dr</t>
  </si>
  <si>
    <t>1335A Lakeshore Dr</t>
  </si>
  <si>
    <t>1336 Lakeshore Dr</t>
  </si>
  <si>
    <t>1336B Lakeshore Dr</t>
  </si>
  <si>
    <t>1337B Lakeshore Dr</t>
  </si>
  <si>
    <t>1339B Lakeshore Dr</t>
  </si>
  <si>
    <t>1341A Lakeshore Dr</t>
  </si>
  <si>
    <t>1343B Lakeshore Dr</t>
  </si>
  <si>
    <t>1347A Lakeshore Dr</t>
  </si>
  <si>
    <t>1349A Lakeshore Dr</t>
  </si>
  <si>
    <t>1353B Lakeshore Dr</t>
  </si>
  <si>
    <t>139A Perry St</t>
  </si>
  <si>
    <t>139B Perry St</t>
  </si>
  <si>
    <t>141A Perry St</t>
  </si>
  <si>
    <t>143B Perry St</t>
  </si>
  <si>
    <t>1451B Park Blvd</t>
  </si>
  <si>
    <t>1459A Park Blvd</t>
  </si>
  <si>
    <t>1459B Park Blvd</t>
  </si>
  <si>
    <t>1461A Park Blvd</t>
  </si>
  <si>
    <t>1461B Park Blvd</t>
  </si>
  <si>
    <t>1463 Park Blvd</t>
  </si>
  <si>
    <t>146B Passaic St</t>
  </si>
  <si>
    <t>148A Passaic St</t>
  </si>
  <si>
    <t>150B Perry St</t>
  </si>
  <si>
    <t>152 Perry St</t>
  </si>
  <si>
    <t>162 Bidwell Ave</t>
  </si>
  <si>
    <t>07305</t>
  </si>
  <si>
    <t>167A Passaic St</t>
  </si>
  <si>
    <t>167B Passaic St</t>
  </si>
  <si>
    <t>169B Passaic St</t>
  </si>
  <si>
    <t>179 Brunswick Ave</t>
  </si>
  <si>
    <t>179 Passaic St</t>
  </si>
  <si>
    <t>1831 Filmore St</t>
  </si>
  <si>
    <t>1833 Filmore St</t>
  </si>
  <si>
    <t>1835 Filmore St</t>
  </si>
  <si>
    <t>184A Walnut Ave</t>
  </si>
  <si>
    <t>184B Walnut Ave</t>
  </si>
  <si>
    <t>185 Parkhurst St</t>
  </si>
  <si>
    <t>Newark</t>
  </si>
  <si>
    <t>07114</t>
  </si>
  <si>
    <t>190B Passaic St</t>
  </si>
  <si>
    <t>1919 S Broadway</t>
  </si>
  <si>
    <t>2 Chapman Pl</t>
  </si>
  <si>
    <t>Irvington</t>
  </si>
  <si>
    <t>07111</t>
  </si>
  <si>
    <t>211B Perry St</t>
  </si>
  <si>
    <t>217A Brunswick Ave</t>
  </si>
  <si>
    <t>218 Highland Ave</t>
  </si>
  <si>
    <t>07104</t>
  </si>
  <si>
    <t>218 Highland Ave Bsmt</t>
  </si>
  <si>
    <t>220A Passaic St</t>
  </si>
  <si>
    <t>220B Passaic St</t>
  </si>
  <si>
    <t>222B Passaic St</t>
  </si>
  <si>
    <t>227B Perry St</t>
  </si>
  <si>
    <t>227C Perry St</t>
  </si>
  <si>
    <t>233A Perry St</t>
  </si>
  <si>
    <t>233B Perry St</t>
  </si>
  <si>
    <t>23A Chambers St</t>
  </si>
  <si>
    <t>23B Chambers St</t>
  </si>
  <si>
    <t>243A Spring St</t>
  </si>
  <si>
    <t>260B Westfield Gdns</t>
  </si>
  <si>
    <t>262 Prospect Ave</t>
  </si>
  <si>
    <t>Bayonne</t>
  </si>
  <si>
    <t>07002</t>
  </si>
  <si>
    <t>267A Westfield Gdns</t>
  </si>
  <si>
    <t>267B Westfield Gdns</t>
  </si>
  <si>
    <t>268A Westfield Gdns</t>
  </si>
  <si>
    <t>27 N Clinton Ave</t>
  </si>
  <si>
    <t>273A Westfield Gdns</t>
  </si>
  <si>
    <t>274A Westfield Gdns</t>
  </si>
  <si>
    <t>275B Westfield Gdns</t>
  </si>
  <si>
    <t>279A Westfield Gdns</t>
  </si>
  <si>
    <t>280A Westfield Gdns</t>
  </si>
  <si>
    <t>2813 Palisade Ave</t>
  </si>
  <si>
    <t>300 S 12th St</t>
  </si>
  <si>
    <t>07103</t>
  </si>
  <si>
    <t>308A N Montgomery St</t>
  </si>
  <si>
    <t>320 N Clinton Ave</t>
  </si>
  <si>
    <t>08638</t>
  </si>
  <si>
    <t>3217A Westfield Ave</t>
  </si>
  <si>
    <t>3219B Westfield Ave</t>
  </si>
  <si>
    <t>3227A Westfield Ave</t>
  </si>
  <si>
    <t>3231B Westfield Ave</t>
  </si>
  <si>
    <t>335A Monmouth St</t>
  </si>
  <si>
    <t>34B Walnut Ave</t>
  </si>
  <si>
    <t>352B N Clinton Ave</t>
  </si>
  <si>
    <t>354A N Clinton Ave</t>
  </si>
  <si>
    <t>36A Walnut Ave</t>
  </si>
  <si>
    <t>36C Chestnut Ave</t>
  </si>
  <si>
    <t>386 4th Ave</t>
  </si>
  <si>
    <t>07107</t>
  </si>
  <si>
    <t>387 4th Ave</t>
  </si>
  <si>
    <t>38A Chestnut Ave</t>
  </si>
  <si>
    <t>38B Chestnut Ave</t>
  </si>
  <si>
    <t>401A Monmouth St</t>
  </si>
  <si>
    <t>401B Monmouth St</t>
  </si>
  <si>
    <t>403A Monmouth St</t>
  </si>
  <si>
    <t>403B Monmouth St</t>
  </si>
  <si>
    <t>404 University Ave</t>
  </si>
  <si>
    <t>07102</t>
  </si>
  <si>
    <t>405A Monmouth St</t>
  </si>
  <si>
    <t>409 Summer Ave</t>
  </si>
  <si>
    <t>423A Monmouth St</t>
  </si>
  <si>
    <t>428B Monmouth St</t>
  </si>
  <si>
    <t>43 Prospect St</t>
  </si>
  <si>
    <t>437A N Montgomery St</t>
  </si>
  <si>
    <t>437B N Montgomery St</t>
  </si>
  <si>
    <t>44 South St</t>
  </si>
  <si>
    <t>Morristown</t>
  </si>
  <si>
    <t>07960</t>
  </si>
  <si>
    <t>449 Van Houten St</t>
  </si>
  <si>
    <t>07501</t>
  </si>
  <si>
    <t>45 Prospect St</t>
  </si>
  <si>
    <t>45 River Dr</t>
  </si>
  <si>
    <t>4540 Bergenline Ave</t>
  </si>
  <si>
    <t>50 Escher St</t>
  </si>
  <si>
    <t>50 Escher St Rm 101</t>
  </si>
  <si>
    <t>50 Escher St Rm 103</t>
  </si>
  <si>
    <t>50 Escher St Rm 104</t>
  </si>
  <si>
    <t>50 Escher St Rm 107</t>
  </si>
  <si>
    <t>50 Escher St Rm 109</t>
  </si>
  <si>
    <t>50 Escher St Rm 110</t>
  </si>
  <si>
    <t>50 Escher St Rm 111</t>
  </si>
  <si>
    <t>50 Escher St Rm 112</t>
  </si>
  <si>
    <t>50 Escher St Rm 113</t>
  </si>
  <si>
    <t>50 Escher St Rm 115</t>
  </si>
  <si>
    <t>50 Escher St Rm 116</t>
  </si>
  <si>
    <t>50 Escher St Rm 201</t>
  </si>
  <si>
    <t>50 Escher St Rm 202</t>
  </si>
  <si>
    <t>50 Escher St Rm 203</t>
  </si>
  <si>
    <t>50 Escher St Rm 204</t>
  </si>
  <si>
    <t>50 Escher St Rm 205</t>
  </si>
  <si>
    <t>50 Escher St Rm 206</t>
  </si>
  <si>
    <t>50 Escher St Rm 207</t>
  </si>
  <si>
    <t>50 Escher St Rm 208</t>
  </si>
  <si>
    <t>50 Escher St Rm 209</t>
  </si>
  <si>
    <t>50 Escher St Rm 210</t>
  </si>
  <si>
    <t>50 Escher St Rm 212</t>
  </si>
  <si>
    <t>50 Escher St Rm 213</t>
  </si>
  <si>
    <t>50 Escher St Rm 214</t>
  </si>
  <si>
    <t>50 Escher St Rm 216</t>
  </si>
  <si>
    <t>50 Escher St Rm 217</t>
  </si>
  <si>
    <t>50 Escher St Rm 218</t>
  </si>
  <si>
    <t>50 Escher St Rm 220</t>
  </si>
  <si>
    <t>50 Escher St Rm 221</t>
  </si>
  <si>
    <t>50 Escher St Rm 222</t>
  </si>
  <si>
    <t>50 Escher St Rm 224</t>
  </si>
  <si>
    <t>50 Escher St Rm 225</t>
  </si>
  <si>
    <t>50 Escher St Rm 226</t>
  </si>
  <si>
    <t>50 Escher St Rm 227</t>
  </si>
  <si>
    <t>50 Escher St Rm 228</t>
  </si>
  <si>
    <t>50 Escher St Rm 229</t>
  </si>
  <si>
    <t>50 Escher St Rm 231</t>
  </si>
  <si>
    <t>50 Escher St Rm 233</t>
  </si>
  <si>
    <t>50 Escher St Rm 234</t>
  </si>
  <si>
    <t>50 Escher St Rm 235</t>
  </si>
  <si>
    <t>50 Escher St Rm 236</t>
  </si>
  <si>
    <t>50 Escher St Rm 238</t>
  </si>
  <si>
    <t>50 Escher St Rm 239</t>
  </si>
  <si>
    <t>50 Escher St Rm 301</t>
  </si>
  <si>
    <t>50 Escher St Rm 302</t>
  </si>
  <si>
    <t>50 Escher St Rm 304</t>
  </si>
  <si>
    <t>50 Escher St Rm 305</t>
  </si>
  <si>
    <t>50 Escher St Rm 307</t>
  </si>
  <si>
    <t>50 Escher St Rm 308</t>
  </si>
  <si>
    <t>50 Escher St Rm 309</t>
  </si>
  <si>
    <t>50 Escher St Rm 310</t>
  </si>
  <si>
    <t>50 Escher St Rm 311</t>
  </si>
  <si>
    <t>50 Escher St Rm 312</t>
  </si>
  <si>
    <t>50 Escher St Rm 313</t>
  </si>
  <si>
    <t>50 Escher St Rm 314</t>
  </si>
  <si>
    <t>50 Escher St Rm 315</t>
  </si>
  <si>
    <t>50 Escher St Rm 318</t>
  </si>
  <si>
    <t>50 Escher St Rm 319</t>
  </si>
  <si>
    <t>50 Escher St Rm 320</t>
  </si>
  <si>
    <t>50 Escher St Rm 321</t>
  </si>
  <si>
    <t>50 Escher St Rm 322</t>
  </si>
  <si>
    <t>50 Escher St Rm 323</t>
  </si>
  <si>
    <t>50 Escher St Rm 324</t>
  </si>
  <si>
    <t>50 Escher St Rm 325</t>
  </si>
  <si>
    <t>50 Escher St Rm 326</t>
  </si>
  <si>
    <t>50 Escher St Rm 327</t>
  </si>
  <si>
    <t>50 Escher St Rm 329</t>
  </si>
  <si>
    <t>50 Escher St Rm 330</t>
  </si>
  <si>
    <t>50 Escher St Rm 331</t>
  </si>
  <si>
    <t>50 Escher St Rm 332</t>
  </si>
  <si>
    <t>50 Escher St Rm 333</t>
  </si>
  <si>
    <t>50 Escher St Rm 334</t>
  </si>
  <si>
    <t>50 Escher St Rm 335</t>
  </si>
  <si>
    <t>50 Escher St Rm 336</t>
  </si>
  <si>
    <t>50 Escher St Rm 337</t>
  </si>
  <si>
    <t>50 Escher St Rm 339</t>
  </si>
  <si>
    <t>512 Jefferson St</t>
  </si>
  <si>
    <t>537A N Clinton Ave</t>
  </si>
  <si>
    <t>545 N Clinton Ave</t>
  </si>
  <si>
    <t>547 N Clinton Ave</t>
  </si>
  <si>
    <t>562A N Clinton Ave</t>
  </si>
  <si>
    <t>564B N Clinton Ave</t>
  </si>
  <si>
    <t>566A N Clinton Ave</t>
  </si>
  <si>
    <t>566B N Clinton Ave</t>
  </si>
  <si>
    <t>580 59th St</t>
  </si>
  <si>
    <t>West New York</t>
  </si>
  <si>
    <t>07093</t>
  </si>
  <si>
    <t>638 State St</t>
  </si>
  <si>
    <t>08102</t>
  </si>
  <si>
    <t>690 N 6th St</t>
  </si>
  <si>
    <t>773A E State St</t>
  </si>
  <si>
    <t>933 State St</t>
  </si>
  <si>
    <t>Perth Amboy</t>
  </si>
  <si>
    <t>08861</t>
  </si>
  <si>
    <t>NM001</t>
  </si>
  <si>
    <t>4020 Central Ave SE</t>
  </si>
  <si>
    <t>Albuquerque</t>
  </si>
  <si>
    <t>NM</t>
  </si>
  <si>
    <t>87108</t>
  </si>
  <si>
    <t>639 Mesilla St SE</t>
  </si>
  <si>
    <t>641 Mesilla St SE</t>
  </si>
  <si>
    <t>NV001</t>
  </si>
  <si>
    <t>101 State St</t>
  </si>
  <si>
    <t>Reno</t>
  </si>
  <si>
    <t>NV</t>
  </si>
  <si>
    <t>89501</t>
  </si>
  <si>
    <t>820 Spokane St</t>
  </si>
  <si>
    <t>89512</t>
  </si>
  <si>
    <t>NY001</t>
  </si>
  <si>
    <t>SYRACUSE</t>
  </si>
  <si>
    <t>NY</t>
  </si>
  <si>
    <t>13202</t>
  </si>
  <si>
    <t>340 Montgomery St</t>
  </si>
  <si>
    <t>Syracuse</t>
  </si>
  <si>
    <t>NY009</t>
  </si>
  <si>
    <t>29 Maiden Ln</t>
  </si>
  <si>
    <t>Albany</t>
  </si>
  <si>
    <t>12207</t>
  </si>
  <si>
    <t>NY012</t>
  </si>
  <si>
    <t>21 1st St</t>
  </si>
  <si>
    <t>Troy</t>
  </si>
  <si>
    <t>12180</t>
  </si>
  <si>
    <t>NY028</t>
  </si>
  <si>
    <t>SCHENECTADY</t>
  </si>
  <si>
    <t>12305</t>
  </si>
  <si>
    <t>13 State St</t>
  </si>
  <si>
    <t>Schenectady</t>
  </si>
  <si>
    <t>NY041</t>
  </si>
  <si>
    <t>40 Bittner St</t>
  </si>
  <si>
    <t>Rochester</t>
  </si>
  <si>
    <t>14604</t>
  </si>
  <si>
    <t>NY049</t>
  </si>
  <si>
    <t>129 Main St</t>
  </si>
  <si>
    <t>Beacon</t>
  </si>
  <si>
    <t>12508</t>
  </si>
  <si>
    <t>131 Main St</t>
  </si>
  <si>
    <t>134 Main St</t>
  </si>
  <si>
    <t>135 Main St</t>
  </si>
  <si>
    <t>144 Main St</t>
  </si>
  <si>
    <t>201 Main St</t>
  </si>
  <si>
    <t>207 Main St</t>
  </si>
  <si>
    <t>NY060</t>
  </si>
  <si>
    <t>188 Division St</t>
  </si>
  <si>
    <t>Amsterdam</t>
  </si>
  <si>
    <t>12010</t>
  </si>
  <si>
    <t>26 James St</t>
  </si>
  <si>
    <t>NY091</t>
  </si>
  <si>
    <t>BUFFALO</t>
  </si>
  <si>
    <t>14210</t>
  </si>
  <si>
    <t>1 Buffalo St</t>
  </si>
  <si>
    <t>Gowanda</t>
  </si>
  <si>
    <t>14070</t>
  </si>
  <si>
    <t>10 Drake Dr</t>
  </si>
  <si>
    <t>Cheektowaga</t>
  </si>
  <si>
    <t>14225</t>
  </si>
  <si>
    <t>11 Buffalo St</t>
  </si>
  <si>
    <t>11 Windwood Cts</t>
  </si>
  <si>
    <t>11 Winwood Ct</t>
  </si>
  <si>
    <t>12 Knowlton Ave</t>
  </si>
  <si>
    <t>Lackawanna</t>
  </si>
  <si>
    <t>14218</t>
  </si>
  <si>
    <t>12 Windwood Cts</t>
  </si>
  <si>
    <t>12 Winwood Ct</t>
  </si>
  <si>
    <t>15 Buffalo St</t>
  </si>
  <si>
    <t>16 Knowlton Ave</t>
  </si>
  <si>
    <t>162 S Main St</t>
  </si>
  <si>
    <t>Holland</t>
  </si>
  <si>
    <t>14080</t>
  </si>
  <si>
    <t>20 Knowlton Ave</t>
  </si>
  <si>
    <t>3 Buffalo St</t>
  </si>
  <si>
    <t>3 Drake Dr</t>
  </si>
  <si>
    <t>3104 S Park Ave</t>
  </si>
  <si>
    <t>3108 S Park Ave</t>
  </si>
  <si>
    <t>3112 S Park Ave</t>
  </si>
  <si>
    <t>32 E Main St</t>
  </si>
  <si>
    <t>3222 Mill Rd</t>
  </si>
  <si>
    <t>Eden</t>
  </si>
  <si>
    <t>14057</t>
  </si>
  <si>
    <t>33 Glenwood Ct</t>
  </si>
  <si>
    <t>34 E Main St</t>
  </si>
  <si>
    <t>36 E Main St</t>
  </si>
  <si>
    <t>36 Glenwood Ct</t>
  </si>
  <si>
    <t>38 E Main St</t>
  </si>
  <si>
    <t>4 Drake Dr</t>
  </si>
  <si>
    <t>42 E Main St</t>
  </si>
  <si>
    <t>44 E Main St</t>
  </si>
  <si>
    <t>45 Burns Ct</t>
  </si>
  <si>
    <t>Tonawanda</t>
  </si>
  <si>
    <t>14150</t>
  </si>
  <si>
    <t>49 Burns Ct</t>
  </si>
  <si>
    <t>5 Buffalo St</t>
  </si>
  <si>
    <t>5 Drake Dr</t>
  </si>
  <si>
    <t>50 E Main St</t>
  </si>
  <si>
    <t>51 Burns Ct</t>
  </si>
  <si>
    <t>53 Burns Ct</t>
  </si>
  <si>
    <t>5479 Strnad Dr</t>
  </si>
  <si>
    <t>Hamburg</t>
  </si>
  <si>
    <t>14075</t>
  </si>
  <si>
    <t>55 Burns Ct</t>
  </si>
  <si>
    <t>56 E Main St</t>
  </si>
  <si>
    <t>6 Drake Dr</t>
  </si>
  <si>
    <t>7 Buffalo St</t>
  </si>
  <si>
    <t>7 Drake Dr</t>
  </si>
  <si>
    <t>7 Winwood Ct</t>
  </si>
  <si>
    <t>727 Ridge Rd</t>
  </si>
  <si>
    <t>7956 Southwestern Blvd</t>
  </si>
  <si>
    <t>Angola</t>
  </si>
  <si>
    <t>14006</t>
  </si>
  <si>
    <t>8 Drake Dr</t>
  </si>
  <si>
    <t>87 Winwood Ct</t>
  </si>
  <si>
    <t>9 Drake Dr</t>
  </si>
  <si>
    <t>93 Martin Ave</t>
  </si>
  <si>
    <t>Blasdell</t>
  </si>
  <si>
    <t>14219</t>
  </si>
  <si>
    <t>93 Martin Rd</t>
  </si>
  <si>
    <t>94 Edson St</t>
  </si>
  <si>
    <t>Buffalo</t>
  </si>
  <si>
    <t>94 Edson St Lowr FRONT</t>
  </si>
  <si>
    <t>94 Edson St Rear</t>
  </si>
  <si>
    <t>94 Edson St Rear COTTAGE</t>
  </si>
  <si>
    <t>98 Edson St</t>
  </si>
  <si>
    <t>West Seneca</t>
  </si>
  <si>
    <t>NY110</t>
  </si>
  <si>
    <t>BROOKLYN</t>
  </si>
  <si>
    <t>11221</t>
  </si>
  <si>
    <t>10 Park Hill Ave</t>
  </si>
  <si>
    <t>Staten Island</t>
  </si>
  <si>
    <t>10304</t>
  </si>
  <si>
    <t>1022 Rev James A Polite Ave</t>
  </si>
  <si>
    <t>Bronx</t>
  </si>
  <si>
    <t>10459</t>
  </si>
  <si>
    <t>105 W 17th St</t>
  </si>
  <si>
    <t>New York</t>
  </si>
  <si>
    <t>10011</t>
  </si>
  <si>
    <t>1168 Stratford Ave</t>
  </si>
  <si>
    <t>10472</t>
  </si>
  <si>
    <t>117 E 118th St</t>
  </si>
  <si>
    <t>10035</t>
  </si>
  <si>
    <t>1182 Washington Ave</t>
  </si>
  <si>
    <t>10456</t>
  </si>
  <si>
    <t>119 E 102nd St</t>
  </si>
  <si>
    <t>10029</t>
  </si>
  <si>
    <t>1247 Flatbush Ave</t>
  </si>
  <si>
    <t>Brooklyn</t>
  </si>
  <si>
    <t>11226</t>
  </si>
  <si>
    <t>126 Albany Ave</t>
  </si>
  <si>
    <t>11213</t>
  </si>
  <si>
    <t>130 E 25th St</t>
  </si>
  <si>
    <t>10010</t>
  </si>
  <si>
    <t>1305 Morris Ave</t>
  </si>
  <si>
    <t>131 Edgecombe Ave</t>
  </si>
  <si>
    <t>10030</t>
  </si>
  <si>
    <t>1316 Boston Rd</t>
  </si>
  <si>
    <t>1323 Louis Nine Blvd</t>
  </si>
  <si>
    <t>133 Pitt St</t>
  </si>
  <si>
    <t>10002</t>
  </si>
  <si>
    <t>1385 Fulton Ave</t>
  </si>
  <si>
    <t>139 Avenue D</t>
  </si>
  <si>
    <t>10009</t>
  </si>
  <si>
    <t>14 E 28th St</t>
  </si>
  <si>
    <t>10016</t>
  </si>
  <si>
    <t>14 Park Hill Ave</t>
  </si>
  <si>
    <t>1490 Crotona Park E</t>
  </si>
  <si>
    <t>10460</t>
  </si>
  <si>
    <t>15 Fairway Ave</t>
  </si>
  <si>
    <t>1534 Prospect Pl</t>
  </si>
  <si>
    <t>156 W 164th St</t>
  </si>
  <si>
    <t>10452</t>
  </si>
  <si>
    <t>157 Graham Ave</t>
  </si>
  <si>
    <t>11206</t>
  </si>
  <si>
    <t>158 E 122nd St</t>
  </si>
  <si>
    <t>16 Park Hill Ave</t>
  </si>
  <si>
    <t>160 Schermerhorn St</t>
  </si>
  <si>
    <t>11201</t>
  </si>
  <si>
    <t>161 Manhattan Ave</t>
  </si>
  <si>
    <t>10025</t>
  </si>
  <si>
    <t>1616 Grand Ave</t>
  </si>
  <si>
    <t>10453</t>
  </si>
  <si>
    <t>1628 University Blvd</t>
  </si>
  <si>
    <t>166 W 87th St</t>
  </si>
  <si>
    <t>10024</t>
  </si>
  <si>
    <t>1769 Jerome Ave</t>
  </si>
  <si>
    <t>1790 Clinton Ave</t>
  </si>
  <si>
    <t>10457</t>
  </si>
  <si>
    <t>18 W 103rd St</t>
  </si>
  <si>
    <t>1840 Anthony Ave</t>
  </si>
  <si>
    <t>1841 University Blvd</t>
  </si>
  <si>
    <t>1846 Anthony Ave</t>
  </si>
  <si>
    <t>1847 University Blvd</t>
  </si>
  <si>
    <t>1870 Crotona Ave</t>
  </si>
  <si>
    <t>19 Fairway Ave</t>
  </si>
  <si>
    <t>1928 Loring Pl S</t>
  </si>
  <si>
    <t>1932 Crotona Pkwy</t>
  </si>
  <si>
    <t>202 W 24th St</t>
  </si>
  <si>
    <t>2027 Madison Ave</t>
  </si>
  <si>
    <t>2055 Harrison Ave</t>
  </si>
  <si>
    <t>211 E 81st St</t>
  </si>
  <si>
    <t>10028</t>
  </si>
  <si>
    <t>218 Gates Ave</t>
  </si>
  <si>
    <t>11238</t>
  </si>
  <si>
    <t>22 Park Hill Ave</t>
  </si>
  <si>
    <t>2212 Cornaga Ave</t>
  </si>
  <si>
    <t>Far Rockaway</t>
  </si>
  <si>
    <t>11691</t>
  </si>
  <si>
    <t>2215 Newkirk Ave</t>
  </si>
  <si>
    <t>2220 Cornaga Ave</t>
  </si>
  <si>
    <t>2222 Cornaga Ave</t>
  </si>
  <si>
    <t>223 E 117th St</t>
  </si>
  <si>
    <t>2298 Creston Ave</t>
  </si>
  <si>
    <t>10468</t>
  </si>
  <si>
    <t>2302 Valentine Ave</t>
  </si>
  <si>
    <t>10458</t>
  </si>
  <si>
    <t>2324 Pitkin Ave</t>
  </si>
  <si>
    <t>11207</t>
  </si>
  <si>
    <t>2330 Bronx Park E</t>
  </si>
  <si>
    <t>10467</t>
  </si>
  <si>
    <t>239 E 121st St</t>
  </si>
  <si>
    <t>24 Park Hill Ave</t>
  </si>
  <si>
    <t>25 Fairway Ave</t>
  </si>
  <si>
    <t>2516 Grand Ave</t>
  </si>
  <si>
    <t>2612 Broadway</t>
  </si>
  <si>
    <t>2649 96th St</t>
  </si>
  <si>
    <t>East Elmhurst</t>
  </si>
  <si>
    <t>11369</t>
  </si>
  <si>
    <t>2701 Kingsbridge Ter</t>
  </si>
  <si>
    <t>10463</t>
  </si>
  <si>
    <t>28 Park Hill Ave</t>
  </si>
  <si>
    <t>29 E 2nd St</t>
  </si>
  <si>
    <t>10003</t>
  </si>
  <si>
    <t>290 E 3rd St</t>
  </si>
  <si>
    <t>30 Park Hill Ave</t>
  </si>
  <si>
    <t>30 Park Hill Ct</t>
  </si>
  <si>
    <t>31 Park Hill Ln</t>
  </si>
  <si>
    <t>31 Van Buren St</t>
  </si>
  <si>
    <t>330 E 4th St</t>
  </si>
  <si>
    <t>333 Kosciuszko St</t>
  </si>
  <si>
    <t>34 Park Hill Ave</t>
  </si>
  <si>
    <t>34 Park Hill Ct</t>
  </si>
  <si>
    <t>35 Park Hill Ln</t>
  </si>
  <si>
    <t>351 W 42nd St</t>
  </si>
  <si>
    <t>10036</t>
  </si>
  <si>
    <t>353 W 30th St</t>
  </si>
  <si>
    <t>10001</t>
  </si>
  <si>
    <t>355 E 165th St</t>
  </si>
  <si>
    <t>3554 11th St</t>
  </si>
  <si>
    <t>Astoria</t>
  </si>
  <si>
    <t>11106</t>
  </si>
  <si>
    <t>359 9th St</t>
  </si>
  <si>
    <t>11215</t>
  </si>
  <si>
    <t>36 Park Hill Ave</t>
  </si>
  <si>
    <t>373 Dewitt Ave</t>
  </si>
  <si>
    <t>38 Park Hill Ct</t>
  </si>
  <si>
    <t>39 Park Hill Ln</t>
  </si>
  <si>
    <t>40 Park Hill Ave</t>
  </si>
  <si>
    <t>40 Park Hill Ct</t>
  </si>
  <si>
    <t>403 Howard Ave</t>
  </si>
  <si>
    <t>11233</t>
  </si>
  <si>
    <t>41 Park Hill Ln</t>
  </si>
  <si>
    <t>42 Park Hill Ave</t>
  </si>
  <si>
    <t>44 Park Hill Ave</t>
  </si>
  <si>
    <t>44 Park Hill Ct</t>
  </si>
  <si>
    <t>440 W 163rd St</t>
  </si>
  <si>
    <t>10032</t>
  </si>
  <si>
    <t>454 W 35th St</t>
  </si>
  <si>
    <t>455 E 148th St</t>
  </si>
  <si>
    <t>10455</t>
  </si>
  <si>
    <t>456 W 35th St</t>
  </si>
  <si>
    <t>465 E Tremont Ave</t>
  </si>
  <si>
    <t>474 Quincy St</t>
  </si>
  <si>
    <t>48 Park Hill Ave</t>
  </si>
  <si>
    <t>48 Park Hill Ct</t>
  </si>
  <si>
    <t>49 Park Hill Ln</t>
  </si>
  <si>
    <t>50 Park Hill Ave</t>
  </si>
  <si>
    <t>50 W 107th St</t>
  </si>
  <si>
    <t>500 W 159th St</t>
  </si>
  <si>
    <t>500 W 42nd St</t>
  </si>
  <si>
    <t>501 W 183rd St</t>
  </si>
  <si>
    <t>10033</t>
  </si>
  <si>
    <t>510 Atlantic Ave</t>
  </si>
  <si>
    <t>11217</t>
  </si>
  <si>
    <t>518 W 159th St</t>
  </si>
  <si>
    <t>530 W 178th St</t>
  </si>
  <si>
    <t>551 Warren St</t>
  </si>
  <si>
    <t>554 W 53rd St</t>
  </si>
  <si>
    <t>10019</t>
  </si>
  <si>
    <t>56 Park Hill Ave</t>
  </si>
  <si>
    <t>560 W 165th St</t>
  </si>
  <si>
    <t>569 W 159th St</t>
  </si>
  <si>
    <t>57 E 128th St</t>
  </si>
  <si>
    <t>583 Riverside Dr</t>
  </si>
  <si>
    <t>10031</t>
  </si>
  <si>
    <t>60 Park Hill Ave</t>
  </si>
  <si>
    <t>601 Metropolitan Ave</t>
  </si>
  <si>
    <t>11211</t>
  </si>
  <si>
    <t>605 Metropolitan Ave</t>
  </si>
  <si>
    <t>614 E 179th St</t>
  </si>
  <si>
    <t>623 E 179th St</t>
  </si>
  <si>
    <t>630 E 6th St</t>
  </si>
  <si>
    <t>64 Park Hill Ave</t>
  </si>
  <si>
    <t>646 Saint Nicholas Ave</t>
  </si>
  <si>
    <t>68 Park Hill Ave</t>
  </si>
  <si>
    <t>681 E 181st St</t>
  </si>
  <si>
    <t>683 Dean St</t>
  </si>
  <si>
    <t>690 E 147th St</t>
  </si>
  <si>
    <t>691 Prospect Pl</t>
  </si>
  <si>
    <t>11216</t>
  </si>
  <si>
    <t>706 Union Ave</t>
  </si>
  <si>
    <t>73 E 128th St</t>
  </si>
  <si>
    <t>757 E 138th St</t>
  </si>
  <si>
    <t>10454</t>
  </si>
  <si>
    <t>772 E 168th St</t>
  </si>
  <si>
    <t>782 Union Ave</t>
  </si>
  <si>
    <t>788 Fox St</t>
  </si>
  <si>
    <t>800 Madison St</t>
  </si>
  <si>
    <t>804 Classon Ave</t>
  </si>
  <si>
    <t>812 Westchester Ave</t>
  </si>
  <si>
    <t>86 Mother Gaston Blvd</t>
  </si>
  <si>
    <t>863 Melrose Ave</t>
  </si>
  <si>
    <t>10451</t>
  </si>
  <si>
    <t>870 E 162nd St</t>
  </si>
  <si>
    <t>89 W Tremont Ave</t>
  </si>
  <si>
    <t>901 Anderson Ave</t>
  </si>
  <si>
    <t>9010 150th St</t>
  </si>
  <si>
    <t>Jamaica</t>
  </si>
  <si>
    <t>11435</t>
  </si>
  <si>
    <t>932 Hoe Ave</t>
  </si>
  <si>
    <t>936 Hoe Ave</t>
  </si>
  <si>
    <t>940 Hoe Ave</t>
  </si>
  <si>
    <t>946 College Ave</t>
  </si>
  <si>
    <t>NY404</t>
  </si>
  <si>
    <t>1902 Cudaback Ave</t>
  </si>
  <si>
    <t>Niagara Falls</t>
  </si>
  <si>
    <t>14303</t>
  </si>
  <si>
    <t>423 22nd St</t>
  </si>
  <si>
    <t>NY405</t>
  </si>
  <si>
    <t>245 Payne Ave</t>
  </si>
  <si>
    <t>North Tonawanda</t>
  </si>
  <si>
    <t>14120</t>
  </si>
  <si>
    <t>25 Ganson St</t>
  </si>
  <si>
    <t>29 Ganson St</t>
  </si>
  <si>
    <t>31 Ganson St</t>
  </si>
  <si>
    <t>31 Ganson St Frnt</t>
  </si>
  <si>
    <t>NY409</t>
  </si>
  <si>
    <t>384 Broadway St</t>
  </si>
  <si>
    <t>14204</t>
  </si>
  <si>
    <t>416 Prospect Ave</t>
  </si>
  <si>
    <t>14201</t>
  </si>
  <si>
    <t>NY561</t>
  </si>
  <si>
    <t>5253 Sacandaga Rd</t>
  </si>
  <si>
    <t>Galway</t>
  </si>
  <si>
    <t>12074</t>
  </si>
  <si>
    <t>NY904</t>
  </si>
  <si>
    <t>2683 W Main St</t>
  </si>
  <si>
    <t>Wappingers Falls</t>
  </si>
  <si>
    <t>12590</t>
  </si>
  <si>
    <t>2685 W Main St</t>
  </si>
  <si>
    <t>311 E State St</t>
  </si>
  <si>
    <t>Olean</t>
  </si>
  <si>
    <t>14760</t>
  </si>
  <si>
    <t>44 Washington Ave</t>
  </si>
  <si>
    <t>OH002</t>
  </si>
  <si>
    <t>550 W Chalmers Ave</t>
  </si>
  <si>
    <t>Youngstown</t>
  </si>
  <si>
    <t>OH</t>
  </si>
  <si>
    <t>44511</t>
  </si>
  <si>
    <t>OH003</t>
  </si>
  <si>
    <t>12405 Detroit Ave</t>
  </si>
  <si>
    <t>44107</t>
  </si>
  <si>
    <t>1275 Addison Rd</t>
  </si>
  <si>
    <t>Cleveland</t>
  </si>
  <si>
    <t>44103</t>
  </si>
  <si>
    <t>1280 E 71st St</t>
  </si>
  <si>
    <t>1285 Addison Rd</t>
  </si>
  <si>
    <t>1286 E 71st St</t>
  </si>
  <si>
    <t>13010 Kinsman Rd</t>
  </si>
  <si>
    <t>44120</t>
  </si>
  <si>
    <t>13901 Othello Ave</t>
  </si>
  <si>
    <t>44110</t>
  </si>
  <si>
    <t>1458 E 115th St</t>
  </si>
  <si>
    <t>44106</t>
  </si>
  <si>
    <t>15027 Madison Ave</t>
  </si>
  <si>
    <t>1545 W 25th St</t>
  </si>
  <si>
    <t>44113</t>
  </si>
  <si>
    <t>1809 Fulton Rd</t>
  </si>
  <si>
    <t>2004 Elmwood Ave</t>
  </si>
  <si>
    <t>2019 Quail St</t>
  </si>
  <si>
    <t>2023 Quail St</t>
  </si>
  <si>
    <t>2040 Robin St</t>
  </si>
  <si>
    <t>3337 E 55th St</t>
  </si>
  <si>
    <t>44127</t>
  </si>
  <si>
    <t>3343 E 55th St</t>
  </si>
  <si>
    <t>3349 E 55th St</t>
  </si>
  <si>
    <t>3429 Marvin Ave</t>
  </si>
  <si>
    <t>44109</t>
  </si>
  <si>
    <t>5412 Lorain Ave</t>
  </si>
  <si>
    <t>44102</t>
  </si>
  <si>
    <t>5617 Hamlet Ave</t>
  </si>
  <si>
    <t>562 E 140th St</t>
  </si>
  <si>
    <t>614 E 140th St</t>
  </si>
  <si>
    <t>7808 Cedar Ave</t>
  </si>
  <si>
    <t>7810 Cedar Ave</t>
  </si>
  <si>
    <t>817 E 88th St</t>
  </si>
  <si>
    <t>44108</t>
  </si>
  <si>
    <t>995 E 78th St</t>
  </si>
  <si>
    <t>OH004</t>
  </si>
  <si>
    <t>1300 Vine St</t>
  </si>
  <si>
    <t>Cincinnati</t>
  </si>
  <si>
    <t>45202</t>
  </si>
  <si>
    <t>1424 Republic St</t>
  </si>
  <si>
    <t>19 W Clifton Ave</t>
  </si>
  <si>
    <t>21 W Clifton Ave</t>
  </si>
  <si>
    <t>25 W Clifton Ave</t>
  </si>
  <si>
    <t>27 W Clifton Ave</t>
  </si>
  <si>
    <t>640 Sedam St</t>
  </si>
  <si>
    <t>45204</t>
  </si>
  <si>
    <t>OH005</t>
  </si>
  <si>
    <t>253 Almond Ave</t>
  </si>
  <si>
    <t>Dayton</t>
  </si>
  <si>
    <t>45417</t>
  </si>
  <si>
    <t>255 Almond Ave</t>
  </si>
  <si>
    <t>257 Almond Ave</t>
  </si>
  <si>
    <t>259 Almond Ave</t>
  </si>
  <si>
    <t>263 Almond Ave</t>
  </si>
  <si>
    <t>4602 Midway Ave</t>
  </si>
  <si>
    <t>4604 Midway Ave</t>
  </si>
  <si>
    <t>4608 Midway Ave</t>
  </si>
  <si>
    <t>4610 Midway Ave</t>
  </si>
  <si>
    <t>4612 Midway Ave</t>
  </si>
  <si>
    <t>4614 Midway Ave</t>
  </si>
  <si>
    <t>4616 Midway Ave</t>
  </si>
  <si>
    <t>4618 Midway Ave</t>
  </si>
  <si>
    <t>4622 Midway Ave</t>
  </si>
  <si>
    <t>4624 Midway Ave</t>
  </si>
  <si>
    <t>4626 Midway Ave</t>
  </si>
  <si>
    <t>4628 Midway Ave</t>
  </si>
  <si>
    <t>4630 Midway Ave</t>
  </si>
  <si>
    <t>4632 Midway Ave</t>
  </si>
  <si>
    <t>4634 Midway Ave</t>
  </si>
  <si>
    <t>4642 Midway Ave</t>
  </si>
  <si>
    <t>4644 Midway Ave</t>
  </si>
  <si>
    <t>4646 Midway Ave</t>
  </si>
  <si>
    <t>4648 Midway Ave</t>
  </si>
  <si>
    <t>4650 Midway Ave</t>
  </si>
  <si>
    <t>4652 Midway Ave</t>
  </si>
  <si>
    <t>4654 Midway Ave</t>
  </si>
  <si>
    <t>4656 Midway Ave</t>
  </si>
  <si>
    <t>4658 Midway Ave</t>
  </si>
  <si>
    <t>4660 Midway Ave</t>
  </si>
  <si>
    <t>4664 Midway Ave</t>
  </si>
  <si>
    <t>4666 Midway Ave</t>
  </si>
  <si>
    <t>OH006</t>
  </si>
  <si>
    <t>1232 Sawyer Rd</t>
  </si>
  <si>
    <t>Toledo</t>
  </si>
  <si>
    <t>43615</t>
  </si>
  <si>
    <t>1501 Brooke Park Dr</t>
  </si>
  <si>
    <t>43612</t>
  </si>
  <si>
    <t>2960 W Sylvania Ave</t>
  </si>
  <si>
    <t>43613</t>
  </si>
  <si>
    <t>5841 Dorr St</t>
  </si>
  <si>
    <t>OH007</t>
  </si>
  <si>
    <t>1326 Thurston St</t>
  </si>
  <si>
    <t>Akron</t>
  </si>
  <si>
    <t>44320</t>
  </si>
  <si>
    <t>1328 Thurston St</t>
  </si>
  <si>
    <t>1332 Thurston St</t>
  </si>
  <si>
    <t>1334 Thurston St</t>
  </si>
  <si>
    <t>1336 Thurston St</t>
  </si>
  <si>
    <t>1340 Thurston St</t>
  </si>
  <si>
    <t>549 Talbot Ave</t>
  </si>
  <si>
    <t>44306</t>
  </si>
  <si>
    <t>OH014</t>
  </si>
  <si>
    <t>BRILLIANT</t>
  </si>
  <si>
    <t>43913</t>
  </si>
  <si>
    <t>416 S 5th St</t>
  </si>
  <si>
    <t>Steubenville</t>
  </si>
  <si>
    <t>43952</t>
  </si>
  <si>
    <t>OH018</t>
  </si>
  <si>
    <t>1107 Cleveland Ave SW</t>
  </si>
  <si>
    <t>Canton</t>
  </si>
  <si>
    <t>44707</t>
  </si>
  <si>
    <t>1109 Cleveland Ave SW</t>
  </si>
  <si>
    <t>1217 Gibbs Ave NE</t>
  </si>
  <si>
    <t>44705</t>
  </si>
  <si>
    <t>1219 Gibbs Ave NE</t>
  </si>
  <si>
    <t>1221 Gibbs Ave NE</t>
  </si>
  <si>
    <t>1225 Gibbs Ave NE</t>
  </si>
  <si>
    <t>1361 Woodland Ave NW</t>
  </si>
  <si>
    <t>44703</t>
  </si>
  <si>
    <t>1717 15th St SE</t>
  </si>
  <si>
    <t>Massillon</t>
  </si>
  <si>
    <t>44646</t>
  </si>
  <si>
    <t>1718 14th St SE</t>
  </si>
  <si>
    <t>1718 15th St SE</t>
  </si>
  <si>
    <t>1719 15th St SE</t>
  </si>
  <si>
    <t>1720 15th St SE</t>
  </si>
  <si>
    <t>1721 14th St SE</t>
  </si>
  <si>
    <t>1721 15th St SE</t>
  </si>
  <si>
    <t>1722 14th St SE</t>
  </si>
  <si>
    <t>1722 15th St SE</t>
  </si>
  <si>
    <t>1723 14th St SE</t>
  </si>
  <si>
    <t>1723 15th St SE</t>
  </si>
  <si>
    <t>1726 14th St SE</t>
  </si>
  <si>
    <t>1726 15th St SE</t>
  </si>
  <si>
    <t>1727 14th St SE</t>
  </si>
  <si>
    <t>1728 14th St SE</t>
  </si>
  <si>
    <t>1728 15th St SE</t>
  </si>
  <si>
    <t>1729 15th St SE</t>
  </si>
  <si>
    <t>1730 14th St SE</t>
  </si>
  <si>
    <t>1730 15th St SE</t>
  </si>
  <si>
    <t>1731 14th St SE</t>
  </si>
  <si>
    <t>1731 15th St SE</t>
  </si>
  <si>
    <t>1732 14th St SE</t>
  </si>
  <si>
    <t>1732 15th St SE</t>
  </si>
  <si>
    <t>1733 14th St SE</t>
  </si>
  <si>
    <t>1733 15th St SE</t>
  </si>
  <si>
    <t>1736 14th St SE</t>
  </si>
  <si>
    <t>1736 15th St SE</t>
  </si>
  <si>
    <t>1737 14th St SE</t>
  </si>
  <si>
    <t>1737 15th St SE</t>
  </si>
  <si>
    <t>1738 14th St SE</t>
  </si>
  <si>
    <t>1738 15th St SE</t>
  </si>
  <si>
    <t>1739 15th St SE</t>
  </si>
  <si>
    <t>315 9th St NE</t>
  </si>
  <si>
    <t>44704</t>
  </si>
  <si>
    <t>411 11th St NW</t>
  </si>
  <si>
    <t>411 11th St SE</t>
  </si>
  <si>
    <t>415 11th St NW</t>
  </si>
  <si>
    <t>OH031</t>
  </si>
  <si>
    <t>1210 Anita Dr</t>
  </si>
  <si>
    <t>Kent</t>
  </si>
  <si>
    <t>44240</t>
  </si>
  <si>
    <t>1214 Anita Dr</t>
  </si>
  <si>
    <t>1218 Dean Ct</t>
  </si>
  <si>
    <t>1222 Dean Ct</t>
  </si>
  <si>
    <t>1250 Anita Dr</t>
  </si>
  <si>
    <t>1251 Dean Ct</t>
  </si>
  <si>
    <t>1252 Dean Ct</t>
  </si>
  <si>
    <t>782 Silver Meadows Blvd</t>
  </si>
  <si>
    <t>822 Silver Meadows Blvd</t>
  </si>
  <si>
    <t>850 Silver Meadows Blvd</t>
  </si>
  <si>
    <t>855 Simon Ln</t>
  </si>
  <si>
    <t>889 Lawrence Ct</t>
  </si>
  <si>
    <t>890 Simon Ln</t>
  </si>
  <si>
    <t>892 Silver Meadows Blvd</t>
  </si>
  <si>
    <t>901 Simon Ln</t>
  </si>
  <si>
    <t>9091 Maple Grove Rd</t>
  </si>
  <si>
    <t>Windham</t>
  </si>
  <si>
    <t>44288</t>
  </si>
  <si>
    <t>9117 Maple Grove Rd</t>
  </si>
  <si>
    <t>9142 Maple Grove Rd</t>
  </si>
  <si>
    <t>9143 Maple Grove Rd</t>
  </si>
  <si>
    <t>9145 Maple Grove Rd</t>
  </si>
  <si>
    <t>9148 Maple Grove Rd</t>
  </si>
  <si>
    <t>9150 Maple Grove Rd</t>
  </si>
  <si>
    <t>921 Lawrence Ct</t>
  </si>
  <si>
    <t>926 Silver Meadows Blvd</t>
  </si>
  <si>
    <t>933 Lawrence Ct</t>
  </si>
  <si>
    <t>9485 Community Rd</t>
  </si>
  <si>
    <t>9547 Cloverleaf Rd</t>
  </si>
  <si>
    <t>9555 Cloverleaf Rd</t>
  </si>
  <si>
    <t>9630 Brook Ct</t>
  </si>
  <si>
    <t>OH033</t>
  </si>
  <si>
    <t>601 Wheeling Ave</t>
  </si>
  <si>
    <t>43725</t>
  </si>
  <si>
    <t>OH041</t>
  </si>
  <si>
    <t>15A 1/2 Madison St</t>
  </si>
  <si>
    <t>Glouster</t>
  </si>
  <si>
    <t>45732</t>
  </si>
  <si>
    <t>34 S Plains Rd</t>
  </si>
  <si>
    <t>The Plains</t>
  </si>
  <si>
    <t>45780</t>
  </si>
  <si>
    <t>OH044</t>
  </si>
  <si>
    <t>LIMA</t>
  </si>
  <si>
    <t>45801</t>
  </si>
  <si>
    <t>302 W Spring St</t>
  </si>
  <si>
    <t>Lima</t>
  </si>
  <si>
    <t>OH056</t>
  </si>
  <si>
    <t>WASHINGTON COURT HOUSE</t>
  </si>
  <si>
    <t>43160</t>
  </si>
  <si>
    <t>2797 State Route 22 SW</t>
  </si>
  <si>
    <t>Washington Court House</t>
  </si>
  <si>
    <t>2801 State Route 22 SW</t>
  </si>
  <si>
    <t>2803 State Route 22 SW</t>
  </si>
  <si>
    <t>OK002</t>
  </si>
  <si>
    <t>409 NW 11th St</t>
  </si>
  <si>
    <t>Oklahoma City</t>
  </si>
  <si>
    <t>OK</t>
  </si>
  <si>
    <t>73103</t>
  </si>
  <si>
    <t>OK073</t>
  </si>
  <si>
    <t>1840 S Boulder Ave</t>
  </si>
  <si>
    <t>Tulsa</t>
  </si>
  <si>
    <t>74119</t>
  </si>
  <si>
    <t>5106 E 47th Pl</t>
  </si>
  <si>
    <t>74135</t>
  </si>
  <si>
    <t>5110 E 47th Pl</t>
  </si>
  <si>
    <t>5114 E 47th Pl</t>
  </si>
  <si>
    <t>5116 E 47th Pl</t>
  </si>
  <si>
    <t>5202 E 47th Pl</t>
  </si>
  <si>
    <t>5204 E 47th Pl</t>
  </si>
  <si>
    <t>5208 E 47th Pl</t>
  </si>
  <si>
    <t>5210 E 47th Pl</t>
  </si>
  <si>
    <t>5212 E 47th Pl</t>
  </si>
  <si>
    <t>5214 E 47th Pl</t>
  </si>
  <si>
    <t>5216 E 47th Pl</t>
  </si>
  <si>
    <t>5218 E 47th Pl</t>
  </si>
  <si>
    <t>6111 S Yorktown Ave</t>
  </si>
  <si>
    <t>74136</t>
  </si>
  <si>
    <t>6113 S Yorktown Ave</t>
  </si>
  <si>
    <t>6117 S Yorktown Ave</t>
  </si>
  <si>
    <t>6119 S Yorktown Ave</t>
  </si>
  <si>
    <t>6123 S Yorktown Ave</t>
  </si>
  <si>
    <t>6125 S Yorktown Ave</t>
  </si>
  <si>
    <t>6127 S Yorktown Ave</t>
  </si>
  <si>
    <t>6131 S Yorktown Ave</t>
  </si>
  <si>
    <t>OK901</t>
  </si>
  <si>
    <t>RIPLEY</t>
  </si>
  <si>
    <t>74062</t>
  </si>
  <si>
    <t>1003 NW 4th St</t>
  </si>
  <si>
    <t>Wagoner</t>
  </si>
  <si>
    <t>74467</t>
  </si>
  <si>
    <t>109 E Main St</t>
  </si>
  <si>
    <t>Ripley</t>
  </si>
  <si>
    <t>124 S Main St</t>
  </si>
  <si>
    <t>Blackwell</t>
  </si>
  <si>
    <t>74631</t>
  </si>
  <si>
    <t>901 Ironwood St</t>
  </si>
  <si>
    <t>Muldrow</t>
  </si>
  <si>
    <t>74948</t>
  </si>
  <si>
    <t>OR002</t>
  </si>
  <si>
    <t>1117 SW Stark St</t>
  </si>
  <si>
    <t>OR</t>
  </si>
  <si>
    <t>97205</t>
  </si>
  <si>
    <t>1304 SE Pine St</t>
  </si>
  <si>
    <t>97214</t>
  </si>
  <si>
    <t>1306 SE Pine St</t>
  </si>
  <si>
    <t>1310 SE Pine St</t>
  </si>
  <si>
    <t>1312 SE Pine St</t>
  </si>
  <si>
    <t>1318 SE Pine St</t>
  </si>
  <si>
    <t>1725 SE Morrison St</t>
  </si>
  <si>
    <t>204 SW 8th Ave</t>
  </si>
  <si>
    <t>217 SE 15th Ave</t>
  </si>
  <si>
    <t>2322 N Williams Ave</t>
  </si>
  <si>
    <t>97227</t>
  </si>
  <si>
    <t>310 NW 6th Ave</t>
  </si>
  <si>
    <t>97209</t>
  </si>
  <si>
    <t>4810 NE Sandy Blvd</t>
  </si>
  <si>
    <t>97213</t>
  </si>
  <si>
    <t>532 NW Everett St</t>
  </si>
  <si>
    <t>610 NW Davis St</t>
  </si>
  <si>
    <t>631 SE Taylor St</t>
  </si>
  <si>
    <t>OR011</t>
  </si>
  <si>
    <t>108 Apple Blossom Ave N</t>
  </si>
  <si>
    <t>Keizer</t>
  </si>
  <si>
    <t>97303</t>
  </si>
  <si>
    <t>118 Apple Blossom Ave N</t>
  </si>
  <si>
    <t>128 Apple Blossom Ave N</t>
  </si>
  <si>
    <t>138 Apple Blossom Ave N</t>
  </si>
  <si>
    <t>148 Apple Blossom Ave N</t>
  </si>
  <si>
    <t>158 Apple Blossom Ave N</t>
  </si>
  <si>
    <t>168 Apple Blossom Ave N</t>
  </si>
  <si>
    <t>178 Apple Blossom Ave N</t>
  </si>
  <si>
    <t>198 Apple Blossom Ave N</t>
  </si>
  <si>
    <t>2550 Coral Ave NE</t>
  </si>
  <si>
    <t>97305</t>
  </si>
  <si>
    <t>OR015</t>
  </si>
  <si>
    <t>119 N Central Ave</t>
  </si>
  <si>
    <t>Medford</t>
  </si>
  <si>
    <t>97501</t>
  </si>
  <si>
    <t>202 N Front St</t>
  </si>
  <si>
    <t>406 W Main St</t>
  </si>
  <si>
    <t>OR019</t>
  </si>
  <si>
    <t>105 SW 2nd St</t>
  </si>
  <si>
    <t>Corvallis</t>
  </si>
  <si>
    <t>97333</t>
  </si>
  <si>
    <t>OR028</t>
  </si>
  <si>
    <t>342 14th St</t>
  </si>
  <si>
    <t>97103</t>
  </si>
  <si>
    <t>PA002</t>
  </si>
  <si>
    <t>1320 S 32nd St</t>
  </si>
  <si>
    <t>Philadelphia</t>
  </si>
  <si>
    <t>PA</t>
  </si>
  <si>
    <t>19146</t>
  </si>
  <si>
    <t>1440 N Broad St</t>
  </si>
  <si>
    <t>19121</t>
  </si>
  <si>
    <t>1515 Fairmount Ave</t>
  </si>
  <si>
    <t>19130</t>
  </si>
  <si>
    <t>1523 Fairmount Ave</t>
  </si>
  <si>
    <t>1586 N 52nd St</t>
  </si>
  <si>
    <t>19131</t>
  </si>
  <si>
    <t>1588 N 52nd St</t>
  </si>
  <si>
    <t>1590 N 52nd St</t>
  </si>
  <si>
    <t>1592 N 52nd St</t>
  </si>
  <si>
    <t>1594 N 52nd St</t>
  </si>
  <si>
    <t>1596 N 52nd St</t>
  </si>
  <si>
    <t>1598 N 52nd St</t>
  </si>
  <si>
    <t>1604 N 52nd St</t>
  </si>
  <si>
    <t>1606 N 52nd St</t>
  </si>
  <si>
    <t>1614 N 52nd St</t>
  </si>
  <si>
    <t>1616 N 52nd St</t>
  </si>
  <si>
    <t>1618 N 52nd St</t>
  </si>
  <si>
    <t>1623 W Chelten Ave</t>
  </si>
  <si>
    <t>19126</t>
  </si>
  <si>
    <t>1625 W Chelten Ave</t>
  </si>
  <si>
    <t>1912 S 17th St</t>
  </si>
  <si>
    <t>19145</t>
  </si>
  <si>
    <t>2025 Chestnut St</t>
  </si>
  <si>
    <t>19103</t>
  </si>
  <si>
    <t>2355 Germantown Ave</t>
  </si>
  <si>
    <t>19133</t>
  </si>
  <si>
    <t>2601 N Broad St</t>
  </si>
  <si>
    <t>19132</t>
  </si>
  <si>
    <t>2826 W Diamond St</t>
  </si>
  <si>
    <t>5722 Greene St</t>
  </si>
  <si>
    <t>19144</t>
  </si>
  <si>
    <t>6515 N Broad St</t>
  </si>
  <si>
    <t>720 N Broad St</t>
  </si>
  <si>
    <t>722 N Broad St</t>
  </si>
  <si>
    <t>PA004</t>
  </si>
  <si>
    <t>106 S 7th St</t>
  </si>
  <si>
    <t>Allentown</t>
  </si>
  <si>
    <t>18101</t>
  </si>
  <si>
    <t>397 W Allen St</t>
  </si>
  <si>
    <t>18102</t>
  </si>
  <si>
    <t>520 Chew St</t>
  </si>
  <si>
    <t>522 Chew St</t>
  </si>
  <si>
    <t>524 Chew St</t>
  </si>
  <si>
    <t>702 W Walnut St</t>
  </si>
  <si>
    <t>712 W Walnut St</t>
  </si>
  <si>
    <t>PA006</t>
  </si>
  <si>
    <t>121 Morgan St</t>
  </si>
  <si>
    <t>Brackenridge</t>
  </si>
  <si>
    <t>15014</t>
  </si>
  <si>
    <t>125 Morgan St</t>
  </si>
  <si>
    <t>126</t>
  </si>
  <si>
    <t>Plum</t>
  </si>
  <si>
    <t>15239</t>
  </si>
  <si>
    <t>129 Morgan St</t>
  </si>
  <si>
    <t>130</t>
  </si>
  <si>
    <t>131 Morgan St</t>
  </si>
  <si>
    <t>133 Morgan St</t>
  </si>
  <si>
    <t>135 Morgan St</t>
  </si>
  <si>
    <t>137 Morgan St</t>
  </si>
  <si>
    <t>139 Morgan St</t>
  </si>
  <si>
    <t>146</t>
  </si>
  <si>
    <t>1700 Paul Ct</t>
  </si>
  <si>
    <t>Wilkinsburg</t>
  </si>
  <si>
    <t>15221</t>
  </si>
  <si>
    <t>1702 Paul Ct</t>
  </si>
  <si>
    <t>1704 Wesley Ave</t>
  </si>
  <si>
    <t>1706 Paul Ct</t>
  </si>
  <si>
    <t>1706 Wesley Ave</t>
  </si>
  <si>
    <t>1707 Paul Ct</t>
  </si>
  <si>
    <t>1708 Wesley Ave</t>
  </si>
  <si>
    <t>1709 Paul Ct</t>
  </si>
  <si>
    <t>1711 Paul Ct</t>
  </si>
  <si>
    <t>1713 Paul Ct</t>
  </si>
  <si>
    <t>1714 Paul Ct</t>
  </si>
  <si>
    <t>1716 Paul Ct</t>
  </si>
  <si>
    <t>1717 Paul Ct</t>
  </si>
  <si>
    <t>1719 Paul Ct</t>
  </si>
  <si>
    <t>1720 Paul Ct</t>
  </si>
  <si>
    <t>1721 Paul Ct</t>
  </si>
  <si>
    <t>1723 Paul Ct</t>
  </si>
  <si>
    <t>1724 Paul Ct</t>
  </si>
  <si>
    <t>1726 Paul Ct</t>
  </si>
  <si>
    <t>1727 Paul Ct</t>
  </si>
  <si>
    <t>1732 Paul Ct</t>
  </si>
  <si>
    <t>1734 Paul Ct</t>
  </si>
  <si>
    <t>1736 Paul Ct</t>
  </si>
  <si>
    <t>1744 Paul Ct</t>
  </si>
  <si>
    <t>1748 Paul Ct</t>
  </si>
  <si>
    <t>1750 Paul Ct</t>
  </si>
  <si>
    <t>1752 Paul Ct</t>
  </si>
  <si>
    <t>1754 Paul Ct</t>
  </si>
  <si>
    <t>735A Middle Ave</t>
  </si>
  <si>
    <t>Wilmerding</t>
  </si>
  <si>
    <t>15148</t>
  </si>
  <si>
    <t>735C Middle Ave</t>
  </si>
  <si>
    <t>737A Middle Ave</t>
  </si>
  <si>
    <t>737B Middle Ave</t>
  </si>
  <si>
    <t>737C Middle Ave</t>
  </si>
  <si>
    <t>746 Airbrake Ave</t>
  </si>
  <si>
    <t>PA008</t>
  </si>
  <si>
    <t>1101 Market St</t>
  </si>
  <si>
    <t>Harrisburg</t>
  </si>
  <si>
    <t>17103</t>
  </si>
  <si>
    <t>PA012</t>
  </si>
  <si>
    <t>1824 Arch St</t>
  </si>
  <si>
    <t>Norristown</t>
  </si>
  <si>
    <t>19401</t>
  </si>
  <si>
    <t>1826 Arch St</t>
  </si>
  <si>
    <t>1828 Arch St</t>
  </si>
  <si>
    <t>1830 Arch St</t>
  </si>
  <si>
    <t>PA013</t>
  </si>
  <si>
    <t>202 W 9th St</t>
  </si>
  <si>
    <t>Erie</t>
  </si>
  <si>
    <t>16501</t>
  </si>
  <si>
    <t>PA015</t>
  </si>
  <si>
    <t>25 N Main St</t>
  </si>
  <si>
    <t>Masontown</t>
  </si>
  <si>
    <t>15461</t>
  </si>
  <si>
    <t>PA017</t>
  </si>
  <si>
    <t>SLOVAN</t>
  </si>
  <si>
    <t>15078</t>
  </si>
  <si>
    <t>PO Box 138</t>
  </si>
  <si>
    <t>Slovan</t>
  </si>
  <si>
    <t>PO Box 158</t>
  </si>
  <si>
    <t>PO Box 205</t>
  </si>
  <si>
    <t>PO Box 294</t>
  </si>
  <si>
    <t>PO Box 296</t>
  </si>
  <si>
    <t>PO Box 7</t>
  </si>
  <si>
    <t>PA018</t>
  </si>
  <si>
    <t>Harrison City</t>
  </si>
  <si>
    <t>15636</t>
  </si>
  <si>
    <t>111 N 2nd St</t>
  </si>
  <si>
    <t>West Newton</t>
  </si>
  <si>
    <t>15089</t>
  </si>
  <si>
    <t>2001 Kenneth Ave</t>
  </si>
  <si>
    <t>Arnold</t>
  </si>
  <si>
    <t>15068</t>
  </si>
  <si>
    <t>306 Harvey Ave</t>
  </si>
  <si>
    <t>Greensburg</t>
  </si>
  <si>
    <t>15601</t>
  </si>
  <si>
    <t>425 Main St</t>
  </si>
  <si>
    <t>Latrobe</t>
  </si>
  <si>
    <t>15650</t>
  </si>
  <si>
    <t>740 Robbins Station Rd</t>
  </si>
  <si>
    <t>N Huntingdon</t>
  </si>
  <si>
    <t>15642</t>
  </si>
  <si>
    <t>746 Robbins Station Rd</t>
  </si>
  <si>
    <t>PA022</t>
  </si>
  <si>
    <t>230 S Queen St</t>
  </si>
  <si>
    <t>York</t>
  </si>
  <si>
    <t>17403</t>
  </si>
  <si>
    <t>310 W Philadelphia St</t>
  </si>
  <si>
    <t>17401</t>
  </si>
  <si>
    <t>337 W Market St</t>
  </si>
  <si>
    <t>34 W Walnut St</t>
  </si>
  <si>
    <t>Hanover</t>
  </si>
  <si>
    <t>17331</t>
  </si>
  <si>
    <t>PA026</t>
  </si>
  <si>
    <t>720 Lawrence Ave</t>
  </si>
  <si>
    <t>Ellwood City</t>
  </si>
  <si>
    <t>16117</t>
  </si>
  <si>
    <t>PA031</t>
  </si>
  <si>
    <t>1115 13th Ave</t>
  </si>
  <si>
    <t>Altoona</t>
  </si>
  <si>
    <t>16601</t>
  </si>
  <si>
    <t>331 22nd Ave</t>
  </si>
  <si>
    <t>PA035</t>
  </si>
  <si>
    <t>13 W Main St</t>
  </si>
  <si>
    <t>Middletown</t>
  </si>
  <si>
    <t>17057</t>
  </si>
  <si>
    <t>PA037</t>
  </si>
  <si>
    <t>101 Mahantongo St</t>
  </si>
  <si>
    <t>Pottsville</t>
  </si>
  <si>
    <t>17901</t>
  </si>
  <si>
    <t>PA046</t>
  </si>
  <si>
    <t>201 High St</t>
  </si>
  <si>
    <t>Phoenixville</t>
  </si>
  <si>
    <t>19460</t>
  </si>
  <si>
    <t>201 Liberty House Ln</t>
  </si>
  <si>
    <t>202 Liberty House Ln</t>
  </si>
  <si>
    <t>203 Liberty House Ln</t>
  </si>
  <si>
    <t>204 Liberty House Ln</t>
  </si>
  <si>
    <t>205 Liberty House Ln</t>
  </si>
  <si>
    <t>206 Liberty House Ln</t>
  </si>
  <si>
    <t>207 Liberty House Ln</t>
  </si>
  <si>
    <t>208 Liberty House Ln</t>
  </si>
  <si>
    <t>209 Liberty House Ln</t>
  </si>
  <si>
    <t>210 Liberty House Ln</t>
  </si>
  <si>
    <t>212 Liberty House Ln</t>
  </si>
  <si>
    <t>213 Liberty House Ln</t>
  </si>
  <si>
    <t>214 Liberty House Ln</t>
  </si>
  <si>
    <t>215 Liberty House Ln</t>
  </si>
  <si>
    <t>216 Liberty House Ln</t>
  </si>
  <si>
    <t>217 Liberty House Ln</t>
  </si>
  <si>
    <t>218 Liberty House Ln</t>
  </si>
  <si>
    <t>219 Liberty House Ln</t>
  </si>
  <si>
    <t>220 Liberty House Ln</t>
  </si>
  <si>
    <t>221 Liberty House Ln</t>
  </si>
  <si>
    <t>222 Liberty House Ln</t>
  </si>
  <si>
    <t>223 Liberty House Ln</t>
  </si>
  <si>
    <t>224 Liberty House Ln</t>
  </si>
  <si>
    <t>225 Liberty House Ln</t>
  </si>
  <si>
    <t>226 Liberty House Ln</t>
  </si>
  <si>
    <t>227 Liberty House Ln</t>
  </si>
  <si>
    <t>228 Liberty House Ln</t>
  </si>
  <si>
    <t>PA047</t>
  </si>
  <si>
    <t>2 Airy St</t>
  </si>
  <si>
    <t>Wilkes Barre</t>
  </si>
  <si>
    <t>18702</t>
  </si>
  <si>
    <t>392 Hazle St Rear</t>
  </si>
  <si>
    <t>392 Hazle St Rear 1</t>
  </si>
  <si>
    <t>394 Hazle St</t>
  </si>
  <si>
    <t>394 Hazle St Rear</t>
  </si>
  <si>
    <t>PA075</t>
  </si>
  <si>
    <t>212 E Mulberry Ave</t>
  </si>
  <si>
    <t>Carlisle</t>
  </si>
  <si>
    <t>17013</t>
  </si>
  <si>
    <t>29 N East St</t>
  </si>
  <si>
    <t>29 S East St</t>
  </si>
  <si>
    <t>803 W Trindle Rd</t>
  </si>
  <si>
    <t>Mechanicsburg</t>
  </si>
  <si>
    <t>17055</t>
  </si>
  <si>
    <t>805 W Trindle Rd</t>
  </si>
  <si>
    <t>90 Doubling Gap Rd</t>
  </si>
  <si>
    <t>Newville</t>
  </si>
  <si>
    <t>17241</t>
  </si>
  <si>
    <t>PA076</t>
  </si>
  <si>
    <t>23 Belvidere St</t>
  </si>
  <si>
    <t>Nazareth</t>
  </si>
  <si>
    <t>18064</t>
  </si>
  <si>
    <t>35 S 1st St</t>
  </si>
  <si>
    <t>18013</t>
  </si>
  <si>
    <t>PA081</t>
  </si>
  <si>
    <t>1 S 2nd St</t>
  </si>
  <si>
    <t>Coplay</t>
  </si>
  <si>
    <t>18037</t>
  </si>
  <si>
    <t>13 S 2nd St</t>
  </si>
  <si>
    <t>PA090</t>
  </si>
  <si>
    <t>REAMSTOWN</t>
  </si>
  <si>
    <t>17567</t>
  </si>
  <si>
    <t>103 S Bridge St</t>
  </si>
  <si>
    <t>Christiana</t>
  </si>
  <si>
    <t>17509</t>
  </si>
  <si>
    <t>1051 Henn Ave</t>
  </si>
  <si>
    <t>Ephrata</t>
  </si>
  <si>
    <t>17522</t>
  </si>
  <si>
    <t>1053 Henn Ave</t>
  </si>
  <si>
    <t>1055 Henn Ave</t>
  </si>
  <si>
    <t>1057 Henn Ave</t>
  </si>
  <si>
    <t>122 E High St</t>
  </si>
  <si>
    <t>Manheim</t>
  </si>
  <si>
    <t>17545</t>
  </si>
  <si>
    <t>14 Church St</t>
  </si>
  <si>
    <t>Rothsville</t>
  </si>
  <si>
    <t>17543</t>
  </si>
  <si>
    <t>146 Locust St</t>
  </si>
  <si>
    <t>Columbia</t>
  </si>
  <si>
    <t>17512</t>
  </si>
  <si>
    <t>160 Locust St</t>
  </si>
  <si>
    <t>301 Union St</t>
  </si>
  <si>
    <t>55 W Franklin St</t>
  </si>
  <si>
    <t>833 Pequea Ave</t>
  </si>
  <si>
    <t>Gap</t>
  </si>
  <si>
    <t>17527</t>
  </si>
  <si>
    <t>RI001</t>
  </si>
  <si>
    <t>102 Chester Ave</t>
  </si>
  <si>
    <t>Providence</t>
  </si>
  <si>
    <t>RI</t>
  </si>
  <si>
    <t>02907</t>
  </si>
  <si>
    <t>102 Linwood Ave</t>
  </si>
  <si>
    <t>02909</t>
  </si>
  <si>
    <t>105 Ives St</t>
  </si>
  <si>
    <t>02906</t>
  </si>
  <si>
    <t>116 Lexington Ave</t>
  </si>
  <si>
    <t>132 Lexington Ave</t>
  </si>
  <si>
    <t>134 Lexington Ave</t>
  </si>
  <si>
    <t>16 Linden St</t>
  </si>
  <si>
    <t>16 Somerset St</t>
  </si>
  <si>
    <t>16 Taylor St</t>
  </si>
  <si>
    <t>160 Broad St</t>
  </si>
  <si>
    <t>02903</t>
  </si>
  <si>
    <t>162 Broad St</t>
  </si>
  <si>
    <t>17 Portland St</t>
  </si>
  <si>
    <t>18 Portland St</t>
  </si>
  <si>
    <t>18 Taylor St</t>
  </si>
  <si>
    <t>2 Harvard Ave</t>
  </si>
  <si>
    <t>20 Somerset St</t>
  </si>
  <si>
    <t>20 Taylor St</t>
  </si>
  <si>
    <t>21 Portland St</t>
  </si>
  <si>
    <t>22 Portland St</t>
  </si>
  <si>
    <t>22 Taylor St</t>
  </si>
  <si>
    <t>224 Pearl St</t>
  </si>
  <si>
    <t>23 Portland St</t>
  </si>
  <si>
    <t>23 Somerset St</t>
  </si>
  <si>
    <t>24 Portland St</t>
  </si>
  <si>
    <t>24 Taylor St</t>
  </si>
  <si>
    <t>242 Pearl St</t>
  </si>
  <si>
    <t>25 Taylor St</t>
  </si>
  <si>
    <t>27 Portland St</t>
  </si>
  <si>
    <t>28 Portland St</t>
  </si>
  <si>
    <t>28 Somerset St</t>
  </si>
  <si>
    <t>30 Portland St</t>
  </si>
  <si>
    <t>34 Somerset St</t>
  </si>
  <si>
    <t>34 Taylor St</t>
  </si>
  <si>
    <t>344 Washington St</t>
  </si>
  <si>
    <t>36 Taylor St</t>
  </si>
  <si>
    <t>38 Somerset St</t>
  </si>
  <si>
    <t>42 Somerset St</t>
  </si>
  <si>
    <t>43 Trenton St</t>
  </si>
  <si>
    <t>58 Trenton St</t>
  </si>
  <si>
    <t>59 Trenton St</t>
  </si>
  <si>
    <t>6 Taylor St</t>
  </si>
  <si>
    <t>62 Trenton St</t>
  </si>
  <si>
    <t>8 Harvard Ave</t>
  </si>
  <si>
    <t>91 Ives St</t>
  </si>
  <si>
    <t>94 Mitchell St</t>
  </si>
  <si>
    <t>99 Ives St</t>
  </si>
  <si>
    <t>RI901</t>
  </si>
  <si>
    <t>4 Farewell St</t>
  </si>
  <si>
    <t>Newport</t>
  </si>
  <si>
    <t>02840</t>
  </si>
  <si>
    <t>RQ006</t>
  </si>
  <si>
    <t>SAN JUAN</t>
  </si>
  <si>
    <t>PR</t>
  </si>
  <si>
    <t>00921</t>
  </si>
  <si>
    <t>1106 Calle William Jones</t>
  </si>
  <si>
    <t>San Juan</t>
  </si>
  <si>
    <t>00925</t>
  </si>
  <si>
    <t>1225 Ave Ponce De Leon Ste 601</t>
  </si>
  <si>
    <t>00907</t>
  </si>
  <si>
    <t>1225 Ave Ponce De Leon Ste 701</t>
  </si>
  <si>
    <t>1225 Ave Ponce De Leon Ste 702</t>
  </si>
  <si>
    <t>1225 Ave Ponce De Leon Ste 703</t>
  </si>
  <si>
    <t>1404 Calle Rafael Alonso Torres</t>
  </si>
  <si>
    <t>1782 Carr 21</t>
  </si>
  <si>
    <t>1784 Carr 21</t>
  </si>
  <si>
    <t>879 Ave Avelino Vicente</t>
  </si>
  <si>
    <t>00909</t>
  </si>
  <si>
    <t>956 Ave B</t>
  </si>
  <si>
    <t>956B Calle Humacao</t>
  </si>
  <si>
    <t>Ave Ponce De Leon</t>
  </si>
  <si>
    <t>B Calle 14</t>
  </si>
  <si>
    <t>00926</t>
  </si>
  <si>
    <t>Calle Stgo Iglsias</t>
  </si>
  <si>
    <t>Cond San Jose</t>
  </si>
  <si>
    <t>Meliyan</t>
  </si>
  <si>
    <t>San Agustin</t>
  </si>
  <si>
    <t>00901</t>
  </si>
  <si>
    <t>RQ008</t>
  </si>
  <si>
    <t>PONCE</t>
  </si>
  <si>
    <t>00717</t>
  </si>
  <si>
    <t>RQ011</t>
  </si>
  <si>
    <t>BAYAMON</t>
  </si>
  <si>
    <t>00959</t>
  </si>
  <si>
    <t>Cond Gallardo</t>
  </si>
  <si>
    <t>Bayamon</t>
  </si>
  <si>
    <t>00961</t>
  </si>
  <si>
    <t>Gallardo Apartments</t>
  </si>
  <si>
    <t>Gallardo Apartments # 12-C</t>
  </si>
  <si>
    <t>Gallardo Apartments # 12-D</t>
  </si>
  <si>
    <t>Gallardo Apartments # 9-D</t>
  </si>
  <si>
    <t>Gallardo Towers</t>
  </si>
  <si>
    <t>RQ013</t>
  </si>
  <si>
    <t>TRUJILLO ALTO</t>
  </si>
  <si>
    <t>00976</t>
  </si>
  <si>
    <t>4 Calle A</t>
  </si>
  <si>
    <t>Trujillo Alto</t>
  </si>
  <si>
    <t>RQ068</t>
  </si>
  <si>
    <t>ARROYO</t>
  </si>
  <si>
    <t>00714</t>
  </si>
  <si>
    <t>RQ911</t>
  </si>
  <si>
    <t>1786 Carr 21</t>
  </si>
  <si>
    <t>SC002</t>
  </si>
  <si>
    <t>COLUMBIA</t>
  </si>
  <si>
    <t>SC</t>
  </si>
  <si>
    <t>29203</t>
  </si>
  <si>
    <t>1 Maybelle Ct</t>
  </si>
  <si>
    <t>29204</t>
  </si>
  <si>
    <t>10 Maybelle Ct</t>
  </si>
  <si>
    <t>11 Maybelle Ct</t>
  </si>
  <si>
    <t>12 Maybelle Ct</t>
  </si>
  <si>
    <t>13 Maybelle Ct</t>
  </si>
  <si>
    <t>14 Maybelle Ct</t>
  </si>
  <si>
    <t>1722 Germany St</t>
  </si>
  <si>
    <t>1726 Germany St</t>
  </si>
  <si>
    <t>1730 Germany St</t>
  </si>
  <si>
    <t>1738 Germany St</t>
  </si>
  <si>
    <t>2 Maybelle Ct</t>
  </si>
  <si>
    <t>2401 Elmwood Ave</t>
  </si>
  <si>
    <t>2403 Elmwood Ave</t>
  </si>
  <si>
    <t>2407 Elmwood Ave</t>
  </si>
  <si>
    <t>2409 Elmwood Ave</t>
  </si>
  <si>
    <t>2709 Two Notch Rd</t>
  </si>
  <si>
    <t>2710 Howell Ct</t>
  </si>
  <si>
    <t>2718 Howell Ct</t>
  </si>
  <si>
    <t>2806 Howell Ct</t>
  </si>
  <si>
    <t>2807 School House Rd</t>
  </si>
  <si>
    <t>3 Maybelle Ct</t>
  </si>
  <si>
    <t>3031 Howell Ct</t>
  </si>
  <si>
    <t>3032 Howell Ct</t>
  </si>
  <si>
    <t>3038 Howell Ct</t>
  </si>
  <si>
    <t>3042 Howell Ct</t>
  </si>
  <si>
    <t>3048 Howell Ct</t>
  </si>
  <si>
    <t>3808 Heyward St</t>
  </si>
  <si>
    <t>29205</t>
  </si>
  <si>
    <t>4 Maybelle Ct</t>
  </si>
  <si>
    <t>5 Maybelle Ct</t>
  </si>
  <si>
    <t>6 Maybelle Ct</t>
  </si>
  <si>
    <t>8 Maybelle Ct</t>
  </si>
  <si>
    <t>9 Maybelle Ct</t>
  </si>
  <si>
    <t>SC003</t>
  </si>
  <si>
    <t>104 Morningside Dr</t>
  </si>
  <si>
    <t>Spartanburg</t>
  </si>
  <si>
    <t>29306</t>
  </si>
  <si>
    <t>106 Morningside Dr</t>
  </si>
  <si>
    <t>108 Morningside Dr</t>
  </si>
  <si>
    <t>110 Morningside Dr</t>
  </si>
  <si>
    <t>112 Morningside Dr</t>
  </si>
  <si>
    <t>114 Morningside Dr</t>
  </si>
  <si>
    <t>116 Morningside Dr</t>
  </si>
  <si>
    <t>118 Morningside Dr</t>
  </si>
  <si>
    <t>120 Morningside Dr</t>
  </si>
  <si>
    <t>350 Norris St</t>
  </si>
  <si>
    <t>650 Howard St</t>
  </si>
  <si>
    <t>29303</t>
  </si>
  <si>
    <t>SD016</t>
  </si>
  <si>
    <t>112 N Prairie Ave</t>
  </si>
  <si>
    <t>Sioux Falls</t>
  </si>
  <si>
    <t>SD</t>
  </si>
  <si>
    <t>57104</t>
  </si>
  <si>
    <t>1217 1/2 W 10th St</t>
  </si>
  <si>
    <t>1217 W 10th St</t>
  </si>
  <si>
    <t>1219 W 10th St</t>
  </si>
  <si>
    <t>1221 W 10th St</t>
  </si>
  <si>
    <t>313 N Minnesota Ave</t>
  </si>
  <si>
    <t>3207 N Highland Ave</t>
  </si>
  <si>
    <t>3209 N Highland Ave</t>
  </si>
  <si>
    <t>411 N Prairie Ave</t>
  </si>
  <si>
    <t>415 N Prairie Ave</t>
  </si>
  <si>
    <t>422 N Spring Ave</t>
  </si>
  <si>
    <t>426 N Spring Ave</t>
  </si>
  <si>
    <t>519 S Spring Ave</t>
  </si>
  <si>
    <t>624 S 3rd Ave</t>
  </si>
  <si>
    <t>628 S 3rd Ave</t>
  </si>
  <si>
    <t>632 S 3rd Ave</t>
  </si>
  <si>
    <t>812 W 7th St</t>
  </si>
  <si>
    <t>833 S Main Ave</t>
  </si>
  <si>
    <t>957 S Blaine Ave</t>
  </si>
  <si>
    <t>57103</t>
  </si>
  <si>
    <t>961 S Blaine Ave</t>
  </si>
  <si>
    <t>SD056</t>
  </si>
  <si>
    <t>400 7th St</t>
  </si>
  <si>
    <t>Brookings</t>
  </si>
  <si>
    <t>57006</t>
  </si>
  <si>
    <t>401 1/2 Main Ave</t>
  </si>
  <si>
    <t>SD057</t>
  </si>
  <si>
    <t>301 N Main St</t>
  </si>
  <si>
    <t>Mobridge</t>
  </si>
  <si>
    <t>57601</t>
  </si>
  <si>
    <t>TN002</t>
  </si>
  <si>
    <t>100 E Watauga Ave</t>
  </si>
  <si>
    <t>Johnson City</t>
  </si>
  <si>
    <t>TN</t>
  </si>
  <si>
    <t>37601</t>
  </si>
  <si>
    <t>606 N Roan St</t>
  </si>
  <si>
    <t>TN003</t>
  </si>
  <si>
    <t>121 Pruett Pl</t>
  </si>
  <si>
    <t>Knoxville</t>
  </si>
  <si>
    <t>37917</t>
  </si>
  <si>
    <t>1234 Baker Ave</t>
  </si>
  <si>
    <t>37920</t>
  </si>
  <si>
    <t>1240 Baker Ave</t>
  </si>
  <si>
    <t>1411 E Moody Ave</t>
  </si>
  <si>
    <t>1413 E Moody Ave</t>
  </si>
  <si>
    <t>1415 E Moody Ave</t>
  </si>
  <si>
    <t>5021 Jacksboro Pike</t>
  </si>
  <si>
    <t>37918</t>
  </si>
  <si>
    <t>TN005</t>
  </si>
  <si>
    <t>405 Fisk St</t>
  </si>
  <si>
    <t>Nashville</t>
  </si>
  <si>
    <t>37203</t>
  </si>
  <si>
    <t>411 Murfreesboro Pike</t>
  </si>
  <si>
    <t>37210</t>
  </si>
  <si>
    <t>TN076</t>
  </si>
  <si>
    <t>MOUNTAIN CITY</t>
  </si>
  <si>
    <t>37683</t>
  </si>
  <si>
    <t>102 E H St</t>
  </si>
  <si>
    <t>Elizabethton</t>
  </si>
  <si>
    <t>37643</t>
  </si>
  <si>
    <t>102 Treadway St</t>
  </si>
  <si>
    <t>104 Hyder St</t>
  </si>
  <si>
    <t>Hampton</t>
  </si>
  <si>
    <t>37658</t>
  </si>
  <si>
    <t>104 Treadway St</t>
  </si>
  <si>
    <t>112 Mountain Site Dr</t>
  </si>
  <si>
    <t>Mountain City</t>
  </si>
  <si>
    <t>1613 Broad St</t>
  </si>
  <si>
    <t>1615 Broad St</t>
  </si>
  <si>
    <t>179 Mountain Site Dr</t>
  </si>
  <si>
    <t>2226 W G St</t>
  </si>
  <si>
    <t>360 Sneed Hill Rd</t>
  </si>
  <si>
    <t>364 Sneed Hill Rd</t>
  </si>
  <si>
    <t>3933 Highway 421 S</t>
  </si>
  <si>
    <t>427 W G St</t>
  </si>
  <si>
    <t>430 Beasley St</t>
  </si>
  <si>
    <t>716 W G St</t>
  </si>
  <si>
    <t>718 W G St</t>
  </si>
  <si>
    <t>TX001</t>
  </si>
  <si>
    <t>1015 W William Cannon Dr</t>
  </si>
  <si>
    <t>Austin</t>
  </si>
  <si>
    <t>TX</t>
  </si>
  <si>
    <t>78745</t>
  </si>
  <si>
    <t>TX004</t>
  </si>
  <si>
    <t>1628 6th Ave</t>
  </si>
  <si>
    <t>Fort Worth</t>
  </si>
  <si>
    <t>76104</t>
  </si>
  <si>
    <t>929 Hemphill St</t>
  </si>
  <si>
    <t>TX005</t>
  </si>
  <si>
    <t>1418 Preston St</t>
  </si>
  <si>
    <t>Houston</t>
  </si>
  <si>
    <t>77002</t>
  </si>
  <si>
    <t>206 E 33rd St</t>
  </si>
  <si>
    <t>77018</t>
  </si>
  <si>
    <t>210 E 33rd St</t>
  </si>
  <si>
    <t>2618 Arbor St</t>
  </si>
  <si>
    <t>77004</t>
  </si>
  <si>
    <t>2620 Arbor St</t>
  </si>
  <si>
    <t>3315 Reeves St</t>
  </si>
  <si>
    <t>3501 N Macgregor Way</t>
  </si>
  <si>
    <t>3702 Faulkner St</t>
  </si>
  <si>
    <t>77021</t>
  </si>
  <si>
    <t>3702 Southlawn St</t>
  </si>
  <si>
    <t>3706 Faulkner St</t>
  </si>
  <si>
    <t>3706 Southlawn St</t>
  </si>
  <si>
    <t>3710 Faulkner St</t>
  </si>
  <si>
    <t>3710 Southlawn St</t>
  </si>
  <si>
    <t>3714 Faulkner St</t>
  </si>
  <si>
    <t>3714 Southlawn St</t>
  </si>
  <si>
    <t>3718 Faulkner St</t>
  </si>
  <si>
    <t>3721 Southlawn St</t>
  </si>
  <si>
    <t>3722 Faulkner St</t>
  </si>
  <si>
    <t>3722 Southlawn St</t>
  </si>
  <si>
    <t>3725 Southlawn St</t>
  </si>
  <si>
    <t>3726 Faulkner St</t>
  </si>
  <si>
    <t>3726 Southlawn St</t>
  </si>
  <si>
    <t>3729 Southlawn St</t>
  </si>
  <si>
    <t>3730 Faulkner St</t>
  </si>
  <si>
    <t>3733 Southlawn St</t>
  </si>
  <si>
    <t>3734 Faulkner St</t>
  </si>
  <si>
    <t>3734 Southlawn St</t>
  </si>
  <si>
    <t>3737 Southlawn St</t>
  </si>
  <si>
    <t>3738 Faulkner St</t>
  </si>
  <si>
    <t>3738 Southlawn St</t>
  </si>
  <si>
    <t>3741 Southlawn St</t>
  </si>
  <si>
    <t>3742 Southlawn St</t>
  </si>
  <si>
    <t>3745 Southlawn St</t>
  </si>
  <si>
    <t>3746 Southlawn St</t>
  </si>
  <si>
    <t>3802 Faulkner St</t>
  </si>
  <si>
    <t>3802 Southlawn St</t>
  </si>
  <si>
    <t>3803 Southlawn St</t>
  </si>
  <si>
    <t>3805 Southlawn St</t>
  </si>
  <si>
    <t>3806 Faulkner St</t>
  </si>
  <si>
    <t>3806 Southlawn St</t>
  </si>
  <si>
    <t>3809 Southlawn St</t>
  </si>
  <si>
    <t>3810 Faulkner St</t>
  </si>
  <si>
    <t>3810 Southlawn St</t>
  </si>
  <si>
    <t>3813 Southlawn St</t>
  </si>
  <si>
    <t>3814 Faulkner St</t>
  </si>
  <si>
    <t>3814 Southlawn St</t>
  </si>
  <si>
    <t>3817 Southlawn St</t>
  </si>
  <si>
    <t>3818 Faulkner St</t>
  </si>
  <si>
    <t>3818 Southlawn St</t>
  </si>
  <si>
    <t>3821 Southlawn St</t>
  </si>
  <si>
    <t>3822 Faulkner St</t>
  </si>
  <si>
    <t>3822 Southlawn St</t>
  </si>
  <si>
    <t>3825 Southlawn St</t>
  </si>
  <si>
    <t>3826 Faulkner St</t>
  </si>
  <si>
    <t>3826 Southlawn St</t>
  </si>
  <si>
    <t>3829 Southlawn St</t>
  </si>
  <si>
    <t>3830 Faulkner St</t>
  </si>
  <si>
    <t>3830 Southlawn St</t>
  </si>
  <si>
    <t>4116 Linn St</t>
  </si>
  <si>
    <t>77026</t>
  </si>
  <si>
    <t>4120 Linn St</t>
  </si>
  <si>
    <t>4609 Market St</t>
  </si>
  <si>
    <t>77020</t>
  </si>
  <si>
    <t>4615 Market St</t>
  </si>
  <si>
    <t>5018 Collingsworth St</t>
  </si>
  <si>
    <t>5020 Collingsworth St</t>
  </si>
  <si>
    <t>5022 Collingsworth St</t>
  </si>
  <si>
    <t>5024 Collingsworth St</t>
  </si>
  <si>
    <t>5026 Collingsworth St</t>
  </si>
  <si>
    <t>TX006</t>
  </si>
  <si>
    <t>1 Haven For Hope Way</t>
  </si>
  <si>
    <t>San Antonio</t>
  </si>
  <si>
    <t>78207</t>
  </si>
  <si>
    <t>1601 Buena Vista St</t>
  </si>
  <si>
    <t>209 Stratford Ct</t>
  </si>
  <si>
    <t>78223</t>
  </si>
  <si>
    <t>2515 Clara Ln</t>
  </si>
  <si>
    <t>78213</t>
  </si>
  <si>
    <t>3135 Roosevelt Ave</t>
  </si>
  <si>
    <t>78214</t>
  </si>
  <si>
    <t>515 W Euclid Ave</t>
  </si>
  <si>
    <t>78212</t>
  </si>
  <si>
    <t>515 W Euclid Ave Ofc 22</t>
  </si>
  <si>
    <t>TX007</t>
  </si>
  <si>
    <t>24 E Washington St</t>
  </si>
  <si>
    <t>Brownsville</t>
  </si>
  <si>
    <t>78520</t>
  </si>
  <si>
    <t>TX009</t>
  </si>
  <si>
    <t>4515 Live Oak St</t>
  </si>
  <si>
    <t>Dallas</t>
  </si>
  <si>
    <t>75204</t>
  </si>
  <si>
    <t>4545 Live Oak St</t>
  </si>
  <si>
    <t>TX011</t>
  </si>
  <si>
    <t>402 Taylor St</t>
  </si>
  <si>
    <t>Laredo</t>
  </si>
  <si>
    <t>78041</t>
  </si>
  <si>
    <t>TX016</t>
  </si>
  <si>
    <t>137 W Garfield St</t>
  </si>
  <si>
    <t>Del Rio</t>
  </si>
  <si>
    <t>78840</t>
  </si>
  <si>
    <t>TX030</t>
  </si>
  <si>
    <t>111 N Main St</t>
  </si>
  <si>
    <t>Temple</t>
  </si>
  <si>
    <t>76501</t>
  </si>
  <si>
    <t>TX439</t>
  </si>
  <si>
    <t>526 W Missouri Ave</t>
  </si>
  <si>
    <t>El Paso</t>
  </si>
  <si>
    <t>79901</t>
  </si>
  <si>
    <t>TX441</t>
  </si>
  <si>
    <t>105 Cypress Ave</t>
  </si>
  <si>
    <t>Crosby</t>
  </si>
  <si>
    <t>77532</t>
  </si>
  <si>
    <t>109 Cypress Ave</t>
  </si>
  <si>
    <t>607 Thornton Rd</t>
  </si>
  <si>
    <t>TX472</t>
  </si>
  <si>
    <t>3512 W 3rd Ave</t>
  </si>
  <si>
    <t>Amarillo</t>
  </si>
  <si>
    <t>79106</t>
  </si>
  <si>
    <t>UT002</t>
  </si>
  <si>
    <t>194 25th St</t>
  </si>
  <si>
    <t>Ogden</t>
  </si>
  <si>
    <t>UT</t>
  </si>
  <si>
    <t>84401</t>
  </si>
  <si>
    <t>2434 Madison Ave</t>
  </si>
  <si>
    <t>2461 Adams Ave</t>
  </si>
  <si>
    <t>2465 Monroe Blvd</t>
  </si>
  <si>
    <t>2480 Van Buren Ave</t>
  </si>
  <si>
    <t>2485 Monroe Blvd</t>
  </si>
  <si>
    <t>2703 Washington Blvd</t>
  </si>
  <si>
    <t>2711 Washington Blvd</t>
  </si>
  <si>
    <t>3455 Iowa Ave</t>
  </si>
  <si>
    <t>84403</t>
  </si>
  <si>
    <t>563 W 24th St</t>
  </si>
  <si>
    <t>UT004</t>
  </si>
  <si>
    <t>155 S 400 E</t>
  </si>
  <si>
    <t>Salt Lake City</t>
  </si>
  <si>
    <t>84111</t>
  </si>
  <si>
    <t>160 E 1st Ave</t>
  </si>
  <si>
    <t>84103</t>
  </si>
  <si>
    <t>2207 S Lake St</t>
  </si>
  <si>
    <t>84106</t>
  </si>
  <si>
    <t>535 N Grant St</t>
  </si>
  <si>
    <t>84116</t>
  </si>
  <si>
    <t>562 S 600 E</t>
  </si>
  <si>
    <t>84102</t>
  </si>
  <si>
    <t>7 E 400 S</t>
  </si>
  <si>
    <t>836 S 500 E</t>
  </si>
  <si>
    <t>UT009</t>
  </si>
  <si>
    <t>174 E 1700 S</t>
  </si>
  <si>
    <t>Clearfield</t>
  </si>
  <si>
    <t>84015</t>
  </si>
  <si>
    <t>1760 S 200 E</t>
  </si>
  <si>
    <t>1770 S 200 E</t>
  </si>
  <si>
    <t>1780 S 200 E</t>
  </si>
  <si>
    <t>1790 S 200 E</t>
  </si>
  <si>
    <t>180 E 1700 S</t>
  </si>
  <si>
    <t>206 E 1700 S</t>
  </si>
  <si>
    <t>212 E 1700 S</t>
  </si>
  <si>
    <t>214 E 1800 S</t>
  </si>
  <si>
    <t>216 E 1750 S</t>
  </si>
  <si>
    <t>218 E 1700 S</t>
  </si>
  <si>
    <t>222 E 1750 S</t>
  </si>
  <si>
    <t>224 E 1700 S</t>
  </si>
  <si>
    <t>226 E 1800 S</t>
  </si>
  <si>
    <t>228 E 1750 S</t>
  </si>
  <si>
    <t>230 E 1700 S</t>
  </si>
  <si>
    <t>233 E 1750 S</t>
  </si>
  <si>
    <t>234 E 1800 S</t>
  </si>
  <si>
    <t>238 E 1750 S</t>
  </si>
  <si>
    <t>PO Box 328</t>
  </si>
  <si>
    <t>84025</t>
  </si>
  <si>
    <t>VA003</t>
  </si>
  <si>
    <t>NEWPORT NEWS</t>
  </si>
  <si>
    <t>VA</t>
  </si>
  <si>
    <t>23607</t>
  </si>
  <si>
    <t>VA004</t>
  </si>
  <si>
    <t>300 Hopkins Ct</t>
  </si>
  <si>
    <t>Alexandria</t>
  </si>
  <si>
    <t>22314</t>
  </si>
  <si>
    <t>300 Pendleton St</t>
  </si>
  <si>
    <t>300 Tancil Ct</t>
  </si>
  <si>
    <t>301 Hopkins Ct</t>
  </si>
  <si>
    <t>301 Oronoco St</t>
  </si>
  <si>
    <t>301 Princess St</t>
  </si>
  <si>
    <t>301 Tancil Ct</t>
  </si>
  <si>
    <t>302 Hopkins Ct</t>
  </si>
  <si>
    <t>302 Oronoco St</t>
  </si>
  <si>
    <t>302 Pendleton St</t>
  </si>
  <si>
    <t>302 Tancil Ct</t>
  </si>
  <si>
    <t>303 Hopkins Ct</t>
  </si>
  <si>
    <t>303 Oronoco St</t>
  </si>
  <si>
    <t>303 Tancil Ct</t>
  </si>
  <si>
    <t>304 Hopkins Ct</t>
  </si>
  <si>
    <t>304 Oronoco St</t>
  </si>
  <si>
    <t>304 Pendleton St</t>
  </si>
  <si>
    <t>304 Tancil Ct</t>
  </si>
  <si>
    <t>305 Hopkins Ct</t>
  </si>
  <si>
    <t>305 Oronoco St</t>
  </si>
  <si>
    <t>305 Princess St</t>
  </si>
  <si>
    <t>305 Tancil Ct</t>
  </si>
  <si>
    <t>306 Hopkins Ct</t>
  </si>
  <si>
    <t>306 Oronoco St</t>
  </si>
  <si>
    <t>306 Pendleton St</t>
  </si>
  <si>
    <t>306 Tancil Ct</t>
  </si>
  <si>
    <t>307 Hopkins Ct</t>
  </si>
  <si>
    <t>307 Oronoco St</t>
  </si>
  <si>
    <t>307 Princess St</t>
  </si>
  <si>
    <t>307 Tancil Ct</t>
  </si>
  <si>
    <t>308 Hopkins Ct</t>
  </si>
  <si>
    <t>308 Oronoco St</t>
  </si>
  <si>
    <t>308 Pendleton St</t>
  </si>
  <si>
    <t>308 Tancil Ct</t>
  </si>
  <si>
    <t>309 Hopkins Ct</t>
  </si>
  <si>
    <t>309 Oronoco St</t>
  </si>
  <si>
    <t>309 Princess St</t>
  </si>
  <si>
    <t>309 Tancil Ct</t>
  </si>
  <si>
    <t>310 Pendleton St</t>
  </si>
  <si>
    <t>311 Princess St</t>
  </si>
  <si>
    <t>312 Oronoco St</t>
  </si>
  <si>
    <t>312 Tancil Ct</t>
  </si>
  <si>
    <t>313 Hopkins Ct</t>
  </si>
  <si>
    <t>313 Oronoco St</t>
  </si>
  <si>
    <t>313 Tancil Ct</t>
  </si>
  <si>
    <t>314 Hopkins Ct</t>
  </si>
  <si>
    <t>314 Oronoco St</t>
  </si>
  <si>
    <t>314 Tancil Ct</t>
  </si>
  <si>
    <t>315 Hopkins Ct</t>
  </si>
  <si>
    <t>315 Oronoco St</t>
  </si>
  <si>
    <t>315 Princess St</t>
  </si>
  <si>
    <t>315 Tancil Ct</t>
  </si>
  <si>
    <t>316 Hopkins Ct</t>
  </si>
  <si>
    <t>316 Oronoco St</t>
  </si>
  <si>
    <t>316 Pendleton St</t>
  </si>
  <si>
    <t>316 Tancil Ct</t>
  </si>
  <si>
    <t>317 Hopkins Ct</t>
  </si>
  <si>
    <t>317 Oronoco St</t>
  </si>
  <si>
    <t>317 Princess St</t>
  </si>
  <si>
    <t>317 Tancil Ct</t>
  </si>
  <si>
    <t>318 Hopkins Ct</t>
  </si>
  <si>
    <t>318 Oronoco St</t>
  </si>
  <si>
    <t>318 Pendleton St</t>
  </si>
  <si>
    <t>318 Tancil Ct</t>
  </si>
  <si>
    <t>319 Hopkins Ct</t>
  </si>
  <si>
    <t>319 Oronoco St</t>
  </si>
  <si>
    <t>319 Princess St</t>
  </si>
  <si>
    <t>319 Tancil Ct</t>
  </si>
  <si>
    <t>320 Hopkins Ct</t>
  </si>
  <si>
    <t>320 Oronoco St</t>
  </si>
  <si>
    <t>320 Pendleton St</t>
  </si>
  <si>
    <t>320 Tancil Ct</t>
  </si>
  <si>
    <t>321 Hopkins Ct</t>
  </si>
  <si>
    <t>321 Oronoco St</t>
  </si>
  <si>
    <t>321 Princess St</t>
  </si>
  <si>
    <t>321 Tancil Ct</t>
  </si>
  <si>
    <t>322 Hopkins Ct</t>
  </si>
  <si>
    <t>322 Oronoco St</t>
  </si>
  <si>
    <t>322 Pendleton St</t>
  </si>
  <si>
    <t>323 Oronoco St</t>
  </si>
  <si>
    <t>323 Princess St</t>
  </si>
  <si>
    <t>323 Tancil Ct</t>
  </si>
  <si>
    <t>324 Hopkins Ct</t>
  </si>
  <si>
    <t>324 Oronoco St</t>
  </si>
  <si>
    <t>324 Pendleton St</t>
  </si>
  <si>
    <t>325 Hopkins Ct</t>
  </si>
  <si>
    <t>325 Oronoco St</t>
  </si>
  <si>
    <t>325 Tancil Ct</t>
  </si>
  <si>
    <t>400 N Fairfax St</t>
  </si>
  <si>
    <t>401 N Royal St</t>
  </si>
  <si>
    <t>406 N Fairfax St</t>
  </si>
  <si>
    <t>416 N Fairfax St</t>
  </si>
  <si>
    <t>417 N Royal St</t>
  </si>
  <si>
    <t>422 N Fairfax St</t>
  </si>
  <si>
    <t>423 N Royal St</t>
  </si>
  <si>
    <t>500 N Fairfax St</t>
  </si>
  <si>
    <t>501 N Royal St</t>
  </si>
  <si>
    <t>506 N Fairfax St</t>
  </si>
  <si>
    <t>507 N Royal St</t>
  </si>
  <si>
    <t>517 N Royal St</t>
  </si>
  <si>
    <t>518 N Fairfax St</t>
  </si>
  <si>
    <t>522 N Fairfax St</t>
  </si>
  <si>
    <t>523 N Royal St</t>
  </si>
  <si>
    <t>VA005</t>
  </si>
  <si>
    <t>261 E Broadway</t>
  </si>
  <si>
    <t>Hopewell</t>
  </si>
  <si>
    <t>23860</t>
  </si>
  <si>
    <t>VA006</t>
  </si>
  <si>
    <t>2425 Gosnold Ave</t>
  </si>
  <si>
    <t>Norfolk</t>
  </si>
  <si>
    <t>23517</t>
  </si>
  <si>
    <t>VA007</t>
  </si>
  <si>
    <t>2400 Barton Ave</t>
  </si>
  <si>
    <t>Richmond</t>
  </si>
  <si>
    <t>23222</t>
  </si>
  <si>
    <t>3212 O St</t>
  </si>
  <si>
    <t>23223</t>
  </si>
  <si>
    <t>3214 O St</t>
  </si>
  <si>
    <t>3216 O St</t>
  </si>
  <si>
    <t>3218 O St</t>
  </si>
  <si>
    <t>3220 O St</t>
  </si>
  <si>
    <t>VA013</t>
  </si>
  <si>
    <t>718 Church St</t>
  </si>
  <si>
    <t>Lynchburg</t>
  </si>
  <si>
    <t>24504</t>
  </si>
  <si>
    <t>VA025</t>
  </si>
  <si>
    <t>301 Bank St</t>
  </si>
  <si>
    <t>Suffolk</t>
  </si>
  <si>
    <t>23434</t>
  </si>
  <si>
    <t>303 Bank St</t>
  </si>
  <si>
    <t>305 Bank St</t>
  </si>
  <si>
    <t>307 Bank St</t>
  </si>
  <si>
    <t>VA028</t>
  </si>
  <si>
    <t>1541 Key Blvd</t>
  </si>
  <si>
    <t>Arlington</t>
  </si>
  <si>
    <t>22209</t>
  </si>
  <si>
    <t>VA036</t>
  </si>
  <si>
    <t>300 Page St</t>
  </si>
  <si>
    <t>Scottsville</t>
  </si>
  <si>
    <t>24590</t>
  </si>
  <si>
    <t>VA039</t>
  </si>
  <si>
    <t>964 S Military Hwy</t>
  </si>
  <si>
    <t>Virginia Beach</t>
  </si>
  <si>
    <t>23464</t>
  </si>
  <si>
    <t>VA045</t>
  </si>
  <si>
    <t>10 Moss St S</t>
  </si>
  <si>
    <t>Martinsville</t>
  </si>
  <si>
    <t>24112</t>
  </si>
  <si>
    <t>125 Kirk St</t>
  </si>
  <si>
    <t>129 Kirk St</t>
  </si>
  <si>
    <t>52 Wilson Ave</t>
  </si>
  <si>
    <t>VA901</t>
  </si>
  <si>
    <t>230 N Washington Ave</t>
  </si>
  <si>
    <t>Pulaski</t>
  </si>
  <si>
    <t>24301</t>
  </si>
  <si>
    <t>VT006</t>
  </si>
  <si>
    <t>57 W Allen St</t>
  </si>
  <si>
    <t>Winooski</t>
  </si>
  <si>
    <t>VT</t>
  </si>
  <si>
    <t>05404</t>
  </si>
  <si>
    <t>VT901</t>
  </si>
  <si>
    <t>Northfield Falls</t>
  </si>
  <si>
    <t>05664</t>
  </si>
  <si>
    <t>10 Eastern Ave</t>
  </si>
  <si>
    <t>Saint Johnsbury</t>
  </si>
  <si>
    <t>05819</t>
  </si>
  <si>
    <t>129 Sunset Dr</t>
  </si>
  <si>
    <t>Morrisville</t>
  </si>
  <si>
    <t>05661</t>
  </si>
  <si>
    <t>16 Vine St</t>
  </si>
  <si>
    <t>Northfield</t>
  </si>
  <si>
    <t>05663</t>
  </si>
  <si>
    <t>184 Elmwood Ave</t>
  </si>
  <si>
    <t>Burlington</t>
  </si>
  <si>
    <t>05401</t>
  </si>
  <si>
    <t>415 S Union St</t>
  </si>
  <si>
    <t>51 Main St N</t>
  </si>
  <si>
    <t>Wells River</t>
  </si>
  <si>
    <t>05081</t>
  </si>
  <si>
    <t>WA001</t>
  </si>
  <si>
    <t>106 Bell St</t>
  </si>
  <si>
    <t>Seattle</t>
  </si>
  <si>
    <t>WA</t>
  </si>
  <si>
    <t>98121</t>
  </si>
  <si>
    <t>107 Pine St</t>
  </si>
  <si>
    <t>98101</t>
  </si>
  <si>
    <t>1413 3rd Ave</t>
  </si>
  <si>
    <t>1431 Minor Ave</t>
  </si>
  <si>
    <t>1814 Minor Ave</t>
  </si>
  <si>
    <t>2008 Westlake Ave</t>
  </si>
  <si>
    <t>204 3rd Ave S</t>
  </si>
  <si>
    <t>98104</t>
  </si>
  <si>
    <t>2209 1st Ave</t>
  </si>
  <si>
    <t>223 Yesler Way</t>
  </si>
  <si>
    <t>2609 Broadway E</t>
  </si>
  <si>
    <t>98102</t>
  </si>
  <si>
    <t>317 Marion St</t>
  </si>
  <si>
    <t>607 3rd Ave</t>
  </si>
  <si>
    <t>6940 62nd Ave NE</t>
  </si>
  <si>
    <t>98115</t>
  </si>
  <si>
    <t>8808 6th Ave NW</t>
  </si>
  <si>
    <t>98117</t>
  </si>
  <si>
    <t>WA005</t>
  </si>
  <si>
    <t>1210 Yakima Ave</t>
  </si>
  <si>
    <t>Tacoma</t>
  </si>
  <si>
    <t>98405</t>
  </si>
  <si>
    <t>2336 Jefferson Ave</t>
  </si>
  <si>
    <t>98402</t>
  </si>
  <si>
    <t>615 S G St</t>
  </si>
  <si>
    <t>621 Yakima Ave</t>
  </si>
  <si>
    <t>WA006</t>
  </si>
  <si>
    <t>1803 Hewitt Ave</t>
  </si>
  <si>
    <t>Everett</t>
  </si>
  <si>
    <t>98201</t>
  </si>
  <si>
    <t>WA007</t>
  </si>
  <si>
    <t>1615 20th Ave</t>
  </si>
  <si>
    <t>Longview</t>
  </si>
  <si>
    <t>98632</t>
  </si>
  <si>
    <t>1619 20th Ave</t>
  </si>
  <si>
    <t>1625 20th Ave</t>
  </si>
  <si>
    <t>WA012</t>
  </si>
  <si>
    <t>1602 Jadwin Ave</t>
  </si>
  <si>
    <t>Richland</t>
  </si>
  <si>
    <t>99354</t>
  </si>
  <si>
    <t>1604 Jadwin Ave</t>
  </si>
  <si>
    <t>1606 Jadwin Ave</t>
  </si>
  <si>
    <t>1622 Jadwin Ave</t>
  </si>
  <si>
    <t>1624 Jadwin Ave</t>
  </si>
  <si>
    <t>1626 Jadwin Ave</t>
  </si>
  <si>
    <t>1642 Jadwin Ave</t>
  </si>
  <si>
    <t>1644 Jadwin Ave</t>
  </si>
  <si>
    <t>1662 Jadwin Ave</t>
  </si>
  <si>
    <t>1682 Jadwin Ave</t>
  </si>
  <si>
    <t>1684 Jadwin Ave</t>
  </si>
  <si>
    <t>1686 Jadwin Ave</t>
  </si>
  <si>
    <t>1702 Jadwin Ave</t>
  </si>
  <si>
    <t>1704 Jadwin Ave</t>
  </si>
  <si>
    <t>1706 Jadwin Ave</t>
  </si>
  <si>
    <t>1722 Jadwin Ave</t>
  </si>
  <si>
    <t>1724 Jadwin Ave</t>
  </si>
  <si>
    <t>1726 Jadwin Ave</t>
  </si>
  <si>
    <t>1742 Jadwin Ave</t>
  </si>
  <si>
    <t>1744 Jadwin Ave</t>
  </si>
  <si>
    <t>1746 Jadwin Ave</t>
  </si>
  <si>
    <t>1762 Jadwin Ave</t>
  </si>
  <si>
    <t>1764 Jadwin Ave</t>
  </si>
  <si>
    <t>1766 Jadwin Ave</t>
  </si>
  <si>
    <t>1782 Jadwin Ave</t>
  </si>
  <si>
    <t>1784 Jadwin Ave</t>
  </si>
  <si>
    <t>312 Van Giesen St</t>
  </si>
  <si>
    <t>354 Van Giesen St</t>
  </si>
  <si>
    <t>WA020</t>
  </si>
  <si>
    <t>212 Pacific Ave N</t>
  </si>
  <si>
    <t>Kelso</t>
  </si>
  <si>
    <t>98626</t>
  </si>
  <si>
    <t>WA049</t>
  </si>
  <si>
    <t>119 7th Ave SE</t>
  </si>
  <si>
    <t>Olympia</t>
  </si>
  <si>
    <t>98501</t>
  </si>
  <si>
    <t>7917 Martin Way E</t>
  </si>
  <si>
    <t>98516</t>
  </si>
  <si>
    <t>WA054</t>
  </si>
  <si>
    <t>11208 59th Avenue Ct E</t>
  </si>
  <si>
    <t>Puyallup</t>
  </si>
  <si>
    <t>98373</t>
  </si>
  <si>
    <t>11209 59th Avenue Ct E</t>
  </si>
  <si>
    <t>11211 59th Avenue Ct E</t>
  </si>
  <si>
    <t>11212 59th Avenue Ct E</t>
  </si>
  <si>
    <t>11213 59th Avenue Ct E</t>
  </si>
  <si>
    <t>11214 59th Avenue Ct E</t>
  </si>
  <si>
    <t>11215 59th Avenue Ct E</t>
  </si>
  <si>
    <t>11216 59th Avenue Ct E</t>
  </si>
  <si>
    <t>11217 59th Avenue Ct E</t>
  </si>
  <si>
    <t>11219 59th Avenue Ct E</t>
  </si>
  <si>
    <t>11220 59th Avenue Ct E</t>
  </si>
  <si>
    <t>11221 59th Avenue Ct E</t>
  </si>
  <si>
    <t>11222 59th Avenue Ct E</t>
  </si>
  <si>
    <t>11223 59th Avenue Ct E</t>
  </si>
  <si>
    <t>WI901</t>
  </si>
  <si>
    <t>1026 Harvey St</t>
  </si>
  <si>
    <t>Green Bay</t>
  </si>
  <si>
    <t>WI</t>
  </si>
  <si>
    <t>54302</t>
  </si>
  <si>
    <t>1030 Harvey St</t>
  </si>
  <si>
    <t>1031 University Ave</t>
  </si>
  <si>
    <t>1100 Harvey St</t>
  </si>
  <si>
    <t>1101 University Ave</t>
  </si>
  <si>
    <t>1436 W Mason St</t>
  </si>
  <si>
    <t>54303</t>
  </si>
  <si>
    <t>1438 Admiral Ct</t>
  </si>
  <si>
    <t>1441 Admiral Ct</t>
  </si>
  <si>
    <t>1442 W Mason St</t>
  </si>
  <si>
    <t>1446 Admiral Ct</t>
  </si>
  <si>
    <t>1452 Admiral Ct</t>
  </si>
  <si>
    <t>1453 Admiral Ct</t>
  </si>
  <si>
    <t>1458 Admiral Ct</t>
  </si>
  <si>
    <t>1459 Admiral Ct</t>
  </si>
  <si>
    <t>150 S Grand Ave</t>
  </si>
  <si>
    <t>Waukesha</t>
  </si>
  <si>
    <t>53186</t>
  </si>
  <si>
    <t>156 S Grand Ave</t>
  </si>
  <si>
    <t>209 Hinman Ave</t>
  </si>
  <si>
    <t>215 Hinman Ave</t>
  </si>
  <si>
    <t>220 S Grand Ave</t>
  </si>
  <si>
    <t>221 Hinman Ave</t>
  </si>
  <si>
    <t>227 Hinman Ave</t>
  </si>
  <si>
    <t>233 Hinman Ave</t>
  </si>
  <si>
    <t>239 Hinman Ave</t>
  </si>
  <si>
    <t>245 Hinman Ave</t>
  </si>
  <si>
    <t>251 Hinman Ave</t>
  </si>
  <si>
    <t>257 Hinman Ave</t>
  </si>
  <si>
    <t>316 W Newhall Ave</t>
  </si>
  <si>
    <t>4000 45th St</t>
  </si>
  <si>
    <t>Kenosha</t>
  </si>
  <si>
    <t>53144</t>
  </si>
  <si>
    <t>4007 45th St</t>
  </si>
  <si>
    <t>4602 36th Ave</t>
  </si>
  <si>
    <t>4610 36th Ave</t>
  </si>
  <si>
    <t>4621 36th Ave</t>
  </si>
  <si>
    <t>4627 36th Ave</t>
  </si>
  <si>
    <t>4705 36th Ave</t>
  </si>
  <si>
    <t>4711 36th Ave</t>
  </si>
  <si>
    <t>502 Barney St</t>
  </si>
  <si>
    <t>503 N East Ave</t>
  </si>
  <si>
    <t>507 Pleasant Ave</t>
  </si>
  <si>
    <t>53027</t>
  </si>
  <si>
    <t>606 4th St</t>
  </si>
  <si>
    <t>Beloit</t>
  </si>
  <si>
    <t>53511</t>
  </si>
  <si>
    <t>608 4th St</t>
  </si>
  <si>
    <t>WV001</t>
  </si>
  <si>
    <t>1000 Quarrier St</t>
  </si>
  <si>
    <t>Charleston</t>
  </si>
  <si>
    <t>WV</t>
  </si>
  <si>
    <t>25301</t>
  </si>
  <si>
    <t>1307 1/2 Pennsylvania Ave</t>
  </si>
  <si>
    <t>25302</t>
  </si>
  <si>
    <t>1307 Pennsylvania Ave</t>
  </si>
  <si>
    <t>1307C Pennsylvania Ave</t>
  </si>
  <si>
    <t>1501 1/2 Washington St W</t>
  </si>
  <si>
    <t>25387</t>
  </si>
  <si>
    <t>1503 1/2 Washington St W</t>
  </si>
  <si>
    <t>1528 1/2 Lee St E</t>
  </si>
  <si>
    <t>25311</t>
  </si>
  <si>
    <t>721 Bream St</t>
  </si>
  <si>
    <t>WV004</t>
  </si>
  <si>
    <t>402 7th Ave</t>
  </si>
  <si>
    <t>Huntington</t>
  </si>
  <si>
    <t>25701</t>
  </si>
  <si>
    <t>621 4th Ave</t>
  </si>
  <si>
    <t>730 7th Ave</t>
  </si>
  <si>
    <t>901 5th Ave</t>
  </si>
  <si>
    <t>926B Eutaw Pl</t>
  </si>
  <si>
    <t>WV015</t>
  </si>
  <si>
    <t>613 S Fayette St</t>
  </si>
  <si>
    <t>Beckley</t>
  </si>
  <si>
    <t>25801</t>
  </si>
  <si>
    <t>WV018</t>
  </si>
  <si>
    <t>1450 E Main St</t>
  </si>
  <si>
    <t>Princeton</t>
  </si>
  <si>
    <t>24740</t>
  </si>
  <si>
    <t>1526 1/2 Bland St</t>
  </si>
  <si>
    <t>Bluefield</t>
  </si>
  <si>
    <t>24701</t>
  </si>
  <si>
    <t>852 Mercer St</t>
  </si>
  <si>
    <t>WV039</t>
  </si>
  <si>
    <t>Sophia</t>
  </si>
  <si>
    <t>WV045</t>
  </si>
  <si>
    <t>ELKINS</t>
  </si>
  <si>
    <t>26241</t>
  </si>
  <si>
    <t>914 S Davis Ave</t>
  </si>
  <si>
    <t>Elkins</t>
  </si>
  <si>
    <t>WY004</t>
  </si>
  <si>
    <t>842 E Yellowstone Hwy</t>
  </si>
  <si>
    <t>Casper</t>
  </si>
  <si>
    <t>WY</t>
  </si>
  <si>
    <t>82601</t>
  </si>
  <si>
    <t>Row Labels</t>
  </si>
  <si>
    <t>Grand Total</t>
  </si>
  <si>
    <t>Sum of PIC_Total_Units</t>
  </si>
  <si>
    <t>HUDCAPS units</t>
  </si>
  <si>
    <t>PIC Units</t>
  </si>
  <si>
    <t>Sorting</t>
  </si>
  <si>
    <t>PHA Sorting</t>
  </si>
  <si>
    <t>McKinney</t>
  </si>
  <si>
    <t>Mod Rehab</t>
  </si>
  <si>
    <t>Part SRO</t>
  </si>
  <si>
    <t>PHA</t>
  </si>
  <si>
    <t>San Diego Housing Commission</t>
  </si>
  <si>
    <t>Alameda County Hsg Auth</t>
  </si>
  <si>
    <t>Santa Cruz County Hsg Auth</t>
  </si>
  <si>
    <t>Mendocino County</t>
  </si>
  <si>
    <t>Waterbury Housing Authority</t>
  </si>
  <si>
    <t>Stamford Housing Authority</t>
  </si>
  <si>
    <t>Winchester Housing Authority</t>
  </si>
  <si>
    <t>D.C Housing Authority</t>
  </si>
  <si>
    <t>City And County of Honolulu</t>
  </si>
  <si>
    <t>Chicago Housing Authority</t>
  </si>
  <si>
    <t>Rockford Housing Authority</t>
  </si>
  <si>
    <t>Boston Housing Authority</t>
  </si>
  <si>
    <t>Cambridge Housing Authority</t>
  </si>
  <si>
    <t>Holyoke Housing Authority</t>
  </si>
  <si>
    <t>Lawrence Housing Authority</t>
  </si>
  <si>
    <t>Worcester Housing Authority</t>
  </si>
  <si>
    <t>Taunton Housing Authority</t>
  </si>
  <si>
    <t>Quincy Housing Authority</t>
  </si>
  <si>
    <t>Lynn Housing Authority</t>
  </si>
  <si>
    <t>Gloucester Housing Authority</t>
  </si>
  <si>
    <t>Northampton Housing Authority</t>
  </si>
  <si>
    <t>Somerville Housing Authority</t>
  </si>
  <si>
    <t>Springfield Housing Authority</t>
  </si>
  <si>
    <t>Newton Housing Authority</t>
  </si>
  <si>
    <t>Barnstable Housing Authority</t>
  </si>
  <si>
    <t>Falmouth Housing Authority</t>
  </si>
  <si>
    <t>Westfield Housing Authority</t>
  </si>
  <si>
    <t>Milford Housing Authority</t>
  </si>
  <si>
    <t>Amesbury Housing Authority</t>
  </si>
  <si>
    <t>Berkshire County Regional Housing Authority</t>
  </si>
  <si>
    <t>Frederick Housing Authority</t>
  </si>
  <si>
    <t>Hagerstown Housing Authority</t>
  </si>
  <si>
    <t>MD Dept. of Housing And Community Development</t>
  </si>
  <si>
    <t>Detroit Housing Commission</t>
  </si>
  <si>
    <t>Lincoln Park Housing Commission</t>
  </si>
  <si>
    <t>Grand Rapids Housing Commission</t>
  </si>
  <si>
    <t>Michigan State Housing Development Authority</t>
  </si>
  <si>
    <t>Nyc Dept of Housing Preservation And Dev</t>
  </si>
  <si>
    <t>Northwest Oregon Housing Authority</t>
  </si>
  <si>
    <t>Housing Auth Co of Lawrence</t>
  </si>
  <si>
    <t>Altoona Housing Authority</t>
  </si>
  <si>
    <t>Rhode Island Housing</t>
  </si>
  <si>
    <t>Municipality of San Juan</t>
  </si>
  <si>
    <t>Municipality of Ponce</t>
  </si>
  <si>
    <t>Municipality of Bayamon</t>
  </si>
  <si>
    <t>Municipality of Trujillo Alto</t>
  </si>
  <si>
    <t>Municipality of Arroyo</t>
  </si>
  <si>
    <t>Houston Housing Authority</t>
  </si>
  <si>
    <t>Brownsville Housing Authority</t>
  </si>
  <si>
    <t>Harris County Housing Authority</t>
  </si>
  <si>
    <t>Arlington County Dept of Human Services</t>
  </si>
  <si>
    <t>County of Albemarle/Office of Housing</t>
  </si>
  <si>
    <t>Seattle Housing Authority</t>
  </si>
  <si>
    <t>Charleston/Kanawha Housing Authority</t>
  </si>
  <si>
    <t>SRO</t>
  </si>
  <si>
    <t>0-BR</t>
  </si>
  <si>
    <t>1-BR</t>
  </si>
  <si>
    <t>2-BR</t>
  </si>
  <si>
    <t>3-BR</t>
  </si>
  <si>
    <t>4-BR</t>
  </si>
  <si>
    <t>5-BR</t>
  </si>
  <si>
    <t>6-BR</t>
  </si>
  <si>
    <t>Total</t>
  </si>
  <si>
    <t>Wtd Bedroom size</t>
  </si>
  <si>
    <t>PHA Sorting 2</t>
  </si>
  <si>
    <t>Units exlcuding SRO&amp;0</t>
  </si>
  <si>
    <t>PHA/City/ZipCode/Address</t>
  </si>
  <si>
    <t>Select a State:</t>
  </si>
  <si>
    <t>Select a Mod Rehab Type</t>
  </si>
  <si>
    <t>State</t>
  </si>
  <si>
    <t>HA Number</t>
  </si>
  <si>
    <t>PHA Name</t>
  </si>
  <si>
    <t>FO Name</t>
  </si>
  <si>
    <t>Owner Name</t>
  </si>
  <si>
    <t>Units</t>
  </si>
  <si>
    <t>Average BR Size</t>
  </si>
  <si>
    <t>AK HSG FINANCE CORP</t>
  </si>
  <si>
    <t>ANCHORAGE NEIGHBORHOOD HOUSING SERV</t>
  </si>
  <si>
    <t>HSG AUTH OF BIRMINGHAM DISTRICT</t>
  </si>
  <si>
    <t>BIRMINGHAM HEALTH CA</t>
  </si>
  <si>
    <t>FORT SMITH</t>
  </si>
  <si>
    <t>BOARDWALK-COLLEGE TERRACE LLC</t>
  </si>
  <si>
    <t>CHAPEL RIDGE OF FORT SMITH, LP</t>
  </si>
  <si>
    <t>HART, PHIL</t>
  </si>
  <si>
    <t>J R RENTAL PROPERTIES, INC</t>
  </si>
  <si>
    <t>Alaska Housing Finance Corporation</t>
  </si>
  <si>
    <t>NEWELL PROPERTIES, LLC</t>
  </si>
  <si>
    <t>NORTH POINTE II LP (LANDLORD)</t>
  </si>
  <si>
    <t>REITH PROPERTIES, LLC</t>
  </si>
  <si>
    <t>HOUSING AUTHORITY OF THE CITY OF LITTLE ROCK</t>
  </si>
  <si>
    <t>Elm Street Community C/o Office Man</t>
  </si>
  <si>
    <t>Housing Authority of the Birmingham District</t>
  </si>
  <si>
    <t>Lrcmh</t>
  </si>
  <si>
    <t>CITY OF PHOENIX</t>
  </si>
  <si>
    <t>ANDRADE SANDRA &amp; FAV</t>
  </si>
  <si>
    <t>ARIZONA HOUSING INC</t>
  </si>
  <si>
    <t>NATIVE AMERICAN CONNECTIONS</t>
  </si>
  <si>
    <t>The Housing Authority of the City of Fort Smi</t>
  </si>
  <si>
    <t>CITY OF FLAGSTAFF HOUSING AUTHORITY</t>
  </si>
  <si>
    <t>Signore Di Atessa</t>
  </si>
  <si>
    <t>The Guidance Center</t>
  </si>
  <si>
    <t>SAN FRANCISCO HSG AUTH</t>
  </si>
  <si>
    <t>473 ELLIS, LP.</t>
  </si>
  <si>
    <t>ALTAMONT HOTEL</t>
  </si>
  <si>
    <t>AMBASSADOR SRO ASSOCIATES</t>
  </si>
  <si>
    <t>APOLLO DEVELOPM</t>
  </si>
  <si>
    <t>CAMBRIDGE HOTEL</t>
  </si>
  <si>
    <t>DOLORES ST COMMUNITY SERVICES</t>
  </si>
  <si>
    <t>DOLORES STREET COMMUNITY SERVICES</t>
  </si>
  <si>
    <t>Housing Authority of the City of Little Rock</t>
  </si>
  <si>
    <t>HAMLIN HOTEL  L.P.</t>
  </si>
  <si>
    <t>HOTEL GRAND SOU</t>
  </si>
  <si>
    <t>HOTEL GRAND SOUTHERN DBA</t>
  </si>
  <si>
    <t>HOTEL GRAND SOUTHERN DBA: HOTEL ISA</t>
  </si>
  <si>
    <t>JORDAN HOUSING CORP</t>
  </si>
  <si>
    <t>City of Phoenix Housing Department</t>
  </si>
  <si>
    <t>JORDAN HOUSING CORPORATION</t>
  </si>
  <si>
    <t>MERCY CHARITIES</t>
  </si>
  <si>
    <t>MERCY CHARITIES HOUSING X L.P</t>
  </si>
  <si>
    <t>MISSION HOUSING</t>
  </si>
  <si>
    <t>MISSION HOUSING - CARITAS MGT</t>
  </si>
  <si>
    <t>Flagstaff Housing Authority</t>
  </si>
  <si>
    <t>MISSION HOUSING - MADRID HOTEL</t>
  </si>
  <si>
    <t>MISSION HOUSING - PARKVIEW</t>
  </si>
  <si>
    <t>MISSION HOUSING DEVELOPMENT CORP.</t>
  </si>
  <si>
    <t>Mission Housing-MADRID HOTEL</t>
  </si>
  <si>
    <t>NORTH OF MARKET</t>
  </si>
  <si>
    <t>Housing Authority of the City &amp; County of Sf</t>
  </si>
  <si>
    <t>NORTH OF MARKET SENIOR SERVICES</t>
  </si>
  <si>
    <t>SENATOR RESIDENCE/COMM HSG</t>
  </si>
  <si>
    <t>SWORDS TO PLOWS</t>
  </si>
  <si>
    <t>THE IROQUOIS RESIDENCE</t>
  </si>
  <si>
    <t>THE RITZ HOTEL</t>
  </si>
  <si>
    <t>THE SAN CRISTIN</t>
  </si>
  <si>
    <t>THE SAN CRISTINA/COMM HSG PRTNSHP</t>
  </si>
  <si>
    <t>THE SENATOR RESIDENCE/COMM HSG PRTN</t>
  </si>
  <si>
    <t>TNDC/ELLIS STREET OPERATING RENT RO</t>
  </si>
  <si>
    <t>WEST HOTEL  LP</t>
  </si>
  <si>
    <t>OAKLAND HOUSING AUTHORITY</t>
  </si>
  <si>
    <t>2101 TELEGRAPH AVE., ASSO</t>
  </si>
  <si>
    <t>532 16th Street Inc.</t>
  </si>
  <si>
    <t>644 14TH ST. ASSOCIATES</t>
  </si>
  <si>
    <t>CHAN, SUSANA &amp; ROBERT</t>
  </si>
  <si>
    <t>DRACHMA HOUSING INC.</t>
  </si>
  <si>
    <t>HARRISON HOTEL ASSOCIATES</t>
  </si>
  <si>
    <t>Jefferson Oaks LP</t>
  </si>
  <si>
    <t>LE, MINH</t>
  </si>
  <si>
    <t>LE, THANG V.</t>
  </si>
  <si>
    <t>MADISON PARK HOUSING ASSO</t>
  </si>
  <si>
    <t>Mark Twain Senior Community LP</t>
  </si>
  <si>
    <t>MARK TWAIN SR. COMM LTD P</t>
  </si>
  <si>
    <t>NGUYEN, CAO TU</t>
  </si>
  <si>
    <t>SEMINARY AVE DEV. CORP.</t>
  </si>
  <si>
    <t>THE OAKS ASSOCIATES</t>
  </si>
  <si>
    <t>CITY OF LOS ANGELES HSG AUTH</t>
  </si>
  <si>
    <t>4 Streets Co Op Of Rte 2 Inc</t>
  </si>
  <si>
    <t>625 Bixel Lp A Ca Lp</t>
  </si>
  <si>
    <t>836 Fedora Lp</t>
  </si>
  <si>
    <t>Alexandria Cooperative</t>
  </si>
  <si>
    <t>California Hotel 1140 LP</t>
  </si>
  <si>
    <t>Dewey Hotel L P</t>
  </si>
  <si>
    <t>Edward Hotel Limited Partnership</t>
  </si>
  <si>
    <t>Far East Building,Lp Ca Lp</t>
  </si>
  <si>
    <t>Fox Normandie Apartments</t>
  </si>
  <si>
    <t>Oakland Housing Authority</t>
  </si>
  <si>
    <t>Fox Normandie Apartments LP</t>
  </si>
  <si>
    <t>Gower Street Apartments LP</t>
  </si>
  <si>
    <t>Gower Street Apartments, L.p</t>
  </si>
  <si>
    <t>Hart Ltd Part A Ca Ltd Part</t>
  </si>
  <si>
    <t>La Primavera Apartments Lp Ca Lp</t>
  </si>
  <si>
    <t>La Ronde Cooperative Inc</t>
  </si>
  <si>
    <t>Las Palomas Hotel L P</t>
  </si>
  <si>
    <t>Leonide Apts Ltd Ptnshp</t>
  </si>
  <si>
    <t>Lincoln Hotel Sro Limited Partnersh</t>
  </si>
  <si>
    <t>Marathon Cooperative</t>
  </si>
  <si>
    <t>Maryland Apts Lp A Ca Lp</t>
  </si>
  <si>
    <t>New Terminal Hotel, L.p</t>
  </si>
  <si>
    <t>Pico Union Housing Corp</t>
  </si>
  <si>
    <t>Prentice Apartments Ltd Partnership</t>
  </si>
  <si>
    <t>Produce Apts Ltd Part</t>
  </si>
  <si>
    <t>Rivers Hotel L P</t>
  </si>
  <si>
    <t>Rossmore Hotel Limited Partnership</t>
  </si>
  <si>
    <t>Housing Authority of the City of Los Angeles</t>
  </si>
  <si>
    <t>Santos Plaza Apts Lp</t>
  </si>
  <si>
    <t>Silverlake Cooperative</t>
  </si>
  <si>
    <t>Southern Hotel Lp</t>
  </si>
  <si>
    <t>St Marks 5th St Part A Ca Ltd Part</t>
  </si>
  <si>
    <t>Wall Street Palmer House LP</t>
  </si>
  <si>
    <t>Wall Street Palmer House, L.p</t>
  </si>
  <si>
    <t>Wallace Chin</t>
  </si>
  <si>
    <t>Yankee Hotel LP</t>
  </si>
  <si>
    <t>COUNTY OF SAN MATEO HSG AUTH</t>
  </si>
  <si>
    <t>MENLO GATEWAY</t>
  </si>
  <si>
    <t>COUNTY OF RIVERSIDE HSG AUTH</t>
  </si>
  <si>
    <t>KORDA, ROBERT ET AL</t>
  </si>
  <si>
    <t>SANTA FE APTS, SANTA FE 81, LP</t>
  </si>
  <si>
    <t>SAN JOSE HOUSING AUTHORITY</t>
  </si>
  <si>
    <t>BICH L NGUYEN</t>
  </si>
  <si>
    <t>Boxer's Mayfair Village LP</t>
  </si>
  <si>
    <t>Hung T Lam</t>
  </si>
  <si>
    <t>HUOT HUA</t>
  </si>
  <si>
    <t>KIM MANAGEMENT TRUST</t>
  </si>
  <si>
    <t>LAURA KU</t>
  </si>
  <si>
    <t>PAHC Properties Corporation</t>
  </si>
  <si>
    <t>PALO ALTO HOUSING CORPORATION</t>
  </si>
  <si>
    <t>CITY OF BERKELEY HOUSING AUTHORITY</t>
  </si>
  <si>
    <t>Resources for Community Development</t>
  </si>
  <si>
    <t>U A Housing Inc - The John Stewart</t>
  </si>
  <si>
    <t>COUNTY OF SANTA CLARA HOUSING AUTH.</t>
  </si>
  <si>
    <t>Charities Housing Developers Corp</t>
  </si>
  <si>
    <t>Crest Avenue Associates</t>
  </si>
  <si>
    <t>PAHC Apartments Inc</t>
  </si>
  <si>
    <t>SAN DIEGO HOUSING COMMISSION</t>
  </si>
  <si>
    <t>BROKERS TRUST REAL</t>
  </si>
  <si>
    <t>CHARLES SLOAN</t>
  </si>
  <si>
    <t>DENNY DOCAO TRAN</t>
  </si>
  <si>
    <t>JOE BARTA</t>
  </si>
  <si>
    <t>ALAMEDA COUNTY HSG AUTH</t>
  </si>
  <si>
    <t>BAY AREA COMMUNITY SERV.</t>
  </si>
  <si>
    <t>BIRCHFIELD PROP. MGMT./</t>
  </si>
  <si>
    <t>CHRISTINA LOCKE</t>
  </si>
  <si>
    <t>GARDEN VILLA APTS.</t>
  </si>
  <si>
    <t>GONZALES, JOSE</t>
  </si>
  <si>
    <t>GROVE WAY APTS</t>
  </si>
  <si>
    <t>LARRY LUCKHAM</t>
  </si>
  <si>
    <t>Housing Authority of the County of San Mateo</t>
  </si>
  <si>
    <t>RESOURCES FOR COMMUNITY DEV.</t>
  </si>
  <si>
    <t>TSUI, EUGENE</t>
  </si>
  <si>
    <t>SANTA CRUZ COUNTY HSG AUTH</t>
  </si>
  <si>
    <t>C/O JOHN STEWAR SOUTH COUNTY</t>
  </si>
  <si>
    <t>Housing Authority of the County of Riverside</t>
  </si>
  <si>
    <t>CHARLES HEEBNER</t>
  </si>
  <si>
    <t>J &amp; P SULLIVAN FAMILY</t>
  </si>
  <si>
    <t>JOHN COLENDICH</t>
  </si>
  <si>
    <t>PROP, LLC CLARADON</t>
  </si>
  <si>
    <t>Housing Authority of the City of San Jose</t>
  </si>
  <si>
    <t>SOUTH COUNTY C/O JOHN STEWAR</t>
  </si>
  <si>
    <t>SOUTH COUNTY HOUSING-NUEVO , SOL C/</t>
  </si>
  <si>
    <t>ZARKO RADICH</t>
  </si>
  <si>
    <t>CA073</t>
  </si>
  <si>
    <t>HSG AUTHORITY CITY OF NAPA</t>
  </si>
  <si>
    <t>DANIEL MANIES</t>
  </si>
  <si>
    <t>MENDOCINO COUNTY</t>
  </si>
  <si>
    <t>FIELDS, ARNOLD</t>
  </si>
  <si>
    <t>CITY OF SANTA ROSA</t>
  </si>
  <si>
    <t>CLARK, TERRY J</t>
  </si>
  <si>
    <t>COUNTY OF SAN DIEGO</t>
  </si>
  <si>
    <t>DELEO, JASON</t>
  </si>
  <si>
    <t>KAMEL, KAMEL LOUIS &amp; HODA KAMEL</t>
  </si>
  <si>
    <t>METROPOLITAN AREA ADVISORY COMMITTE</t>
  </si>
  <si>
    <t>SMITH, DONALD J &amp; CAROL M</t>
  </si>
  <si>
    <t>City of Berkeley Housing Authority</t>
  </si>
  <si>
    <t>STOEWER, PHILLIP R.</t>
  </si>
  <si>
    <t>HOUSING AUTHORITY OF THE CITY AND COUNTY OF DENVER</t>
  </si>
  <si>
    <t>BROOK HAVEN APARTMENTS, INC</t>
  </si>
  <si>
    <t>DECATUR STREET RESIDENCES, INC</t>
  </si>
  <si>
    <t>JOHN B RIEDE</t>
  </si>
  <si>
    <t>Housing Authority of the County Santa Clara</t>
  </si>
  <si>
    <t>HSG AUTH OF PUEBLO</t>
  </si>
  <si>
    <t>1115 Highland Llc</t>
  </si>
  <si>
    <t>Carlos &amp; Nora Gomez</t>
  </si>
  <si>
    <t>Casa Del Sol Apartments</t>
  </si>
  <si>
    <t>Encino Apts. Llc</t>
  </si>
  <si>
    <t>Lee Woodward, Dba Chapa Apartments</t>
  </si>
  <si>
    <t>Remax Associates</t>
  </si>
  <si>
    <t>SOCNORB, INC. Dba Ideal Management</t>
  </si>
  <si>
    <t>COLORADO SPRINGS HOUSING AUTHORITY</t>
  </si>
  <si>
    <t>Greccio Housing Unlimited Inc. -Pla</t>
  </si>
  <si>
    <t>Greccio Housing Unlimited, Inc</t>
  </si>
  <si>
    <t>LONGMONT HOUSING AUTHORITY</t>
  </si>
  <si>
    <t>The Inn Between Of Longmont Inc.</t>
  </si>
  <si>
    <t>CO901</t>
  </si>
  <si>
    <t>COLORADO DEPARTMENT OF HUMAN SERVICES</t>
  </si>
  <si>
    <t>Michael Zaremba</t>
  </si>
  <si>
    <t>NORWALK HOUSING AUTHORITY</t>
  </si>
  <si>
    <t>Vesta Corporation</t>
  </si>
  <si>
    <t>HSG AUTH OF CITY OF NEW HAVEN</t>
  </si>
  <si>
    <t>Howe Street Limited Partnership</t>
  </si>
  <si>
    <t>STAMFORD HOUSING AUTHORITY</t>
  </si>
  <si>
    <t>Dash Properties LLC C/O Westmount M</t>
  </si>
  <si>
    <t>Metcalf House Inc</t>
  </si>
  <si>
    <t>Neighborhood Housing</t>
  </si>
  <si>
    <t>Shelter For The Homeless, Inc</t>
  </si>
  <si>
    <t>CT009</t>
  </si>
  <si>
    <t>MIDDLETOWN HOUSING AUTHORITY</t>
  </si>
  <si>
    <t xml:space="preserve">329 DEKOVEN DRIVE, LLC             </t>
  </si>
  <si>
    <t>WINCHESTER HOUSING AUTHORITY</t>
  </si>
  <si>
    <t>NORTHWESTERN CT YMCA</t>
  </si>
  <si>
    <t>CITY OF HARTFORD</t>
  </si>
  <si>
    <t>*192-194 WARD STREET LLC</t>
  </si>
  <si>
    <t>*30 HARRISON SERVICES LLC</t>
  </si>
  <si>
    <t>*AL J BRITT ENTERPRISES LLC</t>
  </si>
  <si>
    <t>*ANTHONY HARRINGTON</t>
  </si>
  <si>
    <t>*BRIAN E MCKEEVER</t>
  </si>
  <si>
    <t>*CONGRESS-STREET HIST REVITALIZATIO</t>
  </si>
  <si>
    <t>*ENFIELD MAGNOLIA ESTATES</t>
  </si>
  <si>
    <t>*HARCON PROPERTIES LIMITED</t>
  </si>
  <si>
    <t>*J WALKER REALTY LLC</t>
  </si>
  <si>
    <t>*LANDCORE-VIKING LLC</t>
  </si>
  <si>
    <t>*MARCIA STAVOLA</t>
  </si>
  <si>
    <t>*MARCONI ENTERPRISES LLC</t>
  </si>
  <si>
    <t>*MORTIMER JAMES MALCOLM</t>
  </si>
  <si>
    <t>*SHELDON OAKS CENTRAL INC</t>
  </si>
  <si>
    <t>Housing Authority of the City of Napa</t>
  </si>
  <si>
    <t>*SOUTH MARSHALL ASSOCIATES</t>
  </si>
  <si>
    <t>CONN DEPT OF SOCIAL SERVICES</t>
  </si>
  <si>
    <t>Caribe Royal Corp.</t>
  </si>
  <si>
    <t>D.C  HOUSING AUTHORITY</t>
  </si>
  <si>
    <t>1820 CALIFORNIA ST COOP</t>
  </si>
  <si>
    <t>324 37TH STREET SE LLC</t>
  </si>
  <si>
    <t>CHECKMATE VENTURES LLC C/O OSCAR WH</t>
  </si>
  <si>
    <t>CHRIST HOUSE INC</t>
  </si>
  <si>
    <t>City of Santa Rosa</t>
  </si>
  <si>
    <t>COALITION FOR THE HOMELESS</t>
  </si>
  <si>
    <t>COMMUNITY FAMILY LIFE SERVICES</t>
  </si>
  <si>
    <t>IVY CITY VENTURES LLC C/O OSCAR WHI</t>
  </si>
  <si>
    <t>Housing Authority of the County of San Diego</t>
  </si>
  <si>
    <t>MARSHALL HEIGHTS COMMUNITY DEVELOPM</t>
  </si>
  <si>
    <t>PEOPLES COOPERATIVE ASSOCIATION INC</t>
  </si>
  <si>
    <t>SO OTHERS MIGHT EAT (S.O.M.E.)</t>
  </si>
  <si>
    <t>SOUTHEAST VETERANS CENTER</t>
  </si>
  <si>
    <t>SR MANAGEMENT, LLC.</t>
  </si>
  <si>
    <t>STATE TENANCY LLC C/O HAFIZULLAH SA</t>
  </si>
  <si>
    <t>WAYNE PARK APARTMENTS LLC</t>
  </si>
  <si>
    <t>Wayne Place, LLC</t>
  </si>
  <si>
    <t>Housing Authority of the City And County of Denver</t>
  </si>
  <si>
    <t>Wayne Place, LLC c/o Sanford Capita</t>
  </si>
  <si>
    <t>ORLANDO H/A</t>
  </si>
  <si>
    <t>GRAND AVE ECOM COMM DEV</t>
  </si>
  <si>
    <t>GRAND AVE ECOM COMM DEVMAXWELL TERR</t>
  </si>
  <si>
    <t>MIAMI DADE HOUSING AUTHORITY</t>
  </si>
  <si>
    <t>130 W 26th Street, LLC</t>
  </si>
  <si>
    <t>231 E 2nd Street, LLC</t>
  </si>
  <si>
    <t>Housing Authority of the City of Pueblo</t>
  </si>
  <si>
    <t>ABI Properties LLC</t>
  </si>
  <si>
    <t>AIDJE Wanounou Inc</t>
  </si>
  <si>
    <t>Allstate Investment Group Inc</t>
  </si>
  <si>
    <t xml:space="preserve">ARISTIDES MARTINEZ                 </t>
  </si>
  <si>
    <t>Berenson Realty II Inc</t>
  </si>
  <si>
    <t>Carrfour Corporation</t>
  </si>
  <si>
    <t>Christian Hospital SRO Ltd</t>
  </si>
  <si>
    <t>City View Apartments Inc</t>
  </si>
  <si>
    <t>Colonial Apartments Ltd</t>
  </si>
  <si>
    <t>Housing Authority of the City of Colorado Springs</t>
  </si>
  <si>
    <t>Commtech Llc</t>
  </si>
  <si>
    <t>Florida Apartment Management LLC</t>
  </si>
  <si>
    <t>Granada Gardens Associates LLC</t>
  </si>
  <si>
    <t>Gregory D Simpson</t>
  </si>
  <si>
    <t>Longmont Housing Authority</t>
  </si>
  <si>
    <t>Infinity Opa Locka LLC</t>
  </si>
  <si>
    <t>Langston O Longley</t>
  </si>
  <si>
    <t>Lewis V Swezy</t>
  </si>
  <si>
    <t>Colorado Department of Local Affairs</t>
  </si>
  <si>
    <t>Little Haiti Gateway Inc</t>
  </si>
  <si>
    <t>Little Havana Equities LLC</t>
  </si>
  <si>
    <t>Little Havana Holdings LLC</t>
  </si>
  <si>
    <t>Little Havana Holdings, LLC</t>
  </si>
  <si>
    <t>Housing Authority of the City of Norwalk</t>
  </si>
  <si>
    <t>Mercedes McGarry</t>
  </si>
  <si>
    <t>Milagros P Delgado</t>
  </si>
  <si>
    <t>New Miami Court Inc</t>
  </si>
  <si>
    <t>Housing Authority of the City of New Haven</t>
  </si>
  <si>
    <t>Opa Property Management Corporation</t>
  </si>
  <si>
    <t>Park Tower Assoc Ltd</t>
  </si>
  <si>
    <t>PLA Management Co Corporation</t>
  </si>
  <si>
    <t>Red Road Properties Ltd</t>
  </si>
  <si>
    <t>Remington Apartments At Homestead L</t>
  </si>
  <si>
    <t>Ruby S Swezy</t>
  </si>
  <si>
    <t>St George Investment Corp</t>
  </si>
  <si>
    <t>Swezy Partnership</t>
  </si>
  <si>
    <t>Thomas J Brennan</t>
  </si>
  <si>
    <t>Middletown Housing Authority</t>
  </si>
  <si>
    <t>TRG Palm Lakes L P</t>
  </si>
  <si>
    <t>Vanros Inc</t>
  </si>
  <si>
    <t>West Dade Ltd</t>
  </si>
  <si>
    <t>West Dade Ltd 11</t>
  </si>
  <si>
    <t>HA MIAMI BEACH</t>
  </si>
  <si>
    <t>Blackstone Equities L.l.c.</t>
  </si>
  <si>
    <t>BLACKSTONE EQUITIES LLC.</t>
  </si>
  <si>
    <t>City of Hartford Housing Authority</t>
  </si>
  <si>
    <t>HA ALACHUA COUNTY</t>
  </si>
  <si>
    <t>ALACHUA COUNTY HOUSING AUTHORITY</t>
  </si>
  <si>
    <t>ST. FRANCIS HOUSE DBA SUNRISE RESID</t>
  </si>
  <si>
    <t>ST. FRANICS HOUSE DBA SUNRISE RESID</t>
  </si>
  <si>
    <t>BROWARD COUNTY HOUSING AUTHORITY</t>
  </si>
  <si>
    <t>SEMINOLE ACQUISITION CORP.</t>
  </si>
  <si>
    <t>HA HOLLYWOOD</t>
  </si>
  <si>
    <t>HENDERSON MENTAL HEALTH CENTER, INC</t>
  </si>
  <si>
    <t>HA WINTER HAVEN</t>
  </si>
  <si>
    <t>CITY OF MIAMI, DEPT. OF COMMUNITY DEVELOPMENT</t>
  </si>
  <si>
    <t>AVALOS INVESTMENTS</t>
  </si>
  <si>
    <t>JINT HOLDINGS, LLC</t>
  </si>
  <si>
    <t>LITTLE HAVANA LTD</t>
  </si>
  <si>
    <t>LITTLE HAVANA MGNT(ROARK)</t>
  </si>
  <si>
    <t>HA AUGUSTA</t>
  </si>
  <si>
    <t>River Glen Investors, LLC</t>
  </si>
  <si>
    <t>HA SAVANNAH</t>
  </si>
  <si>
    <t>CHATHAM APARTMENTS</t>
  </si>
  <si>
    <t>CHATHAM APARTMENTS # 2</t>
  </si>
  <si>
    <t>ECONOMIC OPPORTUNITY AUTHORITY</t>
  </si>
  <si>
    <t>HA COLUMBUS GA GEN FUND ACCT CONSL</t>
  </si>
  <si>
    <t>ALPINE APARTMENT PROJECT LLC</t>
  </si>
  <si>
    <t>ALPINE APARTMENT PROJECT, LLC</t>
  </si>
  <si>
    <t>HA MACON</t>
  </si>
  <si>
    <t>JEWEL F. YAUGHN, INC.</t>
  </si>
  <si>
    <t>Connecticut Department of Social Services</t>
  </si>
  <si>
    <t>M. CORBITT MIZELL</t>
  </si>
  <si>
    <t>MULLIS AND GRIFFIN</t>
  </si>
  <si>
    <t>CITY OF ATLANTA, BUREAU OF HSG</t>
  </si>
  <si>
    <t>DEL HAR INC.</t>
  </si>
  <si>
    <t>EDGEWOOD CENTER LTD PARTNERSHIP</t>
  </si>
  <si>
    <t>INPEN CORPORATION/MARK CARRIER</t>
  </si>
  <si>
    <t>URBAN RESIDENTIAL DEVELOPMENT CORP.</t>
  </si>
  <si>
    <t>CITY AND COUNTY OF HONOLULU</t>
  </si>
  <si>
    <t>ACADEMY GARDEN APARTMENTS, INC.</t>
  </si>
  <si>
    <t>CITY OF DES MOINES MUNICIPAL HOUSING AGENCY</t>
  </si>
  <si>
    <t>Anawim Housing</t>
  </si>
  <si>
    <t>DUBUQUE DEPT OF HUMAN RIGHTS</t>
  </si>
  <si>
    <t>CC Investments LLC</t>
  </si>
  <si>
    <t>MaDauDaJ LTD</t>
  </si>
  <si>
    <t>CHAMPAIGN COUNTY HOUSING AUTHORITY</t>
  </si>
  <si>
    <t>HOMESTEAD CORPORATION</t>
  </si>
  <si>
    <t>IL015</t>
  </si>
  <si>
    <t>MADISON HA</t>
  </si>
  <si>
    <t>Noble Vollmer Realty</t>
  </si>
  <si>
    <t>The City Of Collinsville</t>
  </si>
  <si>
    <t>ROCKFORD HOUSING AUTHORITY</t>
  </si>
  <si>
    <t>Auburn Manor</t>
  </si>
  <si>
    <t>Grand Apartments</t>
  </si>
  <si>
    <t>Rockford Faust Limited Partnership</t>
  </si>
  <si>
    <t>Tripp &amp; Associates</t>
  </si>
  <si>
    <t>HA BLOOMINGTON</t>
  </si>
  <si>
    <t>Mayor's Manor</t>
  </si>
  <si>
    <t>Mayor's Manor #1112</t>
  </si>
  <si>
    <t>GARY HA</t>
  </si>
  <si>
    <t>EAST LAKE MGMT. &amp; DEVELOPMENT CORP.</t>
  </si>
  <si>
    <t>BLOOMINGTON HOUSING AUTHORITY</t>
  </si>
  <si>
    <t>Centerstone</t>
  </si>
  <si>
    <t>EAST CHICAGO HA</t>
  </si>
  <si>
    <t>ADFL Inc.</t>
  </si>
  <si>
    <t>Alvarez, Guadalupe</t>
  </si>
  <si>
    <t>Orlando Housing Authority</t>
  </si>
  <si>
    <t>Anaya, Maria</t>
  </si>
  <si>
    <t>Andrade, Jose</t>
  </si>
  <si>
    <t>Antonio Xavier Holdings Corp</t>
  </si>
  <si>
    <t>Carter, Bernard</t>
  </si>
  <si>
    <t>Miami Dade Public Housing And Community Dev</t>
  </si>
  <si>
    <t>Cummins, Kenneth D.</t>
  </si>
  <si>
    <t>Greenco Rentals, Inc.</t>
  </si>
  <si>
    <t>Harbor Realty Group-MOD</t>
  </si>
  <si>
    <t>Haro, Jose Gabriel</t>
  </si>
  <si>
    <t>IGO Real Estate Investment, LLC</t>
  </si>
  <si>
    <t>Johnson, Lee W. &amp; Denise</t>
  </si>
  <si>
    <t>Laini Group International, LLC</t>
  </si>
  <si>
    <t>North Harbor Limited Partnership</t>
  </si>
  <si>
    <t>Ortega, Ofelia</t>
  </si>
  <si>
    <t>Reeder Company, LLC.</t>
  </si>
  <si>
    <t>Rodriguez, Francisco</t>
  </si>
  <si>
    <t>Synos, Kristine</t>
  </si>
  <si>
    <t>Tennets, LLC</t>
  </si>
  <si>
    <t>Tica, Jovan</t>
  </si>
  <si>
    <t>Upshaw, Frank</t>
  </si>
  <si>
    <t>Zamora, Daniela</t>
  </si>
  <si>
    <t>Zilligen, David</t>
  </si>
  <si>
    <t>LOUISVILLE HOUSING AUTHORITY</t>
  </si>
  <si>
    <t>SALIX, LLLP</t>
  </si>
  <si>
    <t>ST. VINCENT DEPAUL CENTER</t>
  </si>
  <si>
    <t>WILLOW PLACE APARTMENTS</t>
  </si>
  <si>
    <t>YMCA/GREATER LOU</t>
  </si>
  <si>
    <t>NEW ORLEANS HOUSING AUTHORITY</t>
  </si>
  <si>
    <t>Volunteers Of America - Canal Stree</t>
  </si>
  <si>
    <t>Volunteers Of America - Tulane Ave</t>
  </si>
  <si>
    <t>EAST BATON ROUGE PH. HSG. AUTHORITY</t>
  </si>
  <si>
    <t>VOLUNTEERS OF AMERICA</t>
  </si>
  <si>
    <t>LAKE CHARLES HOUSING AUTHORITY</t>
  </si>
  <si>
    <t>B2C LLC</t>
  </si>
  <si>
    <t>John Poche/Hillcrest Homes</t>
  </si>
  <si>
    <t>LA013</t>
  </si>
  <si>
    <t>JEFFERSON PARISH HOUSING AUTHORITY</t>
  </si>
  <si>
    <t xml:space="preserve">SAM MENSZER REALTY                 </t>
  </si>
  <si>
    <t>SULPHUR HOUSING AUTHORITY</t>
  </si>
  <si>
    <t>FRENCHMANS CREEK</t>
  </si>
  <si>
    <t>REALTY SOURCE</t>
  </si>
  <si>
    <t>SLIGO INC.</t>
  </si>
  <si>
    <t>BOSTON HOUSING AUTHORITY</t>
  </si>
  <si>
    <t>123 Crawford Street Inc %Commonweal</t>
  </si>
  <si>
    <t>270 Huntington Avenue Assoc. L.P %C</t>
  </si>
  <si>
    <t>526 Park Street Inc</t>
  </si>
  <si>
    <t>Arch Development Ltd Partnership</t>
  </si>
  <si>
    <t>Bay Cove Human Services Inc</t>
  </si>
  <si>
    <t>Codman Square Limited Partnership</t>
  </si>
  <si>
    <t>Committee To End Elder Homelessness</t>
  </si>
  <si>
    <t>Daly House Limited Partnership</t>
  </si>
  <si>
    <t>Friends Development</t>
  </si>
  <si>
    <t>Haley House</t>
  </si>
  <si>
    <t>Housing Authority of the City of Miami Beach</t>
  </si>
  <si>
    <t>Huntington Affordalbe Housing Ltd P</t>
  </si>
  <si>
    <t>Juliette Corporation</t>
  </si>
  <si>
    <t>Lbb Housing Corporation</t>
  </si>
  <si>
    <t>Lorenzovest Holdings Corp.-002</t>
  </si>
  <si>
    <t>Alachua County Housing Authority</t>
  </si>
  <si>
    <t>Mission Hill Limited Partnership</t>
  </si>
  <si>
    <t>Mission Hill NHS, LP</t>
  </si>
  <si>
    <t>Montebello Limited Partnership</t>
  </si>
  <si>
    <t>Ncs Independent Living L.P New Comm</t>
  </si>
  <si>
    <t>NRC Housing Limited Partnership</t>
  </si>
  <si>
    <t>Broward County Housing Authority</t>
  </si>
  <si>
    <t>Nuestra Properties</t>
  </si>
  <si>
    <t>Nueva Vida  Inc</t>
  </si>
  <si>
    <t>Pine Street Inn Inc.</t>
  </si>
  <si>
    <t>HA Hollywood</t>
  </si>
  <si>
    <t>Residencia Betances Inc</t>
  </si>
  <si>
    <t>Roxbury Veterans Housing, LP</t>
  </si>
  <si>
    <t>Sargent Prince Limited Partnership</t>
  </si>
  <si>
    <t>Winter Haven Housing Authority</t>
  </si>
  <si>
    <t>U.E. Limited Partnership</t>
  </si>
  <si>
    <t>Vietnam Veterans Workshop Inc d/b/a</t>
  </si>
  <si>
    <t>Walnut Housing Llc</t>
  </si>
  <si>
    <t>Miami Hsg Conservation</t>
  </si>
  <si>
    <t>CAMBRIDGE HOUSING AUTHORITY</t>
  </si>
  <si>
    <t>820 SRO LLC</t>
  </si>
  <si>
    <t>Cascap Inc</t>
  </si>
  <si>
    <t>Cascap Realty Inc</t>
  </si>
  <si>
    <t>Central House</t>
  </si>
  <si>
    <t>CYM Revitalization LLC</t>
  </si>
  <si>
    <t>Second Home, Inc./cornerstone</t>
  </si>
  <si>
    <t>Victory Programs Inc.,</t>
  </si>
  <si>
    <t>Housing Authority of the City of Augusta</t>
  </si>
  <si>
    <t>Ywca-Cambridge</t>
  </si>
  <si>
    <t>HOLYOKE HOUSING AUTHORITY</t>
  </si>
  <si>
    <t>DBLLC c/o Virgilio Property Managem</t>
  </si>
  <si>
    <t>Valley Opportunity Council</t>
  </si>
  <si>
    <t>Housing Authority of Savannah</t>
  </si>
  <si>
    <t>LAWRENCE HOUSING AUTHORITY</t>
  </si>
  <si>
    <t>Lawrence YMCA SRO</t>
  </si>
  <si>
    <t>YWCA Of Greater Lawrence</t>
  </si>
  <si>
    <t>WORCESTER HOUSING AUTHORITY</t>
  </si>
  <si>
    <t>CRYSTAL PARK LIMITED PARTNERSHIP</t>
  </si>
  <si>
    <t>TAUNTON HOUSING AUTHORITY</t>
  </si>
  <si>
    <t>TAUNTON HOUSING AUTHORITY (HH)</t>
  </si>
  <si>
    <t>QUINCY HOUSING AUTHORITY</t>
  </si>
  <si>
    <t>Fr. Bill's And MainSpring</t>
  </si>
  <si>
    <t>Housing Authority of the City of Columbus</t>
  </si>
  <si>
    <t>LYNN HOUSING AUTHORITY</t>
  </si>
  <si>
    <t>445 ESSEX STREET REALTY TRUST</t>
  </si>
  <si>
    <t>BLUE LIGHT PROPERTIES, LLC</t>
  </si>
  <si>
    <t>BRASCO ARMSTRONG REALTY UNION ST.</t>
  </si>
  <si>
    <t>BRIDGEWELL</t>
  </si>
  <si>
    <t>Housing Authority of the City of Macon</t>
  </si>
  <si>
    <t>BRIGHTWOOD REALTY</t>
  </si>
  <si>
    <t>COBBETT HILL APARTMENTS ASSOC.</t>
  </si>
  <si>
    <t>H &amp; H ASSOCIATES REALTY TRUST</t>
  </si>
  <si>
    <t>HYDE BENEFICIAL TRUST</t>
  </si>
  <si>
    <t>MONTEFORTEJOSEPH A.</t>
  </si>
  <si>
    <t>City of Atlanta, Dept. of Housing And Community Development</t>
  </si>
  <si>
    <t>GLOUCESTER HOUSING AUTHORITY</t>
  </si>
  <si>
    <t>Action, Inc.</t>
  </si>
  <si>
    <t>Cape Ann Ymca</t>
  </si>
  <si>
    <t>Dakota Management</t>
  </si>
  <si>
    <t>NORTHAMPTON HOUSING AUTHORITY</t>
  </si>
  <si>
    <t>GO West LLC</t>
  </si>
  <si>
    <t>Service Net Inc.</t>
  </si>
  <si>
    <t>Valley North Maple</t>
  </si>
  <si>
    <t>SOMERVILLE HOUSING AUTHORITY</t>
  </si>
  <si>
    <t>Somerville Community Corp.</t>
  </si>
  <si>
    <t>SPRINGFIELD HSG AUTHORITY</t>
  </si>
  <si>
    <t>Hispanic Resources Inc</t>
  </si>
  <si>
    <t>NEWTON HOUSING AUTHORITY</t>
  </si>
  <si>
    <t>Newton Corner Place</t>
  </si>
  <si>
    <t>BARNSTABLE HSG AUTHORITY</t>
  </si>
  <si>
    <t>ALLEN WHITE</t>
  </si>
  <si>
    <t>HOUSING ASSISTANCE CORP.</t>
  </si>
  <si>
    <t>Des Moines Municipal Housing Agency</t>
  </si>
  <si>
    <t>FALMOUTH HSG AUTHORITY</t>
  </si>
  <si>
    <t>Falmouth Housing Trust</t>
  </si>
  <si>
    <t>WESTFIELD HSG AUTHORITY</t>
  </si>
  <si>
    <t>Domus, Inc.</t>
  </si>
  <si>
    <t>Sanford Apartments LP</t>
  </si>
  <si>
    <t>City of Dubuque</t>
  </si>
  <si>
    <t>MILFORD HOUSING AUTHORITY</t>
  </si>
  <si>
    <t>32 SM, LLC</t>
  </si>
  <si>
    <t>AMESBURY HSG AUTHORITY</t>
  </si>
  <si>
    <t>Housing Support Inc.</t>
  </si>
  <si>
    <t>BERKSHIRE CTY REG HSG AUTHORITY</t>
  </si>
  <si>
    <t>Charles Randford</t>
  </si>
  <si>
    <t>Charles Randsford</t>
  </si>
  <si>
    <t>Charles Ransford</t>
  </si>
  <si>
    <t>Housing Authority of Champaign County</t>
  </si>
  <si>
    <t>COMM DEV PROG COMM OF MA.,E.O.C.D.</t>
  </si>
  <si>
    <t>196-198 BOWDOIN STREET REALTY LLC</t>
  </si>
  <si>
    <t>32 BYERS STREET INC</t>
  </si>
  <si>
    <t>48 TAUNTON GREEN LLC</t>
  </si>
  <si>
    <t>Madison County Housing Authority</t>
  </si>
  <si>
    <t>ALEXANDER TALALAYEVSKY</t>
  </si>
  <si>
    <t>AMES PRIVILEGE</t>
  </si>
  <si>
    <t>ANTHONY CARDAROPOLI TRUSTEE</t>
  </si>
  <si>
    <t>ANTONIO LEAL</t>
  </si>
  <si>
    <t>Bedford Veterans Quarters</t>
  </si>
  <si>
    <t>Berkshire Fund, Inc.</t>
  </si>
  <si>
    <t>Berkshire Fund, Inc.- Redfield/Geor</t>
  </si>
  <si>
    <t>BORINQUEN APARTMENT LIMITED PARTNER</t>
  </si>
  <si>
    <t>BRIGHTWOOD DEVELOPMENT</t>
  </si>
  <si>
    <t>BROADWAY REALTY TRUST</t>
  </si>
  <si>
    <t>Housing Authority of the City of Bloomington, IL</t>
  </si>
  <si>
    <t>CANAL INDUSTRIAL PROPERTIES</t>
  </si>
  <si>
    <t>CENTER CITY HOUSING INC</t>
  </si>
  <si>
    <t>CNI CORP</t>
  </si>
  <si>
    <t>DARRELL J KLEYA</t>
  </si>
  <si>
    <t>EMERALD REAL ESTATE MANAGEMENT, LLC</t>
  </si>
  <si>
    <t>Housing Authority of the City of Gary</t>
  </si>
  <si>
    <t>ESTATE OF THOMAS M CORNET</t>
  </si>
  <si>
    <t>FOSSEN II REALTY TRUST</t>
  </si>
  <si>
    <t>GARY MICHAEL</t>
  </si>
  <si>
    <t>Housing Authority of the City of Bloomington</t>
  </si>
  <si>
    <t>HAP INC</t>
  </si>
  <si>
    <t>Heywood Wakefield Assoc.</t>
  </si>
  <si>
    <t>HOLLYWOOD ASSOC  LTD  PARTNERSHIP</t>
  </si>
  <si>
    <t>Housing Authority of the City of East Chicago</t>
  </si>
  <si>
    <t>INDIAN MOTOCYCLE APARTMENTS</t>
  </si>
  <si>
    <t>JOHN 81-83 LLC</t>
  </si>
  <si>
    <t>MIDDLE REALTY TRUST</t>
  </si>
  <si>
    <t>Miles Properties Inc.</t>
  </si>
  <si>
    <t>Mont. Vet. Outreach Center</t>
  </si>
  <si>
    <t>MOTOCYCLE APARTMENTS LLC</t>
  </si>
  <si>
    <t>Mountain Climber LLC</t>
  </si>
  <si>
    <t>NADIA FAYNZILBERG</t>
  </si>
  <si>
    <t>NANCY AGUIAR</t>
  </si>
  <si>
    <t>NEW ENGLAND FARM WORKERS COUNCIL IN</t>
  </si>
  <si>
    <t>OCEAN DEVELOPMENT l LP</t>
  </si>
  <si>
    <t>OLDE HOLYOKE DEVELOPMENT CORP</t>
  </si>
  <si>
    <t>OUTING PARK APARTMENTS I LIMITED PA</t>
  </si>
  <si>
    <t>OUTING PARK APARTMENTS II LIMITED P</t>
  </si>
  <si>
    <t>PATTON STREET APARTMENTS</t>
  </si>
  <si>
    <t>PRINCETON PLAZA L.P. DBA</t>
  </si>
  <si>
    <t>QUEEN ANNE RLTY. TRUST</t>
  </si>
  <si>
    <t>S&amp;G LLC</t>
  </si>
  <si>
    <t>SHADOWFAX INC</t>
  </si>
  <si>
    <t>SJA REAL ESTATE INVESTING LLC</t>
  </si>
  <si>
    <t>SOUTH SUMMER ASSOCIATES</t>
  </si>
  <si>
    <t>TAUNTON GREEN LLC</t>
  </si>
  <si>
    <t>VALLEY COMM DEV FOR BRIDGE ST LLC</t>
  </si>
  <si>
    <t>VETERANS NORTHEAST OUTREACH CENTER</t>
  </si>
  <si>
    <t>Worcester Cmty Hsg Resources, Inc.</t>
  </si>
  <si>
    <t>Worcester Comm. Hsg.</t>
  </si>
  <si>
    <t>Louisville Metro Housing Authority</t>
  </si>
  <si>
    <t>WORTHINGTON COMMONS LP</t>
  </si>
  <si>
    <t>YVON BERNARD</t>
  </si>
  <si>
    <t>HOUSING AUTHORITY OF BALTIMORE CITY</t>
  </si>
  <si>
    <t>ALCOTT PLACE LIMITED PARTNERSHI</t>
  </si>
  <si>
    <t>BENNETT LIMITED PARTNERSHIP</t>
  </si>
  <si>
    <t>BHP PATRIOTS LIMITED PARTNERSHI</t>
  </si>
  <si>
    <t>BRETTON TERRACE APTS/BHPC</t>
  </si>
  <si>
    <t>BRUCE STREET LIMITED PARTNERSHI</t>
  </si>
  <si>
    <t>Housing Authority of New Orleans</t>
  </si>
  <si>
    <t>HARFORD HOUSE LIMITED PARTNERSHIP</t>
  </si>
  <si>
    <t>MARYLAND CENTER FOR VETERANS</t>
  </si>
  <si>
    <t>MICAH HOUSE LTD PARTNERSHIP</t>
  </si>
  <si>
    <t>PROJECT P L A S E INC</t>
  </si>
  <si>
    <t>Housing Authority of East Baton Rouge</t>
  </si>
  <si>
    <t>ST AMBROSE HOUSING AID CENTER I</t>
  </si>
  <si>
    <t>TREELINE MANAGEMENT LLC</t>
  </si>
  <si>
    <t>VOLUNTEERS OF AMERICA CHESAPEAK</t>
  </si>
  <si>
    <t>Housing Authority of Lake Charles</t>
  </si>
  <si>
    <t>HOUSING AUTHORITY OF THE CITY OF FREDERICK</t>
  </si>
  <si>
    <t>Lesmar Ltd Partnership</t>
  </si>
  <si>
    <t>HAGERSTOWN HOUSING AUTHORITY</t>
  </si>
  <si>
    <t>JENSEN JOINT PROJECT 2008 LLC</t>
  </si>
  <si>
    <t>HOUSING AUTHORITY OF THE CITY  OF ROCKVILLE</t>
  </si>
  <si>
    <t>COMMUNITY MINISTRIES OF ROCKVI</t>
  </si>
  <si>
    <t>HSG AUTHORITY PRINCE GEORGE'S COUNTY</t>
  </si>
  <si>
    <t>CARLYLE AT HARBOR POINT</t>
  </si>
  <si>
    <t>Housing Authority of Jefferson Parish</t>
  </si>
  <si>
    <t>GINGKO RESIDENTIAL LLC</t>
  </si>
  <si>
    <t>HARBOR POINT CARLYLE @</t>
  </si>
  <si>
    <t>OAKS AT PARK SOUTH SPE LLC</t>
  </si>
  <si>
    <t>Housing Authority of the City of Sulphur</t>
  </si>
  <si>
    <t>REGENCY LANE LLC</t>
  </si>
  <si>
    <t>MARYLAND DEPT OF HSG &amp; COMMUNITY DEVELOPMENT</t>
  </si>
  <si>
    <t>CHRIS NIGHTENGALE</t>
  </si>
  <si>
    <t>DEPAUL ST LLC</t>
  </si>
  <si>
    <t>GARRETT CO. C.A.C</t>
  </si>
  <si>
    <t>GARRETT CO. C.A.C.</t>
  </si>
  <si>
    <t>GARRETT CO. CAC</t>
  </si>
  <si>
    <t>GARRETT CO. CAC.</t>
  </si>
  <si>
    <t>GARRETT CO.CAC</t>
  </si>
  <si>
    <t>Garrett County Communit Action</t>
  </si>
  <si>
    <t>GARRETT COUNTY COMMUNITY ACTION</t>
  </si>
  <si>
    <t>JERRY HUMBERSON</t>
  </si>
  <si>
    <t>MARTIN TROUBLEFIELD</t>
  </si>
  <si>
    <t>NIGHTENGALE AND SONS, INC</t>
  </si>
  <si>
    <t>NIGHTENGALE AND SONS, INC.</t>
  </si>
  <si>
    <t>SUNRISE MANAGEMENT INC.</t>
  </si>
  <si>
    <t>SUNRISE MANAGEMENT, INC</t>
  </si>
  <si>
    <t>SUNRISE MANAGEMENT, INC.</t>
  </si>
  <si>
    <t>SUNRISE MGNT.INC</t>
  </si>
  <si>
    <t>Sunrse Management INC</t>
  </si>
  <si>
    <t xml:space="preserve">ZANE BYERS                         </t>
  </si>
  <si>
    <t>PORTLAND HSG AUTHORITY</t>
  </si>
  <si>
    <t>CICCOMANCINI  &amp; SONS INC.</t>
  </si>
  <si>
    <t>CITY HOSP HOUS ASSOC</t>
  </si>
  <si>
    <t>LEWISTON HOUSING AUTHORITY</t>
  </si>
  <si>
    <t>131 HORTON ST LLC</t>
  </si>
  <si>
    <t>46 KNOX LLC</t>
  </si>
  <si>
    <t>D&amp;D APARTMENTS</t>
  </si>
  <si>
    <t>DONALD M AREL</t>
  </si>
  <si>
    <t>DRUMCONDRA</t>
  </si>
  <si>
    <t>NEW BEGINNINGS INC</t>
  </si>
  <si>
    <t>ST LAURENT ENTERPRISES LLC</t>
  </si>
  <si>
    <t>ST MARY'S HEALTH SYSTEM</t>
  </si>
  <si>
    <t>BANGOR HOUSING AUTHORITY</t>
  </si>
  <si>
    <t>Gary And Or Gloria Wheaton</t>
  </si>
  <si>
    <t>AUGUSTA HSG AUTHORITY</t>
  </si>
  <si>
    <t>Bread Of Life Ministries</t>
  </si>
  <si>
    <t>Hutchins, Myles</t>
  </si>
  <si>
    <t>MAINE STATE HSG AUTHORITY</t>
  </si>
  <si>
    <t>Bruce Macdonald</t>
  </si>
  <si>
    <t>Community Concepts, Inc.</t>
  </si>
  <si>
    <t>Curtis L. Wood</t>
  </si>
  <si>
    <t>Dalton Scovil</t>
  </si>
  <si>
    <t>Daniel L Frazel</t>
  </si>
  <si>
    <t>Ernest A Robichaud</t>
  </si>
  <si>
    <t>Gorman, James</t>
  </si>
  <si>
    <t>Gregory Brawn</t>
  </si>
  <si>
    <t>Honeymoon Housing Llc</t>
  </si>
  <si>
    <t>J D Properties Llc</t>
  </si>
  <si>
    <t>Janet Sheltra</t>
  </si>
  <si>
    <t>Northland Properties LLC</t>
  </si>
  <si>
    <t>Rjn Enterprises Llc</t>
  </si>
  <si>
    <t>Robichaud Enterprises Llc</t>
  </si>
  <si>
    <t>Saram-Hovey, Llc</t>
  </si>
  <si>
    <t>DETROIT HOUSING COMMISSION</t>
  </si>
  <si>
    <t>Cass Corridor Development</t>
  </si>
  <si>
    <t>Colony Arms LDHA LTD Partnership</t>
  </si>
  <si>
    <t>El-Tovar L.d.h.a., Ltd</t>
  </si>
  <si>
    <t>Greenfield Court, LLC</t>
  </si>
  <si>
    <t>Kmk/patricia Smith</t>
  </si>
  <si>
    <t>Village Park - MSHDA</t>
  </si>
  <si>
    <t>Village Park MHT LDHA LLC</t>
  </si>
  <si>
    <t>LINCOLN PARK HSG. COMM.</t>
  </si>
  <si>
    <t>Reno Building</t>
  </si>
  <si>
    <t>River Rouge EDC Reno Building</t>
  </si>
  <si>
    <t>GRAND RAPIDS HSG. COMM.</t>
  </si>
  <si>
    <t>Calumet Flats</t>
  </si>
  <si>
    <t>Heartside NonProfit Housing Corpora</t>
  </si>
  <si>
    <t>KBC Limited Dividend Housing Assc L</t>
  </si>
  <si>
    <t>MICHIGAN STATE HSG. DEV. AUTH.</t>
  </si>
  <si>
    <t>Bella Vista 2011 LDHA LLC</t>
  </si>
  <si>
    <t>Ferguson Heartside LDHA</t>
  </si>
  <si>
    <t>MHT Housing Nonprofit Housing Corp</t>
  </si>
  <si>
    <t>The Walnut Creek Prnshp</t>
  </si>
  <si>
    <t>Walnut Creek Apts</t>
  </si>
  <si>
    <t>ST PAUL PHA</t>
  </si>
  <si>
    <t>CATHOLIC CHARITIES</t>
  </si>
  <si>
    <t>SALVATION ARMY</t>
  </si>
  <si>
    <t>MINNEAPOLIS PHA</t>
  </si>
  <si>
    <t>AEON</t>
  </si>
  <si>
    <t>ALLIANCE LIMITED PARTNERSHIP</t>
  </si>
  <si>
    <t>CANADIAN TERRACE LTD PARTNERSHIP</t>
  </si>
  <si>
    <t>CITY FLATS APARTMENT</t>
  </si>
  <si>
    <t>ELLIOT PARK COMMONS</t>
  </si>
  <si>
    <t>OPPORTUNITY HOUSING LIMITED PARTNER</t>
  </si>
  <si>
    <t>PASSAGE COMMUNITY HOUSING</t>
  </si>
  <si>
    <t>POWDERHORN RESIDENTS GROUP</t>
  </si>
  <si>
    <t>PROJECT FOR PRIDE IN LIVING INC.</t>
  </si>
  <si>
    <t>RICHARD CARGILL</t>
  </si>
  <si>
    <t>YOUTH HOUSING LMTD PARTNERSHIP</t>
  </si>
  <si>
    <t>DULUTH HRA</t>
  </si>
  <si>
    <t>Center City Housing Corp.</t>
  </si>
  <si>
    <t>D W Jones Management, Inc</t>
  </si>
  <si>
    <t>Mpa Limited Partners Ii Ltd Pa</t>
  </si>
  <si>
    <t>Union Gospel Mission - Martin Hotel</t>
  </si>
  <si>
    <t>VIRGINIA HRA</t>
  </si>
  <si>
    <t>ARROWHEAD ECOMOMIC OPP AGENCY</t>
  </si>
  <si>
    <t>MT DEPARTMENT OF COMMERCE</t>
  </si>
  <si>
    <t>CHARLIE BAUMGARTNER  DBA BELMONT AP</t>
  </si>
  <si>
    <t>CORDEIRO CONSTRUCTION INC</t>
  </si>
  <si>
    <t>CORDEIRO CONSTRUCTION INC - CHERYL</t>
  </si>
  <si>
    <t>CRAIG PEEPLES  % LAKE COUNTY RENTAL</t>
  </si>
  <si>
    <t>ELMORE ROBERTS LLC</t>
  </si>
  <si>
    <t>FRANKLIN SCHOOL APARTMENTS  ATTN:OF</t>
  </si>
  <si>
    <t>GARY NIMMICK</t>
  </si>
  <si>
    <t>J &amp; D APARTMENTS LLC</t>
  </si>
  <si>
    <t>LAKE COUNTY RENTAL  % CHADA</t>
  </si>
  <si>
    <t>LAND HO LLC</t>
  </si>
  <si>
    <t>MONTANA MGMT VENTURES LLC</t>
  </si>
  <si>
    <t>NEIL BAKER</t>
  </si>
  <si>
    <t>PAT MCALLISTER</t>
  </si>
  <si>
    <t>PAT MCALLISTER  C/O LONNIE MCALLIST</t>
  </si>
  <si>
    <t>PROFESSIONAL MANAGEMENT INC</t>
  </si>
  <si>
    <t>R.O.S.A. PROPERTIES LLC</t>
  </si>
  <si>
    <t>RAINBOW PROPERTIES INC</t>
  </si>
  <si>
    <t>RAINBOW PROPERTY MANAGEMENT</t>
  </si>
  <si>
    <t>SCOTT HALL</t>
  </si>
  <si>
    <t>TIMOTHY MURPHY          M/R UNITS</t>
  </si>
  <si>
    <t>WESTERN MONTANA PROPERTIES</t>
  </si>
  <si>
    <t>WESTERN MONTANA PROPERTIES - ATLAS</t>
  </si>
  <si>
    <t>ZACKARY THOMAS KELLY  KELLY BUTTE P</t>
  </si>
  <si>
    <t>RALEIGH HOUSING AUTHORITY</t>
  </si>
  <si>
    <t>Murphey School Apartments</t>
  </si>
  <si>
    <t>HA WINSTON-SALEM</t>
  </si>
  <si>
    <t>SHANNON ENT. OF THE SE,</t>
  </si>
  <si>
    <t>NORTH DAKOTA HOUSING FINANCE AGENCY</t>
  </si>
  <si>
    <t>720 DAKOTA PARTNERSHIP</t>
  </si>
  <si>
    <t>BERUBE, BRIAN</t>
  </si>
  <si>
    <t>BTB Properties</t>
  </si>
  <si>
    <t>Fargo HA Colonial Annex</t>
  </si>
  <si>
    <t>Fargo Housing &amp; Redevelopment Autho</t>
  </si>
  <si>
    <t>GEM Properties LLP</t>
  </si>
  <si>
    <t>JNR Investments</t>
  </si>
  <si>
    <t>Department of Housing &amp; Community Development</t>
  </si>
  <si>
    <t>LAKE RENTAL PARTNERSHIP</t>
  </si>
  <si>
    <t>LaMotte Properties</t>
  </si>
  <si>
    <t>N &amp; T Properties</t>
  </si>
  <si>
    <t>PARK SOUTH PARTNERSHIP</t>
  </si>
  <si>
    <t>RUTH MEIERS HOSPITALITY HOUSE, INC</t>
  </si>
  <si>
    <t>SAM &amp; E SILVERMAN PART (Townridge A</t>
  </si>
  <si>
    <t>SISK, LARRY</t>
  </si>
  <si>
    <t>WILHELMI, GARY</t>
  </si>
  <si>
    <t>OMAHA HOUSING AUTHORITY</t>
  </si>
  <si>
    <t>maso</t>
  </si>
  <si>
    <t>wass</t>
  </si>
  <si>
    <t>HOUSING AUTHORITY OF LINCOLN</t>
  </si>
  <si>
    <t>WILLIAM KIMBALL JR</t>
  </si>
  <si>
    <t>MANCHESTER HOUSING AUTHORITY</t>
  </si>
  <si>
    <t>SOUTHERN NH SERVICES MGT CORP</t>
  </si>
  <si>
    <t>NASHUA HOUSING AUTHORITY</t>
  </si>
  <si>
    <t>SNHS MANAGEMENT CORP</t>
  </si>
  <si>
    <t>NEW HAMPSHIRE HOUSING FINANCE AUTH</t>
  </si>
  <si>
    <t>11 CROWLEY STREET LLC</t>
  </si>
  <si>
    <t>455 ROUTE 16 OSSIPEE, LLC</t>
  </si>
  <si>
    <t>ARLENE JEWETT, EDWARD JEWETT AND</t>
  </si>
  <si>
    <t>BENO MANAGEMENT/ CHARLES BENO</t>
  </si>
  <si>
    <t>BRUMMER II, EDWARD C.</t>
  </si>
  <si>
    <t>CENTRAL MEMORIAL, LLC</t>
  </si>
  <si>
    <t>HOUSING BENEFITS</t>
  </si>
  <si>
    <t>M.A.M. REALTY INVESTORS I, LLC</t>
  </si>
  <si>
    <t>SHAPIRO, ANDREW</t>
  </si>
  <si>
    <t>WEST CENTRAL BEHAVIORAL HEALTH</t>
  </si>
  <si>
    <t>JERSEY CITY HOUSING AUTHORITY</t>
  </si>
  <si>
    <t>New Hope Urban Renewal Limited Part</t>
  </si>
  <si>
    <t>ENGLEWOOD HOUSING AUTHORITY</t>
  </si>
  <si>
    <t>BERGENCNTY COMMHSNG IN PARTNER</t>
  </si>
  <si>
    <t>BELL BUILDING LLC</t>
  </si>
  <si>
    <t>JAGDISH SHAH</t>
  </si>
  <si>
    <t>LAKEWOOD RAP HOUSING AUTHORITY</t>
  </si>
  <si>
    <t>ROCHELLE DEUTSCH ROCHELLE DEUTSCH</t>
  </si>
  <si>
    <t>NEW JERSEY HOUSING &amp; MORTGAGE FINANCE AGENCY</t>
  </si>
  <si>
    <t>BROADWAY TOWNHOUSES</t>
  </si>
  <si>
    <t>CRESTBURY APARTMENTS</t>
  </si>
  <si>
    <t>NEW JERSEY DEPARTMENT OF COMMUNITY AFFAIRS</t>
  </si>
  <si>
    <t>387 FOURTH AVENUE INC.</t>
  </si>
  <si>
    <t>4540 BERGENLINE ASSOCIATES, L.L.C.</t>
  </si>
  <si>
    <t>BROADWAY WINSLOW LLC</t>
  </si>
  <si>
    <t>CALELLO AGENCY</t>
  </si>
  <si>
    <t>CARMEL HOUSE L P</t>
  </si>
  <si>
    <t>CARMEL HOUSE L.P.</t>
  </si>
  <si>
    <t>CARMEL HOUSE LP</t>
  </si>
  <si>
    <t>CATHOLIC CHARITIES DIOCESE OF METUC</t>
  </si>
  <si>
    <t>CITY SIDE APARTMENTS</t>
  </si>
  <si>
    <t>CITY SIDE APTS</t>
  </si>
  <si>
    <t>CJNC LLC</t>
  </si>
  <si>
    <t>COHEN INVESTMENTS LLC</t>
  </si>
  <si>
    <t>CORBETT MORRIS</t>
  </si>
  <si>
    <t>DBG GAMMA INVESTMENTS, LLC</t>
  </si>
  <si>
    <t>DUNHAM HALL RESIDENCE</t>
  </si>
  <si>
    <t>DUNHAM HALL RESIDENCE LP</t>
  </si>
  <si>
    <t>ERIC JOHNSON HOUSE</t>
  </si>
  <si>
    <t>ESCHER SRO PROJECT LP</t>
  </si>
  <si>
    <t>ESTHER MACHADO</t>
  </si>
  <si>
    <t>FANO CHAPMAN LLC</t>
  </si>
  <si>
    <t>FANO, MIKE/NICK</t>
  </si>
  <si>
    <t>FERRY AVE PARTNERS</t>
  </si>
  <si>
    <t>FOURTH AVENUE HOLDING LLC</t>
  </si>
  <si>
    <t>GOOD SHEPHERD</t>
  </si>
  <si>
    <t>GUF LLC</t>
  </si>
  <si>
    <t>Housing Authority of Baltimore City</t>
  </si>
  <si>
    <t>HIQMET SELIMI</t>
  </si>
  <si>
    <t>JESSE PROCTOR</t>
  </si>
  <si>
    <t>JF ASSOCIATES &amp; SONS LLC</t>
  </si>
  <si>
    <t>JOHN L LIRA</t>
  </si>
  <si>
    <t>JOHN L. LIRA</t>
  </si>
  <si>
    <t>JOHN LIRA</t>
  </si>
  <si>
    <t>JOSE EMILIO PEREZ</t>
  </si>
  <si>
    <t>LUTHERAN SOCIAL MINISTRIES</t>
  </si>
  <si>
    <t>LUTHERAN SOCIAL MINISTRIES OF NJ</t>
  </si>
  <si>
    <t>M C M ASSOCIATES</t>
  </si>
  <si>
    <t>MCM ASSOCIATES</t>
  </si>
  <si>
    <t>MIKE &amp; NICK FANO</t>
  </si>
  <si>
    <t>MIKE &amp; NICK FANO PARTNERS</t>
  </si>
  <si>
    <t>NEW JERSEY AIDS SERVICES INC</t>
  </si>
  <si>
    <t>NEW JERSEY AIDS SERVICES, INC.</t>
  </si>
  <si>
    <t>PATERSON YMCA</t>
  </si>
  <si>
    <t>PROCTOR, JESSE</t>
  </si>
  <si>
    <t>PROSPECT STREET APTS</t>
  </si>
  <si>
    <t>RIVER DRIVE UR ASSOC LP</t>
  </si>
  <si>
    <t>RIVER DRIVE URBAN RENEWAL</t>
  </si>
  <si>
    <t>Rockville Housing Enterprises</t>
  </si>
  <si>
    <t>RIVER DRIVE URBAN RENEWAL ASS. L.</t>
  </si>
  <si>
    <t>RIVER DRIVE URBAN RENEWAL ASS. L. P</t>
  </si>
  <si>
    <t>RIVER DRIVE URBAN RENEWAL ASSOC LP</t>
  </si>
  <si>
    <t>Housing Authority of Prince Georges County</t>
  </si>
  <si>
    <t>SALEM MANOR HOLDING LLC</t>
  </si>
  <si>
    <t>SALEM MANOR LLC</t>
  </si>
  <si>
    <t>ST PAULS COMMUNITY DEV CORP</t>
  </si>
  <si>
    <t>ST. PAUL'S COMMUNITY DEVELOPMENT CO</t>
  </si>
  <si>
    <t>SUNRISE HOUSE</t>
  </si>
  <si>
    <t>SUNRISE HOUSE LP</t>
  </si>
  <si>
    <t>THE ERIC JOHNSON HOUSE</t>
  </si>
  <si>
    <t>THE RESTORATION CENTER INC.</t>
  </si>
  <si>
    <t>VOADV</t>
  </si>
  <si>
    <t>ALBUQUERQUE HSG AUTHORITY</t>
  </si>
  <si>
    <t>JOSE A. VIGIL</t>
  </si>
  <si>
    <t>TRANSITIONAL LIVING</t>
  </si>
  <si>
    <t>CITY OF RENO HSG AUTHORITY</t>
  </si>
  <si>
    <t>820 SPOKANE, LLC</t>
  </si>
  <si>
    <t>NORTHERN NEVADA COMMUNITYHOUSING RE</t>
  </si>
  <si>
    <t>HA OF SYRACUSE</t>
  </si>
  <si>
    <t>YMCA OF GREATER SYRACUSE</t>
  </si>
  <si>
    <t>ALBANY HOUSING AUTHORITY</t>
  </si>
  <si>
    <t>BLAIR ASSOCIATES LP</t>
  </si>
  <si>
    <t>HOMELESS ACTION COMMITTEE</t>
  </si>
  <si>
    <t>HA OF TROY</t>
  </si>
  <si>
    <t>Ywca</t>
  </si>
  <si>
    <t>HA OF SCHENECTADY</t>
  </si>
  <si>
    <t>CAPITAL DISTRICT YMCA</t>
  </si>
  <si>
    <t>YWCA</t>
  </si>
  <si>
    <t>HA OF ROCHESTER</t>
  </si>
  <si>
    <t>175 N. CLINTON ASSOC.,L P</t>
  </si>
  <si>
    <t>HA OF AMSTERDAM</t>
  </si>
  <si>
    <t>RJS PROPERTIES, INC.</t>
  </si>
  <si>
    <t>SF HOUSING</t>
  </si>
  <si>
    <t>TOWN OF AMHERST</t>
  </si>
  <si>
    <t>ADOLF DEVELOPMENT CO., LLC  C/O ADC</t>
  </si>
  <si>
    <t>ADOLF DEVELOPMENT CO., LLC C/O ADCO</t>
  </si>
  <si>
    <t>CELINA STRNAD-TAYLOR</t>
  </si>
  <si>
    <t>DAYBREAK, LLC</t>
  </si>
  <si>
    <t>EILEEN MCNULTY</t>
  </si>
  <si>
    <t>EVENING STAR PROPERTIES LLC</t>
  </si>
  <si>
    <t>Portland Housing Authority</t>
  </si>
  <si>
    <t>FRED COHEN</t>
  </si>
  <si>
    <t>KEVIN YATES</t>
  </si>
  <si>
    <t>MAK TOWERS LLC</t>
  </si>
  <si>
    <t>MAK TOWERS LLC C/O SHEZAD KHAN</t>
  </si>
  <si>
    <t>Lewiston Housing Authority</t>
  </si>
  <si>
    <t>MAK TOWERS, LLC</t>
  </si>
  <si>
    <t>MICHAEL LEWIN</t>
  </si>
  <si>
    <t>ONE KARROT PROPERTIES</t>
  </si>
  <si>
    <t>PARKSIDE VILLAGE, LLC</t>
  </si>
  <si>
    <t>PROPERTIES UNLIMITED ENTERPRISES LL</t>
  </si>
  <si>
    <t>SHEZAD KHAN  MAK TOWERS LLC</t>
  </si>
  <si>
    <t>STEPHEN STRNAD</t>
  </si>
  <si>
    <t>T.P. DEVELOPMENT CORP  ANTHONY PULA</t>
  </si>
  <si>
    <t>T.P. DEVELOPMENT CORP ANTHONY PULA</t>
  </si>
  <si>
    <t>THOMAS LEWIN PROPERTIES, LLC</t>
  </si>
  <si>
    <t>Housing Authority City of Bangor</t>
  </si>
  <si>
    <t>TOM LEWIN PROPERTIES, LLC</t>
  </si>
  <si>
    <t>THE CITY OF NEW YORK</t>
  </si>
  <si>
    <t>11-15 New Montrose Hdfc</t>
  </si>
  <si>
    <t>119 East 102 ST HDFC C/O N.E.R.V.E.</t>
  </si>
  <si>
    <t>Augusta Housing Authority</t>
  </si>
  <si>
    <t>1305 Morris Associates LLC</t>
  </si>
  <si>
    <t>149 Housing Company</t>
  </si>
  <si>
    <t>1490 CROTONA PARK E.ASSOC</t>
  </si>
  <si>
    <t>153 Manhattan Avenue Hdfc</t>
  </si>
  <si>
    <t>Maine State Housing Authority</t>
  </si>
  <si>
    <t>1790 Clinton Associates</t>
  </si>
  <si>
    <t>18 WEST 103RD ST/HDFC</t>
  </si>
  <si>
    <t>1870 Crotona Avenue HDFC</t>
  </si>
  <si>
    <t>1928 LORING PLACE L.P.</t>
  </si>
  <si>
    <t>2206 Realty Corporation</t>
  </si>
  <si>
    <t>2215 Properties LLC</t>
  </si>
  <si>
    <t>2701 Kingsbridge Terrace (Bronx) LP</t>
  </si>
  <si>
    <t>29 East 2nd Street L.P</t>
  </si>
  <si>
    <t>330 East 4 Street HDFC</t>
  </si>
  <si>
    <t>551 Warren Street LP</t>
  </si>
  <si>
    <t>560 West 165 Street Associates LP</t>
  </si>
  <si>
    <t>583 Riverside Drive L.P.</t>
  </si>
  <si>
    <t>772 East 168th Street LLC</t>
  </si>
  <si>
    <t>788 Fox Street HDFC</t>
  </si>
  <si>
    <t>880 Willoughby L.P.</t>
  </si>
  <si>
    <t>89-101 West Tremont LP</t>
  </si>
  <si>
    <t>932-936-940 Hoe Avenue HDFC</t>
  </si>
  <si>
    <t>Access Houses Lp</t>
  </si>
  <si>
    <t>Amber Hall L. P.</t>
  </si>
  <si>
    <t>Audubon Hall LP</t>
  </si>
  <si>
    <t>Black Veterans For Social Justice</t>
  </si>
  <si>
    <t>Bowery Residents Committee Inc</t>
  </si>
  <si>
    <t>Broadway Housing Communities</t>
  </si>
  <si>
    <t>Broadway Housing Development Fund</t>
  </si>
  <si>
    <t>Bronx Park East PEMH Corp</t>
  </si>
  <si>
    <t>Brook Avenue Housing LP</t>
  </si>
  <si>
    <t>Camba Housing Ventures 1247 Flatbus</t>
  </si>
  <si>
    <t>Capital Hall Preservation, HDFC</t>
  </si>
  <si>
    <t>Capitol Hall Preservation Associate</t>
  </si>
  <si>
    <t>Caring Communities Associates</t>
  </si>
  <si>
    <t>CARING COMMUNITIES ASSOCIATES HDFC</t>
  </si>
  <si>
    <t>CHELSEA LP</t>
  </si>
  <si>
    <t>Chelsea Residence, LP</t>
  </si>
  <si>
    <t>Chica LP</t>
  </si>
  <si>
    <t>CLINTON HOUSING DEVELEOP</t>
  </si>
  <si>
    <t>Clinton Housing W. 53rd Partners LP</t>
  </si>
  <si>
    <t>Clinton Housing West 30th Partners</t>
  </si>
  <si>
    <t>Clinton Housing West 35 Street</t>
  </si>
  <si>
    <t>Clinton Housing West 42 Street Part</t>
  </si>
  <si>
    <t>Clover Hall, L.P.</t>
  </si>
  <si>
    <t>Community House HDFC</t>
  </si>
  <si>
    <t>Corner House Association LTD</t>
  </si>
  <si>
    <t>Creston Hills 26 LLC</t>
  </si>
  <si>
    <t>Crotona Avenue Housing Development</t>
  </si>
  <si>
    <t>Public Housing Agency of the City of St Paul</t>
  </si>
  <si>
    <t>CROWN HEIGHTS RESIDENCE FOR ADULTS</t>
  </si>
  <si>
    <t>Diversity Works LP</t>
  </si>
  <si>
    <t>Dorothy McGowan HDFC</t>
  </si>
  <si>
    <t>Essie Jeffries Apartment</t>
  </si>
  <si>
    <t>PHA In And for the City of Minneapolis</t>
  </si>
  <si>
    <t>Essie Jeffries Apartment Community</t>
  </si>
  <si>
    <t>Essie Jeffries Apartment HDFC</t>
  </si>
  <si>
    <t>Fairway Housing Associates</t>
  </si>
  <si>
    <t>Fairway Richmond Partners LP</t>
  </si>
  <si>
    <t>Geel Community Union Avenue HDFC</t>
  </si>
  <si>
    <t>Geel East 162nd Street HDFC</t>
  </si>
  <si>
    <t>Geel Grand Avenue Limited Partnersh</t>
  </si>
  <si>
    <t>Georgia's Place L.P.</t>
  </si>
  <si>
    <t>HALLE HOUSING ASSOCIATES</t>
  </si>
  <si>
    <t>Harrison Hills 55 LLC</t>
  </si>
  <si>
    <t>Hill House L.P.</t>
  </si>
  <si>
    <t>Hill House Limited Partnership</t>
  </si>
  <si>
    <t>Hoewood Point Development LLC</t>
  </si>
  <si>
    <t>HRA of Duluth, Minnesota</t>
  </si>
  <si>
    <t>HOMEE CLINIC</t>
  </si>
  <si>
    <t>Hour Apartment HDFC</t>
  </si>
  <si>
    <t>Hunterfly Trace LP</t>
  </si>
  <si>
    <t>Huntersmoon L.P.</t>
  </si>
  <si>
    <t>ILENE R. SMITH DBA Homee Clinic</t>
  </si>
  <si>
    <t>Immaculata Hall L.P.</t>
  </si>
  <si>
    <t>HRA of Virginia, Minnesota</t>
  </si>
  <si>
    <t>James Bryant Homes Housing</t>
  </si>
  <si>
    <t>Jasmine Court HDFC</t>
  </si>
  <si>
    <t>Jasper LP</t>
  </si>
  <si>
    <t>Jericho Housing Associates L.P.</t>
  </si>
  <si>
    <t>Montana Department of Commerce</t>
  </si>
  <si>
    <t>Jericho Residence HDFC</t>
  </si>
  <si>
    <t>Jerome Court LP</t>
  </si>
  <si>
    <t>Jhb Housing Inc.</t>
  </si>
  <si>
    <t>Lenniger Residences LP</t>
  </si>
  <si>
    <t>LESC, LP</t>
  </si>
  <si>
    <t>Lormet HDFC</t>
  </si>
  <si>
    <t>Madison Court- Queens Associates</t>
  </si>
  <si>
    <t>Mother Gaston Housing LP</t>
  </si>
  <si>
    <t>MRG PARTNERS L.P.</t>
  </si>
  <si>
    <t>MTI Howard Avenue L.P.</t>
  </si>
  <si>
    <t>Neighborhood Coalition For Shelter</t>
  </si>
  <si>
    <t>NEW HEIGHTS ASSOCIATES</t>
  </si>
  <si>
    <t>NORTH CORE ASSOCIATES LP</t>
  </si>
  <si>
    <t>ODYSSEY HDFC</t>
  </si>
  <si>
    <t>Ogden Avenue Redevelopment Associat</t>
  </si>
  <si>
    <t>PCMH Housing Development Fund</t>
  </si>
  <si>
    <t>Pitt Street LP</t>
  </si>
  <si>
    <t>Pratt Area Community Council</t>
  </si>
  <si>
    <t>Rico's Place LP</t>
  </si>
  <si>
    <t>Rosehill Friends L.P</t>
  </si>
  <si>
    <t>SCHAFER HALL, LP</t>
  </si>
  <si>
    <t>Schermerhorn L.P. DBA Common Ground</t>
  </si>
  <si>
    <t>Service for the Underserved Mental</t>
  </si>
  <si>
    <t>South Bronx Access HDFC</t>
  </si>
  <si>
    <t>St. Johns Community</t>
  </si>
  <si>
    <t>St. John's house II LP</t>
  </si>
  <si>
    <t>Housing Authority of the City of Raleigh</t>
  </si>
  <si>
    <t>St. Mary's Supportive Housing, LP</t>
  </si>
  <si>
    <t>St. Nicholas House L P</t>
  </si>
  <si>
    <t>STRATFORD HOUSE, LP</t>
  </si>
  <si>
    <t>Housing Authority of the City of Winston-Salem</t>
  </si>
  <si>
    <t>TDF 2000 PARTNERSHIP L.P.</t>
  </si>
  <si>
    <t>The Prince George Associates</t>
  </si>
  <si>
    <t>The Second Henry Street Housing HDF</t>
  </si>
  <si>
    <t>Universal Heights 18 LLC</t>
  </si>
  <si>
    <t>North Dakota Housing &amp; Finance Agency</t>
  </si>
  <si>
    <t>University Consulation</t>
  </si>
  <si>
    <t>V.I.P College Avenue HDFC</t>
  </si>
  <si>
    <t>Valentine Heights LLC</t>
  </si>
  <si>
    <t>Vincent P. Cyrus Limited Partnershi</t>
  </si>
  <si>
    <t>Wazobia House LP</t>
  </si>
  <si>
    <t>Weston United Community Renewal Inc</t>
  </si>
  <si>
    <t>Woodycrest LP</t>
  </si>
  <si>
    <t>CITY OF NIAGARA FALLS</t>
  </si>
  <si>
    <t>J.R. VENTRY PROPERTIES, INC</t>
  </si>
  <si>
    <t>SANTO CANDELLA</t>
  </si>
  <si>
    <t>CITY OF NORTH TONAWANDA</t>
  </si>
  <si>
    <t>RICHARD SKOP</t>
  </si>
  <si>
    <t>THOMAS E. LEWIN</t>
  </si>
  <si>
    <t>CITY OF BUFFALO</t>
  </si>
  <si>
    <t>BRAD BOWMAN</t>
  </si>
  <si>
    <t>GEORGE BOWMAN</t>
  </si>
  <si>
    <t>H.E.L.P. BUFFALO</t>
  </si>
  <si>
    <t>SUNDANCE PROPERTIES</t>
  </si>
  <si>
    <t>TOWN OF STILLWATER</t>
  </si>
  <si>
    <t>TONY FILIBERTO</t>
  </si>
  <si>
    <t>NYS HSG TRUST FUND CORPORATION</t>
  </si>
  <si>
    <t>1035 BROADWAY LP</t>
  </si>
  <si>
    <t>Omaha Housing Authority</t>
  </si>
  <si>
    <t>ALBANY HOUSING COALITION</t>
  </si>
  <si>
    <t>APROPOS HSG OPPORTUNITIES &amp;</t>
  </si>
  <si>
    <t>BLAIR ASSOCIATES</t>
  </si>
  <si>
    <t>CATTARAUGUS COMMUNITY ACTION</t>
  </si>
  <si>
    <t>Lincoln Housing Authority</t>
  </si>
  <si>
    <t>CATTARAUGUS COMMUNITY ACTION  DERBY</t>
  </si>
  <si>
    <t>COMMUNITY SERVICES PROGRAM INC</t>
  </si>
  <si>
    <t>YWCA OF SCHENECTADY</t>
  </si>
  <si>
    <t>YOUNGSTOWN MHA</t>
  </si>
  <si>
    <t>HOMELESS SOLUTIONS LIMITED PAR</t>
  </si>
  <si>
    <t>Manchester Housing &amp; Redevelopment Authority</t>
  </si>
  <si>
    <t>HOMELESS SOLUTIONS LIMITED PAR,</t>
  </si>
  <si>
    <t>CUYAHOGA MHA</t>
  </si>
  <si>
    <t>1809 Fulton LLC</t>
  </si>
  <si>
    <t>Arleen Koz</t>
  </si>
  <si>
    <t>Nashua Housing Authority</t>
  </si>
  <si>
    <t>Astragalus LP - Nuban Management Co</t>
  </si>
  <si>
    <t>Detroit Terrace &amp; Levin &amp; Associate</t>
  </si>
  <si>
    <t>Edgehill Properties</t>
  </si>
  <si>
    <t>New Hampshire Housing Finance Agency</t>
  </si>
  <si>
    <t>Future Forward Holdings LLC</t>
  </si>
  <si>
    <t>Ioannis Gountis</t>
  </si>
  <si>
    <t>Jeffrey A Groethe</t>
  </si>
  <si>
    <t>Kenneth Tatter</t>
  </si>
  <si>
    <t>Kimball Rubin</t>
  </si>
  <si>
    <t>Kinsman Area Redevelopment Enterpri</t>
  </si>
  <si>
    <t>Olympia Broadway</t>
  </si>
  <si>
    <t>Roy Legg</t>
  </si>
  <si>
    <t>Sanford J Berger</t>
  </si>
  <si>
    <t>Seminole Industries Inc</t>
  </si>
  <si>
    <t>Three C's Mgmt. &amp; Development Corp</t>
  </si>
  <si>
    <t>TLP Management LLC</t>
  </si>
  <si>
    <t>Transitional Housing Inc.</t>
  </si>
  <si>
    <t>Housing Authority City of Jersey City</t>
  </si>
  <si>
    <t>CINCINNATI METROPOLITAN HSG.AUTH.</t>
  </si>
  <si>
    <t>Geza E. Polony</t>
  </si>
  <si>
    <t>Leonard Bauer</t>
  </si>
  <si>
    <t>Restoc Inc</t>
  </si>
  <si>
    <t>Englewood Housing Authority</t>
  </si>
  <si>
    <t>DAYTON METROPOLITAN HA</t>
  </si>
  <si>
    <t>COWLESMATTHEW A</t>
  </si>
  <si>
    <t>LUCAS MHA</t>
  </si>
  <si>
    <t>N P I</t>
  </si>
  <si>
    <t>AKRON MHA</t>
  </si>
  <si>
    <t>KESSLER, KIMBERLY DBA RT</t>
  </si>
  <si>
    <t>Gloucester County Housing Authority</t>
  </si>
  <si>
    <t>KIMBERLY DBA RT KESSLER</t>
  </si>
  <si>
    <t>SUMMIT LAKE HOMES LTD PTNP</t>
  </si>
  <si>
    <t>JEFFERSON MHA</t>
  </si>
  <si>
    <t>Cathedral Apartments</t>
  </si>
  <si>
    <t>CAMBRIDGE METROPOLITAN HSG. AUTH.</t>
  </si>
  <si>
    <t>BERWICK</t>
  </si>
  <si>
    <t>Lakewood Township Residential Assistance Prog</t>
  </si>
  <si>
    <t>ALLEN MHA 160001003  A/C #</t>
  </si>
  <si>
    <t>LIMA FAMILY YMCA</t>
  </si>
  <si>
    <t>FAYETTE METRO HSG AUTH</t>
  </si>
  <si>
    <t>Community Action Commission</t>
  </si>
  <si>
    <t>Community Action Commission of Fay</t>
  </si>
  <si>
    <t>N.j. Hsg. And Mortgage Finance Agcy</t>
  </si>
  <si>
    <t>OKLAHOMA CITY HOUSING AUTHORITY</t>
  </si>
  <si>
    <t>NEIGHBORHOOD SERVICES ORGANIZATION</t>
  </si>
  <si>
    <t>TULSA HOUSING AUTHORITY</t>
  </si>
  <si>
    <t>BOULDER PLAZA PARTNERS, INC</t>
  </si>
  <si>
    <t>PECAN CREEK LIMITED PART</t>
  </si>
  <si>
    <t>PRECISION EQUITY, LLC</t>
  </si>
  <si>
    <t>State of NJ Dept. of Comm. Affairs</t>
  </si>
  <si>
    <t>STEPHEN C. WOLFE</t>
  </si>
  <si>
    <t>WINDSOR VILLAGE LIMITED PARTNERSHIP</t>
  </si>
  <si>
    <t>WINDSOR VILLAGE TULSA, LLC  WINDOR</t>
  </si>
  <si>
    <t>OKLAHOMA HOUSING FINANCE AGENCY</t>
  </si>
  <si>
    <t>ANGELA TABOR  DBA INTERSTATE APTS</t>
  </si>
  <si>
    <t>EQUITY PLAZA APARTMENTS</t>
  </si>
  <si>
    <t>GREEN COMPANY DEV GROUP, INC  % EQU</t>
  </si>
  <si>
    <t>GREEN COMPANY DEVELOPMENT GROUP, IN</t>
  </si>
  <si>
    <t>JOHN W CALAVAN  DBA CALAVAN REAL ES</t>
  </si>
  <si>
    <t>PAYNE-LINCOLN PROPERTIES</t>
  </si>
  <si>
    <t>THE VINEYARDS  C/O SOONER MANAGEMEN</t>
  </si>
  <si>
    <t>HOUSING AUTHORITY OF THE CITY OF SALEM</t>
  </si>
  <si>
    <t>Christine Ferris LLC</t>
  </si>
  <si>
    <t>Ned L Kanoff</t>
  </si>
  <si>
    <t>HOUSING AUTHORITY OF JACKSON COUNTY</t>
  </si>
  <si>
    <t>Assoc.of Retarded Citizens Of</t>
  </si>
  <si>
    <t>HAJC - GRAND</t>
  </si>
  <si>
    <t>HAJC GRAND</t>
  </si>
  <si>
    <t>HAJC-GRAND</t>
  </si>
  <si>
    <t>Medford Hotel Associates</t>
  </si>
  <si>
    <t>The Neel Mgmt. Team Inc.</t>
  </si>
  <si>
    <t>LINN-BENTON HOUSING AUTHORITY</t>
  </si>
  <si>
    <t>Hotel Julian Acquisition LLC</t>
  </si>
  <si>
    <t>Julian Hotel Apartments</t>
  </si>
  <si>
    <t>NORTHWEST OREGON HOUSING AGENCY</t>
  </si>
  <si>
    <t>Faherty, Brian</t>
  </si>
  <si>
    <t>PA001</t>
  </si>
  <si>
    <t>HOUSING AUTHORITY OF THE CITY OF PITTSBURGH</t>
  </si>
  <si>
    <t>Community Human Ser. Inc</t>
  </si>
  <si>
    <t>Methousing North, Inc.</t>
  </si>
  <si>
    <t>PHILADELPHIA HOUSING AUTHORITY</t>
  </si>
  <si>
    <t>1440 North Broad Limited</t>
  </si>
  <si>
    <t>1515 Fairmount Limited Partnership</t>
  </si>
  <si>
    <t>1912 SOUTH 17TH CORP</t>
  </si>
  <si>
    <t>2601 North Broad Street Associates</t>
  </si>
  <si>
    <t>2826-28 Diamond Limited Partnership</t>
  </si>
  <si>
    <t>Bethesda Project Inc</t>
  </si>
  <si>
    <t>Escalera Associates</t>
  </si>
  <si>
    <t>Germantown Y Residential Enterprise</t>
  </si>
  <si>
    <t>Mid City Residential Associates Lp</t>
  </si>
  <si>
    <t>Oak Lane Court Realty Co L P</t>
  </si>
  <si>
    <t>Pinelake Management Associates LP</t>
  </si>
  <si>
    <t>Project H.O.M.E Community Developme</t>
  </si>
  <si>
    <t>Reed House Associates Sro</t>
  </si>
  <si>
    <t>SHIRA ASSOCIATES LLC</t>
  </si>
  <si>
    <t>ALLENTOWN HOUSING AUTHORITY</t>
  </si>
  <si>
    <t>GREYSTONE PROPERTIES L.P.</t>
  </si>
  <si>
    <t>MURGOLOANTHONY</t>
  </si>
  <si>
    <t>RAADGEORGE</t>
  </si>
  <si>
    <t>ALLEGHENY COUNTY HOUSING AUTHORITY</t>
  </si>
  <si>
    <t>Jeffrey W. Johasky</t>
  </si>
  <si>
    <t>Johasky &amp; Greenlee</t>
  </si>
  <si>
    <t>Micks Properties LLC</t>
  </si>
  <si>
    <t>PLK Associates</t>
  </si>
  <si>
    <t>PLK Associates Ltd, Partnership</t>
  </si>
  <si>
    <t>Suzanne Zambrano</t>
  </si>
  <si>
    <t>HARRISBURG HOUSING AUTHORITY</t>
  </si>
  <si>
    <t>SYLVAN HEIGHTS ASSOCIATES  L.P</t>
  </si>
  <si>
    <t>MONTGOMERY COUNTY HOUSING AUTHORITY</t>
  </si>
  <si>
    <t>GROSSE &amp; QUADE MANAGEMENT COMPANY</t>
  </si>
  <si>
    <t>ERIE CITY HOUSING AUTHORITY</t>
  </si>
  <si>
    <t>COMMUNITY SHELTER (L.O.S.)</t>
  </si>
  <si>
    <t>FAYETTE COUNTY HOUSING AUTHORITY</t>
  </si>
  <si>
    <t>MASONTOWN MASONIC BLDG. CORP.</t>
  </si>
  <si>
    <t>WASHINGTON COUNTY HOUSING AUTHORITY</t>
  </si>
  <si>
    <t>RAGGI, SR. EUGENE</t>
  </si>
  <si>
    <t>WESTMORELAND COUNTY HSG AUTHORITY</t>
  </si>
  <si>
    <t>AHI-MARKHAVEN APARTMENTS INC</t>
  </si>
  <si>
    <t>G &amp; G PROPERTIES</t>
  </si>
  <si>
    <t>LOYALHANNA ASSOCIATES</t>
  </si>
  <si>
    <t>PREMIER PROPERTY HOLDINGS, LLC</t>
  </si>
  <si>
    <t>VINCENT A STEBAN</t>
  </si>
  <si>
    <t>YORK CITY HOUSING AUTHORITY</t>
  </si>
  <si>
    <t>381 ASSOCIATES, A PARTNERSHIP</t>
  </si>
  <si>
    <t>BRIAN E. NOEL</t>
  </si>
  <si>
    <t>CASEY BRENNER</t>
  </si>
  <si>
    <t>STEVEN P. AND TRACY L. SMITH</t>
  </si>
  <si>
    <t>TRIANGLE GROUP/YORK FEDERAL LM</t>
  </si>
  <si>
    <t>City of Albuquerque Housing Authority</t>
  </si>
  <si>
    <t>HOUSING AUTH CO OF LAWRENCE</t>
  </si>
  <si>
    <t>HUMAN SERVICES CENTER</t>
  </si>
  <si>
    <t>ALTOONA HOUSING AUTHORITY</t>
  </si>
  <si>
    <t>IDACON LTD</t>
  </si>
  <si>
    <t>DAUPHIN COUNTY HOUSING AUTHORITY</t>
  </si>
  <si>
    <t>RICHARD SCHOFFSTALLRICHARD SCHOFFST</t>
  </si>
  <si>
    <t>POTTSVILLE HOUSING AUTHORITY</t>
  </si>
  <si>
    <t>BAREFIELD DEVELOPMENT CORP.</t>
  </si>
  <si>
    <t>HOUS AUTH OF THE CO OF CHESTER</t>
  </si>
  <si>
    <t>Jefferson Place LP</t>
  </si>
  <si>
    <t>City of Reno Housing Authority</t>
  </si>
  <si>
    <t>Liberty House Associates</t>
  </si>
  <si>
    <t>WILKES BARRE HOUSING AUTHORITY</t>
  </si>
  <si>
    <t>ANTHONY JOSEPH</t>
  </si>
  <si>
    <t>CUMBERLAND COUNTY HOUSING AUTHORITY</t>
  </si>
  <si>
    <t>COALITION FOR SHELTER, INC.</t>
  </si>
  <si>
    <t>CPARC</t>
  </si>
  <si>
    <t>NEW VISIONS OF SOUTH CENTRAL P</t>
  </si>
  <si>
    <t>Syracuse Housing Authority</t>
  </si>
  <si>
    <t>LEHIGH COUNTY HOUSING AUTHORITY</t>
  </si>
  <si>
    <t>COMM. HELP PARTNERSHIP</t>
  </si>
  <si>
    <t>REDEVELOPMENT AUTHORITY OF THE COUNTY OF LANCASTER</t>
  </si>
  <si>
    <t>CLU PROPERTIES LLC</t>
  </si>
  <si>
    <t>DANIEL HESS</t>
  </si>
  <si>
    <t>Albany Housing Authority</t>
  </si>
  <si>
    <t>DICKSON AND SHREINER PARTNERS</t>
  </si>
  <si>
    <t>FRANKLIN STREET ASSOCIATES</t>
  </si>
  <si>
    <t>LIHTC PRESERVATION PARTNERS I</t>
  </si>
  <si>
    <t>ROBERT D HIRST</t>
  </si>
  <si>
    <t>Troy Housing Authority</t>
  </si>
  <si>
    <t>ROBERT L JR BRUBAKER</t>
  </si>
  <si>
    <t>TATE ESTATES PROP MGMT</t>
  </si>
  <si>
    <t>PROVIDENCE H A</t>
  </si>
  <si>
    <t>Barbara Jordan II Apartments</t>
  </si>
  <si>
    <t>Schenectady Municipal Housing Authority</t>
  </si>
  <si>
    <t>Carlos Nunez</t>
  </si>
  <si>
    <t>Fox Point Housing</t>
  </si>
  <si>
    <t>Lexington Avenue Apartments</t>
  </si>
  <si>
    <t>LINWOOD CT., LTD</t>
  </si>
  <si>
    <t>Rochester Housing Authority</t>
  </si>
  <si>
    <t>MOHICAN LP</t>
  </si>
  <si>
    <t>Travelers Aid Housing Lp</t>
  </si>
  <si>
    <t>RHODE ISLAND HSG MORT FIN CORP</t>
  </si>
  <si>
    <t>ADVENT HOUSE II</t>
  </si>
  <si>
    <t>Amsterdam Housing Authority</t>
  </si>
  <si>
    <t>FIFTY SQUARE L.P.</t>
  </si>
  <si>
    <t>MUNICIPALITY OF SAN JUAN</t>
  </si>
  <si>
    <t>ACTION ENTERPRISES, S.E.</t>
  </si>
  <si>
    <t>ALAMEDA TOWER ASSOCIATES INC</t>
  </si>
  <si>
    <t>ALAMEDA TOWERS INC.</t>
  </si>
  <si>
    <t>Town of Amherst</t>
  </si>
  <si>
    <t>CASA ROSA, INC</t>
  </si>
  <si>
    <t>CYMMA APARTMENTS, CORP</t>
  </si>
  <si>
    <t>CYMMA APTS CORP</t>
  </si>
  <si>
    <t>I.M.E.F. DEVELOPMENT CORP.</t>
  </si>
  <si>
    <t>J.R.F. REALTY S.E.</t>
  </si>
  <si>
    <t>P.R. HOUSING FINANCIAL CORP.</t>
  </si>
  <si>
    <t>S J  CITY REDEVELOPMENT CORP.</t>
  </si>
  <si>
    <t>SAN JOSE APTS.DIVIDENDS PARTNERSHIP</t>
  </si>
  <si>
    <t>SOC VISTAS DEL PARQUE</t>
  </si>
  <si>
    <t>SOC. VISTAS DEL PARQUE CENTRAL</t>
  </si>
  <si>
    <t>MUNICIPALITY OF PONCE</t>
  </si>
  <si>
    <t>SOUTHERN HOUSING LIMITED</t>
  </si>
  <si>
    <t>SOUTHERN HOUSING LIMITED S.E.</t>
  </si>
  <si>
    <t>MUNICIPALITY OF BAYAMON</t>
  </si>
  <si>
    <t>CORP DESARROLLO DE LA VIV</t>
  </si>
  <si>
    <t>CORP PARA EL DESARROLLA DE LA VIVI</t>
  </si>
  <si>
    <t>CORP PARA EL DESARROLLO DE LA VIV</t>
  </si>
  <si>
    <t>CORP PARA EL DESARROLLO DE LA VIVI</t>
  </si>
  <si>
    <t>CORP PARA EL DESARROLLO DE LA VIVIE</t>
  </si>
  <si>
    <t>CORP. DE LA VIVIENDA BAYAMON</t>
  </si>
  <si>
    <t>CORP. DESARROLL DE LA VIVIENDA</t>
  </si>
  <si>
    <t>CORP. DESARROLLO DE LA  VIVIENDA</t>
  </si>
  <si>
    <t>CORP. DESARROLLO DE LA VIVIENA</t>
  </si>
  <si>
    <t>CORP. DESARROLLO DE LA VIVIENDA</t>
  </si>
  <si>
    <t>CORP. PARA EL DESARROLLO VIVIENDA</t>
  </si>
  <si>
    <t>CORP.DESARROLLO DE LA  VIVIENDA</t>
  </si>
  <si>
    <t>CORPORACION PARA DESARROLLO</t>
  </si>
  <si>
    <t>MUNICIPALITY OF TRUJILLO ALTO</t>
  </si>
  <si>
    <t>JOSE MARTINEZ  ALEMAN</t>
  </si>
  <si>
    <t>LOS CLAVELES HOUSING INC</t>
  </si>
  <si>
    <t>MUNICIPALITY OF ARROYO</t>
  </si>
  <si>
    <t>BENITEZ GONZALEZ  Y ASOC</t>
  </si>
  <si>
    <t>BENITEZ GONZALEZ Y ASOC</t>
  </si>
  <si>
    <t>BENITEZ GONZALEZ Y ASOC.</t>
  </si>
  <si>
    <t>BENITEZ GONZALEZ Y ASOC..</t>
  </si>
  <si>
    <t>PUERTO RICO HOUSING FINANCE CORP</t>
  </si>
  <si>
    <t>ALAMEDA TOWERS I</t>
  </si>
  <si>
    <t>ALAMEDA TOWERS III</t>
  </si>
  <si>
    <t>DOCTORS MEDICAL CENTER</t>
  </si>
  <si>
    <t>HIRAL INVESTMENTS INC</t>
  </si>
  <si>
    <t>HOGAR AMPARO</t>
  </si>
  <si>
    <t>INMOBILIARIA NILO R. LEMUS CORP</t>
  </si>
  <si>
    <t>HA COLUMBIA</t>
  </si>
  <si>
    <t>Asset Property Mngt C/o Four Season</t>
  </si>
  <si>
    <t>C H G Associates</t>
  </si>
  <si>
    <t>Neel Properties,LLC C/O Patton Pro.</t>
  </si>
  <si>
    <t>NEEL PROPERTIES,LLC/C/O PATTON PRO.</t>
  </si>
  <si>
    <t>Sandra Green</t>
  </si>
  <si>
    <t>Susan G Henderson Ellison</t>
  </si>
  <si>
    <t>T N Development Corporation</t>
  </si>
  <si>
    <t>CITY OF SPARTANBURG H/A</t>
  </si>
  <si>
    <t>Hampton Heights Investors Llc</t>
  </si>
  <si>
    <t>Jenco Investment LLC</t>
  </si>
  <si>
    <t>Related Oakview  Llc</t>
  </si>
  <si>
    <t>SIOUX FALLS HOUSING &amp; REDEVELOPMENT COMMISSION</t>
  </si>
  <si>
    <t>GENE MICHAELSON</t>
  </si>
  <si>
    <t>M &amp; M VENTURES LLC</t>
  </si>
  <si>
    <t>TCP PROPERTIES INC</t>
  </si>
  <si>
    <t>THOMAS JOSEPH HURTGEN</t>
  </si>
  <si>
    <t>TIMOTHY T HURTGEN</t>
  </si>
  <si>
    <t>TRYGSTAD FINANCIAL GROUP LLC</t>
  </si>
  <si>
    <t>BROOKINGS HOUSING &amp; REDEVELOPMENT COMMISSION</t>
  </si>
  <si>
    <t>SIOUX EMPIRE</t>
  </si>
  <si>
    <t>WENDELL  THOMPSON</t>
  </si>
  <si>
    <t>MOBRIDGE HOUSING &amp; REDEVELOPMENT COMMISSION</t>
  </si>
  <si>
    <t>BROWN PALACE</t>
  </si>
  <si>
    <t>HA JOHNSON CITY</t>
  </si>
  <si>
    <t>BO-WIL HOUSING ASSOCIATES LP</t>
  </si>
  <si>
    <t>KNOXVILLE COMMUNITY DEVEL CORP</t>
  </si>
  <si>
    <t>David G Brown</t>
  </si>
  <si>
    <t>Lisa W. Hill</t>
  </si>
  <si>
    <t>Robert Haws</t>
  </si>
  <si>
    <t>Roger A Hill</t>
  </si>
  <si>
    <t>HSG DEV AGENCY ELIZABETHTON</t>
  </si>
  <si>
    <t>Brookfield Estates LLC</t>
  </si>
  <si>
    <t>Constance Scott</t>
  </si>
  <si>
    <t>Curtis Or Shelia Morton</t>
  </si>
  <si>
    <t>Greer Craig III</t>
  </si>
  <si>
    <t>Louie Greene</t>
  </si>
  <si>
    <t>M &amp; M Properties</t>
  </si>
  <si>
    <t>Mountain Site Apartments</t>
  </si>
  <si>
    <t>Mountain Site Limited Partnership</t>
  </si>
  <si>
    <t>Randy Lewis</t>
  </si>
  <si>
    <t>Ron Hensley</t>
  </si>
  <si>
    <t>Shouns Apartments</t>
  </si>
  <si>
    <t>Steve Cantarutti -Lee Apts</t>
  </si>
  <si>
    <t>Steve Cantarutti -Lynnox Apts</t>
  </si>
  <si>
    <t>AUSTIN HOUSING AUTHORITY</t>
  </si>
  <si>
    <t>Garden Terrace Housing Corp</t>
  </si>
  <si>
    <t>FORT WORTH HOUSING AUTHORITY</t>
  </si>
  <si>
    <t>Cornerstone Assistance Network</t>
  </si>
  <si>
    <t>CORNERSTONE ASSISTANCE NETWORKNEW L</t>
  </si>
  <si>
    <t>Hemphill Samaritan LP</t>
  </si>
  <si>
    <t>HOUSTON HOUSING AUTHORITY</t>
  </si>
  <si>
    <t>2009 Houston Scott Street LP</t>
  </si>
  <si>
    <t>Alfred Glover</t>
  </si>
  <si>
    <t>Allyn Greer</t>
  </si>
  <si>
    <t>Charles Bolton</t>
  </si>
  <si>
    <t>Houston Sro Housing Corp</t>
  </si>
  <si>
    <t>Lorine Young Ladet</t>
  </si>
  <si>
    <t>Perlo Development I Inc.</t>
  </si>
  <si>
    <t>Southlawn Palms Apartments</t>
  </si>
  <si>
    <t>Southlawn Palms Apts</t>
  </si>
  <si>
    <t>TLMW Investments, LLC</t>
  </si>
  <si>
    <t>SAN ANTONIO HOUSING AUTHORITY</t>
  </si>
  <si>
    <t>Adam Jaramillo</t>
  </si>
  <si>
    <t>Haven for Hope of Bexar County</t>
  </si>
  <si>
    <t>James W. Evans/Prospect Hill Apts.</t>
  </si>
  <si>
    <t>La Posada 1968 LLC</t>
  </si>
  <si>
    <t>M S L Properties, Inc.</t>
  </si>
  <si>
    <t>MSL Properties Inc</t>
  </si>
  <si>
    <t>Nhdc La Posada Del Rey Apartments,</t>
  </si>
  <si>
    <t>Prospect Hill Apartments LLC</t>
  </si>
  <si>
    <t>Serento Apartments, LLC</t>
  </si>
  <si>
    <t>Shri Kuber Inc</t>
  </si>
  <si>
    <t>Terrace at Haven LTD</t>
  </si>
  <si>
    <t>HOUSING AUTHORITY OF DALLAS</t>
  </si>
  <si>
    <t>LIFENET COMMUNITY BEHAVIORAL HEALTH</t>
  </si>
  <si>
    <t>PRINCE OF WALES PARTNERSHIP LTD</t>
  </si>
  <si>
    <t>SAMRITHCHHEAT AND THANH</t>
  </si>
  <si>
    <t>LAREDO HOUSING AUTHORITY</t>
  </si>
  <si>
    <t>Retama Apts. (mod. Rehab.)</t>
  </si>
  <si>
    <t>DEL RIO HOUSING AUTHORITY</t>
  </si>
  <si>
    <t>ROSWELL HOUSE APARTMENTS</t>
  </si>
  <si>
    <t>VAL VERDE HOUSING CORPORATION</t>
  </si>
  <si>
    <t>TEMPLE HOUSING AUTHORITY</t>
  </si>
  <si>
    <t>HOUSING AUTHORITY OF ANTHONY</t>
  </si>
  <si>
    <t>Anistrum Investmenst</t>
  </si>
  <si>
    <t>Anistrum Investment</t>
  </si>
  <si>
    <t>Anistrum Investments</t>
  </si>
  <si>
    <t>Anistrum Investments LTD</t>
  </si>
  <si>
    <t>Anistrum Investmenys</t>
  </si>
  <si>
    <t>Anistrum Investmernts</t>
  </si>
  <si>
    <t>Anistrum Investmets</t>
  </si>
  <si>
    <t>ANISTRUM INVESTMRNTS</t>
  </si>
  <si>
    <t>Anistrun Investments</t>
  </si>
  <si>
    <t>Anstrum Investments</t>
  </si>
  <si>
    <t>HARRIS COUNTY HSG AUTHORITY</t>
  </si>
  <si>
    <t>CAROL THOMAS</t>
  </si>
  <si>
    <t>JACKSON HINDS GARDENS INC</t>
  </si>
  <si>
    <t>AMARILLO  HOUSING  AUTHORITY</t>
  </si>
  <si>
    <t>DEVEN F CROSS</t>
  </si>
  <si>
    <t>JUAN LARA</t>
  </si>
  <si>
    <t xml:space="preserve"> HA OF CITY OF OGDEN</t>
  </si>
  <si>
    <t>Buckeye, LLC</t>
  </si>
  <si>
    <t>Chaney Bruce Gordy</t>
  </si>
  <si>
    <t>Citytrust Real Estate Services, Inc</t>
  </si>
  <si>
    <t>Diamond J Management LLC</t>
  </si>
  <si>
    <t>DJM 4 LLC</t>
  </si>
  <si>
    <t>DJM 6 LLC</t>
  </si>
  <si>
    <t>Froerer Real Estate And Prop Mgmt L</t>
  </si>
  <si>
    <t>Froerer Real Estate Inc</t>
  </si>
  <si>
    <t>Jeffrey Dickman &amp; Ann Moerer</t>
  </si>
  <si>
    <t>Madison Stonehedge Apartments LLC</t>
  </si>
  <si>
    <t>O Town Properties</t>
  </si>
  <si>
    <t>Steven Mack</t>
  </si>
  <si>
    <t>T.k. Of Lynns Ltd</t>
  </si>
  <si>
    <t>DAVIS COUNTY HOUSING AUTHORITY</t>
  </si>
  <si>
    <t>LH APARTMENTS, L.L.C.</t>
  </si>
  <si>
    <t>NEWPORT NEWS REDEVELOPMENT &amp; HA</t>
  </si>
  <si>
    <t>WARWICK SRO LIMITED PARTNERS</t>
  </si>
  <si>
    <t>ALEXANDRIA REDEVELOPMENT &amp; H/A</t>
  </si>
  <si>
    <t>ARHA/HOPKINS TANCIL</t>
  </si>
  <si>
    <t>HOPEWELL REDEVELOPMENT &amp; H/A</t>
  </si>
  <si>
    <t>Cornez Manor Apartments, LLC</t>
  </si>
  <si>
    <t>NORFOLK REDEVELOPMENT &amp; H/A</t>
  </si>
  <si>
    <t>Gosnold Apartments, LLC</t>
  </si>
  <si>
    <t>RICHMOND REDEVELOPMENT &amp; H/A</t>
  </si>
  <si>
    <t>MKD INVESTMENTS, LLC</t>
  </si>
  <si>
    <t>WALKER ROW PARTNERSHIP, INC.</t>
  </si>
  <si>
    <t>LYNCHBURG REDEVELOPMENT &amp; H/A</t>
  </si>
  <si>
    <t>THE VIRGINIAN BUILDING</t>
  </si>
  <si>
    <t>SUFFOLK REDEVELOPMENT &amp; H/A</t>
  </si>
  <si>
    <t>JACSID LLC.</t>
  </si>
  <si>
    <t>City of Niagara Falls</t>
  </si>
  <si>
    <t>ARLINGTON CO DEPT OF  HUMAN SERVICES</t>
  </si>
  <si>
    <t>KEY BOULEVARD APTS</t>
  </si>
  <si>
    <t>COUNTY OF ALBEMARLE/DEPT.OF FINANCE</t>
  </si>
  <si>
    <t>SCOTTSVILLE APARTMENTS, LP.</t>
  </si>
  <si>
    <t>SCOTTSVILLE SCHOOL ASSOCIATES</t>
  </si>
  <si>
    <t>CITY OF VIRGINIA BEACH</t>
  </si>
  <si>
    <t>CLOVERLEAF APARTMENTS, LLC</t>
  </si>
  <si>
    <t>City of North Tonawanda</t>
  </si>
  <si>
    <t>MARTINSVILLE REDEVELOPMENT &amp; HOUSING AUTHORITY</t>
  </si>
  <si>
    <t>Christine M Bennett</t>
  </si>
  <si>
    <t>Piedmont Community Services</t>
  </si>
  <si>
    <t>VIRGINIA HOUSING DEVELOPMENT AUTHORITY</t>
  </si>
  <si>
    <t>ATRIUM, LP</t>
  </si>
  <si>
    <t>WINOOSKI HOUSING AUTHORITY</t>
  </si>
  <si>
    <t>Champlain Housing Trust, Inc.</t>
  </si>
  <si>
    <t>VERMONT STATE HOUSING AUTHORITY</t>
  </si>
  <si>
    <t>CHAMPLAIN HOUSING TRUST/ HIDDEN PIN</t>
  </si>
  <si>
    <t>City of Buffalo</t>
  </si>
  <si>
    <t>CHAMPLAIN HOUSING TRUST/ HOUSING FO</t>
  </si>
  <si>
    <t>COMMITTEE ON TEMPORARY SHELTER</t>
  </si>
  <si>
    <t>DEPOT SQUARE APARTMENTS LP</t>
  </si>
  <si>
    <t>DEPOT SQUARE ASSOCIATES</t>
  </si>
  <si>
    <t>PHILIP HOULE</t>
  </si>
  <si>
    <t>WELLS RIVER HOUSING LTD PARTNERSHIP</t>
  </si>
  <si>
    <t>Town of Stillwater</t>
  </si>
  <si>
    <t>WRIGLEY FAMILY, LLC</t>
  </si>
  <si>
    <t>SEATTLE HOUSING AUTHORITY</t>
  </si>
  <si>
    <t>Archdiocesan Housing Authority</t>
  </si>
  <si>
    <t>Downtown Emerg Svc Ctr</t>
  </si>
  <si>
    <t>NYS Housing Trust Fund Corporation</t>
  </si>
  <si>
    <t>Frye Bldg Ltd Partnership</t>
  </si>
  <si>
    <t>Glen Hotel Limited Partnership</t>
  </si>
  <si>
    <t>Low Income Housing Institute</t>
  </si>
  <si>
    <t>Lyon Building Ltd Prtnrshp, c/o AID</t>
  </si>
  <si>
    <t>Plymouth Housing Group</t>
  </si>
  <si>
    <t>Sandpoint Hsg Assoc I Ltd Ptr</t>
  </si>
  <si>
    <t>St Martin's Housing Institute</t>
  </si>
  <si>
    <t>Womens Westlake Ltd Partnership</t>
  </si>
  <si>
    <t>HOUSING AUTHORITY OF THE CITY OF TACOMA</t>
  </si>
  <si>
    <t>METROPOLITAN DEVELOPMENT COUNCIL</t>
  </si>
  <si>
    <t>RESCUE MISSION</t>
  </si>
  <si>
    <t>RESCUE MISSION (THE)</t>
  </si>
  <si>
    <t>Youngstown Metropolitan Housing Authority</t>
  </si>
  <si>
    <t>HOUSING AUTHORITY CITY OF EVERETT</t>
  </si>
  <si>
    <t>HOUSING HOPE</t>
  </si>
  <si>
    <t>HOUSING AUTHORITY CITY OF LONGVIEW</t>
  </si>
  <si>
    <t>O'Brien Properties LLC</t>
  </si>
  <si>
    <t>HOUSING AUTHORITY CITY OF KENNEWICK</t>
  </si>
  <si>
    <t>COLUMBIA PARK APARTMENTS LLC</t>
  </si>
  <si>
    <t>KELSO HOUSING AUTHORITY</t>
  </si>
  <si>
    <t>KHA/CHINOOK</t>
  </si>
  <si>
    <t>Cuyahoga Metropolitan Housing Authority</t>
  </si>
  <si>
    <t>HOUSING AUTHORITY OF THURSTON COUNTY</t>
  </si>
  <si>
    <t>FLEETWOOD APARTMENTS</t>
  </si>
  <si>
    <t>JOHNSONFRANK C</t>
  </si>
  <si>
    <t>PIERCE COUNTY HOUSING AUTHORITY</t>
  </si>
  <si>
    <t>Roger Burr/RB Properties</t>
  </si>
  <si>
    <t>WISCONSIN HOUSING &amp; ECONOMIC</t>
  </si>
  <si>
    <t>ARK APARTMENTS, LLC</t>
  </si>
  <si>
    <t>B G Lein</t>
  </si>
  <si>
    <t>B G Lein Management</t>
  </si>
  <si>
    <t>B G Lien Management</t>
  </si>
  <si>
    <t>B.G. Lein Management Corporation</t>
  </si>
  <si>
    <t>Beloit SRO Limited Partnership</t>
  </si>
  <si>
    <t>Beloit SRO Limited Partneship</t>
  </si>
  <si>
    <t>BG Lein Management</t>
  </si>
  <si>
    <t>COURTYARD REALTY, LLC</t>
  </si>
  <si>
    <t>John Limbach</t>
  </si>
  <si>
    <t>John Limbach d/b/a 507 Pleasant, LL</t>
  </si>
  <si>
    <t>John Linbach</t>
  </si>
  <si>
    <t>LE GROS ENT LLC (M8)</t>
  </si>
  <si>
    <t>The Women's Center</t>
  </si>
  <si>
    <t>The Women's Center Inc</t>
  </si>
  <si>
    <t>CHARLESTON/KANAWHA HA</t>
  </si>
  <si>
    <t xml:space="preserve">CECIL BROOM                        </t>
  </si>
  <si>
    <t>Fox, John</t>
  </si>
  <si>
    <t>Cincinnati Metropolitan Housing Authority</t>
  </si>
  <si>
    <t>Hissom Interdenominational Mis</t>
  </si>
  <si>
    <t>HUBERT H. ROBERTS</t>
  </si>
  <si>
    <t>JOHN FOX</t>
  </si>
  <si>
    <t>Roberts, Hubert H.</t>
  </si>
  <si>
    <t>ROB-RAY INC.</t>
  </si>
  <si>
    <t>Dayton Metropolitan Housing Authority</t>
  </si>
  <si>
    <t>HUNTINGTON WV HOUSING AUTHORITY</t>
  </si>
  <si>
    <t>CABELL HTGN. COALITION</t>
  </si>
  <si>
    <t>HOUSING DEVELOPMENT CORPORATIO</t>
  </si>
  <si>
    <t>HOUSING DEVELOPMENT CORPORATION</t>
  </si>
  <si>
    <t>Lucas Metropolitan Housing Authority</t>
  </si>
  <si>
    <t>PRESTERA CENTER</t>
  </si>
  <si>
    <t>HA OF THE CITY OF BECKLEY</t>
  </si>
  <si>
    <t>ROBERT ROBINSON</t>
  </si>
  <si>
    <t>RANDOLPH COUNTY HOUSING AUTHORITY</t>
  </si>
  <si>
    <t>Seneca Realty Company</t>
  </si>
  <si>
    <t>Akron Metropolitan Housing Authority</t>
  </si>
  <si>
    <t>HOUSING AUTHORITY OF THE CITY OF CASPER</t>
  </si>
  <si>
    <t>GRANT MARSH</t>
  </si>
  <si>
    <t>Jefferson Metropolitan Housing Authority</t>
  </si>
  <si>
    <t>Cambridge Metropolitan Housing Authority</t>
  </si>
  <si>
    <t>Allen Metropolitan Housing Authority</t>
  </si>
  <si>
    <t>Fayette Metropolitan Housing Authority</t>
  </si>
  <si>
    <t>Housing Authority of the City of Oklahoma City</t>
  </si>
  <si>
    <t>Housing Authority of the City of Tulsa</t>
  </si>
  <si>
    <t>Oklahoma Housing Finance Agency</t>
  </si>
  <si>
    <t>Housing Authority of the City of Salem</t>
  </si>
  <si>
    <t>Housing Authority of Jackson County</t>
  </si>
  <si>
    <t>Linn-Benton Housing Authority</t>
  </si>
  <si>
    <t>Housing Authority of the City of Pittsburgh</t>
  </si>
  <si>
    <t>Philadelphia Housing Authority</t>
  </si>
  <si>
    <t>Allentown Housing Authority</t>
  </si>
  <si>
    <t>Allegheny County Housing Authority</t>
  </si>
  <si>
    <t>Harrisburg Housing Authority</t>
  </si>
  <si>
    <t>Montgomery County Housing Authority</t>
  </si>
  <si>
    <t>Housing Authority of the City of Erie</t>
  </si>
  <si>
    <t>Fayette County Housing Authority</t>
  </si>
  <si>
    <t>Washington County Housing Authority</t>
  </si>
  <si>
    <t>Westmoreland County Hsg Authority</t>
  </si>
  <si>
    <t>Housing Authority of the City of York</t>
  </si>
  <si>
    <t>Housing Authority of the County of Dauphin</t>
  </si>
  <si>
    <t>Housing Authority of the City of Pottsville</t>
  </si>
  <si>
    <t>Housing Authority of the County of Chester</t>
  </si>
  <si>
    <t>Wilkes Barre Housing Authority</t>
  </si>
  <si>
    <t>Housing Authority of the County of Cumberland</t>
  </si>
  <si>
    <t>Lehigh County Housing Authority</t>
  </si>
  <si>
    <t>Lancaster County Housing Authority</t>
  </si>
  <si>
    <t>Housing Authority Providence</t>
  </si>
  <si>
    <t>Puerto Rico Housing Finance Corp</t>
  </si>
  <si>
    <t>Housing Authority of the City of Columbia</t>
  </si>
  <si>
    <t>Housing Authority of Spartanburg</t>
  </si>
  <si>
    <t>Sioux Falls Housing And Redevelopment Commission</t>
  </si>
  <si>
    <t>Brookings Housing &amp; Redevelopment Commission</t>
  </si>
  <si>
    <t>Mobridge Housing &amp; Redevlopment Commission</t>
  </si>
  <si>
    <t>Johnson City Housing Authority</t>
  </si>
  <si>
    <t>Knoxville's Community Development Corp.</t>
  </si>
  <si>
    <t>Elizabethton Housing And Development Agency</t>
  </si>
  <si>
    <t>Austin Housing Authority</t>
  </si>
  <si>
    <t>Housing Authority of Fort Worth</t>
  </si>
  <si>
    <t>San Antonio Housing Authority</t>
  </si>
  <si>
    <t>Housing Authority of the City of Dallas, Texa</t>
  </si>
  <si>
    <t>Housing Authority of the City of Laredo</t>
  </si>
  <si>
    <t>Del Rio Housing Authority</t>
  </si>
  <si>
    <t>Housing Authority of Temple</t>
  </si>
  <si>
    <t>Housing Authority of Anthony</t>
  </si>
  <si>
    <t>City of Amarillo</t>
  </si>
  <si>
    <t>Housing Authority of the City of Ogden</t>
  </si>
  <si>
    <t>Davis Community Housing Authority</t>
  </si>
  <si>
    <t>Newport News Redevelopment &amp; Housng Authority</t>
  </si>
  <si>
    <t>Alexandria Redevelopment &amp; Housing Authority</t>
  </si>
  <si>
    <t>Hopewell Redevelopment &amp; Housing Authority</t>
  </si>
  <si>
    <t>Norfolk Redevelopment &amp; Housing Authority</t>
  </si>
  <si>
    <t>Richmond Redevelopment &amp; Housing Authority</t>
  </si>
  <si>
    <t>Lynchburg Redevelopment &amp; Housing Authority</t>
  </si>
  <si>
    <t>Suffolk Redevelopment And Housing Authority</t>
  </si>
  <si>
    <t>Va. Beach Dept. of Hsg &amp; Neighborhood Pres.</t>
  </si>
  <si>
    <t>Martinsville Redevelopment &amp; Housng Authority</t>
  </si>
  <si>
    <t>Virginia Housing Development Authority</t>
  </si>
  <si>
    <t>Winooski Housing Authority</t>
  </si>
  <si>
    <t>Vermont State Housing Authority</t>
  </si>
  <si>
    <t>HA City of Tacoma</t>
  </si>
  <si>
    <t>HA City of Everett</t>
  </si>
  <si>
    <t>Housing Authority City of Longview</t>
  </si>
  <si>
    <t>HA City of Kennewick</t>
  </si>
  <si>
    <t>HA City of Kelso</t>
  </si>
  <si>
    <t>HA of Thurston County</t>
  </si>
  <si>
    <t>HA of Pierce County</t>
  </si>
  <si>
    <t>Wisconsin Housing &amp; Economic Development Authority</t>
  </si>
  <si>
    <t>Housing Authority of the City of Huntington</t>
  </si>
  <si>
    <t>Housing Authority of the City of Beckley</t>
  </si>
  <si>
    <t>Housing Authority of Randolph County</t>
  </si>
  <si>
    <t>Housing Authority of the City of Casper</t>
  </si>
  <si>
    <t>PHA/Owner</t>
  </si>
  <si>
    <t>White River Regional Housing Authority</t>
  </si>
  <si>
    <t>Housing And Community Development Tucson</t>
  </si>
  <si>
    <t>Housing Authority of the County of Los Angeles</t>
  </si>
  <si>
    <t>City of Sacramento Housing Authority</t>
  </si>
  <si>
    <t>City of Alameda Housing Authority</t>
  </si>
  <si>
    <t>Fort Collins Housing Authority</t>
  </si>
  <si>
    <t>Aurora Housing Authority</t>
  </si>
  <si>
    <t>Colorado Division of Housing</t>
  </si>
  <si>
    <t>Colorado Housing Finance Authority</t>
  </si>
  <si>
    <t>Jacksonville Housing Authority</t>
  </si>
  <si>
    <t>Housing Authority of the City of Marietta</t>
  </si>
  <si>
    <t>Illinois Housing Development Authority</t>
  </si>
  <si>
    <t>Kentucky Housing Corporation-State Agency</t>
  </si>
  <si>
    <t>Housing Opprty Com of Montgomery Co</t>
  </si>
  <si>
    <t>Housing Authority of St. Louis County</t>
  </si>
  <si>
    <t>Missoula Housing Authority</t>
  </si>
  <si>
    <t>The City of Beacon Housing Authority</t>
  </si>
  <si>
    <t>Stark Metropolitan Housing Authority</t>
  </si>
  <si>
    <t>Portage Metropolitan Housing Authority</t>
  </si>
  <si>
    <t>Athens Metropolitan Housing Authority</t>
  </si>
  <si>
    <t>Housing Authority of Portland</t>
  </si>
  <si>
    <t>Northampton County Housing Authority</t>
  </si>
  <si>
    <t>Metropolitan Development &amp; Housing Agency</t>
  </si>
  <si>
    <t>Housing Authority of Salt Lake City</t>
  </si>
  <si>
    <t>Housing Authority of the City of Bluefield</t>
  </si>
  <si>
    <t>Housing Authority of Raleigh County</t>
  </si>
  <si>
    <t>The Housing Authority of the City of Fort Smith</t>
  </si>
  <si>
    <t xml:space="preserve">INTRODUCTION                                                                                                                                    </t>
  </si>
  <si>
    <t>Table 1: Mod Rehab Location and Unit Counts</t>
  </si>
  <si>
    <t>Table 2: Mod Rehab owners</t>
  </si>
  <si>
    <r>
      <t>This table provides a list of Mod Rehab  Owners by PHA in each state based on a survey in 2009. *</t>
    </r>
    <r>
      <rPr>
        <i/>
        <sz val="11"/>
        <rFont val="Calibri"/>
        <family val="2"/>
      </rPr>
      <t xml:space="preserve">This list does not represent the complete universe of Mod Rehab Owners. There may be additional Mod Rehab Owners not listed here and some of these names may no longer own Mod Rehab assisted properties. </t>
    </r>
  </si>
  <si>
    <r>
      <t>This table allows users to identify the location of Mod Rehab units in each state. Further, it allows users to select between section 8 Mod Rehab and McKinney SRO Mod Rehab. The table produces a list of PHAs administering the Mod Rehab contracts, they city the property is located, the 5-digit zipcode, and the address of the units. *</t>
    </r>
    <r>
      <rPr>
        <i/>
        <sz val="11"/>
        <rFont val="Calibri"/>
        <family val="2"/>
      </rPr>
      <t>Please note that the data distinguishing between Mod Rehab types is inexact.</t>
    </r>
  </si>
  <si>
    <t>This workbook provides information on projects assisted under the Section 8 Moderate Rehabilitation (Mod Rehab) program. Please note that the data is NOT extracted directly from active Mod Rehab contracts. As a result, both sets of data presented below are not fully accurate.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</si>
</sst>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ont>
    <font>
      <sz val="11"/>
      <color theme="1"/>
      <name val="Calibri"/>
      <family val="2"/>
      <scheme val="minor"/>
    </font>
    <font>
      <sz val="11"/>
      <name val="Calibri"/>
      <family val="2"/>
    </font>
    <font>
      <b/>
      <sz val="11"/>
      <color theme="1"/>
      <name val="Calibri"/>
      <family val="2"/>
    </font>
    <font>
      <b/>
      <sz val="11"/>
      <color theme="1"/>
      <name val="Calibri"/>
      <family val="2"/>
      <scheme val="minor"/>
    </font>
    <font>
      <sz val="10"/>
      <color indexed="8"/>
      <name val="Arial"/>
      <family val="2"/>
    </font>
    <font>
      <sz val="10"/>
      <name val="Arial"/>
      <family val="2"/>
    </font>
    <font>
      <b/>
      <sz val="11"/>
      <color indexed="9"/>
      <name val="Calibri"/>
      <family val="2"/>
    </font>
    <font>
      <b/>
      <sz val="11"/>
      <color theme="0"/>
      <name val="Calibri"/>
      <family val="2"/>
    </font>
    <font>
      <i/>
      <sz val="11"/>
      <name val="Calibri"/>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s>
  <borders count="3">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5" fillId="0" borderId="0"/>
    <xf numFmtId="0" fontId="6" fillId="0" borderId="0"/>
    <xf numFmtId="0" fontId="5" fillId="0" borderId="0"/>
    <xf numFmtId="0" fontId="5" fillId="0" borderId="0"/>
    <xf numFmtId="0" fontId="5" fillId="0" borderId="0"/>
  </cellStyleXfs>
  <cellXfs count="22">
    <xf numFmtId="0" fontId="0" fillId="0" borderId="0" xfId="0"/>
    <xf numFmtId="0" fontId="0" fillId="0" borderId="0" xfId="0" applyNumberFormat="1"/>
    <xf numFmtId="0" fontId="2" fillId="0" borderId="0" xfId="0" applyFont="1"/>
    <xf numFmtId="0" fontId="0" fillId="0" borderId="0" xfId="0" pivotButton="1"/>
    <xf numFmtId="0" fontId="0" fillId="0" borderId="0" xfId="0" applyAlignment="1">
      <alignment horizontal="left"/>
    </xf>
    <xf numFmtId="0" fontId="3" fillId="2" borderId="1" xfId="0" applyFont="1" applyFill="1"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4" fillId="0" borderId="0" xfId="1" applyFont="1" applyAlignment="1">
      <alignment horizontal="center" vertical="top" wrapText="1"/>
    </xf>
    <xf numFmtId="0" fontId="4" fillId="3" borderId="2" xfId="1" applyFont="1" applyFill="1" applyBorder="1" applyAlignment="1">
      <alignment horizontal="center" vertical="top" wrapText="1"/>
    </xf>
    <xf numFmtId="0" fontId="1" fillId="0" borderId="0" xfId="1"/>
    <xf numFmtId="0" fontId="1" fillId="0" borderId="2" xfId="1" applyBorder="1"/>
    <xf numFmtId="0" fontId="0" fillId="0" borderId="0" xfId="0" applyAlignment="1">
      <alignment horizontal="left" vertical="top" wrapText="1"/>
    </xf>
    <xf numFmtId="0" fontId="3" fillId="4" borderId="0" xfId="0" applyFont="1" applyFill="1" applyAlignment="1">
      <alignment horizontal="center" vertical="center" wrapText="1"/>
    </xf>
    <xf numFmtId="0" fontId="0" fillId="0" borderId="0" xfId="0" applyAlignment="1">
      <alignment vertical="top" wrapText="1"/>
    </xf>
    <xf numFmtId="0" fontId="7" fillId="5" borderId="0" xfId="0" applyFont="1" applyFill="1" applyAlignment="1">
      <alignment horizontal="center" vertical="center" wrapText="1"/>
    </xf>
    <xf numFmtId="0" fontId="2" fillId="0" borderId="0" xfId="0" applyFont="1" applyAlignment="1">
      <alignment horizontal="left" vertical="top" wrapText="1"/>
    </xf>
    <xf numFmtId="0" fontId="2" fillId="4" borderId="0" xfId="0" applyFont="1" applyFill="1" applyAlignment="1">
      <alignment vertical="top" wrapText="1"/>
    </xf>
    <xf numFmtId="0" fontId="3" fillId="4" borderId="0" xfId="0" applyFont="1" applyFill="1" applyAlignment="1">
      <alignment vertical="center" wrapText="1"/>
    </xf>
    <xf numFmtId="0" fontId="8" fillId="6" borderId="0" xfId="0" applyFont="1" applyFill="1"/>
    <xf numFmtId="0" fontId="8" fillId="6" borderId="0" xfId="0" applyFont="1" applyFill="1" applyAlignment="1">
      <alignment horizontal="left" vertical="top" wrapText="1"/>
    </xf>
  </cellXfs>
  <cellStyles count="7">
    <cellStyle name="Normal" xfId="0" builtinId="0"/>
    <cellStyle name="Normal 2" xfId="1"/>
    <cellStyle name="Normal 2 2" xfId="2"/>
    <cellStyle name="Normal 5" xfId="3"/>
    <cellStyle name="Normal 6" xfId="4"/>
    <cellStyle name="Normal 7 2" xfId="5"/>
    <cellStyle name="Normal 8" xfId="6"/>
  </cellStyles>
  <dxfs count="96">
    <dxf>
      <fill>
        <patternFill patternType="solid">
          <bgColor theme="4" tint="-0.249977111117893"/>
        </patternFill>
      </fill>
    </dxf>
    <dxf>
      <font>
        <color theme="0"/>
      </font>
    </dxf>
    <dxf>
      <font>
        <b/>
      </font>
    </dxf>
    <dxf>
      <fill>
        <patternFill patternType="solid">
          <bgColor theme="3" tint="0.39997558519241921"/>
        </patternFill>
      </fill>
    </dxf>
    <dxf>
      <fill>
        <patternFill patternType="solid">
          <bgColor theme="3" tint="0.39997558519241921"/>
        </patternFill>
      </fill>
    </dxf>
    <dxf>
      <font>
        <color theme="0"/>
      </font>
    </dxf>
    <dxf>
      <font>
        <color theme="0"/>
      </font>
    </dxf>
    <dxf>
      <font>
        <b/>
      </font>
    </dxf>
    <dxf>
      <font>
        <b/>
      </font>
    </dxf>
    <dxf>
      <fill>
        <patternFill>
          <bgColor theme="4" tint="-0.249977111117893"/>
        </patternFill>
      </fill>
    </dxf>
    <dxf>
      <fill>
        <patternFill>
          <bgColor theme="4" tint="-0.249977111117893"/>
        </patternFill>
      </fill>
    </dxf>
    <dxf>
      <fill>
        <patternFill patternType="solid">
          <bgColor theme="4" tint="-0.249977111117893"/>
        </patternFill>
      </fill>
    </dxf>
    <dxf>
      <font>
        <color theme="0"/>
      </font>
    </dxf>
    <dxf>
      <font>
        <b/>
      </font>
    </dxf>
    <dxf>
      <fill>
        <patternFill patternType="solid">
          <bgColor theme="3" tint="0.39997558519241921"/>
        </patternFill>
      </fill>
    </dxf>
    <dxf>
      <fill>
        <patternFill patternType="solid">
          <bgColor theme="3" tint="0.39997558519241921"/>
        </patternFill>
      </fill>
    </dxf>
    <dxf>
      <font>
        <color theme="0"/>
      </font>
    </dxf>
    <dxf>
      <font>
        <color theme="0"/>
      </font>
    </dxf>
    <dxf>
      <font>
        <b/>
      </font>
    </dxf>
    <dxf>
      <font>
        <b/>
      </font>
    </dxf>
    <dxf>
      <fill>
        <patternFill>
          <bgColor theme="4" tint="-0.249977111117893"/>
        </patternFill>
      </fill>
    </dxf>
    <dxf>
      <fill>
        <patternFill>
          <bgColor theme="4" tint="-0.249977111117893"/>
        </patternFill>
      </fill>
    </dxf>
    <dxf>
      <fill>
        <patternFill patternType="solid">
          <bgColor theme="3" tint="0.39997558519241921"/>
        </patternFill>
      </fill>
    </dxf>
    <dxf>
      <fill>
        <patternFill patternType="solid">
          <bgColor theme="3" tint="0.39997558519241921"/>
        </patternFill>
      </fill>
    </dxf>
    <dxf>
      <font>
        <color theme="0"/>
      </font>
    </dxf>
    <dxf>
      <font>
        <color theme="0"/>
      </font>
    </dxf>
    <dxf>
      <font>
        <b/>
      </font>
    </dxf>
    <dxf>
      <font>
        <b/>
      </font>
    </dxf>
    <dxf>
      <fill>
        <patternFill>
          <bgColor theme="4" tint="-0.249977111117893"/>
        </patternFill>
      </fill>
    </dxf>
    <dxf>
      <fill>
        <patternFill>
          <bgColor theme="4" tint="-0.249977111117893"/>
        </patternFill>
      </fill>
    </dxf>
    <dxf>
      <fill>
        <patternFill patternType="solid">
          <bgColor theme="3" tint="0.39997558519241921"/>
        </patternFill>
      </fill>
    </dxf>
    <dxf>
      <fill>
        <patternFill patternType="solid">
          <bgColor theme="3" tint="0.39997558519241921"/>
        </patternFill>
      </fill>
    </dxf>
    <dxf>
      <font>
        <color theme="0"/>
      </font>
    </dxf>
    <dxf>
      <font>
        <color theme="0"/>
      </font>
    </dxf>
    <dxf>
      <font>
        <b/>
      </font>
    </dxf>
    <dxf>
      <font>
        <b/>
      </font>
    </dxf>
    <dxf>
      <fill>
        <patternFill>
          <bgColor theme="4" tint="-0.249977111117893"/>
        </patternFill>
      </fill>
    </dxf>
    <dxf>
      <fill>
        <patternFill>
          <bgColor theme="4" tint="-0.249977111117893"/>
        </patternFill>
      </fill>
    </dxf>
    <dxf>
      <fill>
        <patternFill patternType="solid">
          <bgColor theme="3" tint="0.39997558519241921"/>
        </patternFill>
      </fill>
    </dxf>
    <dxf>
      <fill>
        <patternFill patternType="solid">
          <bgColor theme="3" tint="0.39997558519241921"/>
        </patternFill>
      </fill>
    </dxf>
    <dxf>
      <font>
        <color theme="0"/>
      </font>
    </dxf>
    <dxf>
      <font>
        <color theme="0"/>
      </font>
    </dxf>
    <dxf>
      <font>
        <b/>
      </font>
    </dxf>
    <dxf>
      <font>
        <b/>
      </font>
    </dxf>
    <dxf>
      <fill>
        <patternFill>
          <bgColor theme="4" tint="-0.249977111117893"/>
        </patternFill>
      </fill>
    </dxf>
    <dxf>
      <fill>
        <patternFill>
          <bgColor theme="4" tint="-0.249977111117893"/>
        </patternFill>
      </fill>
    </dxf>
    <dxf>
      <fill>
        <patternFill patternType="solid">
          <bgColor theme="4" tint="-0.249977111117893"/>
        </patternFill>
      </fill>
    </dxf>
    <dxf>
      <font>
        <color theme="0"/>
      </font>
    </dxf>
    <dxf>
      <font>
        <b/>
      </font>
    </dxf>
    <dxf>
      <fill>
        <patternFill patternType="solid">
          <bgColor theme="3" tint="0.39997558519241921"/>
        </patternFill>
      </fill>
    </dxf>
    <dxf>
      <fill>
        <patternFill patternType="solid">
          <bgColor theme="3" tint="0.39997558519241921"/>
        </patternFill>
      </fill>
    </dxf>
    <dxf>
      <font>
        <color theme="0"/>
      </font>
    </dxf>
    <dxf>
      <font>
        <color theme="0"/>
      </font>
    </dxf>
    <dxf>
      <font>
        <b/>
      </font>
    </dxf>
    <dxf>
      <font>
        <b/>
      </font>
    </dxf>
    <dxf>
      <fill>
        <patternFill>
          <bgColor theme="4" tint="-0.249977111117893"/>
        </patternFill>
      </fill>
    </dxf>
    <dxf>
      <fill>
        <patternFill>
          <bgColor theme="4" tint="-0.249977111117893"/>
        </patternFill>
      </fill>
    </dxf>
    <dxf>
      <fill>
        <patternFill patternType="solid">
          <bgColor theme="4" tint="-0.249977111117893"/>
        </patternFill>
      </fill>
    </dxf>
    <dxf>
      <font>
        <color theme="0"/>
      </font>
    </dxf>
    <dxf>
      <font>
        <b/>
      </font>
    </dxf>
    <dxf>
      <fill>
        <patternFill patternType="solid">
          <bgColor theme="3" tint="0.39997558519241921"/>
        </patternFill>
      </fill>
    </dxf>
    <dxf>
      <fill>
        <patternFill patternType="solid">
          <bgColor theme="3" tint="0.39997558519241921"/>
        </patternFill>
      </fill>
    </dxf>
    <dxf>
      <font>
        <color theme="0"/>
      </font>
    </dxf>
    <dxf>
      <font>
        <color theme="0"/>
      </font>
    </dxf>
    <dxf>
      <font>
        <b/>
      </font>
    </dxf>
    <dxf>
      <font>
        <b/>
      </font>
    </dxf>
    <dxf>
      <fill>
        <patternFill>
          <bgColor theme="4" tint="-0.249977111117893"/>
        </patternFill>
      </fill>
    </dxf>
    <dxf>
      <fill>
        <patternFill>
          <bgColor theme="4" tint="-0.249977111117893"/>
        </patternFill>
      </fill>
    </dxf>
    <dxf>
      <fill>
        <patternFill patternType="solid">
          <bgColor theme="4" tint="-0.249977111117893"/>
        </patternFill>
      </fill>
    </dxf>
    <dxf>
      <font>
        <color theme="0"/>
      </font>
    </dxf>
    <dxf>
      <font>
        <b/>
      </font>
    </dxf>
    <dxf>
      <fill>
        <patternFill patternType="solid">
          <bgColor theme="4" tint="-0.249977111117893"/>
        </patternFill>
      </fill>
    </dxf>
    <dxf>
      <font>
        <color theme="0"/>
      </font>
    </dxf>
    <dxf>
      <font>
        <b/>
      </font>
    </dxf>
    <dxf>
      <fill>
        <patternFill patternType="solid">
          <bgColor theme="4" tint="-0.249977111117893"/>
        </patternFill>
      </fill>
    </dxf>
    <dxf>
      <font>
        <color theme="0"/>
      </font>
    </dxf>
    <dxf>
      <font>
        <b/>
      </font>
    </dxf>
    <dxf>
      <fill>
        <patternFill patternType="solid">
          <bgColor theme="3" tint="0.39997558519241921"/>
        </patternFill>
      </fill>
    </dxf>
    <dxf>
      <fill>
        <patternFill patternType="solid">
          <bgColor theme="3" tint="0.39997558519241921"/>
        </patternFill>
      </fill>
    </dxf>
    <dxf>
      <font>
        <color theme="0"/>
      </font>
    </dxf>
    <dxf>
      <font>
        <color theme="0"/>
      </font>
    </dxf>
    <dxf>
      <font>
        <b/>
      </font>
    </dxf>
    <dxf>
      <font>
        <b/>
      </font>
    </dxf>
    <dxf>
      <fill>
        <patternFill>
          <bgColor theme="4" tint="-0.249977111117893"/>
        </patternFill>
      </fill>
    </dxf>
    <dxf>
      <fill>
        <patternFill>
          <bgColor theme="4" tint="-0.249977111117893"/>
        </patternFill>
      </fill>
    </dxf>
    <dxf>
      <font>
        <b/>
      </font>
    </dxf>
    <dxf>
      <font>
        <color theme="0"/>
      </font>
    </dxf>
    <dxf>
      <fill>
        <patternFill patternType="solid">
          <bgColor theme="4" tint="-0.249977111117893"/>
        </patternFill>
      </fill>
    </dxf>
    <dxf>
      <fill>
        <patternFill>
          <bgColor theme="4" tint="-0.249977111117893"/>
        </patternFill>
      </fill>
    </dxf>
    <dxf>
      <fill>
        <patternFill>
          <bgColor theme="4" tint="-0.249977111117893"/>
        </patternFill>
      </fill>
    </dxf>
    <dxf>
      <font>
        <b/>
      </font>
    </dxf>
    <dxf>
      <font>
        <b/>
      </font>
    </dxf>
    <dxf>
      <font>
        <color theme="0"/>
      </font>
    </dxf>
    <dxf>
      <font>
        <color theme="0"/>
      </font>
    </dxf>
    <dxf>
      <fill>
        <patternFill patternType="solid">
          <bgColor theme="3" tint="0.39997558519241921"/>
        </patternFill>
      </fill>
    </dxf>
    <dxf>
      <fill>
        <patternFill patternType="solid">
          <bgColor theme="3"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56050\AppData\Local\Microsoft\Windows\Temporary%20Internet%20Files\Content.Outlook\8POY5AIA\HUDCAPS_MR_BY_BEDROO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56050\AppData\Local\Microsoft\Windows\Temporary%20Internet%20Files\Content.Outlook\AJ3WUJ2W\MR%20Unit%20count%20and%20BR%20dist%20%203-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UDCAPS_MR_BY_BEDROOM"/>
    </sheetNames>
    <sheetDataSet>
      <sheetData sheetId="0">
        <row r="3">
          <cell r="D3" t="str">
            <v>PHA Code</v>
          </cell>
          <cell r="E3" t="str">
            <v>Units</v>
          </cell>
        </row>
        <row r="4">
          <cell r="D4" t="str">
            <v>AR003</v>
          </cell>
          <cell r="E4">
            <v>67</v>
          </cell>
        </row>
        <row r="5">
          <cell r="D5" t="str">
            <v>AZ001</v>
          </cell>
          <cell r="E5">
            <v>5</v>
          </cell>
        </row>
        <row r="6">
          <cell r="D6" t="str">
            <v>AZ004</v>
          </cell>
          <cell r="E6">
            <v>76</v>
          </cell>
        </row>
        <row r="7">
          <cell r="D7" t="str">
            <v>CA001</v>
          </cell>
          <cell r="E7">
            <v>391</v>
          </cell>
        </row>
        <row r="8">
          <cell r="D8" t="str">
            <v>CA002</v>
          </cell>
          <cell r="E8">
            <v>216</v>
          </cell>
        </row>
        <row r="9">
          <cell r="D9" t="str">
            <v>CA003</v>
          </cell>
          <cell r="E9">
            <v>74</v>
          </cell>
        </row>
        <row r="10">
          <cell r="D10" t="str">
            <v>CA004</v>
          </cell>
          <cell r="E10">
            <v>256</v>
          </cell>
        </row>
        <row r="11">
          <cell r="D11" t="str">
            <v>CA005</v>
          </cell>
          <cell r="E11">
            <v>11</v>
          </cell>
        </row>
        <row r="12">
          <cell r="D12" t="str">
            <v>CA014</v>
          </cell>
          <cell r="E12">
            <v>130</v>
          </cell>
        </row>
        <row r="13">
          <cell r="D13" t="str">
            <v>CA027</v>
          </cell>
          <cell r="E13">
            <v>80</v>
          </cell>
        </row>
        <row r="14">
          <cell r="D14" t="str">
            <v>CA056</v>
          </cell>
          <cell r="E14">
            <v>37</v>
          </cell>
        </row>
        <row r="15">
          <cell r="D15" t="str">
            <v>CA059</v>
          </cell>
          <cell r="E15">
            <v>42</v>
          </cell>
        </row>
        <row r="16">
          <cell r="D16" t="str">
            <v>CA063</v>
          </cell>
          <cell r="E16">
            <v>51</v>
          </cell>
        </row>
        <row r="17">
          <cell r="D17" t="str">
            <v>CA067</v>
          </cell>
          <cell r="E17">
            <v>96</v>
          </cell>
        </row>
        <row r="18">
          <cell r="D18" t="str">
            <v>CA072</v>
          </cell>
          <cell r="E18">
            <v>41</v>
          </cell>
        </row>
        <row r="19">
          <cell r="D19" t="str">
            <v>CA088</v>
          </cell>
          <cell r="E19">
            <v>11</v>
          </cell>
        </row>
        <row r="20">
          <cell r="D20" t="str">
            <v>CA108</v>
          </cell>
          <cell r="E20">
            <v>94</v>
          </cell>
        </row>
        <row r="21">
          <cell r="D21" t="str">
            <v>CO001</v>
          </cell>
          <cell r="E21">
            <v>52</v>
          </cell>
        </row>
        <row r="22">
          <cell r="D22" t="str">
            <v>CO002</v>
          </cell>
          <cell r="E22">
            <v>280</v>
          </cell>
        </row>
        <row r="23">
          <cell r="D23" t="str">
            <v>CO028</v>
          </cell>
          <cell r="E23">
            <v>6</v>
          </cell>
        </row>
        <row r="24">
          <cell r="D24" t="str">
            <v>CO052</v>
          </cell>
          <cell r="E24">
            <v>372</v>
          </cell>
        </row>
        <row r="25">
          <cell r="D25" t="str">
            <v>CO921</v>
          </cell>
          <cell r="E25">
            <v>1000</v>
          </cell>
        </row>
        <row r="26">
          <cell r="D26" t="str">
            <v>CT002</v>
          </cell>
          <cell r="E26">
            <v>162</v>
          </cell>
        </row>
        <row r="27">
          <cell r="D27" t="str">
            <v>CT006</v>
          </cell>
          <cell r="E27">
            <v>141</v>
          </cell>
        </row>
        <row r="28">
          <cell r="D28" t="str">
            <v>CT007</v>
          </cell>
          <cell r="E28">
            <v>28</v>
          </cell>
        </row>
        <row r="29">
          <cell r="D29" t="str">
            <v>CT051</v>
          </cell>
          <cell r="E29">
            <v>193</v>
          </cell>
        </row>
        <row r="30">
          <cell r="D30" t="str">
            <v>CT901</v>
          </cell>
          <cell r="E30">
            <v>8</v>
          </cell>
        </row>
        <row r="31">
          <cell r="D31" t="str">
            <v>DC001</v>
          </cell>
          <cell r="E31">
            <v>230</v>
          </cell>
        </row>
        <row r="32">
          <cell r="D32" t="str">
            <v>FL001</v>
          </cell>
          <cell r="E32">
            <v>154</v>
          </cell>
        </row>
        <row r="33">
          <cell r="D33" t="str">
            <v>FL005</v>
          </cell>
          <cell r="E33">
            <v>1561</v>
          </cell>
        </row>
        <row r="34">
          <cell r="D34" t="str">
            <v>FL017</v>
          </cell>
          <cell r="E34">
            <v>130</v>
          </cell>
        </row>
        <row r="35">
          <cell r="D35" t="str">
            <v>FL079</v>
          </cell>
          <cell r="E35">
            <v>233</v>
          </cell>
        </row>
        <row r="36">
          <cell r="D36" t="str">
            <v>FL145</v>
          </cell>
          <cell r="E36">
            <v>151</v>
          </cell>
        </row>
        <row r="37">
          <cell r="D37" t="str">
            <v>GA001</v>
          </cell>
          <cell r="E37">
            <v>192</v>
          </cell>
        </row>
        <row r="38">
          <cell r="D38" t="str">
            <v>GA002</v>
          </cell>
          <cell r="E38">
            <v>197</v>
          </cell>
        </row>
        <row r="39">
          <cell r="D39" t="str">
            <v>GA007</v>
          </cell>
          <cell r="E39">
            <v>59</v>
          </cell>
        </row>
        <row r="40">
          <cell r="D40" t="str">
            <v>GA269</v>
          </cell>
          <cell r="E40">
            <v>44</v>
          </cell>
        </row>
        <row r="41">
          <cell r="D41" t="str">
            <v>HI003</v>
          </cell>
          <cell r="E41">
            <v>40</v>
          </cell>
        </row>
        <row r="42">
          <cell r="D42" t="str">
            <v>IA020</v>
          </cell>
          <cell r="E42">
            <v>14</v>
          </cell>
        </row>
        <row r="43">
          <cell r="D43" t="str">
            <v>IA087</v>
          </cell>
          <cell r="E43">
            <v>10</v>
          </cell>
        </row>
        <row r="44">
          <cell r="D44" t="str">
            <v>IL002</v>
          </cell>
          <cell r="E44">
            <v>248</v>
          </cell>
        </row>
        <row r="45">
          <cell r="D45" t="str">
            <v>IL015</v>
          </cell>
          <cell r="E45">
            <v>25</v>
          </cell>
        </row>
        <row r="46">
          <cell r="D46" t="str">
            <v>IL022</v>
          </cell>
          <cell r="E46">
            <v>328</v>
          </cell>
        </row>
        <row r="47">
          <cell r="D47" t="str">
            <v>IL901</v>
          </cell>
          <cell r="E47">
            <v>537</v>
          </cell>
        </row>
        <row r="48">
          <cell r="D48" t="str">
            <v>IN011</v>
          </cell>
          <cell r="E48">
            <v>53</v>
          </cell>
        </row>
        <row r="49">
          <cell r="D49" t="str">
            <v>IN029</v>
          </cell>
          <cell r="E49">
            <v>43</v>
          </cell>
        </row>
        <row r="50">
          <cell r="D50" t="str">
            <v>KY001</v>
          </cell>
          <cell r="E50">
            <v>65</v>
          </cell>
        </row>
        <row r="51">
          <cell r="D51" t="str">
            <v>KY901</v>
          </cell>
          <cell r="E51">
            <v>21</v>
          </cell>
        </row>
        <row r="52">
          <cell r="D52" t="str">
            <v>LA004</v>
          </cell>
          <cell r="E52">
            <v>70</v>
          </cell>
        </row>
        <row r="53">
          <cell r="D53" t="str">
            <v>LA063</v>
          </cell>
          <cell r="E53">
            <v>82</v>
          </cell>
        </row>
        <row r="54">
          <cell r="D54" t="str">
            <v>MA002</v>
          </cell>
          <cell r="E54">
            <v>261</v>
          </cell>
        </row>
        <row r="55">
          <cell r="D55" t="str">
            <v>MA005</v>
          </cell>
          <cell r="E55">
            <v>100</v>
          </cell>
        </row>
        <row r="56">
          <cell r="D56" t="str">
            <v>MA012</v>
          </cell>
          <cell r="E56">
            <v>39</v>
          </cell>
        </row>
        <row r="57">
          <cell r="D57" t="str">
            <v>MA023</v>
          </cell>
          <cell r="E57">
            <v>219</v>
          </cell>
        </row>
        <row r="58">
          <cell r="D58" t="str">
            <v>MA069</v>
          </cell>
          <cell r="E58">
            <v>6</v>
          </cell>
        </row>
        <row r="59">
          <cell r="D59" t="str">
            <v>MA901</v>
          </cell>
          <cell r="E59">
            <v>967</v>
          </cell>
        </row>
        <row r="60">
          <cell r="D60" t="str">
            <v>MD002</v>
          </cell>
          <cell r="E60">
            <v>170</v>
          </cell>
        </row>
        <row r="61">
          <cell r="D61" t="str">
            <v>MD003</v>
          </cell>
          <cell r="E61">
            <v>15</v>
          </cell>
        </row>
        <row r="62">
          <cell r="D62" t="str">
            <v>MD004</v>
          </cell>
          <cell r="E62">
            <v>29</v>
          </cell>
        </row>
        <row r="63">
          <cell r="D63" t="str">
            <v>MD006</v>
          </cell>
          <cell r="E63">
            <v>16</v>
          </cell>
        </row>
        <row r="64">
          <cell r="D64" t="str">
            <v>MD015</v>
          </cell>
          <cell r="E64">
            <v>215</v>
          </cell>
        </row>
        <row r="65">
          <cell r="D65" t="str">
            <v>MD901</v>
          </cell>
          <cell r="E65">
            <v>61</v>
          </cell>
        </row>
        <row r="66">
          <cell r="D66" t="str">
            <v>ME003</v>
          </cell>
          <cell r="E66">
            <v>105</v>
          </cell>
        </row>
        <row r="67">
          <cell r="D67" t="str">
            <v>ME005</v>
          </cell>
          <cell r="E67">
            <v>167</v>
          </cell>
        </row>
        <row r="68">
          <cell r="D68" t="str">
            <v>ME009</v>
          </cell>
          <cell r="E68">
            <v>5</v>
          </cell>
        </row>
        <row r="69">
          <cell r="D69" t="str">
            <v>ME030</v>
          </cell>
          <cell r="E69">
            <v>5</v>
          </cell>
        </row>
        <row r="70">
          <cell r="D70" t="str">
            <v>ME901</v>
          </cell>
          <cell r="E70">
            <v>104</v>
          </cell>
        </row>
        <row r="71">
          <cell r="D71" t="str">
            <v>MI001</v>
          </cell>
          <cell r="E71">
            <v>305</v>
          </cell>
        </row>
        <row r="72">
          <cell r="D72" t="str">
            <v>MI051</v>
          </cell>
          <cell r="E72">
            <v>35</v>
          </cell>
        </row>
        <row r="73">
          <cell r="D73" t="str">
            <v>MI073</v>
          </cell>
          <cell r="E73">
            <v>16</v>
          </cell>
        </row>
        <row r="74">
          <cell r="D74" t="str">
            <v>MI901</v>
          </cell>
          <cell r="E74">
            <v>266</v>
          </cell>
        </row>
        <row r="75">
          <cell r="D75" t="str">
            <v>MN002</v>
          </cell>
          <cell r="E75">
            <v>90</v>
          </cell>
        </row>
        <row r="76">
          <cell r="D76" t="str">
            <v>MO004</v>
          </cell>
          <cell r="E76">
            <v>42</v>
          </cell>
        </row>
        <row r="77">
          <cell r="D77" t="str">
            <v>MT901</v>
          </cell>
          <cell r="E77">
            <v>311</v>
          </cell>
        </row>
        <row r="78">
          <cell r="D78" t="str">
            <v>NC002</v>
          </cell>
          <cell r="E78">
            <v>46</v>
          </cell>
        </row>
        <row r="79">
          <cell r="D79" t="str">
            <v>NC012</v>
          </cell>
          <cell r="E79">
            <v>158</v>
          </cell>
        </row>
        <row r="80">
          <cell r="D80" t="str">
            <v>ND901</v>
          </cell>
          <cell r="E80">
            <v>216</v>
          </cell>
        </row>
        <row r="81">
          <cell r="D81" t="str">
            <v>NE001</v>
          </cell>
          <cell r="E81">
            <v>146</v>
          </cell>
        </row>
        <row r="82">
          <cell r="D82" t="str">
            <v>NE002</v>
          </cell>
          <cell r="E82">
            <v>10</v>
          </cell>
        </row>
        <row r="83">
          <cell r="D83" t="str">
            <v>NH901</v>
          </cell>
          <cell r="E83">
            <v>113</v>
          </cell>
        </row>
        <row r="84">
          <cell r="D84" t="str">
            <v>NJ204</v>
          </cell>
          <cell r="E84">
            <v>15</v>
          </cell>
        </row>
        <row r="85">
          <cell r="D85" t="str">
            <v>NJ214</v>
          </cell>
          <cell r="E85">
            <v>8</v>
          </cell>
        </row>
        <row r="86">
          <cell r="D86" t="str">
            <v>NJ902</v>
          </cell>
          <cell r="E86">
            <v>539</v>
          </cell>
        </row>
        <row r="87">
          <cell r="D87" t="str">
            <v>NJ912</v>
          </cell>
          <cell r="E87">
            <v>409</v>
          </cell>
        </row>
        <row r="88">
          <cell r="D88" t="str">
            <v>NM001</v>
          </cell>
          <cell r="E88">
            <v>7</v>
          </cell>
        </row>
        <row r="89">
          <cell r="D89" t="str">
            <v>NV001</v>
          </cell>
          <cell r="E89">
            <v>5</v>
          </cell>
        </row>
        <row r="90">
          <cell r="D90" t="str">
            <v>NY049</v>
          </cell>
          <cell r="E90">
            <v>31</v>
          </cell>
        </row>
        <row r="91">
          <cell r="D91" t="str">
            <v>NY060</v>
          </cell>
          <cell r="E91">
            <v>12</v>
          </cell>
        </row>
        <row r="92">
          <cell r="D92" t="str">
            <v>NY091</v>
          </cell>
          <cell r="E92">
            <v>175</v>
          </cell>
        </row>
        <row r="93">
          <cell r="D93" t="str">
            <v>NY110</v>
          </cell>
          <cell r="E93">
            <v>995</v>
          </cell>
        </row>
        <row r="94">
          <cell r="D94" t="str">
            <v>NY404</v>
          </cell>
          <cell r="E94">
            <v>8</v>
          </cell>
        </row>
        <row r="95">
          <cell r="D95" t="str">
            <v>NY405</v>
          </cell>
          <cell r="E95">
            <v>20</v>
          </cell>
        </row>
        <row r="96">
          <cell r="D96" t="str">
            <v>NY409</v>
          </cell>
          <cell r="E96">
            <v>9</v>
          </cell>
        </row>
        <row r="97">
          <cell r="D97" t="str">
            <v>NY561</v>
          </cell>
          <cell r="E97">
            <v>6</v>
          </cell>
        </row>
        <row r="98">
          <cell r="D98" t="str">
            <v>NY912</v>
          </cell>
          <cell r="E98">
            <v>316</v>
          </cell>
        </row>
        <row r="99">
          <cell r="D99" t="str">
            <v>OH003</v>
          </cell>
          <cell r="E99">
            <v>222</v>
          </cell>
        </row>
        <row r="100">
          <cell r="D100" t="str">
            <v>OH004</v>
          </cell>
          <cell r="E100">
            <v>28</v>
          </cell>
        </row>
        <row r="101">
          <cell r="D101" t="str">
            <v>OH005</v>
          </cell>
          <cell r="E101">
            <v>38</v>
          </cell>
        </row>
        <row r="102">
          <cell r="D102" t="str">
            <v>OH018</v>
          </cell>
          <cell r="E102">
            <v>77</v>
          </cell>
        </row>
        <row r="103">
          <cell r="D103" t="str">
            <v>OH031</v>
          </cell>
          <cell r="E103">
            <v>172</v>
          </cell>
        </row>
        <row r="104">
          <cell r="D104" t="str">
            <v>OK073</v>
          </cell>
          <cell r="E104">
            <v>106</v>
          </cell>
        </row>
        <row r="105">
          <cell r="D105" t="str">
            <v>OK901</v>
          </cell>
          <cell r="E105">
            <v>53</v>
          </cell>
        </row>
        <row r="106">
          <cell r="D106" t="str">
            <v>OR002</v>
          </cell>
          <cell r="E106">
            <v>210</v>
          </cell>
        </row>
        <row r="107">
          <cell r="D107" t="str">
            <v>OR011</v>
          </cell>
          <cell r="E107">
            <v>10</v>
          </cell>
        </row>
        <row r="108">
          <cell r="D108" t="str">
            <v>OR015</v>
          </cell>
          <cell r="E108">
            <v>100</v>
          </cell>
        </row>
        <row r="109">
          <cell r="D109" t="str">
            <v>OR019</v>
          </cell>
          <cell r="E109">
            <v>35</v>
          </cell>
        </row>
        <row r="110">
          <cell r="D110" t="str">
            <v>OR028</v>
          </cell>
          <cell r="E110">
            <v>59</v>
          </cell>
        </row>
        <row r="111">
          <cell r="D111" t="str">
            <v>PA001</v>
          </cell>
          <cell r="E111">
            <v>4</v>
          </cell>
        </row>
        <row r="112">
          <cell r="D112" t="str">
            <v>PA002</v>
          </cell>
          <cell r="E112">
            <v>203</v>
          </cell>
        </row>
        <row r="113">
          <cell r="D113" t="str">
            <v>PA004</v>
          </cell>
          <cell r="E113">
            <v>42</v>
          </cell>
        </row>
        <row r="114">
          <cell r="D114" t="str">
            <v>PA006</v>
          </cell>
          <cell r="E114">
            <v>72</v>
          </cell>
        </row>
        <row r="115">
          <cell r="D115" t="str">
            <v>PA012</v>
          </cell>
          <cell r="E115">
            <v>42</v>
          </cell>
        </row>
        <row r="116">
          <cell r="D116" t="str">
            <v>PA015</v>
          </cell>
          <cell r="E116">
            <v>4</v>
          </cell>
        </row>
        <row r="117">
          <cell r="D117" t="str">
            <v>PA017</v>
          </cell>
          <cell r="E117">
            <v>8</v>
          </cell>
        </row>
        <row r="118">
          <cell r="D118" t="str">
            <v>PA018</v>
          </cell>
          <cell r="E118">
            <v>125</v>
          </cell>
        </row>
        <row r="119">
          <cell r="D119" t="str">
            <v>PA022</v>
          </cell>
          <cell r="E119">
            <v>57</v>
          </cell>
        </row>
        <row r="120">
          <cell r="D120" t="str">
            <v>PA031</v>
          </cell>
          <cell r="E120">
            <v>52</v>
          </cell>
        </row>
        <row r="121">
          <cell r="D121" t="str">
            <v>PA037</v>
          </cell>
          <cell r="E121">
            <v>65</v>
          </cell>
        </row>
        <row r="122">
          <cell r="D122" t="str">
            <v>PA047</v>
          </cell>
          <cell r="E122">
            <v>11</v>
          </cell>
        </row>
        <row r="123">
          <cell r="D123" t="str">
            <v>PA076</v>
          </cell>
          <cell r="E123">
            <v>46</v>
          </cell>
        </row>
        <row r="124">
          <cell r="D124" t="str">
            <v>PA090</v>
          </cell>
          <cell r="E124">
            <v>102</v>
          </cell>
        </row>
        <row r="125">
          <cell r="D125" t="str">
            <v>RI001</v>
          </cell>
          <cell r="E125">
            <v>112</v>
          </cell>
        </row>
        <row r="126">
          <cell r="D126" t="str">
            <v>RQ006</v>
          </cell>
          <cell r="E126">
            <v>476</v>
          </cell>
        </row>
        <row r="127">
          <cell r="D127" t="str">
            <v>RQ008</v>
          </cell>
          <cell r="E127">
            <v>34</v>
          </cell>
        </row>
        <row r="128">
          <cell r="D128" t="str">
            <v>RQ011</v>
          </cell>
          <cell r="E128">
            <v>40</v>
          </cell>
        </row>
        <row r="129">
          <cell r="D129" t="str">
            <v>RQ013</v>
          </cell>
          <cell r="E129">
            <v>178</v>
          </cell>
        </row>
        <row r="130">
          <cell r="D130" t="str">
            <v>RQ068</v>
          </cell>
          <cell r="E130">
            <v>122</v>
          </cell>
        </row>
        <row r="131">
          <cell r="D131" t="str">
            <v>RQ911</v>
          </cell>
          <cell r="E131">
            <v>180</v>
          </cell>
        </row>
        <row r="132">
          <cell r="D132" t="str">
            <v>SC002</v>
          </cell>
          <cell r="E132">
            <v>85</v>
          </cell>
        </row>
        <row r="133">
          <cell r="D133" t="str">
            <v>SC003</v>
          </cell>
          <cell r="E133">
            <v>331</v>
          </cell>
        </row>
        <row r="134">
          <cell r="D134" t="str">
            <v>SD016</v>
          </cell>
          <cell r="E134">
            <v>84</v>
          </cell>
        </row>
        <row r="135">
          <cell r="D135" t="str">
            <v>SD056</v>
          </cell>
          <cell r="E135">
            <v>14</v>
          </cell>
        </row>
        <row r="136">
          <cell r="D136" t="str">
            <v>SD057</v>
          </cell>
          <cell r="E136">
            <v>42</v>
          </cell>
        </row>
        <row r="137">
          <cell r="D137" t="str">
            <v>TN003</v>
          </cell>
          <cell r="E137">
            <v>82</v>
          </cell>
        </row>
        <row r="138">
          <cell r="D138" t="str">
            <v>TN076</v>
          </cell>
          <cell r="E138">
            <v>129</v>
          </cell>
        </row>
        <row r="139">
          <cell r="D139" t="str">
            <v>TX005</v>
          </cell>
          <cell r="E139">
            <v>348</v>
          </cell>
        </row>
        <row r="140">
          <cell r="D140" t="str">
            <v>TX006</v>
          </cell>
          <cell r="E140">
            <v>267</v>
          </cell>
        </row>
        <row r="141">
          <cell r="D141" t="str">
            <v>TX007</v>
          </cell>
          <cell r="E141">
            <v>45</v>
          </cell>
        </row>
        <row r="142">
          <cell r="D142" t="str">
            <v>TX011</v>
          </cell>
          <cell r="E142">
            <v>10</v>
          </cell>
        </row>
        <row r="143">
          <cell r="D143" t="str">
            <v>TX016</v>
          </cell>
          <cell r="E143">
            <v>60</v>
          </cell>
        </row>
        <row r="144">
          <cell r="D144" t="str">
            <v>TX030</v>
          </cell>
          <cell r="E144">
            <v>60</v>
          </cell>
        </row>
        <row r="145">
          <cell r="D145" t="str">
            <v>TX441</v>
          </cell>
          <cell r="E145">
            <v>8</v>
          </cell>
        </row>
        <row r="146">
          <cell r="D146" t="str">
            <v>TX472</v>
          </cell>
          <cell r="E146">
            <v>6</v>
          </cell>
        </row>
        <row r="147">
          <cell r="D147" t="str">
            <v>TX509</v>
          </cell>
          <cell r="E147">
            <v>13</v>
          </cell>
        </row>
        <row r="148">
          <cell r="D148" t="str">
            <v>UT002</v>
          </cell>
          <cell r="E148">
            <v>165</v>
          </cell>
        </row>
        <row r="149">
          <cell r="D149" t="str">
            <v>UT004</v>
          </cell>
          <cell r="E149">
            <v>170</v>
          </cell>
        </row>
        <row r="150">
          <cell r="D150" t="str">
            <v>UT009</v>
          </cell>
          <cell r="E150">
            <v>83</v>
          </cell>
        </row>
        <row r="151">
          <cell r="D151" t="str">
            <v>VA004</v>
          </cell>
          <cell r="E151">
            <v>109</v>
          </cell>
        </row>
        <row r="152">
          <cell r="D152" t="str">
            <v>VA005</v>
          </cell>
          <cell r="E152">
            <v>28</v>
          </cell>
        </row>
        <row r="153">
          <cell r="D153" t="str">
            <v>VA007</v>
          </cell>
          <cell r="E153">
            <v>38</v>
          </cell>
        </row>
        <row r="154">
          <cell r="D154" t="str">
            <v>VA013</v>
          </cell>
          <cell r="E154">
            <v>100</v>
          </cell>
        </row>
        <row r="155">
          <cell r="D155" t="str">
            <v>VA024</v>
          </cell>
          <cell r="E155">
            <v>7</v>
          </cell>
        </row>
        <row r="156">
          <cell r="D156" t="str">
            <v>VA025</v>
          </cell>
          <cell r="E156">
            <v>12</v>
          </cell>
        </row>
        <row r="157">
          <cell r="D157" t="str">
            <v>VA036</v>
          </cell>
          <cell r="E157">
            <v>34</v>
          </cell>
        </row>
        <row r="158">
          <cell r="D158" t="str">
            <v>VA045</v>
          </cell>
          <cell r="E158">
            <v>7</v>
          </cell>
        </row>
        <row r="159">
          <cell r="D159" t="str">
            <v>VT006</v>
          </cell>
          <cell r="E159">
            <v>15</v>
          </cell>
        </row>
        <row r="160">
          <cell r="D160" t="str">
            <v>VT901</v>
          </cell>
          <cell r="E160">
            <v>66</v>
          </cell>
        </row>
        <row r="161">
          <cell r="D161" t="str">
            <v>WA001</v>
          </cell>
          <cell r="E161">
            <v>142</v>
          </cell>
        </row>
        <row r="162">
          <cell r="D162" t="str">
            <v>WA007</v>
          </cell>
          <cell r="E162">
            <v>12</v>
          </cell>
        </row>
        <row r="163">
          <cell r="D163" t="str">
            <v>WA012</v>
          </cell>
          <cell r="E163">
            <v>138</v>
          </cell>
        </row>
        <row r="164">
          <cell r="D164" t="str">
            <v>WA049</v>
          </cell>
          <cell r="E164">
            <v>40</v>
          </cell>
        </row>
        <row r="165">
          <cell r="D165" t="str">
            <v>WA054</v>
          </cell>
          <cell r="E165">
            <v>16</v>
          </cell>
        </row>
        <row r="166">
          <cell r="D166" t="str">
            <v>WI901</v>
          </cell>
          <cell r="E166">
            <v>177</v>
          </cell>
        </row>
        <row r="167">
          <cell r="D167" t="str">
            <v>WV001</v>
          </cell>
          <cell r="E167">
            <v>26</v>
          </cell>
        </row>
        <row r="168">
          <cell r="D168" t="str">
            <v>WV004</v>
          </cell>
          <cell r="E168">
            <v>53</v>
          </cell>
        </row>
        <row r="169">
          <cell r="D169" t="str">
            <v>WV015</v>
          </cell>
          <cell r="E169">
            <v>18</v>
          </cell>
        </row>
        <row r="170">
          <cell r="D170" t="str">
            <v>WV018</v>
          </cell>
          <cell r="E170">
            <v>40</v>
          </cell>
        </row>
        <row r="171">
          <cell r="D171" t="str">
            <v>WV039</v>
          </cell>
          <cell r="E171">
            <v>12</v>
          </cell>
        </row>
        <row r="172">
          <cell r="D172" t="str">
            <v>WV045</v>
          </cell>
          <cell r="E172">
            <v>18</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 Dist"/>
      <sheetName val="Owners"/>
    </sheetNames>
    <sheetDataSet>
      <sheetData sheetId="0">
        <row r="4">
          <cell r="Z4" t="str">
            <v>PHA Code</v>
          </cell>
          <cell r="AA4" t="str">
            <v>total</v>
          </cell>
          <cell r="AB4">
            <v>0</v>
          </cell>
          <cell r="AC4">
            <v>1</v>
          </cell>
          <cell r="AD4">
            <v>2</v>
          </cell>
          <cell r="AE4">
            <v>3</v>
          </cell>
          <cell r="AF4">
            <v>4</v>
          </cell>
          <cell r="AG4">
            <v>5</v>
          </cell>
          <cell r="AH4">
            <v>6</v>
          </cell>
          <cell r="AI4" t="str">
            <v>Avg BR</v>
          </cell>
        </row>
        <row r="5">
          <cell r="Z5" t="str">
            <v>AR003</v>
          </cell>
          <cell r="AA5">
            <v>67</v>
          </cell>
          <cell r="AB5">
            <v>2</v>
          </cell>
          <cell r="AC5">
            <v>22</v>
          </cell>
          <cell r="AD5">
            <v>31</v>
          </cell>
          <cell r="AE5">
            <v>11</v>
          </cell>
          <cell r="AF5">
            <v>1</v>
          </cell>
          <cell r="AI5">
            <v>1.8059701492537314</v>
          </cell>
        </row>
        <row r="6">
          <cell r="Z6" t="str">
            <v>AZ001</v>
          </cell>
          <cell r="AA6">
            <v>5</v>
          </cell>
          <cell r="AD6">
            <v>5</v>
          </cell>
          <cell r="AI6">
            <v>2</v>
          </cell>
        </row>
        <row r="7">
          <cell r="Z7" t="str">
            <v>AZ004</v>
          </cell>
          <cell r="AA7">
            <v>87</v>
          </cell>
          <cell r="AB7">
            <v>55</v>
          </cell>
          <cell r="AC7">
            <v>21</v>
          </cell>
          <cell r="AD7">
            <v>11</v>
          </cell>
          <cell r="AI7">
            <v>0.4942528735632184</v>
          </cell>
        </row>
        <row r="8">
          <cell r="Z8" t="str">
            <v>CA001</v>
          </cell>
          <cell r="AA8">
            <v>391</v>
          </cell>
          <cell r="AB8">
            <v>344</v>
          </cell>
          <cell r="AC8">
            <v>35</v>
          </cell>
          <cell r="AD8">
            <v>9</v>
          </cell>
          <cell r="AE8">
            <v>2</v>
          </cell>
          <cell r="AF8">
            <v>1</v>
          </cell>
          <cell r="AI8">
            <v>0.16112531969309463</v>
          </cell>
        </row>
        <row r="9">
          <cell r="Z9" t="str">
            <v>CA002</v>
          </cell>
          <cell r="AA9">
            <v>275</v>
          </cell>
          <cell r="AC9">
            <v>71</v>
          </cell>
          <cell r="AD9">
            <v>90</v>
          </cell>
          <cell r="AE9">
            <v>63</v>
          </cell>
          <cell r="AF9">
            <v>51</v>
          </cell>
          <cell r="AI9">
            <v>2.3418181818181818</v>
          </cell>
        </row>
        <row r="10">
          <cell r="Z10" t="str">
            <v>CA003</v>
          </cell>
          <cell r="AA10">
            <v>74</v>
          </cell>
          <cell r="AB10">
            <v>25</v>
          </cell>
          <cell r="AC10">
            <v>24</v>
          </cell>
          <cell r="AD10">
            <v>23</v>
          </cell>
          <cell r="AE10">
            <v>2</v>
          </cell>
          <cell r="AI10">
            <v>1.027027027027027</v>
          </cell>
        </row>
        <row r="11">
          <cell r="Z11" t="str">
            <v>CA004</v>
          </cell>
          <cell r="AA11">
            <v>240</v>
          </cell>
          <cell r="AB11">
            <v>81</v>
          </cell>
          <cell r="AC11">
            <v>79</v>
          </cell>
          <cell r="AD11">
            <v>52</v>
          </cell>
          <cell r="AE11">
            <v>19</v>
          </cell>
          <cell r="AF11">
            <v>9</v>
          </cell>
          <cell r="AI11">
            <v>1.1499999999999999</v>
          </cell>
        </row>
        <row r="12">
          <cell r="Z12" t="str">
            <v>CA005</v>
          </cell>
          <cell r="AA12">
            <v>11</v>
          </cell>
          <cell r="AD12">
            <v>11</v>
          </cell>
          <cell r="AI12">
            <v>2</v>
          </cell>
        </row>
        <row r="13">
          <cell r="Z13" t="str">
            <v>CA014</v>
          </cell>
          <cell r="AA13">
            <v>130</v>
          </cell>
          <cell r="AB13">
            <v>1</v>
          </cell>
          <cell r="AC13">
            <v>69</v>
          </cell>
          <cell r="AD13">
            <v>32</v>
          </cell>
          <cell r="AE13">
            <v>28</v>
          </cell>
          <cell r="AI13">
            <v>1.6692307692307693</v>
          </cell>
        </row>
        <row r="14">
          <cell r="Z14" t="str">
            <v>CA027</v>
          </cell>
          <cell r="AA14">
            <v>80</v>
          </cell>
          <cell r="AC14">
            <v>80</v>
          </cell>
          <cell r="AI14">
            <v>1</v>
          </cell>
        </row>
        <row r="15">
          <cell r="Z15" t="str">
            <v>CA056</v>
          </cell>
          <cell r="AA15">
            <v>37</v>
          </cell>
          <cell r="AB15">
            <v>1</v>
          </cell>
          <cell r="AC15">
            <v>5</v>
          </cell>
          <cell r="AD15">
            <v>19</v>
          </cell>
          <cell r="AE15">
            <v>12</v>
          </cell>
          <cell r="AF15">
            <v>1</v>
          </cell>
          <cell r="AI15">
            <v>2.2432432432432434</v>
          </cell>
        </row>
        <row r="16">
          <cell r="Z16" t="str">
            <v>CA059</v>
          </cell>
          <cell r="AA16">
            <v>42</v>
          </cell>
          <cell r="AB16">
            <v>5</v>
          </cell>
          <cell r="AC16">
            <v>9</v>
          </cell>
          <cell r="AD16">
            <v>18</v>
          </cell>
          <cell r="AE16">
            <v>10</v>
          </cell>
          <cell r="AI16">
            <v>1.7857142857142858</v>
          </cell>
        </row>
        <row r="17">
          <cell r="Z17" t="str">
            <v>CA063</v>
          </cell>
          <cell r="AA17">
            <v>45</v>
          </cell>
          <cell r="AC17">
            <v>5</v>
          </cell>
          <cell r="AD17">
            <v>24</v>
          </cell>
          <cell r="AE17">
            <v>16</v>
          </cell>
          <cell r="AI17">
            <v>2.2444444444444445</v>
          </cell>
        </row>
        <row r="18">
          <cell r="Z18" t="str">
            <v>CA067</v>
          </cell>
          <cell r="AA18">
            <v>96</v>
          </cell>
          <cell r="AB18">
            <v>5</v>
          </cell>
          <cell r="AC18">
            <v>33</v>
          </cell>
          <cell r="AD18">
            <v>58</v>
          </cell>
          <cell r="AI18">
            <v>1.5520833333333333</v>
          </cell>
        </row>
        <row r="19">
          <cell r="Z19" t="str">
            <v>CA072</v>
          </cell>
          <cell r="AA19">
            <v>41</v>
          </cell>
          <cell r="AB19">
            <v>13</v>
          </cell>
          <cell r="AC19">
            <v>27</v>
          </cell>
          <cell r="AD19">
            <v>1</v>
          </cell>
          <cell r="AI19">
            <v>0.70731707317073167</v>
          </cell>
        </row>
        <row r="20">
          <cell r="Z20" t="str">
            <v>CA088</v>
          </cell>
          <cell r="AA20">
            <v>11</v>
          </cell>
          <cell r="AC20">
            <v>8</v>
          </cell>
          <cell r="AD20">
            <v>3</v>
          </cell>
          <cell r="AI20">
            <v>1.2727272727272727</v>
          </cell>
        </row>
        <row r="21">
          <cell r="Z21" t="str">
            <v>CA108</v>
          </cell>
          <cell r="AA21">
            <v>94</v>
          </cell>
          <cell r="AB21">
            <v>3</v>
          </cell>
          <cell r="AC21">
            <v>31</v>
          </cell>
          <cell r="AD21">
            <v>52</v>
          </cell>
          <cell r="AE21">
            <v>8</v>
          </cell>
          <cell r="AI21">
            <v>1.6914893617021276</v>
          </cell>
        </row>
        <row r="22">
          <cell r="Z22" t="str">
            <v>CO001</v>
          </cell>
          <cell r="AA22">
            <v>52</v>
          </cell>
          <cell r="AC22">
            <v>1</v>
          </cell>
          <cell r="AD22">
            <v>51</v>
          </cell>
          <cell r="AI22">
            <v>1.9807692307692308</v>
          </cell>
        </row>
        <row r="23">
          <cell r="Z23" t="str">
            <v>CO002</v>
          </cell>
          <cell r="AA23">
            <v>228</v>
          </cell>
          <cell r="AB23">
            <v>22</v>
          </cell>
          <cell r="AC23">
            <v>70</v>
          </cell>
          <cell r="AD23">
            <v>78</v>
          </cell>
          <cell r="AE23">
            <v>54</v>
          </cell>
          <cell r="AF23">
            <v>4</v>
          </cell>
          <cell r="AI23">
            <v>1.7719298245614035</v>
          </cell>
        </row>
        <row r="24">
          <cell r="Z24" t="str">
            <v>CO028</v>
          </cell>
          <cell r="AA24">
            <v>6</v>
          </cell>
          <cell r="AD24">
            <v>6</v>
          </cell>
          <cell r="AI24">
            <v>2</v>
          </cell>
        </row>
        <row r="25">
          <cell r="Z25" t="str">
            <v>CO052</v>
          </cell>
          <cell r="AA25">
            <v>372</v>
          </cell>
          <cell r="AC25">
            <v>118</v>
          </cell>
          <cell r="AD25">
            <v>251</v>
          </cell>
          <cell r="AE25">
            <v>3</v>
          </cell>
          <cell r="AI25">
            <v>1.6908602150537635</v>
          </cell>
        </row>
        <row r="26">
          <cell r="Z26" t="str">
            <v>CO911</v>
          </cell>
          <cell r="AA26">
            <v>52</v>
          </cell>
          <cell r="AC26">
            <v>4</v>
          </cell>
          <cell r="AD26">
            <v>44</v>
          </cell>
          <cell r="AE26">
            <v>4</v>
          </cell>
          <cell r="AI26">
            <v>2</v>
          </cell>
        </row>
        <row r="27">
          <cell r="Z27" t="str">
            <v>CO921</v>
          </cell>
          <cell r="AA27">
            <v>1008</v>
          </cell>
          <cell r="AB27">
            <v>70</v>
          </cell>
          <cell r="AC27">
            <v>392</v>
          </cell>
          <cell r="AD27">
            <v>459</v>
          </cell>
          <cell r="AE27">
            <v>87</v>
          </cell>
          <cell r="AI27">
            <v>1.558531746031746</v>
          </cell>
        </row>
        <row r="28">
          <cell r="Z28" t="str">
            <v>CT002</v>
          </cell>
          <cell r="AA28">
            <v>162</v>
          </cell>
          <cell r="AC28">
            <v>13</v>
          </cell>
          <cell r="AD28">
            <v>107</v>
          </cell>
          <cell r="AE28">
            <v>26</v>
          </cell>
          <cell r="AF28">
            <v>16</v>
          </cell>
          <cell r="AI28">
            <v>2.2777777777777777</v>
          </cell>
        </row>
        <row r="29">
          <cell r="Z29" t="str">
            <v>CT006</v>
          </cell>
          <cell r="AA29">
            <v>141</v>
          </cell>
          <cell r="AC29">
            <v>53</v>
          </cell>
          <cell r="AD29">
            <v>49</v>
          </cell>
          <cell r="AE29">
            <v>39</v>
          </cell>
          <cell r="AI29">
            <v>1.9007092198581561</v>
          </cell>
        </row>
        <row r="30">
          <cell r="Z30" t="str">
            <v>CT007</v>
          </cell>
          <cell r="AA30">
            <v>28</v>
          </cell>
          <cell r="AC30">
            <v>16</v>
          </cell>
          <cell r="AD30">
            <v>8</v>
          </cell>
          <cell r="AE30">
            <v>4</v>
          </cell>
          <cell r="AI30">
            <v>1.5714285714285714</v>
          </cell>
        </row>
        <row r="31">
          <cell r="Z31" t="str">
            <v>CT051</v>
          </cell>
          <cell r="AA31">
            <v>193</v>
          </cell>
          <cell r="AC31">
            <v>54</v>
          </cell>
          <cell r="AD31">
            <v>64</v>
          </cell>
          <cell r="AE31">
            <v>66</v>
          </cell>
          <cell r="AF31">
            <v>9</v>
          </cell>
          <cell r="AI31">
            <v>2.1554404145077721</v>
          </cell>
        </row>
        <row r="32">
          <cell r="Z32" t="str">
            <v>CT901</v>
          </cell>
          <cell r="AA32">
            <v>8</v>
          </cell>
          <cell r="AE32">
            <v>6</v>
          </cell>
          <cell r="AF32">
            <v>2</v>
          </cell>
          <cell r="AI32">
            <v>3.25</v>
          </cell>
        </row>
        <row r="33">
          <cell r="Z33" t="str">
            <v>DC001</v>
          </cell>
          <cell r="AA33">
            <v>230</v>
          </cell>
          <cell r="AC33">
            <v>83</v>
          </cell>
          <cell r="AD33">
            <v>134</v>
          </cell>
          <cell r="AE33">
            <v>13</v>
          </cell>
          <cell r="AI33">
            <v>1.6956521739130435</v>
          </cell>
        </row>
        <row r="34">
          <cell r="Z34" t="str">
            <v>FL001</v>
          </cell>
          <cell r="AA34">
            <v>154</v>
          </cell>
          <cell r="AB34">
            <v>11</v>
          </cell>
          <cell r="AC34">
            <v>143</v>
          </cell>
          <cell r="AI34">
            <v>0.9285714285714286</v>
          </cell>
        </row>
        <row r="35">
          <cell r="Z35" t="str">
            <v>FL005</v>
          </cell>
          <cell r="AA35">
            <v>2101</v>
          </cell>
          <cell r="AB35">
            <v>169</v>
          </cell>
          <cell r="AC35">
            <v>1393</v>
          </cell>
          <cell r="AD35">
            <v>493</v>
          </cell>
          <cell r="AE35">
            <v>6</v>
          </cell>
          <cell r="AI35">
            <v>1.1408852927177535</v>
          </cell>
        </row>
        <row r="36">
          <cell r="Z36" t="str">
            <v>FL017</v>
          </cell>
          <cell r="AA36">
            <v>130</v>
          </cell>
          <cell r="AC36">
            <v>107</v>
          </cell>
          <cell r="AD36">
            <v>23</v>
          </cell>
          <cell r="AI36">
            <v>1.176923076923077</v>
          </cell>
        </row>
        <row r="37">
          <cell r="Z37" t="str">
            <v>FL079</v>
          </cell>
          <cell r="AA37">
            <v>233</v>
          </cell>
          <cell r="AC37">
            <v>20</v>
          </cell>
          <cell r="AD37">
            <v>213</v>
          </cell>
          <cell r="AI37">
            <v>1.9141630901287554</v>
          </cell>
        </row>
        <row r="38">
          <cell r="Z38" t="str">
            <v>FL145</v>
          </cell>
          <cell r="AA38">
            <v>279</v>
          </cell>
          <cell r="AB38">
            <v>15</v>
          </cell>
          <cell r="AC38">
            <v>226</v>
          </cell>
          <cell r="AD38">
            <v>38</v>
          </cell>
          <cell r="AI38">
            <v>1.0824372759856631</v>
          </cell>
        </row>
        <row r="39">
          <cell r="Z39" t="str">
            <v>GA001</v>
          </cell>
          <cell r="AA39">
            <v>192</v>
          </cell>
          <cell r="AD39">
            <v>192</v>
          </cell>
          <cell r="AI39">
            <v>2</v>
          </cell>
        </row>
        <row r="40">
          <cell r="Z40" t="str">
            <v>GA002</v>
          </cell>
          <cell r="AA40">
            <v>197</v>
          </cell>
          <cell r="AB40">
            <v>28</v>
          </cell>
          <cell r="AC40">
            <v>162</v>
          </cell>
          <cell r="AD40">
            <v>7</v>
          </cell>
          <cell r="AI40">
            <v>0.89340101522842641</v>
          </cell>
        </row>
        <row r="41">
          <cell r="Z41" t="str">
            <v>GA007</v>
          </cell>
          <cell r="AA41">
            <v>59</v>
          </cell>
          <cell r="AD41">
            <v>56</v>
          </cell>
          <cell r="AE41">
            <v>3</v>
          </cell>
          <cell r="AI41">
            <v>2.0508474576271185</v>
          </cell>
        </row>
        <row r="42">
          <cell r="Z42" t="str">
            <v>GA269</v>
          </cell>
          <cell r="AA42">
            <v>44</v>
          </cell>
          <cell r="AD42">
            <v>43</v>
          </cell>
          <cell r="AE42">
            <v>1</v>
          </cell>
          <cell r="AI42">
            <v>2.0227272727272729</v>
          </cell>
        </row>
        <row r="43">
          <cell r="Z43" t="str">
            <v>HI003</v>
          </cell>
          <cell r="AA43">
            <v>40</v>
          </cell>
          <cell r="AB43">
            <v>39</v>
          </cell>
          <cell r="AC43">
            <v>1</v>
          </cell>
          <cell r="AI43">
            <v>2.5000000000000001E-2</v>
          </cell>
        </row>
        <row r="44">
          <cell r="Z44" t="str">
            <v>IA020</v>
          </cell>
          <cell r="AA44">
            <v>14</v>
          </cell>
          <cell r="AD44">
            <v>12</v>
          </cell>
          <cell r="AE44">
            <v>2</v>
          </cell>
          <cell r="AI44">
            <v>2.1428571428571428</v>
          </cell>
        </row>
        <row r="45">
          <cell r="Z45" t="str">
            <v>IA087</v>
          </cell>
          <cell r="AA45">
            <v>14</v>
          </cell>
          <cell r="AC45">
            <v>10</v>
          </cell>
          <cell r="AD45">
            <v>4</v>
          </cell>
          <cell r="AI45">
            <v>1.2857142857142858</v>
          </cell>
        </row>
        <row r="46">
          <cell r="Z46" t="str">
            <v>IL002</v>
          </cell>
          <cell r="AA46">
            <v>248</v>
          </cell>
          <cell r="AB46">
            <v>35</v>
          </cell>
          <cell r="AC46">
            <v>111</v>
          </cell>
          <cell r="AD46">
            <v>79</v>
          </cell>
          <cell r="AE46">
            <v>16</v>
          </cell>
          <cell r="AF46">
            <v>7</v>
          </cell>
          <cell r="AI46">
            <v>1.3911290322580645</v>
          </cell>
        </row>
        <row r="47">
          <cell r="Z47" t="str">
            <v>IL015</v>
          </cell>
          <cell r="AA47">
            <v>25</v>
          </cell>
          <cell r="AC47">
            <v>12</v>
          </cell>
          <cell r="AD47">
            <v>11</v>
          </cell>
          <cell r="AE47">
            <v>2</v>
          </cell>
          <cell r="AI47">
            <v>1.6</v>
          </cell>
        </row>
        <row r="48">
          <cell r="Z48" t="str">
            <v>IL022</v>
          </cell>
          <cell r="AA48">
            <v>328</v>
          </cell>
          <cell r="AB48">
            <v>62</v>
          </cell>
          <cell r="AC48">
            <v>152</v>
          </cell>
          <cell r="AD48">
            <v>109</v>
          </cell>
          <cell r="AE48">
            <v>5</v>
          </cell>
          <cell r="AI48">
            <v>1.1737804878048781</v>
          </cell>
        </row>
        <row r="49">
          <cell r="Z49" t="str">
            <v>IL901</v>
          </cell>
          <cell r="AA49">
            <v>758</v>
          </cell>
          <cell r="AB49">
            <v>87</v>
          </cell>
          <cell r="AC49">
            <v>343</v>
          </cell>
          <cell r="AD49">
            <v>227</v>
          </cell>
          <cell r="AE49">
            <v>78</v>
          </cell>
          <cell r="AF49">
            <v>23</v>
          </cell>
          <cell r="AI49">
            <v>1.4815303430079156</v>
          </cell>
        </row>
        <row r="50">
          <cell r="Z50" t="str">
            <v>IN011</v>
          </cell>
          <cell r="AA50">
            <v>53</v>
          </cell>
          <cell r="AD50">
            <v>53</v>
          </cell>
          <cell r="AI50">
            <v>2</v>
          </cell>
        </row>
        <row r="51">
          <cell r="Z51" t="str">
            <v>IN029</v>
          </cell>
          <cell r="AA51">
            <v>59</v>
          </cell>
          <cell r="AB51">
            <v>8</v>
          </cell>
          <cell r="AC51">
            <v>8</v>
          </cell>
          <cell r="AD51">
            <v>28</v>
          </cell>
          <cell r="AE51">
            <v>15</v>
          </cell>
          <cell r="AI51">
            <v>1.847457627118644</v>
          </cell>
        </row>
        <row r="52">
          <cell r="Z52" t="str">
            <v>KY001</v>
          </cell>
          <cell r="AA52">
            <v>65</v>
          </cell>
          <cell r="AC52">
            <v>1</v>
          </cell>
          <cell r="AD52">
            <v>64</v>
          </cell>
          <cell r="AI52">
            <v>1.9846153846153847</v>
          </cell>
        </row>
        <row r="53">
          <cell r="Z53" t="str">
            <v>KY901</v>
          </cell>
          <cell r="AA53">
            <v>21</v>
          </cell>
          <cell r="AC53">
            <v>16</v>
          </cell>
          <cell r="AD53">
            <v>5</v>
          </cell>
          <cell r="AI53">
            <v>1.2380952380952381</v>
          </cell>
        </row>
        <row r="54">
          <cell r="Z54" t="str">
            <v>LA004</v>
          </cell>
          <cell r="AA54">
            <v>72</v>
          </cell>
          <cell r="AC54">
            <v>10</v>
          </cell>
          <cell r="AD54">
            <v>36</v>
          </cell>
          <cell r="AE54">
            <v>22</v>
          </cell>
          <cell r="AF54">
            <v>4</v>
          </cell>
          <cell r="AI54">
            <v>2.2777777777777777</v>
          </cell>
        </row>
        <row r="55">
          <cell r="Z55" t="str">
            <v>LA063</v>
          </cell>
          <cell r="AA55">
            <v>82</v>
          </cell>
          <cell r="AC55">
            <v>24</v>
          </cell>
          <cell r="AD55">
            <v>58</v>
          </cell>
          <cell r="AI55">
            <v>1.7073170731707317</v>
          </cell>
        </row>
        <row r="56">
          <cell r="Z56" t="str">
            <v>MA002</v>
          </cell>
          <cell r="AA56">
            <v>261</v>
          </cell>
          <cell r="AB56">
            <v>6</v>
          </cell>
          <cell r="AC56">
            <v>26</v>
          </cell>
          <cell r="AD56">
            <v>108</v>
          </cell>
          <cell r="AE56">
            <v>84</v>
          </cell>
          <cell r="AF56">
            <v>34</v>
          </cell>
          <cell r="AG56">
            <v>3</v>
          </cell>
          <cell r="AI56">
            <v>2.4712643678160919</v>
          </cell>
        </row>
        <row r="57">
          <cell r="Z57" t="str">
            <v>MA005</v>
          </cell>
          <cell r="AA57">
            <v>100</v>
          </cell>
          <cell r="AC57">
            <v>3</v>
          </cell>
          <cell r="AD57">
            <v>31</v>
          </cell>
          <cell r="AE57">
            <v>46</v>
          </cell>
          <cell r="AF57">
            <v>20</v>
          </cell>
          <cell r="AI57">
            <v>2.83</v>
          </cell>
        </row>
        <row r="58">
          <cell r="Z58" t="str">
            <v>MA012</v>
          </cell>
          <cell r="AA58">
            <v>39</v>
          </cell>
          <cell r="AC58">
            <v>6</v>
          </cell>
          <cell r="AD58">
            <v>30</v>
          </cell>
          <cell r="AE58">
            <v>3</v>
          </cell>
          <cell r="AI58">
            <v>1.9230769230769231</v>
          </cell>
        </row>
        <row r="59">
          <cell r="Z59" t="str">
            <v>MA023</v>
          </cell>
          <cell r="AA59">
            <v>219</v>
          </cell>
          <cell r="AC59">
            <v>114</v>
          </cell>
          <cell r="AD59">
            <v>75</v>
          </cell>
          <cell r="AE59">
            <v>24</v>
          </cell>
          <cell r="AF59">
            <v>6</v>
          </cell>
          <cell r="AI59">
            <v>1.6438356164383561</v>
          </cell>
        </row>
        <row r="60">
          <cell r="Z60" t="str">
            <v>MA069</v>
          </cell>
          <cell r="AA60">
            <v>6</v>
          </cell>
          <cell r="AC60">
            <v>6</v>
          </cell>
          <cell r="AI60">
            <v>1</v>
          </cell>
        </row>
        <row r="61">
          <cell r="Z61" t="str">
            <v>MA901</v>
          </cell>
          <cell r="AA61">
            <v>967</v>
          </cell>
          <cell r="AB61">
            <v>54</v>
          </cell>
          <cell r="AC61">
            <v>293</v>
          </cell>
          <cell r="AD61">
            <v>454</v>
          </cell>
          <cell r="AE61">
            <v>154</v>
          </cell>
          <cell r="AF61">
            <v>12</v>
          </cell>
          <cell r="AI61">
            <v>1.7693898655635987</v>
          </cell>
        </row>
        <row r="62">
          <cell r="Z62" t="str">
            <v>MD002</v>
          </cell>
          <cell r="AA62">
            <v>170</v>
          </cell>
          <cell r="AC62">
            <v>58</v>
          </cell>
          <cell r="AD62">
            <v>95</v>
          </cell>
          <cell r="AE62">
            <v>15</v>
          </cell>
          <cell r="AF62">
            <v>2</v>
          </cell>
          <cell r="AI62">
            <v>1.7705882352941176</v>
          </cell>
        </row>
        <row r="63">
          <cell r="Z63" t="str">
            <v>MD003</v>
          </cell>
          <cell r="AA63">
            <v>15</v>
          </cell>
          <cell r="AC63">
            <v>3</v>
          </cell>
          <cell r="AD63">
            <v>9</v>
          </cell>
          <cell r="AE63">
            <v>3</v>
          </cell>
          <cell r="AI63">
            <v>2</v>
          </cell>
        </row>
        <row r="64">
          <cell r="Z64" t="str">
            <v>MD004</v>
          </cell>
          <cell r="AA64">
            <v>29</v>
          </cell>
          <cell r="AC64">
            <v>6</v>
          </cell>
          <cell r="AD64">
            <v>22</v>
          </cell>
          <cell r="AE64">
            <v>1</v>
          </cell>
          <cell r="AI64">
            <v>1.8275862068965518</v>
          </cell>
        </row>
        <row r="65">
          <cell r="Z65" t="str">
            <v>MD006</v>
          </cell>
          <cell r="AA65">
            <v>16</v>
          </cell>
          <cell r="AC65">
            <v>16</v>
          </cell>
          <cell r="AI65">
            <v>1</v>
          </cell>
        </row>
        <row r="66">
          <cell r="Z66" t="str">
            <v>MD015</v>
          </cell>
          <cell r="AA66">
            <v>215</v>
          </cell>
          <cell r="AC66">
            <v>59</v>
          </cell>
          <cell r="AD66">
            <v>93</v>
          </cell>
          <cell r="AE66">
            <v>63</v>
          </cell>
          <cell r="AI66">
            <v>2.0186046511627906</v>
          </cell>
        </row>
        <row r="67">
          <cell r="Z67" t="str">
            <v>MD901</v>
          </cell>
          <cell r="AA67">
            <v>61</v>
          </cell>
          <cell r="AC67">
            <v>15</v>
          </cell>
          <cell r="AD67">
            <v>33</v>
          </cell>
          <cell r="AE67">
            <v>10</v>
          </cell>
          <cell r="AF67">
            <v>3</v>
          </cell>
          <cell r="AI67">
            <v>2.0163934426229506</v>
          </cell>
        </row>
        <row r="68">
          <cell r="Z68" t="str">
            <v>ME003</v>
          </cell>
          <cell r="AA68">
            <v>105</v>
          </cell>
          <cell r="AB68">
            <v>4</v>
          </cell>
          <cell r="AC68">
            <v>96</v>
          </cell>
          <cell r="AD68">
            <v>4</v>
          </cell>
          <cell r="AE68">
            <v>1</v>
          </cell>
          <cell r="AI68">
            <v>1.019047619047619</v>
          </cell>
        </row>
        <row r="69">
          <cell r="Z69" t="str">
            <v>ME005</v>
          </cell>
          <cell r="AA69">
            <v>167</v>
          </cell>
          <cell r="AC69">
            <v>130</v>
          </cell>
          <cell r="AD69">
            <v>22</v>
          </cell>
          <cell r="AE69">
            <v>15</v>
          </cell>
          <cell r="AI69">
            <v>1.311377245508982</v>
          </cell>
        </row>
        <row r="70">
          <cell r="Z70" t="str">
            <v>ME009</v>
          </cell>
          <cell r="AA70">
            <v>5</v>
          </cell>
          <cell r="AC70">
            <v>5</v>
          </cell>
          <cell r="AI70">
            <v>1</v>
          </cell>
        </row>
        <row r="71">
          <cell r="Z71" t="str">
            <v>ME030</v>
          </cell>
          <cell r="AA71">
            <v>5</v>
          </cell>
          <cell r="AD71">
            <v>1</v>
          </cell>
          <cell r="AE71">
            <v>4</v>
          </cell>
          <cell r="AI71">
            <v>2.8</v>
          </cell>
        </row>
        <row r="72">
          <cell r="Z72" t="str">
            <v>ME901</v>
          </cell>
          <cell r="AA72">
            <v>104</v>
          </cell>
          <cell r="AC72">
            <v>13</v>
          </cell>
          <cell r="AD72">
            <v>62</v>
          </cell>
          <cell r="AE72">
            <v>27</v>
          </cell>
          <cell r="AF72">
            <v>2</v>
          </cell>
          <cell r="AI72">
            <v>2.1730769230769229</v>
          </cell>
        </row>
        <row r="73">
          <cell r="Z73" t="str">
            <v>MI001</v>
          </cell>
          <cell r="AA73">
            <v>305</v>
          </cell>
          <cell r="AB73">
            <v>10</v>
          </cell>
          <cell r="AC73">
            <v>213</v>
          </cell>
          <cell r="AD73">
            <v>76</v>
          </cell>
          <cell r="AE73">
            <v>6</v>
          </cell>
          <cell r="AI73">
            <v>1.2557377049180327</v>
          </cell>
        </row>
        <row r="74">
          <cell r="Z74" t="str">
            <v>MI051</v>
          </cell>
          <cell r="AA74">
            <v>35</v>
          </cell>
          <cell r="AB74">
            <v>18</v>
          </cell>
          <cell r="AC74">
            <v>17</v>
          </cell>
          <cell r="AI74">
            <v>0.48571428571428571</v>
          </cell>
        </row>
        <row r="75">
          <cell r="Z75" t="str">
            <v>MI073</v>
          </cell>
          <cell r="AA75">
            <v>16</v>
          </cell>
          <cell r="AC75">
            <v>10</v>
          </cell>
          <cell r="AD75">
            <v>6</v>
          </cell>
          <cell r="AI75">
            <v>1.375</v>
          </cell>
        </row>
        <row r="76">
          <cell r="Z76" t="str">
            <v>MI901</v>
          </cell>
          <cell r="AA76">
            <v>266</v>
          </cell>
          <cell r="AC76">
            <v>147</v>
          </cell>
          <cell r="AD76">
            <v>119</v>
          </cell>
          <cell r="AI76">
            <v>1.4473684210526316</v>
          </cell>
        </row>
        <row r="77">
          <cell r="Z77" t="str">
            <v>MN002</v>
          </cell>
          <cell r="AA77">
            <v>90</v>
          </cell>
          <cell r="AC77">
            <v>27</v>
          </cell>
          <cell r="AD77">
            <v>44</v>
          </cell>
          <cell r="AE77">
            <v>19</v>
          </cell>
          <cell r="AI77">
            <v>1.9111111111111112</v>
          </cell>
        </row>
        <row r="78">
          <cell r="Z78" t="str">
            <v>MO004</v>
          </cell>
          <cell r="AA78">
            <v>42</v>
          </cell>
          <cell r="AC78">
            <v>8</v>
          </cell>
          <cell r="AD78">
            <v>28</v>
          </cell>
          <cell r="AE78">
            <v>6</v>
          </cell>
          <cell r="AI78">
            <v>1.9523809523809523</v>
          </cell>
        </row>
        <row r="79">
          <cell r="Z79" t="str">
            <v>MT901</v>
          </cell>
          <cell r="AA79">
            <v>311</v>
          </cell>
          <cell r="AB79">
            <v>45</v>
          </cell>
          <cell r="AC79">
            <v>148</v>
          </cell>
          <cell r="AD79">
            <v>79</v>
          </cell>
          <cell r="AE79">
            <v>39</v>
          </cell>
          <cell r="AI79">
            <v>1.360128617363344</v>
          </cell>
        </row>
        <row r="80">
          <cell r="Z80" t="str">
            <v>NC002</v>
          </cell>
          <cell r="AA80">
            <v>46</v>
          </cell>
          <cell r="AB80">
            <v>6</v>
          </cell>
          <cell r="AC80">
            <v>35</v>
          </cell>
          <cell r="AD80">
            <v>5</v>
          </cell>
          <cell r="AI80">
            <v>0.97826086956521741</v>
          </cell>
        </row>
        <row r="81">
          <cell r="Z81" t="str">
            <v>NC012</v>
          </cell>
          <cell r="AA81">
            <v>158</v>
          </cell>
          <cell r="AD81">
            <v>158</v>
          </cell>
          <cell r="AI81">
            <v>2</v>
          </cell>
        </row>
        <row r="82">
          <cell r="Z82" t="str">
            <v>ND901</v>
          </cell>
          <cell r="AA82">
            <v>216</v>
          </cell>
          <cell r="AB82">
            <v>1</v>
          </cell>
          <cell r="AC82">
            <v>176</v>
          </cell>
          <cell r="AD82">
            <v>39</v>
          </cell>
          <cell r="AI82">
            <v>1.1759259259259258</v>
          </cell>
        </row>
        <row r="83">
          <cell r="Z83" t="str">
            <v>NE001</v>
          </cell>
          <cell r="AA83">
            <v>146</v>
          </cell>
          <cell r="AB83">
            <v>14</v>
          </cell>
          <cell r="AC83">
            <v>52</v>
          </cell>
          <cell r="AD83">
            <v>32</v>
          </cell>
          <cell r="AE83">
            <v>48</v>
          </cell>
          <cell r="AI83">
            <v>1.7808219178082192</v>
          </cell>
        </row>
        <row r="84">
          <cell r="Z84" t="str">
            <v>NE002</v>
          </cell>
          <cell r="AA84">
            <v>10</v>
          </cell>
          <cell r="AC84">
            <v>10</v>
          </cell>
          <cell r="AI84">
            <v>1</v>
          </cell>
        </row>
        <row r="85">
          <cell r="Z85" t="str">
            <v>NH901</v>
          </cell>
          <cell r="AA85">
            <v>113</v>
          </cell>
          <cell r="AB85">
            <v>7</v>
          </cell>
          <cell r="AC85">
            <v>50</v>
          </cell>
          <cell r="AD85">
            <v>43</v>
          </cell>
          <cell r="AE85">
            <v>13</v>
          </cell>
          <cell r="AI85">
            <v>1.5486725663716814</v>
          </cell>
        </row>
        <row r="86">
          <cell r="Z86" t="str">
            <v>NJ204</v>
          </cell>
          <cell r="AA86">
            <v>15</v>
          </cell>
          <cell r="AC86">
            <v>13</v>
          </cell>
          <cell r="AD86">
            <v>2</v>
          </cell>
          <cell r="AI86">
            <v>1.1333333333333333</v>
          </cell>
        </row>
        <row r="87">
          <cell r="Z87" t="str">
            <v>NJ214</v>
          </cell>
          <cell r="AA87">
            <v>8</v>
          </cell>
          <cell r="AB87">
            <v>1</v>
          </cell>
          <cell r="AC87">
            <v>7</v>
          </cell>
          <cell r="AI87">
            <v>0.875</v>
          </cell>
        </row>
        <row r="88">
          <cell r="Z88" t="str">
            <v>NJ902</v>
          </cell>
          <cell r="AA88">
            <v>539</v>
          </cell>
          <cell r="AC88">
            <v>163</v>
          </cell>
          <cell r="AD88">
            <v>277</v>
          </cell>
          <cell r="AE88">
            <v>99</v>
          </cell>
          <cell r="AI88">
            <v>1.8812615955473098</v>
          </cell>
        </row>
        <row r="89">
          <cell r="Z89" t="str">
            <v>NJ912</v>
          </cell>
          <cell r="AA89">
            <v>424</v>
          </cell>
          <cell r="AB89">
            <v>6</v>
          </cell>
          <cell r="AC89">
            <v>183</v>
          </cell>
          <cell r="AD89">
            <v>187</v>
          </cell>
          <cell r="AE89">
            <v>44</v>
          </cell>
          <cell r="AF89">
            <v>4</v>
          </cell>
          <cell r="AI89">
            <v>1.6627358490566038</v>
          </cell>
        </row>
        <row r="90">
          <cell r="Z90" t="str">
            <v>NM001</v>
          </cell>
          <cell r="AA90">
            <v>7</v>
          </cell>
          <cell r="AC90">
            <v>5</v>
          </cell>
          <cell r="AD90">
            <v>2</v>
          </cell>
          <cell r="AI90">
            <v>1.2857142857142858</v>
          </cell>
        </row>
        <row r="91">
          <cell r="Z91" t="str">
            <v>NV001</v>
          </cell>
          <cell r="AA91">
            <v>5</v>
          </cell>
          <cell r="AC91">
            <v>5</v>
          </cell>
          <cell r="AI91">
            <v>1</v>
          </cell>
        </row>
        <row r="92">
          <cell r="Z92" t="str">
            <v>NY049</v>
          </cell>
          <cell r="AA92">
            <v>31</v>
          </cell>
          <cell r="AC92">
            <v>16</v>
          </cell>
          <cell r="AD92">
            <v>12</v>
          </cell>
          <cell r="AE92">
            <v>2</v>
          </cell>
          <cell r="AF92">
            <v>1</v>
          </cell>
          <cell r="AI92">
            <v>1.6129032258064515</v>
          </cell>
        </row>
        <row r="93">
          <cell r="Z93" t="str">
            <v>NY060</v>
          </cell>
          <cell r="AA93">
            <v>12</v>
          </cell>
          <cell r="AD93">
            <v>9</v>
          </cell>
          <cell r="AE93">
            <v>3</v>
          </cell>
          <cell r="AI93">
            <v>2.25</v>
          </cell>
        </row>
        <row r="94">
          <cell r="Z94" t="str">
            <v>NY091</v>
          </cell>
          <cell r="AA94">
            <v>175</v>
          </cell>
          <cell r="AB94">
            <v>7</v>
          </cell>
          <cell r="AC94">
            <v>83</v>
          </cell>
          <cell r="AD94">
            <v>67</v>
          </cell>
          <cell r="AE94">
            <v>18</v>
          </cell>
          <cell r="AI94">
            <v>1.5485714285714285</v>
          </cell>
        </row>
        <row r="95">
          <cell r="Z95" t="str">
            <v>NY110</v>
          </cell>
          <cell r="AA95">
            <v>1300</v>
          </cell>
          <cell r="AB95">
            <v>555</v>
          </cell>
          <cell r="AC95">
            <v>276</v>
          </cell>
          <cell r="AD95">
            <v>291</v>
          </cell>
          <cell r="AE95">
            <v>138</v>
          </cell>
          <cell r="AF95">
            <v>39</v>
          </cell>
          <cell r="AG95">
            <v>1</v>
          </cell>
          <cell r="AI95">
            <v>1.1023076923076922</v>
          </cell>
        </row>
        <row r="96">
          <cell r="Z96" t="str">
            <v>NY404</v>
          </cell>
          <cell r="AA96">
            <v>8</v>
          </cell>
          <cell r="AC96">
            <v>3</v>
          </cell>
          <cell r="AD96">
            <v>4</v>
          </cell>
          <cell r="AE96">
            <v>1</v>
          </cell>
          <cell r="AI96">
            <v>1.75</v>
          </cell>
        </row>
        <row r="97">
          <cell r="Z97" t="str">
            <v>NY405</v>
          </cell>
          <cell r="AA97">
            <v>20</v>
          </cell>
          <cell r="AC97">
            <v>14</v>
          </cell>
          <cell r="AD97">
            <v>3</v>
          </cell>
          <cell r="AE97">
            <v>3</v>
          </cell>
          <cell r="AI97">
            <v>1.45</v>
          </cell>
        </row>
        <row r="98">
          <cell r="Z98" t="str">
            <v>NY409</v>
          </cell>
          <cell r="AA98">
            <v>9</v>
          </cell>
          <cell r="AD98">
            <v>8</v>
          </cell>
          <cell r="AE98">
            <v>1</v>
          </cell>
          <cell r="AI98">
            <v>2.1111111111111112</v>
          </cell>
        </row>
        <row r="99">
          <cell r="Z99" t="str">
            <v>NY561</v>
          </cell>
          <cell r="AA99">
            <v>6</v>
          </cell>
          <cell r="AD99">
            <v>4</v>
          </cell>
          <cell r="AE99">
            <v>2</v>
          </cell>
          <cell r="AI99">
            <v>2.3333333333333335</v>
          </cell>
        </row>
        <row r="100">
          <cell r="Z100" t="str">
            <v>NY912</v>
          </cell>
          <cell r="AA100">
            <v>316</v>
          </cell>
          <cell r="AD100">
            <v>316</v>
          </cell>
          <cell r="AI100">
            <v>2</v>
          </cell>
        </row>
        <row r="101">
          <cell r="Z101" t="str">
            <v>OH003</v>
          </cell>
          <cell r="AA101">
            <v>222</v>
          </cell>
          <cell r="AB101">
            <v>45</v>
          </cell>
          <cell r="AC101">
            <v>89</v>
          </cell>
          <cell r="AD101">
            <v>64</v>
          </cell>
          <cell r="AE101">
            <v>24</v>
          </cell>
          <cell r="AI101">
            <v>1.3018018018018018</v>
          </cell>
        </row>
        <row r="102">
          <cell r="Z102" t="str">
            <v>OH004</v>
          </cell>
          <cell r="AA102">
            <v>28</v>
          </cell>
          <cell r="AC102">
            <v>9</v>
          </cell>
          <cell r="AD102">
            <v>9</v>
          </cell>
          <cell r="AE102">
            <v>8</v>
          </cell>
          <cell r="AG102">
            <v>2</v>
          </cell>
          <cell r="AI102">
            <v>2.1785714285714284</v>
          </cell>
        </row>
        <row r="103">
          <cell r="Z103" t="str">
            <v>OH005</v>
          </cell>
          <cell r="AA103">
            <v>38</v>
          </cell>
          <cell r="AD103">
            <v>23</v>
          </cell>
          <cell r="AE103">
            <v>15</v>
          </cell>
          <cell r="AI103">
            <v>2.3947368421052633</v>
          </cell>
        </row>
        <row r="104">
          <cell r="Z104" t="str">
            <v>OH006</v>
          </cell>
          <cell r="AA104">
            <v>47</v>
          </cell>
          <cell r="AC104">
            <v>35</v>
          </cell>
          <cell r="AD104">
            <v>12</v>
          </cell>
          <cell r="AI104">
            <v>1.2553191489361701</v>
          </cell>
        </row>
        <row r="105">
          <cell r="Z105" t="str">
            <v>OH007</v>
          </cell>
          <cell r="AA105">
            <v>14</v>
          </cell>
          <cell r="AE105">
            <v>14</v>
          </cell>
          <cell r="AI105">
            <v>3</v>
          </cell>
        </row>
        <row r="106">
          <cell r="Z106" t="str">
            <v>OH018</v>
          </cell>
          <cell r="AA106">
            <v>92</v>
          </cell>
          <cell r="AC106">
            <v>49</v>
          </cell>
          <cell r="AD106">
            <v>42</v>
          </cell>
          <cell r="AE106">
            <v>1</v>
          </cell>
          <cell r="AI106">
            <v>1.4782608695652173</v>
          </cell>
        </row>
        <row r="107">
          <cell r="Z107" t="str">
            <v>OH031</v>
          </cell>
          <cell r="AA107">
            <v>172</v>
          </cell>
          <cell r="AC107">
            <v>14</v>
          </cell>
          <cell r="AD107">
            <v>126</v>
          </cell>
          <cell r="AE107">
            <v>32</v>
          </cell>
          <cell r="AI107">
            <v>2.1046511627906979</v>
          </cell>
        </row>
        <row r="108">
          <cell r="Z108" t="str">
            <v>OH033</v>
          </cell>
          <cell r="AA108">
            <v>48</v>
          </cell>
          <cell r="AB108">
            <v>3</v>
          </cell>
          <cell r="AC108">
            <v>44</v>
          </cell>
          <cell r="AD108">
            <v>1</v>
          </cell>
          <cell r="AI108">
            <v>0.95833333333333337</v>
          </cell>
        </row>
        <row r="109">
          <cell r="Z109" t="str">
            <v>OK073</v>
          </cell>
          <cell r="AA109">
            <v>106</v>
          </cell>
          <cell r="AC109">
            <v>27</v>
          </cell>
          <cell r="AD109">
            <v>63</v>
          </cell>
          <cell r="AE109">
            <v>16</v>
          </cell>
          <cell r="AI109">
            <v>1.8962264150943395</v>
          </cell>
        </row>
        <row r="110">
          <cell r="Z110" t="str">
            <v>OK901</v>
          </cell>
          <cell r="AA110">
            <v>53</v>
          </cell>
          <cell r="AB110">
            <v>4</v>
          </cell>
          <cell r="AC110">
            <v>37</v>
          </cell>
          <cell r="AD110">
            <v>12</v>
          </cell>
          <cell r="AI110">
            <v>1.1509433962264151</v>
          </cell>
        </row>
        <row r="111">
          <cell r="Z111" t="str">
            <v>OR002</v>
          </cell>
          <cell r="AA111">
            <v>210</v>
          </cell>
          <cell r="AB111">
            <v>195</v>
          </cell>
          <cell r="AC111">
            <v>12</v>
          </cell>
          <cell r="AD111">
            <v>3</v>
          </cell>
          <cell r="AI111">
            <v>8.5714285714285715E-2</v>
          </cell>
        </row>
        <row r="112">
          <cell r="Z112" t="str">
            <v>OR011</v>
          </cell>
          <cell r="AA112">
            <v>10</v>
          </cell>
          <cell r="AC112">
            <v>4</v>
          </cell>
          <cell r="AD112">
            <v>4</v>
          </cell>
          <cell r="AE112">
            <v>2</v>
          </cell>
          <cell r="AI112">
            <v>1.8</v>
          </cell>
        </row>
        <row r="113">
          <cell r="Z113" t="str">
            <v>OR015</v>
          </cell>
          <cell r="AA113">
            <v>100</v>
          </cell>
          <cell r="AB113">
            <v>3</v>
          </cell>
          <cell r="AC113">
            <v>97</v>
          </cell>
          <cell r="AI113">
            <v>0.97</v>
          </cell>
        </row>
        <row r="114">
          <cell r="Z114" t="str">
            <v>OR019</v>
          </cell>
          <cell r="AA114">
            <v>35</v>
          </cell>
          <cell r="AB114">
            <v>5</v>
          </cell>
          <cell r="AC114">
            <v>30</v>
          </cell>
          <cell r="AI114">
            <v>0.8571428571428571</v>
          </cell>
        </row>
        <row r="115">
          <cell r="Z115" t="str">
            <v>OR028</v>
          </cell>
          <cell r="AA115">
            <v>59</v>
          </cell>
          <cell r="AB115">
            <v>5</v>
          </cell>
          <cell r="AC115">
            <v>54</v>
          </cell>
          <cell r="AI115">
            <v>0.9152542372881356</v>
          </cell>
        </row>
        <row r="116">
          <cell r="Z116" t="str">
            <v>PA001</v>
          </cell>
          <cell r="AA116">
            <v>4</v>
          </cell>
          <cell r="AD116">
            <v>3</v>
          </cell>
          <cell r="AE116">
            <v>1</v>
          </cell>
          <cell r="AI116">
            <v>2.25</v>
          </cell>
        </row>
        <row r="117">
          <cell r="Z117" t="str">
            <v>PA002</v>
          </cell>
          <cell r="AA117">
            <v>203</v>
          </cell>
          <cell r="AB117">
            <v>22</v>
          </cell>
          <cell r="AC117">
            <v>108</v>
          </cell>
          <cell r="AD117">
            <v>72</v>
          </cell>
          <cell r="AE117">
            <v>1</v>
          </cell>
          <cell r="AI117">
            <v>1.2561576354679802</v>
          </cell>
        </row>
        <row r="118">
          <cell r="Z118" t="str">
            <v>PA004</v>
          </cell>
          <cell r="AA118">
            <v>42</v>
          </cell>
          <cell r="AC118">
            <v>23</v>
          </cell>
          <cell r="AD118">
            <v>16</v>
          </cell>
          <cell r="AE118">
            <v>3</v>
          </cell>
          <cell r="AI118">
            <v>1.5238095238095237</v>
          </cell>
        </row>
        <row r="119">
          <cell r="Z119" t="str">
            <v>PA006</v>
          </cell>
          <cell r="AA119">
            <v>72</v>
          </cell>
          <cell r="AB119">
            <v>1</v>
          </cell>
          <cell r="AC119">
            <v>6</v>
          </cell>
          <cell r="AD119">
            <v>62</v>
          </cell>
          <cell r="AE119">
            <v>3</v>
          </cell>
          <cell r="AI119">
            <v>1.9305555555555556</v>
          </cell>
        </row>
        <row r="120">
          <cell r="Z120" t="str">
            <v>PA012</v>
          </cell>
          <cell r="AA120">
            <v>42</v>
          </cell>
          <cell r="AC120">
            <v>42</v>
          </cell>
          <cell r="AI120">
            <v>1</v>
          </cell>
        </row>
        <row r="121">
          <cell r="Z121" t="str">
            <v>PA015</v>
          </cell>
          <cell r="AA121">
            <v>4</v>
          </cell>
          <cell r="AC121">
            <v>4</v>
          </cell>
          <cell r="AI121">
            <v>1</v>
          </cell>
        </row>
        <row r="122">
          <cell r="Z122" t="str">
            <v>PA017</v>
          </cell>
          <cell r="AA122">
            <v>8</v>
          </cell>
          <cell r="AC122">
            <v>8</v>
          </cell>
          <cell r="AI122">
            <v>1</v>
          </cell>
        </row>
        <row r="123">
          <cell r="Z123" t="str">
            <v>PA018</v>
          </cell>
          <cell r="AA123">
            <v>125</v>
          </cell>
          <cell r="AB123">
            <v>3</v>
          </cell>
          <cell r="AC123">
            <v>88</v>
          </cell>
          <cell r="AD123">
            <v>32</v>
          </cell>
          <cell r="AE123">
            <v>2</v>
          </cell>
          <cell r="AI123">
            <v>1.264</v>
          </cell>
        </row>
        <row r="124">
          <cell r="Z124" t="str">
            <v>PA022</v>
          </cell>
          <cell r="AA124">
            <v>57</v>
          </cell>
          <cell r="AC124">
            <v>26</v>
          </cell>
          <cell r="AD124">
            <v>25</v>
          </cell>
          <cell r="AE124">
            <v>6</v>
          </cell>
          <cell r="AI124">
            <v>1.6491228070175439</v>
          </cell>
        </row>
        <row r="125">
          <cell r="Z125" t="str">
            <v>PA031</v>
          </cell>
          <cell r="AA125">
            <v>52</v>
          </cell>
          <cell r="AB125">
            <v>24</v>
          </cell>
          <cell r="AC125">
            <v>28</v>
          </cell>
          <cell r="AI125">
            <v>0.53846153846153844</v>
          </cell>
        </row>
        <row r="126">
          <cell r="Z126" t="str">
            <v>PA037</v>
          </cell>
          <cell r="AA126">
            <v>65</v>
          </cell>
          <cell r="AC126">
            <v>65</v>
          </cell>
          <cell r="AI126">
            <v>1</v>
          </cell>
        </row>
        <row r="127">
          <cell r="Z127" t="str">
            <v>PA047</v>
          </cell>
          <cell r="AA127">
            <v>11</v>
          </cell>
          <cell r="AC127">
            <v>4</v>
          </cell>
          <cell r="AD127">
            <v>3</v>
          </cell>
          <cell r="AE127">
            <v>4</v>
          </cell>
          <cell r="AI127">
            <v>2</v>
          </cell>
        </row>
        <row r="128">
          <cell r="Z128" t="str">
            <v>PA076</v>
          </cell>
          <cell r="AA128">
            <v>46</v>
          </cell>
          <cell r="AC128">
            <v>46</v>
          </cell>
          <cell r="AI128">
            <v>1</v>
          </cell>
        </row>
        <row r="129">
          <cell r="Z129" t="str">
            <v>PA090</v>
          </cell>
          <cell r="AA129">
            <v>102</v>
          </cell>
          <cell r="AC129">
            <v>32</v>
          </cell>
          <cell r="AD129">
            <v>63</v>
          </cell>
          <cell r="AE129">
            <v>7</v>
          </cell>
          <cell r="AI129">
            <v>1.7549019607843137</v>
          </cell>
        </row>
        <row r="130">
          <cell r="Z130" t="str">
            <v>RI001</v>
          </cell>
          <cell r="AA130">
            <v>112</v>
          </cell>
          <cell r="AC130">
            <v>6</v>
          </cell>
          <cell r="AD130">
            <v>28</v>
          </cell>
          <cell r="AE130">
            <v>49</v>
          </cell>
          <cell r="AF130">
            <v>13</v>
          </cell>
          <cell r="AG130">
            <v>1</v>
          </cell>
          <cell r="AH130">
            <v>15</v>
          </cell>
          <cell r="AI130">
            <v>3.1785714285714284</v>
          </cell>
        </row>
        <row r="131">
          <cell r="Z131" t="str">
            <v>RQ006</v>
          </cell>
          <cell r="AA131">
            <v>476</v>
          </cell>
          <cell r="AC131">
            <v>147</v>
          </cell>
          <cell r="AD131">
            <v>169</v>
          </cell>
          <cell r="AE131">
            <v>142</v>
          </cell>
          <cell r="AF131">
            <v>18</v>
          </cell>
          <cell r="AI131">
            <v>2.0651260504201683</v>
          </cell>
        </row>
        <row r="132">
          <cell r="Z132" t="str">
            <v>RQ008</v>
          </cell>
          <cell r="AA132">
            <v>34</v>
          </cell>
          <cell r="AC132">
            <v>3</v>
          </cell>
          <cell r="AE132">
            <v>31</v>
          </cell>
          <cell r="AI132">
            <v>2.8235294117647061</v>
          </cell>
        </row>
        <row r="133">
          <cell r="Z133" t="str">
            <v>RQ011</v>
          </cell>
          <cell r="AA133">
            <v>40</v>
          </cell>
          <cell r="AD133">
            <v>40</v>
          </cell>
          <cell r="AI133">
            <v>2</v>
          </cell>
        </row>
        <row r="134">
          <cell r="Z134" t="str">
            <v>RQ013</v>
          </cell>
          <cell r="AA134">
            <v>178</v>
          </cell>
          <cell r="AE134">
            <v>178</v>
          </cell>
          <cell r="AI134">
            <v>3</v>
          </cell>
        </row>
        <row r="135">
          <cell r="Z135" t="str">
            <v>RQ068</v>
          </cell>
          <cell r="AA135">
            <v>122</v>
          </cell>
          <cell r="AD135">
            <v>38</v>
          </cell>
          <cell r="AE135">
            <v>84</v>
          </cell>
          <cell r="AI135">
            <v>2.6885245901639343</v>
          </cell>
        </row>
        <row r="136">
          <cell r="Z136" t="str">
            <v>RQ911</v>
          </cell>
          <cell r="AA136">
            <v>180</v>
          </cell>
          <cell r="AC136">
            <v>3</v>
          </cell>
          <cell r="AD136">
            <v>150</v>
          </cell>
          <cell r="AE136">
            <v>27</v>
          </cell>
          <cell r="AI136">
            <v>2.1333333333333333</v>
          </cell>
        </row>
        <row r="137">
          <cell r="Z137" t="str">
            <v>SC002</v>
          </cell>
          <cell r="AA137">
            <v>85</v>
          </cell>
          <cell r="AC137">
            <v>7</v>
          </cell>
          <cell r="AD137">
            <v>69</v>
          </cell>
          <cell r="AE137">
            <v>9</v>
          </cell>
          <cell r="AI137">
            <v>2.0235294117647058</v>
          </cell>
        </row>
        <row r="138">
          <cell r="Z138" t="str">
            <v>SC003</v>
          </cell>
          <cell r="AA138">
            <v>331</v>
          </cell>
          <cell r="AC138">
            <v>63</v>
          </cell>
          <cell r="AD138">
            <v>262</v>
          </cell>
          <cell r="AE138">
            <v>6</v>
          </cell>
          <cell r="AI138">
            <v>1.8277945619335347</v>
          </cell>
        </row>
        <row r="139">
          <cell r="Z139" t="str">
            <v>SD016</v>
          </cell>
          <cell r="AA139">
            <v>84</v>
          </cell>
          <cell r="AC139">
            <v>29</v>
          </cell>
          <cell r="AD139">
            <v>54</v>
          </cell>
          <cell r="AE139">
            <v>1</v>
          </cell>
          <cell r="AI139">
            <v>1.6666666666666667</v>
          </cell>
        </row>
        <row r="140">
          <cell r="Z140" t="str">
            <v>SD056</v>
          </cell>
          <cell r="AA140">
            <v>14</v>
          </cell>
          <cell r="AB140">
            <v>5</v>
          </cell>
          <cell r="AC140">
            <v>7</v>
          </cell>
          <cell r="AD140">
            <v>2</v>
          </cell>
          <cell r="AI140">
            <v>0.7857142857142857</v>
          </cell>
        </row>
        <row r="141">
          <cell r="Z141" t="str">
            <v>SD057</v>
          </cell>
          <cell r="AA141">
            <v>42</v>
          </cell>
          <cell r="AC141">
            <v>42</v>
          </cell>
          <cell r="AI141">
            <v>1</v>
          </cell>
        </row>
        <row r="142">
          <cell r="Z142" t="str">
            <v>TN002</v>
          </cell>
          <cell r="AA142">
            <v>15</v>
          </cell>
          <cell r="AC142">
            <v>8</v>
          </cell>
          <cell r="AD142">
            <v>5</v>
          </cell>
          <cell r="AE142">
            <v>2</v>
          </cell>
          <cell r="AI142">
            <v>1.6</v>
          </cell>
        </row>
        <row r="143">
          <cell r="Z143" t="str">
            <v>TN003</v>
          </cell>
          <cell r="AA143">
            <v>82</v>
          </cell>
          <cell r="AC143">
            <v>14</v>
          </cell>
          <cell r="AD143">
            <v>68</v>
          </cell>
          <cell r="AI143">
            <v>1.8292682926829269</v>
          </cell>
        </row>
        <row r="144">
          <cell r="Z144" t="str">
            <v>TN076</v>
          </cell>
          <cell r="AA144">
            <v>129</v>
          </cell>
          <cell r="AC144">
            <v>38</v>
          </cell>
          <cell r="AD144">
            <v>85</v>
          </cell>
          <cell r="AE144">
            <v>6</v>
          </cell>
          <cell r="AI144">
            <v>1.751937984496124</v>
          </cell>
        </row>
        <row r="145">
          <cell r="Z145" t="str">
            <v>TX005</v>
          </cell>
          <cell r="AA145">
            <v>349</v>
          </cell>
          <cell r="AC145">
            <v>174</v>
          </cell>
          <cell r="AD145">
            <v>95</v>
          </cell>
          <cell r="AE145">
            <v>80</v>
          </cell>
          <cell r="AI145">
            <v>1.7306590257879657</v>
          </cell>
        </row>
        <row r="146">
          <cell r="Z146" t="str">
            <v>TX006</v>
          </cell>
          <cell r="AA146">
            <v>267</v>
          </cell>
          <cell r="AB146">
            <v>11</v>
          </cell>
          <cell r="AC146">
            <v>87</v>
          </cell>
          <cell r="AD146">
            <v>109</v>
          </cell>
          <cell r="AE146">
            <v>59</v>
          </cell>
          <cell r="AF146">
            <v>1</v>
          </cell>
          <cell r="AI146">
            <v>1.8202247191011236</v>
          </cell>
        </row>
        <row r="147">
          <cell r="Z147" t="str">
            <v>TX007</v>
          </cell>
          <cell r="AA147">
            <v>45</v>
          </cell>
          <cell r="AC147">
            <v>21</v>
          </cell>
          <cell r="AD147">
            <v>21</v>
          </cell>
          <cell r="AE147">
            <v>3</v>
          </cell>
          <cell r="AI147">
            <v>1.6</v>
          </cell>
        </row>
        <row r="148">
          <cell r="Z148" t="str">
            <v>TX011</v>
          </cell>
          <cell r="AA148">
            <v>10</v>
          </cell>
          <cell r="AC148">
            <v>2</v>
          </cell>
          <cell r="AD148">
            <v>5</v>
          </cell>
          <cell r="AE148">
            <v>3</v>
          </cell>
          <cell r="AI148">
            <v>2.1</v>
          </cell>
        </row>
        <row r="149">
          <cell r="Z149" t="str">
            <v>TX016</v>
          </cell>
          <cell r="AA149">
            <v>60</v>
          </cell>
          <cell r="AB149">
            <v>4</v>
          </cell>
          <cell r="AC149">
            <v>56</v>
          </cell>
          <cell r="AI149">
            <v>0.93333333333333335</v>
          </cell>
        </row>
        <row r="150">
          <cell r="Z150" t="str">
            <v>TX030</v>
          </cell>
          <cell r="AA150">
            <v>60</v>
          </cell>
          <cell r="AB150">
            <v>9</v>
          </cell>
          <cell r="AC150">
            <v>49</v>
          </cell>
          <cell r="AD150">
            <v>2</v>
          </cell>
          <cell r="AI150">
            <v>0.8833333333333333</v>
          </cell>
        </row>
        <row r="151">
          <cell r="Z151" t="str">
            <v>TX441</v>
          </cell>
          <cell r="AA151">
            <v>8</v>
          </cell>
          <cell r="AD151">
            <v>8</v>
          </cell>
          <cell r="AI151">
            <v>2</v>
          </cell>
        </row>
        <row r="152">
          <cell r="Z152" t="str">
            <v>TX472</v>
          </cell>
          <cell r="AA152">
            <v>6</v>
          </cell>
          <cell r="AC152">
            <v>6</v>
          </cell>
          <cell r="AI152">
            <v>1</v>
          </cell>
        </row>
        <row r="153">
          <cell r="Z153" t="str">
            <v>TX509</v>
          </cell>
          <cell r="AA153">
            <v>13</v>
          </cell>
          <cell r="AE153">
            <v>7</v>
          </cell>
          <cell r="AF153">
            <v>6</v>
          </cell>
          <cell r="AI153">
            <v>3.4615384615384617</v>
          </cell>
        </row>
        <row r="154">
          <cell r="Z154" t="str">
            <v>UT002</v>
          </cell>
          <cell r="AA154">
            <v>165</v>
          </cell>
          <cell r="AB154">
            <v>2</v>
          </cell>
          <cell r="AC154">
            <v>43</v>
          </cell>
          <cell r="AD154">
            <v>95</v>
          </cell>
          <cell r="AE154">
            <v>25</v>
          </cell>
          <cell r="AI154">
            <v>1.8666666666666667</v>
          </cell>
        </row>
        <row r="155">
          <cell r="Z155" t="str">
            <v>UT004</v>
          </cell>
          <cell r="AA155">
            <v>170</v>
          </cell>
          <cell r="AB155">
            <v>7</v>
          </cell>
          <cell r="AC155">
            <v>128</v>
          </cell>
          <cell r="AD155">
            <v>35</v>
          </cell>
          <cell r="AI155">
            <v>1.1647058823529413</v>
          </cell>
        </row>
        <row r="156">
          <cell r="Z156" t="str">
            <v>UT009</v>
          </cell>
          <cell r="AA156">
            <v>83</v>
          </cell>
          <cell r="AE156">
            <v>83</v>
          </cell>
          <cell r="AI156">
            <v>3</v>
          </cell>
        </row>
        <row r="157">
          <cell r="Z157" t="str">
            <v>VA004</v>
          </cell>
          <cell r="AA157">
            <v>109</v>
          </cell>
          <cell r="AC157">
            <v>36</v>
          </cell>
          <cell r="AD157">
            <v>51</v>
          </cell>
          <cell r="AE157">
            <v>16</v>
          </cell>
          <cell r="AF157">
            <v>6</v>
          </cell>
          <cell r="AI157">
            <v>1.926605504587156</v>
          </cell>
        </row>
        <row r="158">
          <cell r="Z158" t="str">
            <v>VA005</v>
          </cell>
          <cell r="AA158">
            <v>28</v>
          </cell>
          <cell r="AC158">
            <v>28</v>
          </cell>
          <cell r="AI158">
            <v>1</v>
          </cell>
        </row>
        <row r="159">
          <cell r="Z159" t="str">
            <v>VA007</v>
          </cell>
          <cell r="AA159">
            <v>38</v>
          </cell>
          <cell r="AC159">
            <v>20</v>
          </cell>
          <cell r="AD159">
            <v>18</v>
          </cell>
          <cell r="AI159">
            <v>1.4736842105263157</v>
          </cell>
        </row>
        <row r="160">
          <cell r="Z160" t="str">
            <v>VA013</v>
          </cell>
          <cell r="AA160">
            <v>100</v>
          </cell>
          <cell r="AB160">
            <v>10</v>
          </cell>
          <cell r="AC160">
            <v>90</v>
          </cell>
          <cell r="AI160">
            <v>0.9</v>
          </cell>
        </row>
        <row r="161">
          <cell r="Z161" t="str">
            <v>VA024</v>
          </cell>
          <cell r="AA161">
            <v>7</v>
          </cell>
          <cell r="AC161">
            <v>6</v>
          </cell>
          <cell r="AD161">
            <v>1</v>
          </cell>
          <cell r="AI161">
            <v>1.1428571428571428</v>
          </cell>
        </row>
        <row r="162">
          <cell r="Z162" t="str">
            <v>VA025</v>
          </cell>
          <cell r="AA162">
            <v>12</v>
          </cell>
          <cell r="AC162">
            <v>6</v>
          </cell>
          <cell r="AD162">
            <v>6</v>
          </cell>
          <cell r="AI162">
            <v>1.5</v>
          </cell>
        </row>
        <row r="163">
          <cell r="Z163" t="str">
            <v>VA036</v>
          </cell>
          <cell r="AA163">
            <v>34</v>
          </cell>
          <cell r="AC163">
            <v>34</v>
          </cell>
          <cell r="AI163">
            <v>1</v>
          </cell>
        </row>
        <row r="164">
          <cell r="Z164" t="str">
            <v>VA045</v>
          </cell>
          <cell r="AA164">
            <v>16</v>
          </cell>
          <cell r="AC164">
            <v>5</v>
          </cell>
          <cell r="AD164">
            <v>11</v>
          </cell>
          <cell r="AI164">
            <v>1.6875</v>
          </cell>
        </row>
        <row r="165">
          <cell r="Z165" t="str">
            <v>VA901</v>
          </cell>
          <cell r="AA165">
            <v>40</v>
          </cell>
          <cell r="AB165">
            <v>3</v>
          </cell>
          <cell r="AC165">
            <v>37</v>
          </cell>
          <cell r="AI165">
            <v>0.92500000000000004</v>
          </cell>
        </row>
        <row r="166">
          <cell r="Z166" t="str">
            <v>VT006</v>
          </cell>
          <cell r="AA166">
            <v>15</v>
          </cell>
          <cell r="AB166">
            <v>15</v>
          </cell>
          <cell r="AI166">
            <v>0</v>
          </cell>
        </row>
        <row r="167">
          <cell r="Z167" t="str">
            <v>VT901</v>
          </cell>
          <cell r="AA167">
            <v>66</v>
          </cell>
          <cell r="AB167">
            <v>11</v>
          </cell>
          <cell r="AC167">
            <v>31</v>
          </cell>
          <cell r="AD167">
            <v>16</v>
          </cell>
          <cell r="AE167">
            <v>8</v>
          </cell>
          <cell r="AI167">
            <v>1.3181818181818181</v>
          </cell>
        </row>
        <row r="168">
          <cell r="Z168" t="str">
            <v>WA001</v>
          </cell>
          <cell r="AA168">
            <v>142</v>
          </cell>
          <cell r="AC168">
            <v>55</v>
          </cell>
          <cell r="AD168">
            <v>60</v>
          </cell>
          <cell r="AE168">
            <v>24</v>
          </cell>
          <cell r="AF168">
            <v>3</v>
          </cell>
          <cell r="AI168">
            <v>1.823943661971831</v>
          </cell>
        </row>
        <row r="169">
          <cell r="Z169" t="str">
            <v>WA007</v>
          </cell>
          <cell r="AA169">
            <v>12</v>
          </cell>
          <cell r="AD169">
            <v>12</v>
          </cell>
          <cell r="AI169">
            <v>2</v>
          </cell>
        </row>
        <row r="170">
          <cell r="Z170" t="str">
            <v>WA012</v>
          </cell>
          <cell r="AA170">
            <v>138</v>
          </cell>
          <cell r="AC170">
            <v>14</v>
          </cell>
          <cell r="AD170">
            <v>47</v>
          </cell>
          <cell r="AE170">
            <v>58</v>
          </cell>
          <cell r="AF170">
            <v>19</v>
          </cell>
          <cell r="AI170">
            <v>2.5942028985507246</v>
          </cell>
        </row>
        <row r="171">
          <cell r="Z171" t="str">
            <v>WA049</v>
          </cell>
          <cell r="AA171">
            <v>40</v>
          </cell>
          <cell r="AC171">
            <v>34</v>
          </cell>
          <cell r="AD171">
            <v>6</v>
          </cell>
          <cell r="AI171">
            <v>1.1499999999999999</v>
          </cell>
        </row>
        <row r="172">
          <cell r="Z172" t="str">
            <v>WA054</v>
          </cell>
          <cell r="AA172">
            <v>16</v>
          </cell>
          <cell r="AC172">
            <v>16</v>
          </cell>
          <cell r="AI172">
            <v>1</v>
          </cell>
        </row>
        <row r="173">
          <cell r="Z173" t="str">
            <v>WI901</v>
          </cell>
          <cell r="AA173">
            <v>177</v>
          </cell>
          <cell r="AC173">
            <v>18</v>
          </cell>
          <cell r="AD173">
            <v>138</v>
          </cell>
          <cell r="AE173">
            <v>19</v>
          </cell>
          <cell r="AF173">
            <v>1</v>
          </cell>
          <cell r="AG173">
            <v>1</v>
          </cell>
          <cell r="AI173">
            <v>2.0338983050847457</v>
          </cell>
        </row>
        <row r="174">
          <cell r="Z174" t="str">
            <v>WV001</v>
          </cell>
          <cell r="AA174">
            <v>26</v>
          </cell>
          <cell r="AC174">
            <v>16</v>
          </cell>
          <cell r="AD174">
            <v>8</v>
          </cell>
          <cell r="AE174">
            <v>2</v>
          </cell>
          <cell r="AI174">
            <v>1.4615384615384615</v>
          </cell>
        </row>
        <row r="175">
          <cell r="Z175" t="str">
            <v>WV004</v>
          </cell>
          <cell r="AA175">
            <v>53</v>
          </cell>
          <cell r="AC175">
            <v>53</v>
          </cell>
          <cell r="AI175">
            <v>1</v>
          </cell>
        </row>
        <row r="176">
          <cell r="Z176" t="str">
            <v>WV015</v>
          </cell>
          <cell r="AA176">
            <v>18</v>
          </cell>
          <cell r="AC176">
            <v>11</v>
          </cell>
          <cell r="AD176">
            <v>6</v>
          </cell>
          <cell r="AE176">
            <v>1</v>
          </cell>
          <cell r="AI176">
            <v>1.4444444444444444</v>
          </cell>
        </row>
        <row r="177">
          <cell r="Z177" t="str">
            <v>WV018</v>
          </cell>
          <cell r="AA177">
            <v>40</v>
          </cell>
          <cell r="AC177">
            <v>28</v>
          </cell>
          <cell r="AD177">
            <v>12</v>
          </cell>
          <cell r="AI177">
            <v>1.3</v>
          </cell>
        </row>
        <row r="178">
          <cell r="Z178" t="str">
            <v>WV039</v>
          </cell>
          <cell r="AA178">
            <v>12</v>
          </cell>
          <cell r="AD178">
            <v>12</v>
          </cell>
          <cell r="AI178">
            <v>2</v>
          </cell>
        </row>
        <row r="179">
          <cell r="Z179" t="str">
            <v>WV045</v>
          </cell>
          <cell r="AA179">
            <v>18</v>
          </cell>
          <cell r="AC179">
            <v>5</v>
          </cell>
          <cell r="AD179">
            <v>11</v>
          </cell>
          <cell r="AE179">
            <v>2</v>
          </cell>
          <cell r="AI179">
            <v>1.8333333333333333</v>
          </cell>
        </row>
      </sheetData>
      <sheetData sheetId="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H56050\AppData\Local\Microsoft\Windows\Temporary%20Internet%20Files\Content.Outlook\AJ3WUJ2W\MR%20Unit%20count%20and%20BR%20dist%20%203-1-1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ill Lavy" refreshedDate="41495.445742013886" createdVersion="4" refreshedVersion="4" minRefreshableVersion="3" recordCount="1163">
  <cacheSource type="worksheet">
    <worksheetSource ref="A1:G1164" sheet="Owners" r:id="rId2"/>
  </cacheSource>
  <cacheFields count="7">
    <cacheField name="State" numFmtId="0">
      <sharedItems count="47">
        <s v="AK"/>
        <s v="AL"/>
        <s v="AR"/>
        <s v="AZ"/>
        <s v="CA"/>
        <s v="CO"/>
        <s v="CT"/>
        <s v="DC"/>
        <s v="FL"/>
        <s v="GA"/>
        <s v="HI"/>
        <s v="IA"/>
        <s v="IL"/>
        <s v="IN"/>
        <s v="KY"/>
        <s v="LA"/>
        <s v="MA"/>
        <s v="MD"/>
        <s v="ME"/>
        <s v="MI"/>
        <s v="MN"/>
        <s v="MT"/>
        <s v="NC"/>
        <s v="ND"/>
        <s v="NE"/>
        <s v="NH"/>
        <s v="NJ"/>
        <s v="NM"/>
        <s v="NV"/>
        <s v="NY"/>
        <s v="OH"/>
        <s v="OK"/>
        <s v="OR"/>
        <s v="PA"/>
        <s v="RI"/>
        <s v="RQ"/>
        <s v="SC"/>
        <s v="SD"/>
        <s v="TN"/>
        <s v="TX"/>
        <s v="UT"/>
        <s v="VA"/>
        <s v="VT"/>
        <s v="WA"/>
        <s v="WI"/>
        <s v="WV"/>
        <s v="WY"/>
      </sharedItems>
    </cacheField>
    <cacheField name="HA Number" numFmtId="0">
      <sharedItems/>
    </cacheField>
    <cacheField name="PHA Name" numFmtId="0">
      <sharedItems count="226">
        <s v="Alaska Housing Finance Corporation"/>
        <s v="Housing Authority of the Birmingham District"/>
        <s v="The Housing Authority of the City of Fort Smi"/>
        <s v="Housing Authority of the City of Little Rock"/>
        <s v="City of Phoenix Housing Department"/>
        <s v="Flagstaff Housing Authority"/>
        <s v="Housing Authority of the City &amp; County of Sf"/>
        <s v="Oakland Housing Authority"/>
        <s v="Housing Authority of the City of Los Angeles"/>
        <s v="Housing Authority of the County of San Mateo"/>
        <s v="Housing Authority of the County of Riverside"/>
        <s v="Housing Authority of the City of San Jose"/>
        <s v="City of Berkeley Housing Authority"/>
        <s v="Housing Authority of the County Santa Clara"/>
        <s v="San Diego Housing Commission"/>
        <s v="Alameda County Hsg Auth"/>
        <s v="Santa Cruz County Hsg Auth"/>
        <s v="Housing Authority of the City of Napa"/>
        <s v="Mendocino County"/>
        <s v="City of Santa Rosa"/>
        <s v="Housing Authority of the County of San Diego"/>
        <s v="Housing Authority of the City And County of Denver"/>
        <s v="Housing Authority of the City of Pueblo"/>
        <s v="Housing Authority of the City of Colorado Springs"/>
        <s v="Longmont Housing Authority"/>
        <s v="Colorado Department of Local Affairs"/>
        <s v="Housing Authority of the City of Norwalk"/>
        <s v="Housing Authority of the City of New Haven"/>
        <s v="Stamford Housing Authority"/>
        <s v="Middletown Housing Authority"/>
        <s v="Winchester Housing Authority"/>
        <s v="City of Hartford Housing Authority"/>
        <s v="Connecticut Department of Social Services"/>
        <s v="D.C Housing Authority"/>
        <s v="Orlando Housing Authority"/>
        <s v="Miami Dade Public Housing And Community Dev"/>
        <s v="Housing Authority of the City of Miami Beach"/>
        <s v="Alachua County Housing Authority"/>
        <s v="Broward County Housing Authority"/>
        <s v="HA Hollywood"/>
        <s v="Winter Haven Housing Authority"/>
        <s v="Miami Hsg Conservation"/>
        <s v="Housing Authority of the City of Augusta"/>
        <s v="Housing Authority of Savannah"/>
        <s v="Housing Authority of the City of Columbus"/>
        <s v="Housing Authority of the City of Macon"/>
        <s v="City of Atlanta, Dept. of Housing And Community Development"/>
        <s v="City And County of Honolulu"/>
        <s v="Des Moines Municipal Housing Agency"/>
        <s v="City of Dubuque"/>
        <s v="Housing Authority of Champaign County"/>
        <s v="Madison County Housing Authority"/>
        <s v="Rockford Housing Authority"/>
        <s v="Housing Authority of the City of Bloomington, IL"/>
        <s v="Housing Authority of the City of Gary"/>
        <s v="Housing Authority of the City of Bloomington"/>
        <s v="Housing Authority of the City of East Chicago"/>
        <s v="Louisville Metro Housing Authority"/>
        <s v="Housing Authority of New Orleans"/>
        <s v="Housing Authority of East Baton Rouge"/>
        <s v="Housing Authority of Lake Charles"/>
        <s v="Housing Authority of Jefferson Parish"/>
        <s v="Housing Authority of the City of Sulphur"/>
        <s v="Boston Housing Authority"/>
        <s v="Cambridge Housing Authority"/>
        <s v="Holyoke Housing Authority"/>
        <s v="Lawrence Housing Authority"/>
        <s v="Worcester Housing Authority"/>
        <s v="Taunton Housing Authority"/>
        <s v="Quincy Housing Authority"/>
        <s v="Lynn Housing Authority"/>
        <s v="Gloucester Housing Authority"/>
        <s v="Northampton Housing Authority"/>
        <s v="Somerville Housing Authority"/>
        <s v="Springfield Housing Authority"/>
        <s v="Newton Housing Authority"/>
        <s v="Barnstable Housing Authority"/>
        <s v="Falmouth Housing Authority"/>
        <s v="Westfield Housing Authority"/>
        <s v="Milford Housing Authority"/>
        <s v="Amesbury Housing Authority"/>
        <s v="Berkshire County Regional Housing Authority"/>
        <s v="Department of Housing &amp; Community Development"/>
        <s v="Housing Authority of Baltimore City"/>
        <s v="Frederick Housing Authority"/>
        <s v="Hagerstown Housing Authority"/>
        <s v="Rockville Housing Enterprises"/>
        <s v="Housing Authority of Prince Georges County"/>
        <s v="MD Dept. of Housing And Community Development"/>
        <s v="Portland Housing Authority"/>
        <s v="Lewiston Housing Authority"/>
        <s v="Housing Authority City of Bangor"/>
        <s v="Augusta Housing Authority"/>
        <s v="Maine State Housing Authority"/>
        <s v="Detroit Housing Commission"/>
        <s v="Lincoln Park Housing Commission"/>
        <s v="Grand Rapids Housing Commission"/>
        <s v="Michigan State Housing Development Authority"/>
        <s v="Public Housing Agency of the City of St Paul"/>
        <s v="PHA In And for the City of Minneapolis"/>
        <s v="HRA of Duluth, Minnesota"/>
        <s v="HRA of Virginia, Minnesota"/>
        <s v="Montana Department of Commerce"/>
        <s v="Housing Authority of the City of Raleigh"/>
        <s v="Housing Authority of the City of Winston-Salem"/>
        <s v="North Dakota Housing &amp; Finance Agency"/>
        <s v="Omaha Housing Authority"/>
        <s v="Lincoln Housing Authority"/>
        <s v="Manchester Housing &amp; Redevelopment Authority"/>
        <s v="Nashua Housing Authority"/>
        <s v="New Hampshire Housing Finance Agency"/>
        <s v="Housing Authority City of Jersey City"/>
        <s v="Englewood Housing Authority"/>
        <s v="Gloucester County Housing Authority"/>
        <s v="Lakewood Township Residential Assistance Prog"/>
        <s v="N.j. Hsg. And Mortgage Finance Agcy"/>
        <s v="State of NJ Dept. of Comm. Affairs"/>
        <s v="City of Albuquerque Housing Authority"/>
        <s v="City of Reno Housing Authority"/>
        <s v="Syracuse Housing Authority"/>
        <s v="Albany Housing Authority"/>
        <s v="Troy Housing Authority"/>
        <s v="Schenectady Municipal Housing Authority"/>
        <s v="Rochester Housing Authority"/>
        <s v="Amsterdam Housing Authority"/>
        <s v="Town of Amherst"/>
        <s v="Nyc Dept of Housing Preservation And Dev"/>
        <s v="City of Niagara Falls"/>
        <s v="City of North Tonawanda"/>
        <s v="City of Buffalo"/>
        <s v="Town of Stillwater"/>
        <s v="NYS Housing Trust Fund Corporation"/>
        <s v="Youngstown Metropolitan Housing Authority"/>
        <s v="Cuyahoga Metropolitan Housing Authority"/>
        <s v="Cincinnati Metropolitan Housing Authority"/>
        <s v="Dayton Metropolitan Housing Authority"/>
        <s v="Lucas Metropolitan Housing Authority"/>
        <s v="Akron Metropolitan Housing Authority"/>
        <s v="Jefferson Metropolitan Housing Authority"/>
        <s v="Cambridge Metropolitan Housing Authority"/>
        <s v="Allen Metropolitan Housing Authority"/>
        <s v="Fayette Metropolitan Housing Authority"/>
        <s v="Housing Authority of the City of Oklahoma City"/>
        <s v="Housing Authority of the City of Tulsa"/>
        <s v="Oklahoma Housing Finance Agency"/>
        <s v="Housing Authority of the City of Salem"/>
        <s v="Housing Authority of Jackson County"/>
        <s v="Linn-Benton Housing Authority"/>
        <s v="Northwest Oregon Housing Authority"/>
        <s v="Housing Authority of the City of Pittsburgh"/>
        <s v="Philadelphia Housing Authority"/>
        <s v="Allentown Housing Authority"/>
        <s v="Allegheny County Housing Authority"/>
        <s v="Harrisburg Housing Authority"/>
        <s v="Montgomery County Housing Authority"/>
        <s v="Housing Authority of the City of Erie"/>
        <s v="Fayette County Housing Authority"/>
        <s v="Washington County Housing Authority"/>
        <s v="Westmoreland County Hsg Authority"/>
        <s v="Housing Authority of the City of York"/>
        <s v="Housing Auth Co of Lawrence"/>
        <s v="Altoona Housing Authority"/>
        <s v="Housing Authority of the County of Dauphin"/>
        <s v="Housing Authority of the City of Pottsville"/>
        <s v="Housing Authority of the County of Chester"/>
        <s v="Wilkes Barre Housing Authority"/>
        <s v="Housing Authority of the County of Cumberland"/>
        <s v="Lehigh County Housing Authority"/>
        <s v="Lancaster County Housing Authority"/>
        <s v="Housing Authority Providence"/>
        <s v="Rhode Island Housing"/>
        <s v="Municipality of San Juan"/>
        <s v="Municipality of Ponce"/>
        <s v="Municipality of Bayamon"/>
        <s v="Municipality of Trujillo Alto"/>
        <s v="Municipality of Arroyo"/>
        <s v="Puerto Rico Housing Finance Corp"/>
        <s v="Housing Authority of the City of Columbia"/>
        <s v="Housing Authority of Spartanburg"/>
        <s v="Sioux Falls Housing And Redevelopment Commission"/>
        <s v="Brookings Housing &amp; Redevelopment Commission"/>
        <s v="Mobridge Housing &amp; Redevlopment Commission"/>
        <s v="Johnson City Housing Authority"/>
        <s v="Knoxville's Community Development Corp."/>
        <s v="Elizabethton Housing And Development Agency"/>
        <s v="Austin Housing Authority"/>
        <s v="Housing Authority of Fort Worth"/>
        <s v="Houston Housing Authority"/>
        <s v="San Antonio Housing Authority"/>
        <s v="Housing Authority of the City of Dallas, Texa"/>
        <s v="Housing Authority of the City of Laredo"/>
        <s v="Del Rio Housing Authority"/>
        <s v="Housing Authority of Temple"/>
        <s v="Housing Authority of Anthony"/>
        <s v="Harris County Housing Authority"/>
        <s v="City of Amarillo"/>
        <s v="Housing Authority of the City of Ogden"/>
        <s v="Davis Community Housing Authority"/>
        <s v="Newport News Redevelopment &amp; Housng Authority"/>
        <s v="Alexandria Redevelopment &amp; Housing Authority"/>
        <s v="Hopewell Redevelopment &amp; Housing Authority"/>
        <s v="Norfolk Redevelopment &amp; Housing Authority"/>
        <s v="Richmond Redevelopment &amp; Housing Authority"/>
        <s v="Lynchburg Redevelopment &amp; Housing Authority"/>
        <s v="Suffolk Redevelopment And Housing Authority"/>
        <s v="Arlington County Dept of Human Services"/>
        <s v="County of Albemarle/Office of Housing"/>
        <s v="Va. Beach Dept. of Hsg &amp; Neighborhood Pres."/>
        <s v="Martinsville Redevelopment &amp; Housng Authority"/>
        <s v="Virginia Housing Development Authority"/>
        <s v="Winooski Housing Authority"/>
        <s v="Vermont State Housing Authority"/>
        <s v="Seattle Housing Authority"/>
        <s v="HA City of Tacoma"/>
        <s v="HA City of Everett"/>
        <s v="Housing Authority City of Longview"/>
        <s v="HA City of Kennewick"/>
        <s v="HA City of Kelso"/>
        <s v="HA of Thurston County"/>
        <s v="HA of Pierce County"/>
        <s v="Wisconsin Housing &amp; Economic Development Authority"/>
        <s v="Charleston/Kanawha Housing Authority"/>
        <s v="Housing Authority of the City of Huntington"/>
        <s v="Housing Authority of the City of Beckley"/>
        <s v="Housing Authority of Randolph County"/>
        <s v="Housing Authority of the City of Casper"/>
      </sharedItems>
    </cacheField>
    <cacheField name="FO Name" numFmtId="0">
      <sharedItems/>
    </cacheField>
    <cacheField name="Owner Name" numFmtId="0">
      <sharedItems count="1158">
        <s v="ANCHORAGE NEIGHBORHOOD HOUSING SERV"/>
        <s v="BIRMINGHAM HEALTH CA"/>
        <s v="BOARDWALK-COLLEGE TERRACE LLC"/>
        <s v="CHAPEL RIDGE OF FORT SMITH, LP"/>
        <s v="HART, PHIL"/>
        <s v="J R RENTAL PROPERTIES, INC"/>
        <s v="NEWELL PROPERTIES, LLC"/>
        <s v="NORTH POINTE II LP (LANDLORD)"/>
        <s v="REITH PROPERTIES, LLC"/>
        <s v="Elm Street Community C/o Office Man"/>
        <s v="Lrcmh"/>
        <s v="ANDRADE SANDRA &amp; FAV"/>
        <s v="ARIZONA HOUSING INC"/>
        <s v="NATIVE AMERICAN CONNECTIONS"/>
        <s v="Signore Di Atessa"/>
        <s v="The Guidance Center"/>
        <s v="473 ELLIS, LP."/>
        <s v="ALTAMONT HOTEL"/>
        <s v="AMBASSADOR SRO ASSOCIATES"/>
        <s v="APOLLO DEVELOPM"/>
        <s v="CAMBRIDGE HOTEL"/>
        <s v="DOLORES ST COMMUNITY SERVICES"/>
        <s v="DOLORES STREET COMMUNITY SERVICES"/>
        <s v="HAMLIN HOTEL  L.P."/>
        <s v="HOTEL GRAND SOU"/>
        <s v="HOTEL GRAND SOUTHERN DBA"/>
        <s v="HOTEL GRAND SOUTHERN DBA: HOTEL ISA"/>
        <s v="JORDAN HOUSING CORP"/>
        <s v="JORDAN HOUSING CORPORATION"/>
        <s v="MERCY CHARITIES"/>
        <s v="MERCY CHARITIES HOUSING X L.P"/>
        <s v="MISSION HOUSING"/>
        <s v="MISSION HOUSING - CARITAS MGT"/>
        <s v="MISSION HOUSING - MADRID HOTEL"/>
        <s v="MISSION HOUSING - PARKVIEW"/>
        <s v="MISSION HOUSING DEVELOPMENT CORP."/>
        <s v="Mission Housing-MADRID HOTEL"/>
        <s v="NORTH OF MARKET"/>
        <s v="NORTH OF MARKET SENIOR SERVICES"/>
        <s v="SENATOR RESIDENCE/COMM HSG"/>
        <s v="SWORDS TO PLOWS"/>
        <s v="THE IROQUOIS RESIDENCE"/>
        <s v="THE RITZ HOTEL"/>
        <s v="THE SAN CRISTIN"/>
        <s v="THE SAN CRISTINA/COMM HSG PRTNSHP"/>
        <s v="THE SENATOR RESIDENCE/COMM HSG PRTN"/>
        <s v="TNDC/ELLIS STREET OPERATING RENT RO"/>
        <s v="WEST HOTEL  LP"/>
        <s v="2101 TELEGRAPH AVE., ASSO"/>
        <s v="532 16th Street Inc."/>
        <s v="644 14TH ST. ASSOCIATES"/>
        <s v="CHAN, SUSANA &amp; ROBERT"/>
        <s v="DRACHMA HOUSING INC."/>
        <s v="HARRISON HOTEL ASSOCIATES"/>
        <s v="Jefferson Oaks LP"/>
        <s v="LE, MINH"/>
        <s v="LE, THANG V."/>
        <s v="MADISON PARK HOUSING ASSO"/>
        <s v="Mark Twain Senior Community LP"/>
        <s v="MARK TWAIN SR. COMM LTD P"/>
        <s v="NGUYEN, CAO TU"/>
        <s v="SEMINARY AVE DEV. CORP."/>
        <s v="THE OAKS ASSOCIATES"/>
        <s v="4 Streets Co Op Of Rte 2 Inc"/>
        <s v="625 Bixel Lp A Ca Lp"/>
        <s v="836 Fedora Lp"/>
        <s v="Alexandria Cooperative"/>
        <s v="California Hotel 1140 LP"/>
        <s v="Dewey Hotel L P"/>
        <s v="Edward Hotel Limited Partnership"/>
        <s v="Far East Building,Lp Ca Lp"/>
        <s v="Fox Normandie Apartments"/>
        <s v="Fox Normandie Apartments LP"/>
        <s v="Gower Street Apartments LP"/>
        <s v="Gower Street Apartments, L.p"/>
        <s v="Hart Ltd Part A Ca Ltd Part"/>
        <s v="La Primavera Apartments Lp Ca Lp"/>
        <s v="La Ronde Cooperative Inc"/>
        <s v="Las Palomas Hotel L P"/>
        <s v="Leonide Apts Ltd Ptnshp"/>
        <s v="Lincoln Hotel Sro Limited Partnersh"/>
        <s v="Marathon Cooperative"/>
        <s v="Maryland Apts Lp A Ca Lp"/>
        <s v="New Terminal Hotel, L.p"/>
        <s v="Pico Union Housing Corp"/>
        <s v="Prentice Apartments Ltd Partnership"/>
        <s v="Produce Apts Ltd Part"/>
        <s v="Rivers Hotel L P"/>
        <s v="Rossmore Hotel Limited Partnership"/>
        <s v="Santos Plaza Apts Lp"/>
        <s v="Silverlake Cooperative"/>
        <s v="Southern Hotel Lp"/>
        <s v="St Marks 5th St Part A Ca Ltd Part"/>
        <s v="Wall Street Palmer House LP"/>
        <s v="Wall Street Palmer House, L.p"/>
        <s v="Wallace Chin"/>
        <s v="Yankee Hotel LP"/>
        <s v="MENLO GATEWAY"/>
        <s v="KORDA, ROBERT ET AL"/>
        <s v="SANTA FE APTS, SANTA FE 81, LP"/>
        <s v="BICH L NGUYEN"/>
        <s v="Boxer's Mayfair Village LP"/>
        <s v="Hung T Lam"/>
        <s v="HUOT HUA"/>
        <s v="KIM MANAGEMENT TRUST"/>
        <s v="LAURA KU"/>
        <s v="PAHC Properties Corporation"/>
        <s v="PALO ALTO HOUSING CORPORATION"/>
        <s v="Resources for Community Development"/>
        <s v="U A Housing Inc - The John Stewart"/>
        <s v="Charities Housing Developers Corp"/>
        <s v="Crest Avenue Associates"/>
        <s v="PAHC Apartments Inc"/>
        <s v="BROKERS TRUST REAL"/>
        <s v="CHARLES SLOAN"/>
        <s v="DENNY DOCAO TRAN"/>
        <s v="JOE BARTA"/>
        <s v="BAY AREA COMMUNITY SERV."/>
        <s v="BIRCHFIELD PROP. MGMT./"/>
        <s v="CHRISTINA LOCKE"/>
        <s v="GARDEN VILLA APTS."/>
        <s v="GONZALES, JOSE"/>
        <s v="GROVE WAY APTS"/>
        <s v="LARRY LUCKHAM"/>
        <s v="RESOURCES FOR COMMUNITY DEV."/>
        <s v="TSUI, EUGENE"/>
        <s v="C/O JOHN STEWAR SOUTH COUNTY"/>
        <s v="CHARLES HEEBNER"/>
        <s v="J &amp; P SULLIVAN FAMILY"/>
        <s v="JOHN COLENDICH"/>
        <s v="PROP, LLC CLARADON"/>
        <s v="SOUTH COUNTY C/O JOHN STEWAR"/>
        <s v="SOUTH COUNTY HOUSING-NUEVO , SOL C/"/>
        <s v="ZARKO RADICH"/>
        <s v="DANIEL MANIES"/>
        <s v="FIELDS, ARNOLD"/>
        <s v="CLARK, TERRY J"/>
        <s v="DELEO, JASON"/>
        <s v="KAMEL, KAMEL LOUIS &amp; HODA KAMEL"/>
        <s v="METROPOLITAN AREA ADVISORY COMMITTE"/>
        <s v="SMITH, DONALD J &amp; CAROL M"/>
        <s v="STOEWER, PHILLIP R."/>
        <s v="BROOK HAVEN APARTMENTS, INC"/>
        <s v="DECATUR STREET RESIDENCES, INC"/>
        <s v="JOHN B RIEDE"/>
        <s v="1115 Highland Llc"/>
        <s v="Carlos &amp; Nora Gomez"/>
        <s v="Casa Del Sol Apartments"/>
        <s v="Encino Apts. Llc"/>
        <s v="Lee Woodward, Dba Chapa Apartments"/>
        <s v="Remax Associates"/>
        <s v="SOCNORB, INC. Dba Ideal Management"/>
        <s v="Greccio Housing Unlimited Inc. -Pla"/>
        <s v="Greccio Housing Unlimited, Inc"/>
        <s v="The Inn Between Of Longmont Inc."/>
        <s v="Michael Zaremba"/>
        <s v="Vesta Corporation"/>
        <s v="Howe Street Limited Partnership"/>
        <s v="Dash Properties LLC C/O Westmount M"/>
        <s v="Metcalf House Inc"/>
        <s v="Neighborhood Housing"/>
        <s v="Shelter For The Homeless, Inc"/>
        <s v="329 DEKOVEN DRIVE, LLC             "/>
        <s v="NORTHWESTERN CT YMCA"/>
        <s v="*192-194 WARD STREET LLC"/>
        <s v="*30 HARRISON SERVICES LLC"/>
        <s v="*AL J BRITT ENTERPRISES LLC"/>
        <s v="*ANTHONY HARRINGTON"/>
        <s v="*BRIAN E MCKEEVER"/>
        <s v="*CONGRESS-STREET HIST REVITALIZATIO"/>
        <s v="*ENFIELD MAGNOLIA ESTATES"/>
        <s v="*HARCON PROPERTIES LIMITED"/>
        <s v="*J WALKER REALTY LLC"/>
        <s v="*LANDCORE-VIKING LLC"/>
        <s v="*MARCIA STAVOLA"/>
        <s v="*MARCONI ENTERPRISES LLC"/>
        <s v="*MORTIMER JAMES MALCOLM"/>
        <s v="*SHELDON OAKS CENTRAL INC"/>
        <s v="*SOUTH MARSHALL ASSOCIATES"/>
        <s v="Caribe Royal Corp."/>
        <s v="1820 CALIFORNIA ST COOP"/>
        <s v="324 37TH STREET SE LLC"/>
        <s v="CHECKMATE VENTURES LLC C/O OSCAR WH"/>
        <s v="CHRIST HOUSE INC"/>
        <s v="COALITION FOR THE HOMELESS"/>
        <s v="COMMUNITY FAMILY LIFE SERVICES"/>
        <s v="IVY CITY VENTURES LLC C/O OSCAR WHI"/>
        <s v="MARSHALL HEIGHTS COMMUNITY DEVELOPM"/>
        <s v="PEOPLES COOPERATIVE ASSOCIATION INC"/>
        <s v="SO OTHERS MIGHT EAT (S.O.M.E.)"/>
        <s v="SOUTHEAST VETERANS CENTER"/>
        <s v="SR MANAGEMENT, LLC."/>
        <s v="STATE TENANCY LLC C/O HAFIZULLAH SA"/>
        <s v="WAYNE PARK APARTMENTS LLC"/>
        <s v="Wayne Place, LLC"/>
        <s v="Wayne Place, LLC c/o Sanford Capita"/>
        <s v="GRAND AVE ECOM COMM DEV"/>
        <s v="GRAND AVE ECOM COMM DEVMAXWELL TERR"/>
        <s v="130 W 26th Street, LLC"/>
        <s v="231 E 2nd Street, LLC"/>
        <s v="ABI Properties LLC"/>
        <s v="AIDJE Wanounou Inc"/>
        <s v="Allstate Investment Group Inc"/>
        <s v="ARISTIDES MARTINEZ                 "/>
        <s v="Berenson Realty II Inc"/>
        <s v="Carrfour Corporation"/>
        <s v="Christian Hospital SRO Ltd"/>
        <s v="City View Apartments Inc"/>
        <s v="Colonial Apartments Ltd"/>
        <s v="Commtech Llc"/>
        <s v="Florida Apartment Management LLC"/>
        <s v="Granada Gardens Associates LLC"/>
        <s v="Gregory D Simpson"/>
        <s v="Infinity Opa Locka LLC"/>
        <s v="Langston O Longley"/>
        <s v="Lewis V Swezy"/>
        <s v="Little Haiti Gateway Inc"/>
        <s v="Little Havana Equities LLC"/>
        <s v="Little Havana Holdings LLC"/>
        <s v="Little Havana Holdings, LLC"/>
        <s v="Mercedes McGarry"/>
        <s v="Milagros P Delgado"/>
        <s v="New Miami Court Inc"/>
        <s v="Opa Property Management Corporation"/>
        <s v="Park Tower Assoc Ltd"/>
        <s v="PLA Management Co Corporation"/>
        <s v="Red Road Properties Ltd"/>
        <s v="Remington Apartments At Homestead L"/>
        <s v="Ruby S Swezy"/>
        <s v="St George Investment Corp"/>
        <s v="Swezy Partnership"/>
        <s v="Thomas J Brennan"/>
        <s v="TRG Palm Lakes L P"/>
        <s v="Vanros Inc"/>
        <s v="West Dade Ltd"/>
        <s v="West Dade Ltd 11"/>
        <s v="Blackstone Equities L.l.c."/>
        <s v="BLACKSTONE EQUITIES LLC."/>
        <s v="ALACHUA COUNTY HOUSING AUTHORITY"/>
        <s v="ST. FRANCIS HOUSE DBA SUNRISE RESID"/>
        <s v="ST. FRANICS HOUSE DBA SUNRISE RESID"/>
        <s v="SEMINOLE ACQUISITION CORP."/>
        <s v="HENDERSON MENTAL HEALTH CENTER, INC"/>
        <s v="AVALOS INVESTMENTS"/>
        <s v="JINT HOLDINGS, LLC"/>
        <s v="LITTLE HAVANA LTD"/>
        <s v="LITTLE HAVANA MGNT(ROARK)"/>
        <s v="River Glen Investors, LLC"/>
        <s v="CHATHAM APARTMENTS"/>
        <s v="CHATHAM APARTMENTS # 2"/>
        <s v="ECONOMIC OPPORTUNITY AUTHORITY"/>
        <s v="ALPINE APARTMENT PROJECT LLC"/>
        <s v="ALPINE APARTMENT PROJECT, LLC"/>
        <s v="JEWEL F. YAUGHN, INC."/>
        <s v="M. CORBITT MIZELL"/>
        <s v="MULLIS AND GRIFFIN"/>
        <s v="DEL HAR INC."/>
        <s v="EDGEWOOD CENTER LTD PARTNERSHIP"/>
        <s v="INPEN CORPORATION/MARK CARRIER"/>
        <s v="URBAN RESIDENTIAL DEVELOPMENT CORP."/>
        <s v="ACADEMY GARDEN APARTMENTS, INC."/>
        <s v="Anawim Housing"/>
        <s v="CC Investments LLC"/>
        <s v="MaDauDaJ LTD"/>
        <s v="HOMESTEAD CORPORATION"/>
        <s v="Noble Vollmer Realty"/>
        <s v="The City Of Collinsville"/>
        <s v="Auburn Manor"/>
        <s v="Grand Apartments"/>
        <s v="Rockford Faust Limited Partnership"/>
        <s v="Tripp &amp; Associates"/>
        <s v="Mayor's Manor"/>
        <s v="Mayor's Manor #1112"/>
        <s v="EAST LAKE MGMT. &amp; DEVELOPMENT CORP."/>
        <s v="Centerstone"/>
        <s v="ADFL Inc."/>
        <s v="Alvarez, Guadalupe"/>
        <s v="Anaya, Maria"/>
        <s v="Andrade, Jose"/>
        <s v="Antonio Xavier Holdings Corp"/>
        <s v="Carter, Bernard"/>
        <s v="Cummins, Kenneth D."/>
        <s v="Greenco Rentals, Inc."/>
        <s v="Harbor Realty Group-MOD"/>
        <s v="Haro, Jose Gabriel"/>
        <s v="IGO Real Estate Investment, LLC"/>
        <s v="Johnson, Lee W. &amp; Denise"/>
        <s v="Laini Group International, LLC"/>
        <s v="North Harbor Limited Partnership"/>
        <s v="Ortega, Ofelia"/>
        <s v="Reeder Company, LLC."/>
        <s v="Rodriguez, Francisco"/>
        <s v="Synos, Kristine"/>
        <s v="Tennets, LLC"/>
        <s v="Tica, Jovan"/>
        <s v="Upshaw, Frank"/>
        <s v="Zamora, Daniela"/>
        <s v="Zilligen, David"/>
        <s v="SALIX, LLLP"/>
        <s v="ST. VINCENT DEPAUL CENTER"/>
        <s v="WILLOW PLACE APARTMENTS"/>
        <s v="YMCA/GREATER LOU"/>
        <s v="Volunteers Of America - Canal Stree"/>
        <s v="Volunteers Of America - Tulane Ave"/>
        <s v="VOLUNTEERS OF AMERICA"/>
        <s v="B2C LLC"/>
        <s v="John Poche/Hillcrest Homes"/>
        <s v="SAM MENSZER REALTY                 "/>
        <s v="FRENCHMANS CREEK"/>
        <s v="REALTY SOURCE"/>
        <s v="SLIGO INC."/>
        <s v="123 Crawford Street Inc %Commonweal"/>
        <s v="270 Huntington Avenue Assoc. L.P %C"/>
        <s v="526 Park Street Inc"/>
        <s v="Arch Development Ltd Partnership"/>
        <s v="Bay Cove Human Services Inc"/>
        <s v="Codman Square Limited Partnership"/>
        <s v="Committee To End Elder Homelessness"/>
        <s v="Daly House Limited Partnership"/>
        <s v="Friends Development"/>
        <s v="Haley House"/>
        <s v="Huntington Affordalbe Housing Ltd P"/>
        <s v="Juliette Corporation"/>
        <s v="Lbb Housing Corporation"/>
        <s v="Lorenzovest Holdings Corp.-002"/>
        <s v="Mission Hill Limited Partnership"/>
        <s v="Mission Hill NHS, LP"/>
        <s v="Montebello Limited Partnership"/>
        <s v="Ncs Independent Living L.P New Comm"/>
        <s v="NRC Housing Limited Partnership"/>
        <s v="Nuestra Properties"/>
        <s v="Nueva Vida  Inc"/>
        <s v="Pine Street Inn Inc."/>
        <s v="Residencia Betances Inc"/>
        <s v="Roxbury Veterans Housing, LP"/>
        <s v="Sargent Prince Limited Partnership"/>
        <s v="U.E. Limited Partnership"/>
        <s v="Vietnam Veterans Workshop Inc d/b/a"/>
        <s v="Walnut Housing Llc"/>
        <s v="820 SRO LLC"/>
        <s v="Cascap Inc"/>
        <s v="Cascap Realty Inc"/>
        <s v="Central House"/>
        <s v="CYM Revitalization LLC"/>
        <s v="Second Home, Inc./cornerstone"/>
        <s v="Victory Programs Inc.,"/>
        <s v="Ywca-Cambridge"/>
        <s v="DBLLC c/o Virgilio Property Managem"/>
        <s v="Valley Opportunity Council"/>
        <s v="Lawrence YMCA SRO"/>
        <s v="YWCA Of Greater Lawrence"/>
        <s v="CRYSTAL PARK LIMITED PARTNERSHIP"/>
        <s v="TAUNTON HOUSING AUTHORITY (HH)"/>
        <s v="Fr. Bill's And MainSpring"/>
        <s v="445 ESSEX STREET REALTY TRUST"/>
        <s v="BLUE LIGHT PROPERTIES, LLC"/>
        <s v="BRASCO ARMSTRONG REALTY UNION ST."/>
        <s v="BRIDGEWELL"/>
        <s v="BRIGHTWOOD REALTY"/>
        <s v="COBBETT HILL APARTMENTS ASSOC."/>
        <s v="H &amp; H ASSOCIATES REALTY TRUST"/>
        <s v="HYDE BENEFICIAL TRUST"/>
        <s v="MONTEFORTEJOSEPH A."/>
        <s v="Action, Inc."/>
        <s v="Cape Ann Ymca"/>
        <s v="Dakota Management"/>
        <s v="GO West LLC"/>
        <s v="Service Net Inc."/>
        <s v="Valley North Maple"/>
        <s v="Somerville Community Corp."/>
        <s v="Hispanic Resources Inc"/>
        <s v="Newton Corner Place"/>
        <s v="ALLEN WHITE"/>
        <s v="HOUSING ASSISTANCE CORP."/>
        <s v="Falmouth Housing Trust"/>
        <s v="Domus, Inc."/>
        <s v="Sanford Apartments LP"/>
        <s v="32 SM, LLC"/>
        <s v="Housing Support Inc."/>
        <s v="Charles Randford"/>
        <s v="Charles Randsford"/>
        <s v="Charles Ransford"/>
        <s v="196-198 BOWDOIN STREET REALTY LLC"/>
        <s v="32 BYERS STREET INC"/>
        <s v="48 TAUNTON GREEN LLC"/>
        <s v="ALEXANDER TALALAYEVSKY"/>
        <s v="AMES PRIVILEGE"/>
        <s v="ANTHONY CARDAROPOLI TRUSTEE"/>
        <s v="ANTONIO LEAL"/>
        <s v="Bedford Veterans Quarters"/>
        <s v="Berkshire Fund, Inc."/>
        <s v="Berkshire Fund, Inc.- Redfield/Geor"/>
        <s v="BORINQUEN APARTMENT LIMITED PARTNER"/>
        <s v="BRIGHTWOOD DEVELOPMENT"/>
        <s v="BROADWAY REALTY TRUST"/>
        <s v="CANAL INDUSTRIAL PROPERTIES"/>
        <s v="CENTER CITY HOUSING INC"/>
        <s v="CNI CORP"/>
        <s v="DARRELL J KLEYA"/>
        <s v="EMERALD REAL ESTATE MANAGEMENT, LLC"/>
        <s v="ESTATE OF THOMAS M CORNET"/>
        <s v="FOSSEN II REALTY TRUST"/>
        <s v="GARY MICHAEL"/>
        <s v="HAP INC"/>
        <s v="Heywood Wakefield Assoc."/>
        <s v="HOLLYWOOD ASSOC  LTD  PARTNERSHIP"/>
        <s v="INDIAN MOTOCYCLE APARTMENTS"/>
        <s v="JOHN 81-83 LLC"/>
        <s v="MIDDLE REALTY TRUST"/>
        <s v="Miles Properties Inc."/>
        <s v="Mont. Vet. Outreach Center"/>
        <s v="MOTOCYCLE APARTMENTS LLC"/>
        <s v="Mountain Climber LLC"/>
        <s v="NADIA FAYNZILBERG"/>
        <s v="NANCY AGUIAR"/>
        <s v="NEW ENGLAND FARM WORKERS COUNCIL IN"/>
        <s v="OCEAN DEVELOPMENT l LP"/>
        <s v="OLDE HOLYOKE DEVELOPMENT CORP"/>
        <s v="OUTING PARK APARTMENTS I LIMITED PA"/>
        <s v="OUTING PARK APARTMENTS II LIMITED P"/>
        <s v="PATTON STREET APARTMENTS"/>
        <s v="PRINCETON PLAZA L.P. DBA"/>
        <s v="QUEEN ANNE RLTY. TRUST"/>
        <s v="S&amp;G LLC"/>
        <s v="SHADOWFAX INC"/>
        <s v="SJA REAL ESTATE INVESTING LLC"/>
        <s v="SOUTH SUMMER ASSOCIATES"/>
        <s v="TAUNTON GREEN LLC"/>
        <s v="VALLEY COMM DEV FOR BRIDGE ST LLC"/>
        <s v="VETERANS NORTHEAST OUTREACH CENTER"/>
        <s v="Worcester Cmty Hsg Resources, Inc."/>
        <s v="Worcester Comm. Hsg."/>
        <s v="WORTHINGTON COMMONS LP"/>
        <s v="YVON BERNARD"/>
        <s v="ALCOTT PLACE LIMITED PARTNERSHI"/>
        <s v="BENNETT LIMITED PARTNERSHIP"/>
        <s v="BHP PATRIOTS LIMITED PARTNERSHI"/>
        <s v="BRETTON TERRACE APTS/BHPC"/>
        <s v="BRUCE STREET LIMITED PARTNERSHI"/>
        <s v="HARFORD HOUSE LIMITED PARTNERSHIP"/>
        <s v="MARYLAND CENTER FOR VETERANS"/>
        <s v="MICAH HOUSE LTD PARTNERSHIP"/>
        <s v="PROJECT P L A S E INC"/>
        <s v="ST AMBROSE HOUSING AID CENTER I"/>
        <s v="TREELINE MANAGEMENT LLC"/>
        <s v="VOLUNTEERS OF AMERICA CHESAPEAK"/>
        <s v="Lesmar Ltd Partnership"/>
        <s v="JENSEN JOINT PROJECT 2008 LLC"/>
        <s v="COMMUNITY MINISTRIES OF ROCKVI"/>
        <s v="CARLYLE AT HARBOR POINT"/>
        <s v="GINGKO RESIDENTIAL LLC"/>
        <s v="HARBOR POINT CARLYLE @"/>
        <s v="OAKS AT PARK SOUTH SPE LLC"/>
        <s v="REGENCY LANE LLC"/>
        <s v="CHRIS NIGHTENGALE"/>
        <s v="DEPAUL ST LLC"/>
        <s v="GARRETT CO. C.A.C"/>
        <s v="GARRETT CO. C.A.C."/>
        <s v="GARRETT CO. CAC"/>
        <s v="GARRETT CO. CAC."/>
        <s v="GARRETT CO.CAC"/>
        <s v="Garrett County Communit Action"/>
        <s v="GARRETT COUNTY COMMUNITY ACTION"/>
        <s v="JERRY HUMBERSON"/>
        <s v="MARTIN TROUBLEFIELD"/>
        <s v="NIGHTENGALE AND SONS, INC"/>
        <s v="NIGHTENGALE AND SONS, INC."/>
        <s v="SUNRISE MANAGEMENT INC."/>
        <s v="SUNRISE MANAGEMENT, INC"/>
        <s v="SUNRISE MANAGEMENT, INC."/>
        <s v="SUNRISE MGNT.INC"/>
        <s v="Sunrse Management INC"/>
        <s v="ZANE BYERS                         "/>
        <s v="CICCOMANCINI  &amp; SONS INC."/>
        <s v="CITY HOSP HOUS ASSOC"/>
        <s v="131 HORTON ST LLC"/>
        <s v="46 KNOX LLC"/>
        <s v="D&amp;D APARTMENTS"/>
        <s v="DONALD M AREL"/>
        <s v="DRUMCONDRA"/>
        <s v="NEW BEGINNINGS INC"/>
        <s v="ST LAURENT ENTERPRISES LLC"/>
        <s v="ST MARY'S HEALTH SYSTEM"/>
        <s v="Gary And Or Gloria Wheaton"/>
        <s v="Bread Of Life Ministries"/>
        <s v="Hutchins, Myles"/>
        <s v="Bruce Macdonald"/>
        <s v="Community Concepts, Inc."/>
        <s v="Curtis L. Wood"/>
        <s v="Dalton Scovil"/>
        <s v="Daniel L Frazel"/>
        <s v="Ernest A Robichaud"/>
        <s v="Gorman, James"/>
        <s v="Gregory Brawn"/>
        <s v="Honeymoon Housing Llc"/>
        <s v="J D Properties Llc"/>
        <s v="Janet Sheltra"/>
        <s v="Northland Properties LLC"/>
        <s v="Rjn Enterprises Llc"/>
        <s v="Robichaud Enterprises Llc"/>
        <s v="Saram-Hovey, Llc"/>
        <s v="Cass Corridor Development"/>
        <s v="Colony Arms LDHA LTD Partnership"/>
        <s v="El-Tovar L.d.h.a., Ltd"/>
        <s v="Greenfield Court, LLC"/>
        <s v="Kmk/patricia Smith"/>
        <s v="Village Park - MSHDA"/>
        <s v="Village Park MHT LDHA LLC"/>
        <s v="Reno Building"/>
        <s v="River Rouge EDC Reno Building"/>
        <s v="Calumet Flats"/>
        <s v="Heartside NonProfit Housing Corpora"/>
        <s v="KBC Limited Dividend Housing Assc L"/>
        <s v="Bella Vista 2011 LDHA LLC"/>
        <s v="Ferguson Heartside LDHA"/>
        <s v="MHT Housing Nonprofit Housing Corp"/>
        <s v="The Walnut Creek Prnshp"/>
        <s v="Walnut Creek Apts"/>
        <s v="CATHOLIC CHARITIES"/>
        <s v="SALVATION ARMY"/>
        <s v="AEON"/>
        <s v="ALLIANCE LIMITED PARTNERSHIP"/>
        <s v="CANADIAN TERRACE LTD PARTNERSHIP"/>
        <s v="CITY FLATS APARTMENT"/>
        <s v="ELLIOT PARK COMMONS"/>
        <s v="OPPORTUNITY HOUSING LIMITED PARTNER"/>
        <s v="PASSAGE COMMUNITY HOUSING"/>
        <s v="POWDERHORN RESIDENTS GROUP"/>
        <s v="PROJECT FOR PRIDE IN LIVING INC."/>
        <s v="RICHARD CARGILL"/>
        <s v="YOUTH HOUSING LMTD PARTNERSHIP"/>
        <s v="Center City Housing Corp."/>
        <s v="D W Jones Management, Inc"/>
        <s v="Mpa Limited Partners Ii Ltd Pa"/>
        <s v="Union Gospel Mission - Martin Hotel"/>
        <s v="ARROWHEAD ECOMOMIC OPP AGENCY"/>
        <s v="CHARLIE BAUMGARTNER  DBA BELMONT AP"/>
        <s v="CORDEIRO CONSTRUCTION INC"/>
        <s v="CORDEIRO CONSTRUCTION INC - CHERYL"/>
        <s v="CRAIG PEEPLES  % LAKE COUNTY RENTAL"/>
        <s v="ELMORE ROBERTS LLC"/>
        <s v="FRANKLIN SCHOOL APARTMENTS  ATTN:OF"/>
        <s v="GARY NIMMICK"/>
        <s v="J &amp; D APARTMENTS LLC"/>
        <s v="LAKE COUNTY RENTAL  % CHADA"/>
        <s v="LAND HO LLC"/>
        <s v="MONTANA MGMT VENTURES LLC"/>
        <s v="NEIL BAKER"/>
        <s v="PAT MCALLISTER"/>
        <s v="PAT MCALLISTER  C/O LONNIE MCALLIST"/>
        <s v="PROFESSIONAL MANAGEMENT INC"/>
        <s v="R.O.S.A. PROPERTIES LLC"/>
        <s v="RAINBOW PROPERTIES INC"/>
        <s v="RAINBOW PROPERTY MANAGEMENT"/>
        <s v="SCOTT HALL"/>
        <s v="TIMOTHY MURPHY          M/R UNITS"/>
        <s v="WESTERN MONTANA PROPERTIES"/>
        <s v="WESTERN MONTANA PROPERTIES - ATLAS"/>
        <s v="ZACKARY THOMAS KELLY  KELLY BUTTE P"/>
        <s v="Murphey School Apartments"/>
        <s v="SHANNON ENT. OF THE SE,"/>
        <s v="720 DAKOTA PARTNERSHIP"/>
        <s v="BERUBE, BRIAN"/>
        <s v="BTB Properties"/>
        <s v="Fargo HA Colonial Annex"/>
        <s v="Fargo Housing &amp; Redevelopment Autho"/>
        <s v="GEM Properties LLP"/>
        <s v="JNR Investments"/>
        <s v="LAKE RENTAL PARTNERSHIP"/>
        <s v="LaMotte Properties"/>
        <s v="N &amp; T Properties"/>
        <s v="PARK SOUTH PARTNERSHIP"/>
        <s v="RUTH MEIERS HOSPITALITY HOUSE, INC"/>
        <s v="SAM &amp; E SILVERMAN PART (Townridge A"/>
        <s v="SISK, LARRY"/>
        <s v="WILHELMI, GARY"/>
        <s v="maso"/>
        <s v="wass"/>
        <s v="WILLIAM KIMBALL JR"/>
        <s v="SOUTHERN NH SERVICES MGT CORP"/>
        <s v="SNHS MANAGEMENT CORP"/>
        <s v="11 CROWLEY STREET LLC"/>
        <s v="455 ROUTE 16 OSSIPEE, LLC"/>
        <s v="ARLENE JEWETT, EDWARD JEWETT AND"/>
        <s v="BENO MANAGEMENT/ CHARLES BENO"/>
        <s v="BRUMMER II, EDWARD C."/>
        <s v="CENTRAL MEMORIAL, LLC"/>
        <s v="HOUSING BENEFITS"/>
        <s v="M.A.M. REALTY INVESTORS I, LLC"/>
        <s v="SHAPIRO, ANDREW"/>
        <s v="WEST CENTRAL BEHAVIORAL HEALTH"/>
        <s v="New Hope Urban Renewal Limited Part"/>
        <s v="BERGENCNTY COMMHSNG IN PARTNER"/>
        <s v="BELL BUILDING LLC"/>
        <s v="JAGDISH SHAH"/>
        <s v="ROCHELLE DEUTSCH ROCHELLE DEUTSCH"/>
        <s v="BROADWAY TOWNHOUSES"/>
        <s v="CRESTBURY APARTMENTS"/>
        <s v="387 FOURTH AVENUE INC."/>
        <s v="4540 BERGENLINE ASSOCIATES, L.L.C."/>
        <s v="BROADWAY WINSLOW LLC"/>
        <s v="CALELLO AGENCY"/>
        <s v="CARMEL HOUSE L P"/>
        <s v="CARMEL HOUSE L.P."/>
        <s v="CARMEL HOUSE LP"/>
        <s v="CATHOLIC CHARITIES DIOCESE OF METUC"/>
        <s v="CITY SIDE APARTMENTS"/>
        <s v="CITY SIDE APTS"/>
        <s v="CJNC LLC"/>
        <s v="COHEN INVESTMENTS LLC"/>
        <s v="CORBETT MORRIS"/>
        <s v="DBG GAMMA INVESTMENTS, LLC"/>
        <s v="DUNHAM HALL RESIDENCE"/>
        <s v="DUNHAM HALL RESIDENCE LP"/>
        <s v="ERIC JOHNSON HOUSE"/>
        <s v="ESCHER SRO PROJECT LP"/>
        <s v="ESTHER MACHADO"/>
        <s v="FANO CHAPMAN LLC"/>
        <s v="FANO, MIKE/NICK"/>
        <s v="FERRY AVE PARTNERS"/>
        <s v="FOURTH AVENUE HOLDING LLC"/>
        <s v="GOOD SHEPHERD"/>
        <s v="GUF LLC"/>
        <s v="HIQMET SELIMI"/>
        <s v="JESSE PROCTOR"/>
        <s v="JF ASSOCIATES &amp; SONS LLC"/>
        <s v="JOHN L LIRA"/>
        <s v="JOHN L. LIRA"/>
        <s v="JOHN LIRA"/>
        <s v="JOSE EMILIO PEREZ"/>
        <s v="LUTHERAN SOCIAL MINISTRIES"/>
        <s v="LUTHERAN SOCIAL MINISTRIES OF NJ"/>
        <s v="M C M ASSOCIATES"/>
        <s v="MCM ASSOCIATES"/>
        <s v="MIKE &amp; NICK FANO"/>
        <s v="MIKE &amp; NICK FANO PARTNERS"/>
        <s v="NEW JERSEY AIDS SERVICES INC"/>
        <s v="NEW JERSEY AIDS SERVICES, INC."/>
        <s v="PATERSON YMCA"/>
        <s v="PROCTOR, JESSE"/>
        <s v="PROSPECT STREET APTS"/>
        <s v="RIVER DRIVE UR ASSOC LP"/>
        <s v="RIVER DRIVE URBAN RENEWAL"/>
        <s v="RIVER DRIVE URBAN RENEWAL ASS. L."/>
        <s v="RIVER DRIVE URBAN RENEWAL ASS. L. P"/>
        <s v="RIVER DRIVE URBAN RENEWAL ASSOC LP"/>
        <s v="SALEM MANOR HOLDING LLC"/>
        <s v="SALEM MANOR LLC"/>
        <s v="ST PAULS COMMUNITY DEV CORP"/>
        <s v="ST. PAUL'S COMMUNITY DEVELOPMENT CO"/>
        <s v="SUNRISE HOUSE"/>
        <s v="SUNRISE HOUSE LP"/>
        <s v="THE ERIC JOHNSON HOUSE"/>
        <s v="THE RESTORATION CENTER INC."/>
        <s v="VOADV"/>
        <s v="JOSE A. VIGIL"/>
        <s v="TRANSITIONAL LIVING"/>
        <s v="820 SPOKANE, LLC"/>
        <s v="NORTHERN NEVADA COMMUNITYHOUSING RE"/>
        <s v="YMCA OF GREATER SYRACUSE"/>
        <s v="BLAIR ASSOCIATES LP"/>
        <s v="HOMELESS ACTION COMMITTEE"/>
        <s v="Ywca"/>
        <s v="CAPITAL DISTRICT YMCA"/>
        <s v="175 N. CLINTON ASSOC.,L P"/>
        <s v="RJS PROPERTIES, INC."/>
        <s v="SF HOUSING"/>
        <s v="ADOLF DEVELOPMENT CO., LLC  C/O ADC"/>
        <s v="ADOLF DEVELOPMENT CO., LLC C/O ADCO"/>
        <s v="CELINA STRNAD-TAYLOR"/>
        <s v="DAYBREAK, LLC"/>
        <s v="EILEEN MCNULTY"/>
        <s v="EVENING STAR PROPERTIES LLC"/>
        <s v="FRED COHEN"/>
        <s v="KEVIN YATES"/>
        <s v="MAK TOWERS LLC"/>
        <s v="MAK TOWERS LLC C/O SHEZAD KHAN"/>
        <s v="MAK TOWERS, LLC"/>
        <s v="MICHAEL LEWIN"/>
        <s v="ONE KARROT PROPERTIES"/>
        <s v="PARKSIDE VILLAGE, LLC"/>
        <s v="PROPERTIES UNLIMITED ENTERPRISES LL"/>
        <s v="SHEZAD KHAN  MAK TOWERS LLC"/>
        <s v="STEPHEN STRNAD"/>
        <s v="T.P. DEVELOPMENT CORP  ANTHONY PULA"/>
        <s v="T.P. DEVELOPMENT CORP ANTHONY PULA"/>
        <s v="THOMAS LEWIN PROPERTIES, LLC"/>
        <s v="TOM LEWIN PROPERTIES, LLC"/>
        <s v="11-15 New Montrose Hdfc"/>
        <s v="119 East 102 ST HDFC C/O N.E.R.V.E."/>
        <s v="1305 Morris Associates LLC"/>
        <s v="149 Housing Company"/>
        <s v="1490 CROTONA PARK E.ASSOC"/>
        <s v="153 Manhattan Avenue Hdfc"/>
        <s v="1790 Clinton Associates"/>
        <s v="18 WEST 103RD ST/HDFC"/>
        <s v="1870 Crotona Avenue HDFC"/>
        <s v="1928 LORING PLACE L.P."/>
        <s v="2206 Realty Corporation"/>
        <s v="2215 Properties LLC"/>
        <s v="2701 Kingsbridge Terrace (Bronx) LP"/>
        <s v="29 East 2nd Street L.P"/>
        <s v="330 East 4 Street HDFC"/>
        <s v="551 Warren Street LP"/>
        <s v="560 West 165 Street Associates LP"/>
        <s v="583 Riverside Drive L.P."/>
        <s v="772 East 168th Street LLC"/>
        <s v="788 Fox Street HDFC"/>
        <s v="880 Willoughby L.P."/>
        <s v="89-101 West Tremont LP"/>
        <s v="932-936-940 Hoe Avenue HDFC"/>
        <s v="Access Houses Lp"/>
        <s v="Amber Hall L. P."/>
        <s v="Audubon Hall LP"/>
        <s v="Black Veterans For Social Justice"/>
        <s v="Bowery Residents Committee Inc"/>
        <s v="Broadway Housing Communities"/>
        <s v="Broadway Housing Development Fund"/>
        <s v="Bronx Park East PEMH Corp"/>
        <s v="Brook Avenue Housing LP"/>
        <s v="Camba Housing Ventures 1247 Flatbus"/>
        <s v="Capital Hall Preservation, HDFC"/>
        <s v="Capitol Hall Preservation Associate"/>
        <s v="Caring Communities Associates"/>
        <s v="CARING COMMUNITIES ASSOCIATES HDFC"/>
        <s v="CHELSEA LP"/>
        <s v="Chelsea Residence, LP"/>
        <s v="Chica LP"/>
        <s v="CLINTON HOUSING DEVELEOP"/>
        <s v="Clinton Housing W. 53rd Partners LP"/>
        <s v="Clinton Housing West 30th Partners"/>
        <s v="Clinton Housing West 35 Street"/>
        <s v="Clinton Housing West 42 Street Part"/>
        <s v="Clover Hall, L.P."/>
        <s v="Community House HDFC"/>
        <s v="Corner House Association LTD"/>
        <s v="Creston Hills 26 LLC"/>
        <s v="Crotona Avenue Housing Development"/>
        <s v="CROWN HEIGHTS RESIDENCE FOR ADULTS"/>
        <s v="Diversity Works LP"/>
        <s v="Dorothy McGowan HDFC"/>
        <s v="Essie Jeffries Apartment"/>
        <s v="Essie Jeffries Apartment Community"/>
        <s v="Essie Jeffries Apartment HDFC"/>
        <s v="Fairway Housing Associates"/>
        <s v="Fairway Richmond Partners LP"/>
        <s v="Geel Community Union Avenue HDFC"/>
        <s v="Geel East 162nd Street HDFC"/>
        <s v="Geel Grand Avenue Limited Partnersh"/>
        <s v="Georgia's Place L.P."/>
        <s v="HALLE HOUSING ASSOCIATES"/>
        <s v="Harrison Hills 55 LLC"/>
        <s v="Hill House L.P."/>
        <s v="Hill House Limited Partnership"/>
        <s v="Hoewood Point Development LLC"/>
        <s v="HOMEE CLINIC"/>
        <s v="Hour Apartment HDFC"/>
        <s v="Hunterfly Trace LP"/>
        <s v="Huntersmoon L.P."/>
        <s v="ILENE R. SMITH DBA Homee Clinic"/>
        <s v="Immaculata Hall L.P."/>
        <s v="James Bryant Homes Housing"/>
        <s v="Jasmine Court HDFC"/>
        <s v="Jasper LP"/>
        <s v="Jericho Housing Associates L.P."/>
        <s v="Jericho Residence HDFC"/>
        <s v="Jerome Court LP"/>
        <s v="Jhb Housing Inc."/>
        <s v="Lenniger Residences LP"/>
        <s v="LESC, LP"/>
        <s v="Lormet HDFC"/>
        <s v="Madison Court- Queens Associates"/>
        <s v="Mother Gaston Housing LP"/>
        <s v="MRG PARTNERS L.P."/>
        <s v="MTI Howard Avenue L.P."/>
        <s v="Neighborhood Coalition For Shelter"/>
        <s v="NEW HEIGHTS ASSOCIATES"/>
        <s v="NORTH CORE ASSOCIATES LP"/>
        <s v="ODYSSEY HDFC"/>
        <s v="Ogden Avenue Redevelopment Associat"/>
        <s v="PCMH Housing Development Fund"/>
        <s v="Pitt Street LP"/>
        <s v="Pratt Area Community Council"/>
        <s v="Rico's Place LP"/>
        <s v="Rosehill Friends L.P"/>
        <s v="SCHAFER HALL, LP"/>
        <s v="Schermerhorn L.P. DBA Common Ground"/>
        <s v="Service for the Underserved Mental"/>
        <s v="South Bronx Access HDFC"/>
        <s v="St. Johns Community"/>
        <s v="St. John's house II LP"/>
        <s v="St. Mary's Supportive Housing, LP"/>
        <s v="St. Nicholas House L P"/>
        <s v="STRATFORD HOUSE, LP"/>
        <s v="TDF 2000 PARTNERSHIP L.P."/>
        <s v="The Prince George Associates"/>
        <s v="The Second Henry Street Housing HDF"/>
        <s v="Universal Heights 18 LLC"/>
        <s v="University Consulation"/>
        <s v="V.I.P College Avenue HDFC"/>
        <s v="Valentine Heights LLC"/>
        <s v="Vincent P. Cyrus Limited Partnershi"/>
        <s v="Wazobia House LP"/>
        <s v="Weston United Community Renewal Inc"/>
        <s v="Woodycrest LP"/>
        <s v="J.R. VENTRY PROPERTIES, INC"/>
        <s v="SANTO CANDELLA"/>
        <s v="RICHARD SKOP"/>
        <s v="THOMAS E. LEWIN"/>
        <s v="BRAD BOWMAN"/>
        <s v="GEORGE BOWMAN"/>
        <s v="H.E.L.P. BUFFALO"/>
        <s v="SUNDANCE PROPERTIES"/>
        <s v="TONY FILIBERTO"/>
        <s v="1035 BROADWAY LP"/>
        <s v="ALBANY HOUSING COALITION"/>
        <s v="APROPOS HSG OPPORTUNITIES &amp;"/>
        <s v="BLAIR ASSOCIATES"/>
        <s v="CATTARAUGUS COMMUNITY ACTION"/>
        <s v="CATTARAUGUS COMMUNITY ACTION  DERBY"/>
        <s v="COMMUNITY SERVICES PROGRAM INC"/>
        <s v="YWCA OF SCHENECTADY"/>
        <s v="HOMELESS SOLUTIONS LIMITED PAR"/>
        <s v="HOMELESS SOLUTIONS LIMITED PAR,"/>
        <s v="1809 Fulton LLC"/>
        <s v="Arleen Koz"/>
        <s v="Astragalus LP - Nuban Management Co"/>
        <s v="Detroit Terrace &amp; Levin &amp; Associate"/>
        <s v="Edgehill Properties"/>
        <s v="Future Forward Holdings LLC"/>
        <s v="Ioannis Gountis"/>
        <s v="Jeffrey A Groethe"/>
        <s v="Kenneth Tatter"/>
        <s v="Kimball Rubin"/>
        <s v="Kinsman Area Redevelopment Enterpri"/>
        <s v="Olympia Broadway"/>
        <s v="Roy Legg"/>
        <s v="Sanford J Berger"/>
        <s v="Seminole Industries Inc"/>
        <s v="Three C's Mgmt. &amp; Development Corp"/>
        <s v="TLP Management LLC"/>
        <s v="Transitional Housing Inc."/>
        <s v="Geza E. Polony"/>
        <s v="Leonard Bauer"/>
        <s v="Restoc Inc"/>
        <s v="COWLESMATTHEW A"/>
        <s v="N P I"/>
        <s v="KESSLER, KIMBERLY DBA RT"/>
        <s v="KIMBERLY DBA RT KESSLER"/>
        <s v="SUMMIT LAKE HOMES LTD PTNP"/>
        <s v="Cathedral Apartments"/>
        <s v="BERWICK"/>
        <s v="LIMA FAMILY YMCA"/>
        <s v="Community Action Commission"/>
        <s v="Community Action Commission of Fay"/>
        <s v="NEIGHBORHOOD SERVICES ORGANIZATION"/>
        <s v="BOULDER PLAZA PARTNERS, INC"/>
        <s v="PECAN CREEK LIMITED PART"/>
        <s v="PRECISION EQUITY, LLC"/>
        <s v="STEPHEN C. WOLFE"/>
        <s v="WINDSOR VILLAGE LIMITED PARTNERSHIP"/>
        <s v="WINDSOR VILLAGE TULSA, LLC  WINDOR"/>
        <s v="ANGELA TABOR  DBA INTERSTATE APTS"/>
        <s v="EQUITY PLAZA APARTMENTS"/>
        <s v="GREEN COMPANY DEV GROUP, INC  % EQU"/>
        <s v="GREEN COMPANY DEVELOPMENT GROUP, IN"/>
        <s v="JOHN W CALAVAN  DBA CALAVAN REAL ES"/>
        <s v="PAYNE-LINCOLN PROPERTIES"/>
        <s v="THE VINEYARDS  C/O SOONER MANAGEMEN"/>
        <s v="Christine Ferris LLC"/>
        <s v="Ned L Kanoff"/>
        <s v="Assoc.of Retarded Citizens Of"/>
        <s v="HAJC - GRAND"/>
        <s v="HAJC GRAND"/>
        <s v="HAJC-GRAND"/>
        <s v="Medford Hotel Associates"/>
        <s v="The Neel Mgmt. Team Inc."/>
        <s v="Hotel Julian Acquisition LLC"/>
        <s v="Julian Hotel Apartments"/>
        <s v="Faherty, Brian"/>
        <s v="Community Human Ser. Inc"/>
        <s v="Methousing North, Inc."/>
        <s v="1440 North Broad Limited"/>
        <s v="1515 Fairmount Limited Partnership"/>
        <s v="1912 SOUTH 17TH CORP"/>
        <s v="2601 North Broad Street Associates"/>
        <s v="2826-28 Diamond Limited Partnership"/>
        <s v="Bethesda Project Inc"/>
        <s v="Escalera Associates"/>
        <s v="Germantown Y Residential Enterprise"/>
        <s v="Mid City Residential Associates Lp"/>
        <s v="Oak Lane Court Realty Co L P"/>
        <s v="Pinelake Management Associates LP"/>
        <s v="Project H.O.M.E Community Developme"/>
        <s v="Reed House Associates Sro"/>
        <s v="SHIRA ASSOCIATES LLC"/>
        <s v="GREYSTONE PROPERTIES L.P."/>
        <s v="MURGOLOANTHONY"/>
        <s v="RAADGEORGE"/>
        <s v="Jeffrey W. Johasky"/>
        <s v="Johasky &amp; Greenlee"/>
        <s v="Micks Properties LLC"/>
        <s v="PLK Associates"/>
        <s v="PLK Associates Ltd, Partnership"/>
        <s v="Suzanne Zambrano"/>
        <s v="SYLVAN HEIGHTS ASSOCIATES  L.P"/>
        <s v="GROSSE &amp; QUADE MANAGEMENT COMPANY"/>
        <s v="COMMUNITY SHELTER (L.O.S.)"/>
        <s v="MASONTOWN MASONIC BLDG. CORP."/>
        <s v="RAGGI, SR. EUGENE"/>
        <s v="AHI-MARKHAVEN APARTMENTS INC"/>
        <s v="G &amp; G PROPERTIES"/>
        <s v="LOYALHANNA ASSOCIATES"/>
        <s v="PREMIER PROPERTY HOLDINGS, LLC"/>
        <s v="VINCENT A STEBAN"/>
        <s v="381 ASSOCIATES, A PARTNERSHIP"/>
        <s v="BRIAN E. NOEL"/>
        <s v="CASEY BRENNER"/>
        <s v="STEVEN P. AND TRACY L. SMITH"/>
        <s v="TRIANGLE GROUP/YORK FEDERAL LM"/>
        <s v="HUMAN SERVICES CENTER"/>
        <s v="IDACON LTD"/>
        <s v="RICHARD SCHOFFSTALLRICHARD SCHOFFST"/>
        <s v="BAREFIELD DEVELOPMENT CORP."/>
        <s v="Jefferson Place LP"/>
        <s v="Liberty House Associates"/>
        <s v="ANTHONY JOSEPH"/>
        <s v="COALITION FOR SHELTER, INC."/>
        <s v="CPARC"/>
        <s v="NEW VISIONS OF SOUTH CENTRAL P"/>
        <s v="COMM. HELP PARTNERSHIP"/>
        <s v="CLU PROPERTIES LLC"/>
        <s v="DANIEL HESS"/>
        <s v="DICKSON AND SHREINER PARTNERS"/>
        <s v="FRANKLIN STREET ASSOCIATES"/>
        <s v="LIHTC PRESERVATION PARTNERS I"/>
        <s v="ROBERT D HIRST"/>
        <s v="ROBERT L JR BRUBAKER"/>
        <s v="TATE ESTATES PROP MGMT"/>
        <s v="Barbara Jordan II Apartments"/>
        <s v="Carlos Nunez"/>
        <s v="Fox Point Housing"/>
        <s v="Lexington Avenue Apartments"/>
        <s v="LINWOOD CT., LTD"/>
        <s v="MOHICAN LP"/>
        <s v="Travelers Aid Housing Lp"/>
        <s v="ADVENT HOUSE II"/>
        <s v="FIFTY SQUARE L.P."/>
        <s v="ACTION ENTERPRISES, S.E."/>
        <s v="ALAMEDA TOWER ASSOCIATES INC"/>
        <s v="ALAMEDA TOWERS INC."/>
        <s v="CASA ROSA, INC"/>
        <s v="CYMMA APARTMENTS, CORP"/>
        <s v="CYMMA APTS CORP"/>
        <s v="I.M.E.F. DEVELOPMENT CORP."/>
        <s v="J.R.F. REALTY S.E."/>
        <s v="P.R. HOUSING FINANCIAL CORP."/>
        <s v="S J  CITY REDEVELOPMENT CORP."/>
        <s v="SAN JOSE APTS.DIVIDENDS PARTNERSHIP"/>
        <s v="SOC VISTAS DEL PARQUE"/>
        <s v="SOC. VISTAS DEL PARQUE CENTRAL"/>
        <s v="SOUTHERN HOUSING LIMITED"/>
        <s v="SOUTHERN HOUSING LIMITED S.E."/>
        <s v="CORP DESARROLLO DE LA VIV"/>
        <s v="CORP PARA EL DESARROLLA DE LA VIVI"/>
        <s v="CORP PARA EL DESARROLLO DE LA VIV"/>
        <s v="CORP PARA EL DESARROLLO DE LA VIVI"/>
        <s v="CORP PARA EL DESARROLLO DE LA VIVIE"/>
        <s v="CORP. DE LA VIVIENDA BAYAMON"/>
        <s v="CORP. DESARROLL DE LA VIVIENDA"/>
        <s v="CORP. DESARROLLO DE LA  VIVIENDA"/>
        <s v="CORP. DESARROLLO DE LA VIVIENA"/>
        <s v="CORP. DESARROLLO DE LA VIVIENDA"/>
        <s v="CORP. PARA EL DESARROLLO VIVIENDA"/>
        <s v="CORP.DESARROLLO DE LA  VIVIENDA"/>
        <s v="CORPORACION PARA DESARROLLO"/>
        <s v="JOSE MARTINEZ  ALEMAN"/>
        <s v="LOS CLAVELES HOUSING INC"/>
        <s v="BENITEZ GONZALEZ  Y ASOC"/>
        <s v="BENITEZ GONZALEZ Y ASOC"/>
        <s v="BENITEZ GONZALEZ Y ASOC."/>
        <s v="BENITEZ GONZALEZ Y ASOC.."/>
        <s v="ALAMEDA TOWERS I"/>
        <s v="ALAMEDA TOWERS III"/>
        <s v="DOCTORS MEDICAL CENTER"/>
        <s v="HIRAL INVESTMENTS INC"/>
        <s v="HOGAR AMPARO"/>
        <s v="INMOBILIARIA NILO R. LEMUS CORP"/>
        <s v="Asset Property Mngt C/o Four Season"/>
        <s v="C H G Associates"/>
        <s v="Neel Properties,LLC C/O Patton Pro."/>
        <s v="NEEL PROPERTIES,LLC/C/O PATTON PRO."/>
        <s v="Sandra Green"/>
        <s v="Susan G Henderson Ellison"/>
        <s v="T N Development Corporation"/>
        <s v="Hampton Heights Investors Llc"/>
        <s v="Jenco Investment LLC"/>
        <s v="Related Oakview  Llc"/>
        <s v="GENE MICHAELSON"/>
        <s v="M &amp; M VENTURES LLC"/>
        <s v="TCP PROPERTIES INC"/>
        <s v="THOMAS JOSEPH HURTGEN"/>
        <s v="TIMOTHY T HURTGEN"/>
        <s v="TRYGSTAD FINANCIAL GROUP LLC"/>
        <s v="SIOUX EMPIRE"/>
        <s v="WENDELL  THOMPSON"/>
        <s v="BROWN PALACE"/>
        <s v="BO-WIL HOUSING ASSOCIATES LP"/>
        <s v="David G Brown"/>
        <s v="Lisa W. Hill"/>
        <s v="Robert Haws"/>
        <s v="Roger A Hill"/>
        <s v="Brookfield Estates LLC"/>
        <s v="Constance Scott"/>
        <s v="Curtis Or Shelia Morton"/>
        <s v="Greer Craig III"/>
        <s v="Louie Greene"/>
        <s v="M &amp; M Properties"/>
        <s v="Mountain Site Apartments"/>
        <s v="Mountain Site Limited Partnership"/>
        <s v="Randy Lewis"/>
        <s v="Ron Hensley"/>
        <s v="Shouns Apartments"/>
        <s v="Steve Cantarutti -Lee Apts"/>
        <s v="Steve Cantarutti -Lynnox Apts"/>
        <s v="Garden Terrace Housing Corp"/>
        <s v="Cornerstone Assistance Network"/>
        <s v="CORNERSTONE ASSISTANCE NETWORKNEW L"/>
        <s v="Hemphill Samaritan LP"/>
        <s v="2009 Houston Scott Street LP"/>
        <s v="Alfred Glover"/>
        <s v="Allyn Greer"/>
        <s v="Charles Bolton"/>
        <s v="Houston Sro Housing Corp"/>
        <s v="Lorine Young Ladet"/>
        <s v="Perlo Development I Inc."/>
        <s v="Southlawn Palms Apartments"/>
        <s v="Southlawn Palms Apts"/>
        <s v="TLMW Investments, LLC"/>
        <s v="Adam Jaramillo"/>
        <s v="Haven for Hope of Bexar County"/>
        <s v="James W. Evans/Prospect Hill Apts."/>
        <s v="La Posada 1968 LLC"/>
        <s v="M S L Properties, Inc."/>
        <s v="MSL Properties Inc"/>
        <s v="Nhdc La Posada Del Rey Apartments,"/>
        <s v="Prospect Hill Apartments LLC"/>
        <s v="Serento Apartments, LLC"/>
        <s v="Shri Kuber Inc"/>
        <s v="Terrace at Haven LTD"/>
        <s v="LIFENET COMMUNITY BEHAVIORAL HEALTH"/>
        <s v="PRINCE OF WALES PARTNERSHIP LTD"/>
        <s v="SAMRITHCHHEAT AND THANH"/>
        <s v="Retama Apts. (mod. Rehab.)"/>
        <s v="ROSWELL HOUSE APARTMENTS"/>
        <s v="VAL VERDE HOUSING CORPORATION"/>
        <s v="TEMPLE HOUSING AUTHORITY"/>
        <s v="Anistrum Investmenst"/>
        <s v="Anistrum Investment"/>
        <s v="Anistrum Investments"/>
        <s v="Anistrum Investments LTD"/>
        <s v="Anistrum Investmenys"/>
        <s v="Anistrum Investmernts"/>
        <s v="Anistrum Investmets"/>
        <s v="ANISTRUM INVESTMRNTS"/>
        <s v="Anistrun Investments"/>
        <s v="Anstrum Investments"/>
        <s v="CAROL THOMAS"/>
        <s v="JACKSON HINDS GARDENS INC"/>
        <s v="DEVEN F CROSS"/>
        <s v="JUAN LARA"/>
        <s v="Buckeye, LLC"/>
        <s v="Chaney Bruce Gordy"/>
        <s v="Citytrust Real Estate Services, Inc"/>
        <s v="Diamond J Management LLC"/>
        <s v="DJM 4 LLC"/>
        <s v="DJM 6 LLC"/>
        <s v="Froerer Real Estate And Prop Mgmt L"/>
        <s v="Froerer Real Estate Inc"/>
        <s v="Jeffrey Dickman &amp; Ann Moerer"/>
        <s v="Madison Stonehedge Apartments LLC"/>
        <s v="O Town Properties"/>
        <s v="Steven Mack"/>
        <s v="T.k. Of Lynns Ltd"/>
        <s v="LH APARTMENTS, L.L.C."/>
        <s v="WARWICK SRO LIMITED PARTNERS"/>
        <s v="ARHA/HOPKINS TANCIL"/>
        <s v="Cornez Manor Apartments, LLC"/>
        <s v="Gosnold Apartments, LLC"/>
        <s v="MKD INVESTMENTS, LLC"/>
        <s v="WALKER ROW PARTNERSHIP, INC."/>
        <s v="THE VIRGINIAN BUILDING"/>
        <s v="JACSID LLC."/>
        <s v="KEY BOULEVARD APTS"/>
        <s v="SCOTTSVILLE APARTMENTS, LP."/>
        <s v="SCOTTSVILLE SCHOOL ASSOCIATES"/>
        <s v="CLOVERLEAF APARTMENTS, LLC"/>
        <s v="Christine M Bennett"/>
        <s v="Piedmont Community Services"/>
        <s v="ATRIUM, LP"/>
        <s v="Champlain Housing Trust, Inc."/>
        <s v="CHAMPLAIN HOUSING TRUST/ HIDDEN PIN"/>
        <s v="CHAMPLAIN HOUSING TRUST/ HOUSING FO"/>
        <s v="COMMITTEE ON TEMPORARY SHELTER"/>
        <s v="DEPOT SQUARE APARTMENTS LP"/>
        <s v="DEPOT SQUARE ASSOCIATES"/>
        <s v="PHILIP HOULE"/>
        <s v="WELLS RIVER HOUSING LTD PARTNERSHIP"/>
        <s v="WRIGLEY FAMILY, LLC"/>
        <s v="Archdiocesan Housing Authority"/>
        <s v="Downtown Emerg Svc Ctr"/>
        <s v="Frye Bldg Ltd Partnership"/>
        <s v="Glen Hotel Limited Partnership"/>
        <s v="Low Income Housing Institute"/>
        <s v="Lyon Building Ltd Prtnrshp, c/o AID"/>
        <s v="Plymouth Housing Group"/>
        <s v="Sandpoint Hsg Assoc I Ltd Ptr"/>
        <s v="St Martin's Housing Institute"/>
        <s v="Womens Westlake Ltd Partnership"/>
        <s v="METROPOLITAN DEVELOPMENT COUNCIL"/>
        <s v="RESCUE MISSION"/>
        <s v="RESCUE MISSION (THE)"/>
        <s v="HOUSING HOPE"/>
        <s v="O'Brien Properties LLC"/>
        <s v="COLUMBIA PARK APARTMENTS LLC"/>
        <s v="KHA/CHINOOK"/>
        <s v="FLEETWOOD APARTMENTS"/>
        <s v="JOHNSONFRANK C"/>
        <s v="Roger Burr/RB Properties"/>
        <s v="ARK APARTMENTS, LLC"/>
        <s v="B G Lein"/>
        <s v="B G Lein Management"/>
        <s v="B G Lien Management"/>
        <s v="B.G. Lein Management Corporation"/>
        <s v="Beloit SRO Limited Partnership"/>
        <s v="Beloit SRO Limited Partneship"/>
        <s v="BG Lein Management"/>
        <s v="COURTYARD REALTY, LLC"/>
        <s v="John Limbach"/>
        <s v="John Limbach d/b/a 507 Pleasant, LL"/>
        <s v="John Linbach"/>
        <s v="LE GROS ENT LLC (M8)"/>
        <s v="The Women's Center"/>
        <s v="The Women's Center Inc"/>
        <s v="CECIL BROOM                        "/>
        <s v="Fox, John"/>
        <s v="Hissom Interdenominational Mis"/>
        <s v="HUBERT H. ROBERTS"/>
        <s v="JOHN FOX"/>
        <s v="Roberts, Hubert H."/>
        <s v="ROB-RAY INC."/>
        <s v="CABELL HTGN. COALITION"/>
        <s v="HOUSING DEVELOPMENT CORPORATIO"/>
        <s v="HOUSING DEVELOPMENT CORPORATION"/>
        <s v="PRESTERA CENTER"/>
        <s v="ROBERT ROBINSON"/>
        <s v="Seneca Realty Company"/>
        <s v="GRANT MARSH"/>
      </sharedItems>
    </cacheField>
    <cacheField name="Units" numFmtId="0">
      <sharedItems containsMixedTypes="1" containsNumber="1" containsInteger="1" minValue="4" maxValue="2101"/>
    </cacheField>
    <cacheField name="Average BR Size" numFmtId="0">
      <sharedItems containsMixedTypes="1" containsNumber="1" minValue="0" maxValue="3.2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ill Lavy" refreshedDate="41495.445742708333" createdVersion="5" refreshedVersion="4" minRefreshableVersion="3" recordCount="3926">
  <cacheSource type="worksheet">
    <worksheetSource ref="A1:S3927" sheet="PIC_MR_BY_BEDROOM"/>
  </cacheSource>
  <cacheFields count="19">
    <cacheField name="br_000" numFmtId="0">
      <sharedItems containsMixedTypes="1" containsNumber="1" containsInteger="1" minValue="1" maxValue="313"/>
    </cacheField>
    <cacheField name="br_SRO" numFmtId="0">
      <sharedItems containsMixedTypes="1" containsNumber="1" containsInteger="1" minValue="1" maxValue="169"/>
    </cacheField>
    <cacheField name="br_001" numFmtId="0">
      <sharedItems containsMixedTypes="1" containsNumber="1" containsInteger="1" minValue="1" maxValue="282"/>
    </cacheField>
    <cacheField name="br_002" numFmtId="0">
      <sharedItems containsMixedTypes="1" containsNumber="1" containsInteger="1" minValue="1" maxValue="416"/>
    </cacheField>
    <cacheField name="br_003" numFmtId="0">
      <sharedItems containsMixedTypes="1" containsNumber="1" containsInteger="1" minValue="1" maxValue="147"/>
    </cacheField>
    <cacheField name="br_004" numFmtId="0">
      <sharedItems containsMixedTypes="1" containsNumber="1" containsInteger="1" minValue="1" maxValue="17"/>
    </cacheField>
    <cacheField name="br_005" numFmtId="0">
      <sharedItems containsMixedTypes="1" containsNumber="1" containsInteger="1" minValue="1" maxValue="3"/>
    </cacheField>
    <cacheField name="br_006" numFmtId="0">
      <sharedItems containsBlank="1" containsMixedTypes="1" containsNumber="1" containsInteger="1" minValue="1" maxValue="1"/>
    </cacheField>
    <cacheField name="participant_code" numFmtId="0">
      <sharedItems/>
    </cacheField>
    <cacheField name="PHA" numFmtId="0">
      <sharedItems count="441">
        <s v="Alaska Housing Finance Corporation"/>
        <s v="Housing Authority of the Birmingham District"/>
        <s v="The Housing Authority of the City of Fort Smith"/>
        <s v="Housing Authority of the City of Little Rock"/>
        <s v="White River Regional Housing Authority"/>
        <s v="City of Phoenix Housing Department"/>
        <s v="Housing And Community Development Tucson"/>
        <s v="Flagstaff Housing Authority"/>
        <s v="Housing Authority of the City &amp; County of Sf"/>
        <s v="Housing Authority of the County of Los Angeles"/>
        <s v="Oakland Housing Authority"/>
        <s v="Housing Authority of the City of Los Angeles"/>
        <s v="City of Sacramento Housing Authority"/>
        <s v="Housing Authority of the County of San Mateo"/>
        <s v="Housing Authority of the County of Riverside"/>
        <s v="Housing Authority of the City of San Jose"/>
        <s v="City of Berkeley Housing Authority"/>
        <s v="Housing Authority of the County Santa Clara"/>
        <s v="City of Alameda Housing Authority"/>
        <s v="San Diego Housing Commission"/>
        <s v="Alameda County Hsg Auth"/>
        <s v="Santa Cruz County Hsg Auth"/>
        <s v="Mendocino County"/>
        <s v="City of Santa Rosa"/>
        <s v="Housing Authority of the County of San Diego"/>
        <s v="Housing Authority of the City And County of Denver"/>
        <s v="Housing Authority of the City of Pueblo"/>
        <s v="Housing Authority of the City of Colorado Springs"/>
        <s v="Fort Collins Housing Authority"/>
        <s v="Aurora Housing Authority"/>
        <s v="Longmont Housing Authority"/>
        <s v="Colorado Division of Housing"/>
        <s v="Colorado Housing Finance Authority"/>
        <s v="Housing Authority of the City of Norwalk"/>
        <s v="Housing Authority of the City of New Haven"/>
        <s v="Waterbury Housing Authority"/>
        <s v="Stamford Housing Authority"/>
        <s v="Winchester Housing Authority"/>
        <s v="City of Hartford Housing Authority"/>
        <s v="Connecticut Department of Social Services"/>
        <s v="D.C Housing Authority"/>
        <s v="Jacksonville Housing Authority"/>
        <s v="Orlando Housing Authority"/>
        <s v="Miami Dade Public Housing And Community Dev"/>
        <s v="Housing Authority of the City of Miami Beach"/>
        <s v="Alachua County Housing Authority"/>
        <s v="Broward County Housing Authority"/>
        <s v="HA Hollywood"/>
        <s v="Winter Haven Housing Authority"/>
        <s v="Miami Hsg Conservation"/>
        <s v="Housing Authority of the City of Augusta"/>
        <s v="Housing Authority of Savannah"/>
        <s v="Housing Authority of the City of Columbus"/>
        <s v="Housing Authority of the City of Macon"/>
        <s v="Housing Authority of the City of Marietta"/>
        <s v="City of Atlanta, Dept. of Housing And Community Development"/>
        <s v="City And County of Honolulu"/>
        <s v="Des Moines Municipal Housing Agency"/>
        <s v="City of Dubuque"/>
        <s v="Chicago Housing Authority"/>
        <s v="Housing Authority of Champaign County"/>
        <s v="Rockford Housing Authority"/>
        <s v="Housing Authority of the City of Bloomington, IL"/>
        <s v="Illinois Housing Development Authority"/>
        <s v="Housing Authority of the City of Gary"/>
        <s v="Housing Authority of the City of Bloomington"/>
        <s v="Housing Authority of the City of East Chicago"/>
        <s v="Louisville Metro Housing Authority"/>
        <s v="Kentucky Housing Corporation-State Agency"/>
        <s v="Housing Authority of New Orleans"/>
        <s v="Housing Authority of East Baton Rouge"/>
        <s v="Housing Authority of Lake Charles"/>
        <s v="Housing Authority of the City of Sulphur"/>
        <s v="Boston Housing Authority"/>
        <s v="Cambridge Housing Authority"/>
        <s v="Holyoke Housing Authority"/>
        <s v="Lawrence Housing Authority"/>
        <s v="Worcester Housing Authority"/>
        <s v="Taunton Housing Authority"/>
        <s v="Quincy Housing Authority"/>
        <s v="Lynn Housing Authority"/>
        <s v="Gloucester Housing Authority"/>
        <s v="Northampton Housing Authority"/>
        <s v="Somerville Housing Authority"/>
        <s v="Springfield Housing Authority"/>
        <s v="Newton Housing Authority"/>
        <s v="Barnstable Housing Authority"/>
        <s v="Falmouth Housing Authority"/>
        <s v="Westfield Housing Authority"/>
        <s v="Milford Housing Authority"/>
        <s v="Amesbury Housing Authority"/>
        <s v="Berkshire County Regional Housing Authority"/>
        <s v="Department of Housing &amp; Community Development"/>
        <s v="Housing Authority of Baltimore City"/>
        <s v="Frederick Housing Authority"/>
        <s v="Housing Opprty Com of Montgomery Co"/>
        <s v="Hagerstown Housing Authority"/>
        <s v="Rockville Housing Enterprises"/>
        <s v="Housing Authority of Prince Georges County"/>
        <s v="MD Dept. of Housing And Community Development"/>
        <s v="Portland Housing Authority"/>
        <s v="Lewiston Housing Authority"/>
        <s v="Housing Authority City of Bangor"/>
        <s v="Augusta Housing Authority"/>
        <s v="Maine State Housing Authority"/>
        <s v="Detroit Housing Commission"/>
        <s v="Lincoln Park Housing Commission"/>
        <s v="Grand Rapids Housing Commission"/>
        <s v="Michigan State Housing Development Authority"/>
        <s v="Public Housing Agency of the City of St Paul"/>
        <s v="PHA In And for the City of Minneapolis"/>
        <s v="HRA of Duluth, Minnesota"/>
        <s v="HRA of Virginia, Minnesota"/>
        <s v="Housing Authority of St. Louis County"/>
        <s v="Missoula Housing Authority"/>
        <s v="Montana Department of Commerce"/>
        <s v="Housing Authority of the City of Raleigh"/>
        <s v="Housing Authority of the City of Winston-Salem"/>
        <s v="North Dakota Housing &amp; Finance Agency"/>
        <s v="Omaha Housing Authority"/>
        <s v="Lincoln Housing Authority"/>
        <s v="Manchester Housing &amp; Redevelopment Authority"/>
        <s v="Nashua Housing Authority"/>
        <s v="New Hampshire Housing Finance Agency"/>
        <s v="Housing Authority City of Jersey City"/>
        <s v="Englewood Housing Authority"/>
        <s v="Gloucester County Housing Authority"/>
        <s v="Lakewood Township Residential Assistance Prog"/>
        <s v="N.j. Hsg. And Mortgage Finance Agcy"/>
        <s v="State of NJ Dept. of Comm. Affairs"/>
        <s v="City of Albuquerque Housing Authority"/>
        <s v="City of Reno Housing Authority"/>
        <s v="Syracuse Housing Authority"/>
        <s v="Albany Housing Authority"/>
        <s v="Troy Housing Authority"/>
        <s v="Schenectady Municipal Housing Authority"/>
        <s v="Rochester Housing Authority"/>
        <s v="The City of Beacon Housing Authority"/>
        <s v="Amsterdam Housing Authority"/>
        <s v="Town of Amherst"/>
        <s v="Nyc Dept of Housing Preservation And Dev"/>
        <s v="City of Niagara Falls"/>
        <s v="City of North Tonawanda"/>
        <s v="City of Buffalo"/>
        <s v="Town of Stillwater"/>
        <s v="NYS Housing Trust Fund Corporation"/>
        <s v="Youngstown Metropolitan Housing Authority"/>
        <s v="Cuyahoga Metropolitan Housing Authority"/>
        <s v="Cincinnati Metropolitan Housing Authority"/>
        <s v="Dayton Metropolitan Housing Authority"/>
        <s v="Lucas Metropolitan Housing Authority"/>
        <s v="Akron Metropolitan Housing Authority"/>
        <s v="Jefferson Metropolitan Housing Authority"/>
        <s v="Stark Metropolitan Housing Authority"/>
        <s v="Portage Metropolitan Housing Authority"/>
        <s v="Cambridge Metropolitan Housing Authority"/>
        <s v="Athens Metropolitan Housing Authority"/>
        <s v="Allen Metropolitan Housing Authority"/>
        <s v="Fayette Metropolitan Housing Authority"/>
        <s v="Housing Authority of the City of Oklahoma City"/>
        <s v="Housing Authority of the City of Tulsa"/>
        <s v="Oklahoma Housing Finance Agency"/>
        <s v="Housing Authority of Portland"/>
        <s v="Housing Authority of the City of Salem"/>
        <s v="Housing Authority of Jackson County"/>
        <s v="Linn-Benton Housing Authority"/>
        <s v="Northwest Oregon Housing Authority"/>
        <s v="Philadelphia Housing Authority"/>
        <s v="Allentown Housing Authority"/>
        <s v="Allegheny County Housing Authority"/>
        <s v="Harrisburg Housing Authority"/>
        <s v="Montgomery County Housing Authority"/>
        <s v="Housing Authority of the City of Erie"/>
        <s v="Fayette County Housing Authority"/>
        <s v="Washington County Housing Authority"/>
        <s v="Westmoreland County Hsg Authority"/>
        <s v="Housing Authority of the City of York"/>
        <s v="Housing Auth Co of Lawrence"/>
        <s v="Altoona Housing Authority"/>
        <s v="Housing Authority of the County of Dauphin"/>
        <s v="Housing Authority of the City of Pottsville"/>
        <s v="Housing Authority of the County of Chester"/>
        <s v="Wilkes Barre Housing Authority"/>
        <s v="Housing Authority of the County of Cumberland"/>
        <s v="Northampton County Housing Authority"/>
        <s v="Lehigh County Housing Authority"/>
        <s v="Lancaster County Housing Authority"/>
        <s v="Housing Authority Providence"/>
        <s v="Rhode Island Housing"/>
        <s v="Municipality of San Juan"/>
        <s v="Municipality of Ponce"/>
        <s v="Municipality of Bayamon"/>
        <s v="Municipality of Trujillo Alto"/>
        <s v="Municipality of Arroyo"/>
        <s v="Puerto Rico Housing Finance Corp"/>
        <s v="Housing Authority of the City of Columbia"/>
        <s v="Housing Authority of Spartanburg"/>
        <s v="Sioux Falls Housing And Redevelopment Commission"/>
        <s v="Brookings Housing &amp; Redevelopment Commission"/>
        <s v="Mobridge Housing &amp; Redevlopment Commission"/>
        <s v="Johnson City Housing Authority"/>
        <s v="Knoxville's Community Development Corp."/>
        <s v="Metropolitan Development &amp; Housing Agency"/>
        <s v="Elizabethton Housing And Development Agency"/>
        <s v="Austin Housing Authority"/>
        <s v="Housing Authority of Fort Worth"/>
        <s v="Houston Housing Authority"/>
        <s v="San Antonio Housing Authority"/>
        <s v="Brownsville Housing Authority"/>
        <s v="Housing Authority of the City of Dallas, Texa"/>
        <s v="Housing Authority of the City of Laredo"/>
        <s v="Del Rio Housing Authority"/>
        <s v="Housing Authority of Temple"/>
        <s v="Housing Authority of Anthony"/>
        <s v="Harris County Housing Authority"/>
        <s v="City of Amarillo"/>
        <s v="Housing Authority of the City of Ogden"/>
        <s v="Housing Authority of Salt Lake City"/>
        <s v="Davis Community Housing Authority"/>
        <s v="Newport News Redevelopment &amp; Housng Authority"/>
        <s v="Alexandria Redevelopment &amp; Housing Authority"/>
        <s v="Hopewell Redevelopment &amp; Housing Authority"/>
        <s v="Norfolk Redevelopment &amp; Housing Authority"/>
        <s v="Richmond Redevelopment &amp; Housing Authority"/>
        <s v="Lynchburg Redevelopment &amp; Housing Authority"/>
        <s v="Suffolk Redevelopment And Housing Authority"/>
        <s v="Arlington County Dept of Human Services"/>
        <s v="County of Albemarle/Office of Housing"/>
        <s v="Va. Beach Dept. of Hsg &amp; Neighborhood Pres."/>
        <s v="Martinsville Redevelopment &amp; Housng Authority"/>
        <s v="Virginia Housing Development Authority"/>
        <s v="Winooski Housing Authority"/>
        <s v="Vermont State Housing Authority"/>
        <s v="Seattle Housing Authority"/>
        <s v="HA City of Tacoma"/>
        <s v="HA City of Everett"/>
        <s v="Housing Authority City of Longview"/>
        <s v="HA City of Kennewick"/>
        <s v="HA City of Kelso"/>
        <s v="HA of Thurston County"/>
        <s v="HA of Pierce County"/>
        <s v="Wisconsin Housing &amp; Economic Development Authority"/>
        <s v="Charleston/Kanawha Housing Authority"/>
        <s v="Housing Authority of the City of Huntington"/>
        <s v="Housing Authority of the City of Beckley"/>
        <s v="Housing Authority of the City of Bluefield"/>
        <s v="Housing Authority of Raleigh County"/>
        <s v="Housing Authority of Randolph County"/>
        <s v="Housing Authority of the City of Casper"/>
        <s v="Beacon HA, City of" u="1"/>
        <s v="Vermont State HA" u="1"/>
        <s v="Athens MHA" u="1"/>
        <s v="Dayton MHA" u="1"/>
        <s v="Virginia Beach Dhnp" u="1"/>
        <s v="Los Angeles City (HACLA)" u="1"/>
        <s v="Amarillo" u="1"/>
        <s v="Hollywood" u="1"/>
        <s v="Augusta HA" u="1"/>
        <s v="Allegheny County Housing Autho" u="1"/>
        <s v="Reno" u="1"/>
        <s v="Portland" u="1"/>
        <s v="Lakewood Rap" u="1"/>
        <s v="Longview" u="1"/>
        <s v="O.H.F.A." u="1"/>
        <s v="Columbus HA" u="1"/>
        <s v="Elizabethton" u="1"/>
        <s v="Lynchburg RHA" u="1"/>
        <s v="Lehigh County HA" u="1"/>
        <s v="Champaign County Housing Authority" u="1"/>
        <s v="Stark MHA" u="1"/>
        <s v="Alameda City" u="1"/>
        <s v="Akron MHA" u="1"/>
        <s v="Westmoreland County Hsg Author" u="1"/>
        <s v="Everett Housing Authority" u="1"/>
        <s v="Broward Co." u="1"/>
        <s v="MDHA-Nashville" u="1"/>
        <s v="Lucas MHA" u="1"/>
        <s v="Ct Dept of Soc Services" u="1"/>
        <s v="Norwalk Housing Authority" u="1"/>
        <s v="San Jose City Housing Authority" u="1"/>
        <s v="Pueblo" u="1"/>
        <s v="Orlando" u="1"/>
        <s v="Jefferson MHA" u="1"/>
        <s v="Savannah HA" u="1"/>
        <s v="Syracuse HA" u="1"/>
        <s v="Wilkes Barre HA" u="1"/>
        <s v="Chester County HA" u="1"/>
        <s v="White River Regional" u="1"/>
        <s v="Lincoln" u="1"/>
        <s v="NJ HMFA" u="1"/>
        <s v="AHFC - S8" u="1"/>
        <s v="Amsterdam HA" u="1"/>
        <s v="Cuyahoga MHA" u="1"/>
        <s v="Bloomington Housing Authority" u="1"/>
        <s v="Omaha" u="1"/>
        <s v="Oakland HA" u="1"/>
        <s v="Newport News RHA" u="1"/>
        <s v="Niagara Falls, City" u="1"/>
        <s v="Bluefield Housing Authority" u="1"/>
        <s v="Huntington Housing Authority" u="1"/>
        <s v="Randolph County Housing Authority" u="1"/>
        <s v="Denver" u="1"/>
        <s v="NJ DCA" u="1"/>
        <s v="Buffalo, City" u="1"/>
        <s v="Phoenix HD" u="1"/>
        <s v="Fayette MHA" u="1"/>
        <s v="Kentucky Housing Corporation" u="1"/>
        <s v="Alachua County" u="1"/>
        <s v="Co Division of Housing" u="1"/>
        <s v="Erie City Housing Authority" u="1"/>
        <s v="Fayette County Housing Authori" u="1"/>
        <s v="Brookings" u="1"/>
        <s v="Alexandria RHA" u="1"/>
        <s v="San Francisco HA" u="1"/>
        <s v="Mass Dhcd" u="1"/>
        <s v="Hopewell RHA" u="1"/>
        <s v="Stillwater, Town" u="1"/>
        <s v="Northampton County HA" u="1"/>
        <s v="Tacoma" u="1"/>
        <s v="Spartanburg" u="1"/>
        <s v="Miami Dade Housing" u="1"/>
        <s v="Riverside County" u="1"/>
        <s v="Manchester HRA" u="1"/>
        <s v="Fort Smith Housing Authority" u="1"/>
        <s v="Aurora" u="1"/>
        <s v="Marietta" u="1"/>
        <s v="Miami Beach" u="1"/>
        <s v="Washington County Housing Auth" u="1"/>
        <s v="VHDA" u="1"/>
        <s v="Salem" u="1"/>
        <s v="Kelso" u="1"/>
        <s v="Nashua HA" u="1"/>
        <s v="City of Miami" u="1"/>
        <s v="CHFA" u="1"/>
        <s v="Allen MHA" u="1"/>
        <s v="Richmond RHA" u="1"/>
        <s v="Salt Lake City" u="1"/>
        <s v="Lake Charles HA" u="1"/>
        <s v="City of Hartford HA" u="1"/>
        <s v="Schenectady Muni HA" u="1"/>
        <s v="Ogden" u="1"/>
        <s v="Troy HA" u="1"/>
        <s v="Tucson Hcd" u="1"/>
        <s v="Santa Rosa Housing Authority" u="1"/>
        <s v="Casper" u="1"/>
        <s v="York HA" u="1"/>
        <s v="Maine State HA" u="1"/>
        <s v="Minneapolis PHA" u="1"/>
        <s v="Philadelphia HA" u="1"/>
        <s v="North Tonawanda, City" u="1"/>
        <s v="NDHFA" u="1"/>
        <s v="WHEDA" u="1"/>
        <s v="Portage MHA" u="1"/>
        <s v="Portland HA" u="1"/>
        <s v="Flagstaff HA" u="1"/>
        <s v="Amherst, Town" u="1"/>
        <s v="San Diego County" u="1"/>
        <s v="Baltimore City Housing Authority" u="1"/>
        <s v="Dubuque" u="1"/>
        <s v="Linn-Benton" u="1"/>
        <s v="St Paul PHA" u="1"/>
        <s v="New Haven Housing Authority" u="1"/>
        <s v="Little Rock Housing Authority" u="1"/>
        <s v="Anthony" u="1"/>
        <s v="Mobridge" u="1"/>
        <s v="New Hampshire HFA" u="1"/>
        <s v="Gary Housing Authority" u="1"/>
        <s v="IL Hsg Dev Auth - Ihda" u="1"/>
        <s v="San Antonio" u="1"/>
        <s v="Johnson City" u="1"/>
        <s v="Prince Georges HA" u="1"/>
        <s v="Jackson" u="1"/>
        <s v="Winter Haven" u="1"/>
        <s v="Rockville HA" u="1"/>
        <s v="New Orleans HA" u="1"/>
        <s v="Beckley Housing Authority" u="1"/>
        <s v="MDOC" u="1"/>
        <s v="Lewiston HA" u="1"/>
        <s v="Allentown HA" u="1"/>
        <s v="Colorado Springs" u="1"/>
        <s v="Gloucester County HA" u="1"/>
        <s v="Jersey City Housing Authority" u="1"/>
        <s v="Missoula" u="1"/>
        <s v="Pierce Co" u="1"/>
        <s v="Martinsville RHA" u="1"/>
        <s v="Oklahoma City" u="1"/>
        <s v="Puerto Rico Housing Finance Co" u="1"/>
        <s v="Dauphin County HA" u="1"/>
        <s v="Berkeley" u="1"/>
        <s v="Tulsa" u="1"/>
        <s v="Englewood HA" u="1"/>
        <s v="Pottsville HA" u="1"/>
        <s v="Del Rio" u="1"/>
        <s v="City of Atlanta Dhcd" u="1"/>
        <s v="Raleigh County Housing Authority" u="1"/>
        <s v="Dallas" u="1"/>
        <s v="Macon HA" u="1"/>
        <s v="Harrisburg HA" u="1"/>
        <s v="East Chicago Housing Authority" u="1"/>
        <s v="Suffolk RHA" u="1"/>
        <s v="Rochester HA" u="1"/>
        <s v="Lancaster County HA" u="1"/>
        <s v="Louisville" u="1"/>
        <s v="Thurston Co" u="1"/>
        <s v="E. Baton Rouge HA" u="1"/>
        <s v="Montgomery County HA" u="1"/>
        <s v="Longmont" u="1"/>
        <s v="Sioux Falls" u="1"/>
        <s v="Virginia HRA" u="1"/>
        <s v="Duluth HRA" u="1"/>
        <s v="Santa Clara" u="1"/>
        <s v="Cincinnati MHA" u="1"/>
        <s v="Winston-Salem HA" u="1"/>
        <s v="Albuquerque Housing Authority" u="1"/>
        <s v="Cambridge MHA" u="1"/>
        <s v="Davis Community" u="1"/>
        <s v="Winooski HA" u="1"/>
        <s v="Jacksonville" u="1"/>
        <s v="Austin" u="1"/>
        <s v="Norfolk RHA" u="1"/>
        <s v="Sacramento City" u="1"/>
        <s v="Providence Housing Authority" u="1"/>
        <s v="NYS Htfc" u="1"/>
        <s v="Fort Collins" u="1"/>
        <s v="San Mateo County" u="1"/>
        <s v="Sulphur Housing Authority" u="1"/>
        <s v="Cumberland County Housing Authority" u="1"/>
        <s v="Kennewick" u="1"/>
        <s v="Fort Worth" u="1"/>
        <s v="Raleigh HA" u="1"/>
        <s v="Birmingham" u="1"/>
        <s v="Des Moines" u="1"/>
        <s v="Laredo Housing Authority" u="1"/>
        <s v="Temple" u="1"/>
        <s v="Columbia HA" u="1"/>
        <s v="KCDC" u="1"/>
        <s v="Bangor HA" u="1"/>
        <s v="Youngstown MHA" u="1"/>
        <s v="Albany HA" u="1"/>
        <s v="St. Louis County" u="1"/>
        <s v="Los Angeles County (HACOLA)" u="1"/>
      </sharedItems>
    </cacheField>
    <cacheField name="std_addr2" numFmtId="0">
      <sharedItems count="3860">
        <s v="201 E 9th Ave"/>
        <s v=""/>
        <s v="1903 14th Ave N"/>
        <s v="1905 14th Ave N"/>
        <s v="1907 14th Ave N"/>
        <s v="1909 14th Ave N"/>
        <s v="3209 N Pointe Pl"/>
        <s v="4201 Kinkead Ave"/>
        <s v="4421 Windsor Dr"/>
        <s v="7500 Jenny Lind Rd"/>
        <s v="105 S Battery St"/>
        <s v="1600 S Elm St"/>
        <s v="1355 E Main St"/>
        <s v="1301 W Clarendon Ave"/>
        <s v="1305 W Clarendon Ave"/>
        <s v="1311 N 14th St"/>
        <s v="1325 N 14th St"/>
        <s v="1735 Grand Ave"/>
        <s v="113 E Flores St"/>
        <s v="2601 E Grant Rd"/>
        <s v="2601 N Oracle Rd"/>
        <s v="402 E 9th St"/>
        <s v="435 E 18th St"/>
        <s v="213 W Dale Ave"/>
        <s v="2818 E Lewis Dr"/>
        <s v="1000 Market St"/>
        <s v="102 S Park St"/>
        <s v="1029 Girard Rd"/>
        <s v="1030 Girard Rd"/>
        <s v="1095 Mission St"/>
        <s v="125 6th St"/>
        <s v="141 Eddy St"/>
        <s v="1637 15th St"/>
        <s v="216 Eddy St"/>
        <s v="22 S Park St"/>
        <s v="220 Dolores St"/>
        <s v="2808 Bryant St"/>
        <s v="2810 Bryant St"/>
        <s v="2812 Bryant St"/>
        <s v="2818 Bryant St"/>
        <s v="3025 23rd St"/>
        <s v="3029 23rd St"/>
        <s v="3046 16th St"/>
        <s v="3048 16th St"/>
        <s v="321 Turk St"/>
        <s v="3434 18th St"/>
        <s v="385 Eddy St"/>
        <s v="422 Valencia St"/>
        <s v="473 Ellis St"/>
        <s v="519 Ellis St"/>
        <s v="55 Mason St"/>
        <s v="70 Moss St"/>
        <s v="72 Moss St"/>
        <s v="74 Moss St"/>
        <s v="820 Ofarrell St"/>
        <s v="835 Ofarrell St"/>
        <s v="864 Ellis St"/>
        <s v="1026 W 91st St"/>
        <s v="1028 1/2 W 91st St"/>
        <s v="1028 W 91st St"/>
        <s v="1030 1/2 W 91st St"/>
        <s v="1030 1/4 W 91st St"/>
        <s v="1032 1/2 W 91st St"/>
        <s v="1032 1/4 W 91st St"/>
        <s v="1034 1/2 W 91st St"/>
        <s v="10623 S Budlong Ave"/>
        <s v="11137 Van Buren Ave"/>
        <s v="11143 Van Buren Ave"/>
        <s v="1919 E 122nd St"/>
        <s v="2101 E 122nd St"/>
        <s v="44221 Kingtree Ave"/>
        <s v="44829 Trevor Ave"/>
        <s v="44835 Trevor Ave"/>
        <s v="518 S Coral Ave"/>
        <s v="520 S Coral Ave"/>
        <s v="521 S Coral Ave"/>
        <s v="522 S Coral Ave"/>
        <s v="523 S Coral Ave"/>
        <s v="524 S Coral Ave"/>
        <s v="525 S Coral Ave"/>
        <s v="526 S Coral Ave"/>
        <s v="527 S Coral Ave"/>
        <s v="528 S Coral Ave"/>
        <s v="529 S Coral Ave"/>
        <s v="530 S Coral Ave"/>
        <s v="531 S Coral Ave"/>
        <s v="533 S Coral Ave"/>
        <s v="535 S Coral Ave"/>
        <s v="537 S Coral Ave"/>
        <s v="539 S Coral Ave"/>
        <s v="541 S Coral Ave"/>
        <s v="5919 Gallant St"/>
        <s v="600 W Corregidor St"/>
        <s v="601 1/2 W Corregidor St"/>
        <s v="601 S Coral Ave"/>
        <s v="603 S Coral Ave"/>
        <s v="603 W Corregidor St"/>
        <s v="604 W Corregidor St"/>
        <s v="605 S Coral Ave"/>
        <s v="605 W Corregidor St"/>
        <s v="606 W Corregidor St"/>
        <s v="607 S Coral Ave"/>
        <s v="607 W Corregidor St"/>
        <s v="608 W Corregidor St"/>
        <s v="609 S Coral Ave"/>
        <s v="609 W Corregidor St"/>
        <s v="611 S Coral Ave"/>
        <s v="612 W Corregidor St"/>
        <s v="613 S Coral Ave"/>
        <s v="613 W Corregidor St"/>
        <s v="615 S Coral Ave"/>
        <s v="615 W Corregidor St"/>
        <s v="616 W Corregidor St"/>
        <s v="617 W Corregidor St"/>
        <s v="618 W Corregidor St"/>
        <s v="619 S Coral Ave"/>
        <s v="619 W Corregidor St"/>
        <s v="620 W Corregidor St"/>
        <s v="621 S Coral Ave"/>
        <s v="621 W Corregidor St"/>
        <s v="622 W Corregidor St"/>
        <s v="623 S Coral Ave"/>
        <s v="623 W Corregidor St"/>
        <s v="624 W Corregidor St"/>
        <s v="625 S Coral Ave"/>
        <s v="625 W Corregidor St"/>
        <s v="626 W Corregidor St"/>
        <s v="627 S Coral Ave"/>
        <s v="627 W Corregidor St"/>
        <s v="628 W Corregidor St"/>
        <s v="629 S Coral Ave"/>
        <s v="629 W Corregidor St"/>
        <s v="630 W Corregidor St"/>
        <s v="631 S Coral Ave"/>
        <s v="631 W Corregidor St"/>
        <s v="632 W Corregidor St"/>
        <s v="633 W Corregidor St"/>
        <s v="634 W Corregidor St"/>
        <s v="635 W Corregidor St"/>
        <s v="636 W Corregidor St"/>
        <s v="637 W Corregidor St"/>
        <s v="638 W Corregidor St"/>
        <s v="639 W Corregidor St"/>
        <s v="640 W Corregidor St"/>
        <s v="641 W Corregidor St"/>
        <s v="642 W Corregidor St"/>
        <s v="643 W Corregidor St"/>
        <s v="644 W Corregidor St"/>
        <s v="645 W Corregidor St"/>
        <s v="646 W Corregidor St"/>
        <s v="647 W Corregidor St"/>
        <s v="648 W Corregidor St"/>
        <s v="649 W Corregidor St"/>
        <s v="650 W Corregidor St"/>
        <s v="651 W Corregidor St"/>
        <s v="652 W Corregidor St"/>
        <s v="653 W Corregidor St"/>
        <s v="654 W Corregidor St"/>
        <s v="655 W Corregidor St"/>
        <s v="657 W Corregidor St"/>
        <s v="658 W Corregidor St"/>
        <s v="659 W Corregidor St"/>
        <s v="660 W Corregidor St"/>
        <s v="662 W Corregidor St"/>
        <s v="663 W Corregidor St"/>
        <s v="664 W Corregidor St"/>
        <s v="666 W Corregidor St"/>
        <s v="667 W Corregidor St"/>
        <s v="668 W Corregidor St"/>
        <s v="669 W Corregidor St"/>
        <s v="670 W Corregidor St"/>
        <s v="671 W Corregidor St"/>
        <s v="672 W Corregidor St"/>
        <s v="673 W Corregidor St"/>
        <s v="674 W Corregidor St"/>
        <s v="675 W Corregidor St"/>
        <s v="676 W Corregidor St"/>
        <s v="677 W Corregidor St"/>
        <s v="678 W Corregidor St"/>
        <s v="679 W Corregidor St"/>
        <s v="680 W Corregidor St"/>
        <s v="681 W Corregidor St"/>
        <s v="682 W Corregidor St"/>
        <s v="683 W Corregidor St"/>
        <s v="684 W Corregidor St"/>
        <s v="685 W Corregidor St"/>
        <s v="686 W Corregidor St"/>
        <s v="687 W Corregidor St"/>
        <s v="689 W Corregidor St"/>
        <s v="700 W Corregidor St"/>
        <s v="701 W Corregidor St"/>
        <s v="702 W Corregidor St"/>
        <s v="703 W Corregidor St"/>
        <s v="704 W Corregidor St"/>
        <s v="705 W Corregidor St"/>
        <s v="706 W Corregidor St"/>
        <s v="707 W Corregidor St"/>
        <s v="708 W Corregidor St"/>
        <s v="709 W Corregidor St"/>
        <s v="710 W Corregidor St"/>
        <s v="711 W Corregidor St"/>
        <s v="712 W Corregidor St"/>
        <s v="713 W Corregidor St"/>
        <s v="714 W Corregidor St"/>
        <s v="715 W Corregidor St"/>
        <s v="716 W Corregidor St"/>
        <s v="717 W Corregidor St"/>
        <s v="718 W Corregidor St"/>
        <s v="719 W Corregidor St"/>
        <s v="720 W Corregidor St"/>
        <s v="721 W Corregidor St"/>
        <s v="722 W Corregidor St"/>
        <s v="724 W Corregidor St"/>
        <s v="725 W Corregidor St"/>
        <s v="726 W Corregidor St"/>
        <s v="727 W Corregidor St"/>
        <s v="728 W Corregidor St"/>
        <s v="729 W Corregidor St"/>
        <s v="730 W Corregidor St"/>
        <s v="732 W Corregidor St"/>
        <s v="734 W Corregidor St"/>
        <s v="736 W Corregidor St"/>
        <s v="738 W Corregidor St"/>
        <s v="740 W 130th St"/>
        <s v="740 W Corregidor St"/>
        <s v="742 W Corregidor St"/>
        <s v="744 W Corregidor St"/>
        <s v="746 W Corregidor St"/>
        <s v="748 W Corregidor St"/>
        <s v="750 W Corregidor St"/>
        <s v="818 E Route 66"/>
        <s v="9500 Kalmia St"/>
        <s v="9504 Kalmia St"/>
        <s v="100 9th St"/>
        <s v="1107 Center St"/>
        <s v="1415 Harrison St"/>
        <s v="1479 12th St"/>
        <s v="1503 12th St"/>
        <s v="1810 E 25th St"/>
        <s v="1935 Seminary Ave"/>
        <s v="2606 9th Ave"/>
        <s v="3105 Pleitner Ave"/>
        <s v="3525 Lyon Ave"/>
        <s v="510 21st St"/>
        <s v="532 16th St"/>
        <s v="587 15th St"/>
        <s v="644 14th St"/>
        <s v="9240 C St"/>
        <s v="1014 E 7th St"/>
        <s v="1140 N Gower St"/>
        <s v="1140 S Pacific Ave"/>
        <s v="1242 E 7th St"/>
        <s v="1308 Westerly Ter"/>
        <s v="1309 1/2 E Cesar E Chavez Ave"/>
        <s v="1311 1/2 E Cesar E Chavez Ave"/>
        <s v="1315 E Cesar E Chavez Ave"/>
        <s v="1330 S Olive St"/>
        <s v="1340 Maryland St"/>
        <s v="1400 1/2 N Occidental Blvd"/>
        <s v="1400 1/3 N Occidental Blvd"/>
        <s v="1400 N Occidental Blvd"/>
        <s v="1408 W 11th St"/>
        <s v="1630 Pleasant Ave"/>
        <s v="2201 E 1st St"/>
        <s v="2238 Duane St"/>
        <s v="2255 1/2 Branden St"/>
        <s v="2917 Reservoir St"/>
        <s v="3008 Garcia Walk"/>
        <s v="3010 Garcia Walk"/>
        <s v="3011 Garcia Walk"/>
        <s v="3012 Garcia Walk"/>
        <s v="3013 Garcia Walk"/>
        <s v="3014 Garcia Walk"/>
        <s v="3017 1/4 Del Monte Dr"/>
        <s v="3017 3/4 Del Monte Dr"/>
        <s v="3018 Garcia Walk"/>
        <s v="3019 Del Monte Dr"/>
        <s v="3020 Garcia Walk"/>
        <s v="3025 Del Monte Dr"/>
        <s v="349 E 1st St"/>
        <s v="3508 Marathon St"/>
        <s v="3837 S Western Ave"/>
        <s v="3901 Ursula Ave"/>
        <s v="412 E 5th St"/>
        <s v="4205 Clinton St"/>
        <s v="501 E 7th St"/>
        <s v="506 Progress Pl"/>
        <s v="508 E 4th St"/>
        <s v="512 1/2 Progress Pl"/>
        <s v="512 S Main St"/>
        <s v="538 Wall St"/>
        <s v="551 Ceres Ave"/>
        <s v="611 E 5th St"/>
        <s v="617 N New Hampshire Ave"/>
        <s v="618 N New Hampshire Ave"/>
        <s v="619 N Kenmore Ave"/>
        <s v="620 N Normandie Ave"/>
        <s v="622 N New Hampshire Ave"/>
        <s v="624 N Alexandria Ave"/>
        <s v="625 S Bixel St"/>
        <s v="626 N Normandie Ave"/>
        <s v="628 N Normandie Ave"/>
        <s v="629 N Berendo St"/>
        <s v="632 N New Hampshire Ave"/>
        <s v="633 N Alexandria Ave"/>
        <s v="635 N Alexandria Ave"/>
        <s v="636 N Berendo St"/>
        <s v="638 N Berendo St"/>
        <s v="640 1/2 N New Hampshire Ave"/>
        <s v="640 N New Hampshire Ave"/>
        <s v="642 N Berendo St"/>
        <s v="643 1/2 N Berendo St"/>
        <s v="645 N Alexandria Ave"/>
        <s v="647 N Heliotrope Dr"/>
        <s v="653 1/4 N Heliotrope Dr"/>
        <s v="659 N Berendo St"/>
        <s v="659 N Heliotrope Dr"/>
        <s v="676 S Central Ave"/>
        <s v="706 Lucile Ave"/>
        <s v="707 Imogen Ave"/>
        <s v="713 E 5th St"/>
        <s v="717 1/2 Maltman Ave"/>
        <s v="717 1/4 Maltman Ave"/>
        <s v="721 S Main St"/>
        <s v="722 Maltman Ave"/>
        <s v="723 Imogen Ave"/>
        <s v="724 Maltman Ave"/>
        <s v="725 Imogen Ave"/>
        <s v="730 Maltman Ave"/>
        <s v="739 Tularosa Dr"/>
        <s v="741 Tularosa Dr"/>
        <s v="745 Tularosa Dr"/>
        <s v="753 Tularosa Dr"/>
        <s v="810 1/2 Micheltorena St"/>
        <s v="814 Robinson St"/>
        <s v="829 N Dillon St"/>
        <s v="833 Micheltorena St"/>
        <s v="835 Micheltorena St"/>
        <s v="835 N Dillon St"/>
        <s v="836 Fedora St"/>
        <s v="837 N Dillon St"/>
        <s v="844 Sayre Ln"/>
        <s v="849 S Normandie Ave"/>
        <s v="905 E 6th St"/>
        <s v="907 E 7th St"/>
        <s v="934 N Vendome St"/>
        <s v="936 N Vendome St"/>
        <s v="2736 Connie Dr"/>
        <s v="3742 4th Ave"/>
        <s v="700 12th St"/>
        <s v="1221 Willow Rd"/>
        <s v="1227 Willow Rd"/>
        <s v="1229 Willow Rd"/>
        <s v="1233 Willow Rd"/>
        <s v="1235 Willow Rd"/>
        <s v="1243 Willow Rd"/>
        <s v="1247 Willow Rd"/>
        <s v="1253 Willow Rd"/>
        <s v="1255 Willow Rd"/>
        <s v="1263 Willow Rd"/>
        <s v="1271 Willow Rd"/>
        <s v="1275 Willow Rd"/>
        <s v="1317 Willow Rd"/>
        <s v="1321 Willow Rd"/>
        <s v="1325 Willow Rd"/>
        <s v="1329 Willow Rd"/>
        <s v="1333 Willow Rd"/>
        <s v="1339 Willow Rd"/>
        <s v="1345 Willow Rd"/>
        <s v="1349 Willow Rd"/>
        <s v="1353 Willow Rd"/>
        <s v="1357 Willow Rd"/>
        <s v="1361 Willow Rd"/>
        <s v="1365 Willow Rd"/>
        <s v="1369 Willow Rd"/>
        <s v="1373 Willow Rd"/>
        <s v="1381 Willow Rd"/>
        <s v="1385 Willow Rd"/>
        <s v="3283 Bernard St"/>
        <s v="3283A Bernard St"/>
        <s v="3285 Bernard St"/>
        <s v="3287 Bernard St"/>
        <s v="3289A Bernard St"/>
        <s v="3289B Bernard St"/>
        <s v="3291A Bernard St"/>
        <s v="3291B Bernard St"/>
        <s v="3293 Bernard St"/>
        <s v="3293A Bernard St"/>
        <s v="3295 Bernard St"/>
        <s v="3297 Bernard St"/>
        <s v="3299 Bernard St"/>
        <s v="3301 Bernard St"/>
        <s v="3301B Bernard St"/>
        <s v="3303 Bernard St"/>
        <s v="3303B Bernard St"/>
        <s v="3305A Bernard St"/>
        <s v="3305B Bernard St"/>
        <s v="3307A Bernard St"/>
        <s v="3307B Bernard St"/>
        <s v="3309 Bernard St"/>
        <s v="3309B Bernard St"/>
        <s v="3311A Bernard St"/>
        <s v="3311B Bernard St"/>
        <s v="3315 Bernard St"/>
        <s v="3317 Bernard St"/>
        <s v="3317B Bernard St"/>
        <s v="3319 Bernard St"/>
        <s v="3321 Bernard St"/>
        <s v="3321B Bernard St"/>
        <s v="3323A Bernard St"/>
        <s v="3323B Bernard St"/>
        <s v="3325 Bernard St"/>
        <s v="3327A Bernard St"/>
        <s v="3327B Bernard St"/>
        <s v="3329 Bernard St"/>
        <s v="3329A Bernard St"/>
        <s v="3331 Bernard St"/>
        <s v="3333A Bernard St"/>
        <s v="3333B Bernard St"/>
        <s v="3335 Bernard St"/>
        <s v="3335A Bernard St"/>
        <s v="3337 Bernard St"/>
        <s v="3339 Bernard St"/>
        <s v="3339A Bernard St"/>
        <s v="3341 Bernard St"/>
        <s v="3343A Bernard St"/>
        <s v="3343B Bernard St"/>
        <s v="3345 Bernard St"/>
        <s v="3345B Bernard St"/>
        <s v="3347 Bernard St"/>
        <s v="3347A Bernard St"/>
        <s v="3349 Bernard St"/>
        <s v="3349A Bernard St"/>
        <s v="3351A Bernard St"/>
        <s v="3351B Bernard St"/>
        <s v="3353 Bernard St"/>
        <s v="3353B Bernard St"/>
        <s v="3355 Bernard St"/>
        <s v="3355A Bernard St"/>
        <s v="3357A Bernard St"/>
        <s v="3357B Bernard St"/>
        <s v="3359 Bernard St"/>
        <s v="3361 Bernard St"/>
        <s v="3361B Bernard St"/>
        <s v="3363 Bernard St"/>
        <s v="3363B Bernard St"/>
        <s v="1407 Tami Lee Dr"/>
        <s v="1423 Tami Lee Dr"/>
        <s v="1431 Tami Lee Dr"/>
        <s v="1753 Welch Ave"/>
        <s v="300 Curtner Ave"/>
        <s v="310 Curtner Ave"/>
        <s v="70 N Jackson Ave"/>
        <s v="1040 University Ave"/>
        <s v="1330 University Ave"/>
        <s v="17683 Crest Ave"/>
        <s v="2606 Newhall St"/>
        <s v="3067 Emerson St"/>
        <s v="3069 Emerson St"/>
        <s v="3071 Emerson St"/>
        <s v="3073 Emerson St"/>
        <s v="3075 Emerson St"/>
        <s v="630 Los Robles Ave"/>
        <s v="2500 Barbers Point Rd"/>
        <s v="2520 Barbers Point Rd"/>
        <s v="2530 Barbers Point Rd"/>
        <s v="3038 Broadway"/>
        <s v="331 S 49th St"/>
        <s v="333 S 49th St"/>
        <s v="344 S Willie James Jones Ave"/>
        <s v="348 S Willie James Jones Ave"/>
        <s v="3709 T St"/>
        <s v="3711 T St"/>
        <s v="3713 T St"/>
        <s v="3715 T St"/>
        <s v="4122 C St"/>
        <s v="4124 C St"/>
        <s v="4126 C St"/>
        <s v="4566 Oregon St"/>
        <s v="4568 Oregon St"/>
        <s v="4570 Oregon St"/>
        <s v="4572 Oregon St"/>
        <s v="4773 Lantana Dr"/>
        <s v="4775 Lantana Dr"/>
        <s v="4777 Lantana Dr"/>
        <s v="4779 Lantana Dr"/>
        <s v="4785 Lantana Dr"/>
        <s v="4787 Lantana Dr"/>
        <s v="4789 Lantana Dr"/>
        <s v="1063 45th St"/>
        <s v="1069 45th St"/>
        <s v="21165 Garden Ave"/>
        <s v="22918 Atherton St"/>
        <s v="22920 Atherton St"/>
        <s v="2576 Grove Way"/>
        <s v="2578 Grove Way"/>
        <s v="2580 Grove Way"/>
        <s v="2582 Grove Way"/>
        <s v="2584 Grove Way"/>
        <s v="2586 Grove Way"/>
        <s v="2588 Grove Way"/>
        <s v="2590 Grove Way"/>
        <s v="331 Smalley Ave"/>
        <s v="333 Smalley Ave"/>
        <s v="335 Smalley Ave"/>
        <s v="337 Schafer Rd"/>
        <s v="337 Smalley Ave"/>
        <s v="339 Schafer Rd"/>
        <s v="347 Smalley Ave"/>
        <s v="349 Smalley Ave"/>
        <s v="351 Smalley Ave"/>
        <s v="353 Smalley Ave"/>
        <s v="432 Berry Ave"/>
        <s v="502 Berry Ave"/>
        <s v="111 Barson St"/>
        <s v="120 Trinity St"/>
        <s v="448 Main St"/>
        <s v="515 3rd St"/>
        <s v="524 Main St"/>
        <s v="528 Main St"/>
        <s v="20202 Hollands Ln"/>
        <s v="32301 N Harbor Dr"/>
        <s v="600 E Alder St"/>
        <s v="616 B St"/>
        <s v="1176 N Cuyamaca St"/>
        <s v="12606 Lakeshore Dr"/>
        <s v="150 W Renette Ave"/>
        <s v="260 W Park Ave"/>
        <s v="270 W Park Ave"/>
        <s v="280 W Park Ave"/>
        <s v="1646 S Federal Blvd"/>
        <s v="1648 S Federal Blvd"/>
        <s v="1650 S Federal Blvd"/>
        <s v="1652 S Federal Blvd"/>
        <s v="1654 S Federal Blvd"/>
        <s v="1656 S Federal Blvd"/>
        <s v="1658 S Federal Blvd"/>
        <s v="1660 S Federal Blvd"/>
        <s v="1662 S Federal Blvd"/>
        <s v="1664 S Federal Blvd"/>
        <s v="1670 S Federal Blvd"/>
        <s v="1672 S Federal Blvd"/>
        <s v="1674 S Federal Blvd"/>
        <s v="1676 S Federal Blvd"/>
        <s v="1678 S Federal Blvd"/>
        <s v="1680 S Federal Blvd"/>
        <s v="1682 S Federal Blvd"/>
        <s v="1684 S Federal Blvd"/>
        <s v="1686 S Federal Blvd"/>
        <s v="1688 S Federal Blvd"/>
        <s v="2903 W 2nd Ave"/>
        <s v="2905 W 2nd Ave"/>
        <s v="2907 W 2nd Ave"/>
        <s v="2911 W 2nd Ave"/>
        <s v="2913 W 2nd Ave"/>
        <s v="2915 W 2nd Ave"/>
        <s v="2917 W 2nd Ave"/>
        <s v="2919 W 2nd Ave"/>
        <s v="2921 W 2nd Ave"/>
        <s v="2923 W 2nd Ave"/>
        <s v="2925 W 2nd Ave"/>
        <s v="980 Grant St"/>
        <s v="1110 Russ Ave"/>
        <s v="1114 Russ Ave"/>
        <s v="1115 Highland Ave"/>
        <s v="1117 Highland Ave"/>
        <s v="1118 Russ Ave"/>
        <s v="1122 Russ Ave"/>
        <s v="1124 Russ Ave"/>
        <s v="1130 Russ Ave"/>
        <s v="1401 Utica Ave"/>
        <s v="1402 Troy Ave"/>
        <s v="1403 Utica Ave"/>
        <s v="1404 Troy Ave"/>
        <s v="1405 Utica Ave"/>
        <s v="1406 Troy Ave"/>
        <s v="1408 Troy Ave"/>
        <s v="1701 Constitution Rd"/>
        <s v="1707 Constitution Rd"/>
        <s v="1713 Constitution Rd"/>
        <s v="1719 Constitution Rd"/>
        <s v="1725 Constitution Rd"/>
        <s v="1801 Constitution Rd"/>
        <s v="1807 Constitution Rd"/>
        <s v="2105 E 14th St"/>
        <s v="2109 E 14th St"/>
        <s v="2111 E 14th St"/>
        <s v="2115 E 14th St"/>
        <s v="2117 E 14th St"/>
        <s v="2123 E 14th St"/>
        <s v="2125 E 14th St"/>
        <s v="2127 E 14th St"/>
        <s v="2129 E 14th St"/>
        <s v="2130 E 13th St"/>
        <s v="2131 E 14th St"/>
        <s v="2133 E 14th St"/>
        <s v="2135 E 14th St"/>
        <s v="2139 E 14th St"/>
        <s v="2141 E 14th St"/>
        <s v="2143 E 14th St"/>
        <s v="2145 E 14th St"/>
        <s v="2147 E 14th St"/>
        <s v="2149 E 14th St"/>
        <s v="734 Elmhurst Pl"/>
        <s v="736 Elmhurst Pl"/>
        <s v="222 E Fountain Blvd"/>
        <s v="224 E Fountain Blvd"/>
        <s v="226 E Fountain Blvd"/>
        <s v="228 E Fountain Blvd"/>
        <s v="232 E Fountain Blvd"/>
        <s v="2508 E Platte Ave"/>
        <s v="300 1st St"/>
        <s v="811 E Myrtle St"/>
        <s v="10908 E 16th Ave"/>
        <s v="10988 E 16th Ave"/>
        <s v="10990 E 16th Ave"/>
        <s v="10998 E 16th Ave"/>
        <s v="1334 Xanadu St"/>
        <s v="1344 Xanadu St"/>
        <s v="1354 Xanadu St"/>
        <s v="1364 Xanadu St"/>
        <s v="13653 E 14th Pl"/>
        <s v="13663 E 14th Pl"/>
        <s v="1375 Yost St"/>
        <s v="1395 Yost St"/>
        <s v="140 Del Mar Cir"/>
        <s v="14030 Evergreen Ave"/>
        <s v="142 Del Mar Cir"/>
        <s v="144 Del Mar Cir"/>
        <s v="146 Del Mar Cir"/>
        <s v="148 Del Mar Cir"/>
        <s v="150 Del Mar Cir"/>
        <s v="1550 Joliet St"/>
        <s v="1570 Joliet St"/>
        <s v="1617 Alton St"/>
        <s v="1619 Alton St"/>
        <s v="1621 Alton St"/>
        <s v="1623 Alton St"/>
        <s v="1625 Alton St"/>
        <s v="1627 Alton St"/>
        <s v="1629 Alton St"/>
        <s v="1702 Billings St"/>
        <s v="1710 Billings St"/>
        <s v="1712 Billings St"/>
        <s v="1722 Billings St"/>
        <s v="1732 Blackhawk St"/>
        <s v="1752 Blackhawk St"/>
        <s v="1753 Blackhawk St"/>
        <s v="1768 Billings St"/>
        <s v="1783 Blackhawk St"/>
        <s v="1783 S Blackhawk Way"/>
        <s v="250 Kimbark St"/>
        <s v="1033 E Evans Ave"/>
        <s v="PO Box 1301"/>
        <s v="PO Box 1309"/>
        <s v="PO Box 1311"/>
        <s v="PO Box 1313"/>
        <s v="PO Box 1315"/>
        <s v="PO Box 1317"/>
        <s v="PO Box 1750"/>
        <s v="PO Box 250"/>
        <s v="133 Monterey Pl"/>
        <s v="52 Howe St"/>
        <s v="1058 Bank St"/>
        <s v="14 Central Ave"/>
        <s v="164 W Main St"/>
        <s v="18 Central Ave"/>
        <s v="182 W Main St"/>
        <s v="182A Central Ave"/>
        <s v="262 Walnut St"/>
        <s v="29 Cooke St"/>
        <s v="347 W Main St"/>
        <s v="355 W Main St"/>
        <s v="41 Vine St"/>
        <s v="44 E Liberty St"/>
        <s v="493 Meadow St"/>
        <s v="50 Mitchell Ave"/>
        <s v="705 S Main St"/>
        <s v="709 S Main St"/>
        <s v="88 Fairview St"/>
        <s v="11 Woodland Ave"/>
        <s v="11 Woodland Pl"/>
        <s v="16 Forest St"/>
        <s v="58 Stone St"/>
        <s v="67 Henry St"/>
        <s v="71 Henry St"/>
        <s v="480 Main St"/>
        <s v="160 Magnolia St"/>
        <s v="162 Magnolia St"/>
        <s v="192 Ward St"/>
        <s v="194 Ward St"/>
        <s v="198 S Marshall St"/>
        <s v="200 Magnolia St"/>
        <s v="200 S Marshall St"/>
        <s v="202 Magnolia St"/>
        <s v="202 S Marshall St"/>
        <s v="204 S Marshall St"/>
        <s v="206 Hamilton St"/>
        <s v="206 S Marshall St"/>
        <s v="208 Hamilton St"/>
        <s v="208 S Marshall St"/>
        <s v="212 S Marshall St"/>
        <s v="214 S Marshall St"/>
        <s v="216 S Marshall St"/>
        <s v="218 S Marshall St"/>
        <s v="220 S Marshall St"/>
        <s v="222 S Marshall St"/>
        <s v="224 S Marshall St"/>
        <s v="226 S Marshall St"/>
        <s v="228 S Marshall St"/>
        <s v="230 S Marshall St"/>
        <s v="232 S Marshall St"/>
        <s v="234 S Marshall St"/>
        <s v="243 Capen St"/>
        <s v="245 Capen St"/>
        <s v="25 Enfield St"/>
        <s v="27 Enfield St"/>
        <s v="43 Morris St"/>
        <s v="445 Barbour St"/>
        <s v="447 Barbour St"/>
        <s v="45 Franklin Ave"/>
        <s v="451 Barbour St"/>
        <s v="453 Barbour St"/>
        <s v="454 Barbour St"/>
        <s v="456 Barbour St"/>
        <s v="46 Dean St"/>
        <s v="53 Alden St"/>
        <s v="56 Maple Ave"/>
        <s v="59 Alden St"/>
        <s v="597 Broad St"/>
        <s v="599 Broad St"/>
        <s v="619 Park St"/>
        <s v="625 Park St"/>
        <s v="631 Park St"/>
        <s v="641 Park St"/>
        <s v="7 Mortson St"/>
        <s v="896 Park St"/>
        <s v="898 Park St"/>
        <s v="9 Mortson St"/>
        <s v="906 Park St"/>
        <s v="908 Park St"/>
        <s v="484 E Main St"/>
        <s v="494 E Main St"/>
        <s v="128 Wayne Pl SE"/>
        <s v="130 Wayne Pl SE"/>
        <s v="132 Wayne Pl SE"/>
        <s v="1338 R St NW"/>
        <s v="134 Wayne Pl SE"/>
        <s v="136 Wayne Pl SE"/>
        <s v="138 Wayne Pl SE"/>
        <s v="140 Wayne Pl SE"/>
        <s v="142 Wayne Pl SE"/>
        <s v="144 Wayne Pl SE"/>
        <s v="146 Wayne Pl SE"/>
        <s v="166 Mississippi Ave SE"/>
        <s v="168 Mississippi Ave SE"/>
        <s v="1820 California St NW"/>
        <s v="1836 Central Pl NE"/>
        <s v="1844 Central Pl NE"/>
        <s v="2 18th St SE"/>
        <s v="2430 Elvans Rd SE"/>
        <s v="2432 Elvans Rd SE"/>
        <s v="2434 Elvans Rd SE"/>
        <s v="2436 Elvans Rd SE"/>
        <s v="2438 Elvans Rd SE"/>
        <s v="2544 17th St NW"/>
        <s v="2824 Sherman Ave NW"/>
        <s v="306 37th St SE"/>
        <s v="312 37th St SE"/>
        <s v="318 37th St SE"/>
        <s v="324 37th St SE"/>
        <s v="330 37th St SE"/>
        <s v="336 37th St SE"/>
        <s v="4180 Livingston Rd SE"/>
        <s v="4425 Nannie Helen Burroughs Ave NE"/>
        <s v="4540 Benning Rd SE"/>
        <s v="4860 Fort Totten Dr NE"/>
        <s v="820 Chesapeake St SE"/>
        <s v="1111 Woodruff Ave"/>
        <s v="11291 Harts Rd"/>
        <s v="1244 Ida St"/>
        <s v="1531 Louisiana St"/>
        <s v="1616 Almira St"/>
        <s v="1740 W 5th St"/>
        <s v="1751 N Main St"/>
        <s v="2203 Art Museum Dr"/>
        <s v="2553 State Road A1A"/>
        <s v="301 Caravan Cir"/>
        <s v="3500 University Blvd N"/>
        <s v="4832 N Main St"/>
        <s v="600 N Washington St"/>
        <s v="7201 Arlington Expy"/>
        <s v="843 Alderman Rd"/>
        <s v="909 N Liberty St"/>
        <s v="909 N Liberty St Rm M099"/>
        <s v="909 N Liberty St Rm M100"/>
        <s v="909 N Liberty St Rm M101"/>
        <s v="909 N Liberty St Rm M102"/>
        <s v="909 N Liberty St Rm M103"/>
        <s v="909 N Liberty St Rm M104"/>
        <s v="909 N Liberty St Rm M105"/>
        <s v="909 N Liberty St Rm M106"/>
        <s v="909 N Liberty St Rm M107"/>
        <s v="909 N Liberty St Rm M108"/>
        <s v="909 N Liberty St Rm M109"/>
        <s v="909 N Liberty St Rm M110"/>
        <s v="909 N Liberty St Rm M111"/>
        <s v="909 N Liberty St Rm M112"/>
        <s v="909 N Liberty St Rm M113"/>
        <s v="909 N Liberty St Rm M114"/>
        <s v="909 N Liberty St Rm M116"/>
        <s v="909 N Liberty St Rm M117"/>
        <s v="909 N Liberty St Rm M118"/>
        <s v="909 N Liberty St Rm M119"/>
        <s v="909 N Liberty St Rm M120"/>
        <s v="909 N Liberty St Rm M121"/>
        <s v="909 N Liberty St Rm M122"/>
        <s v="909 N Liberty St Rm M123"/>
        <s v="909 N Liberty St Rm M124"/>
        <s v="909 N Liberty St Rm M125"/>
        <s v="909 N Liberty St Rm M126"/>
        <s v="909 N Liberty St Rm M127"/>
        <s v="909 N Liberty St Rm M128"/>
        <s v="909 N Liberty St Rm M129"/>
        <s v="909 N Liberty St Rm M130"/>
        <s v="909 N Liberty St Rm M131"/>
        <s v="909 N Liberty St Rm M132"/>
        <s v="909 N Liberty St Rm M133"/>
        <s v="909 N Liberty St Rm M134"/>
        <s v="909 N Liberty St Rm M135"/>
        <s v="909 N Liberty St Rm M136"/>
        <s v="909 N Liberty St Rm M137"/>
        <s v="909 N Liberty St Rm M138"/>
        <s v="909 N Liberty St Rm M139"/>
        <s v="909 N Liberty St Rm M141"/>
        <s v="909 N Liberty St Rm M142"/>
        <s v="909 N Liberty St Rm M143"/>
        <s v="909 N Liberty St Rm M144"/>
        <s v="909 N Liberty St Rm M145"/>
        <s v="909 N Liberty St Rm M146"/>
        <s v="909 N Liberty St Rm M147"/>
        <s v="909 N Liberty St Rm M148"/>
        <s v="909 N Liberty St Rm M149"/>
        <s v="909 N Liberty St Rm M150"/>
        <s v="909 N Liberty St Rm M201"/>
        <s v="909 N Liberty St Rm M202"/>
        <s v="909 N Liberty St Rm M203"/>
        <s v="909 N Liberty St Rm M204"/>
        <s v="909 N Liberty St Rm M205"/>
        <s v="909 N Liberty St Rm M206"/>
        <s v="909 N Liberty St Rm M207"/>
        <s v="909 N Liberty St Rm M208"/>
        <s v="909 N Liberty St Rm M209"/>
        <s v="909 N Liberty St Rm M210"/>
        <s v="909 N Liberty St Rm M211"/>
        <s v="909 N Liberty St Rm M212"/>
        <s v="909 N Liberty St Rm M213"/>
        <s v="909 N Liberty St Rm M214"/>
        <s v="909 N Liberty St Rm M215"/>
        <s v="909 N Liberty St Rm M216"/>
        <s v="909 N Liberty St Rm M219"/>
        <s v="909 N Liberty St Rm M220"/>
        <s v="909 N Liberty St Rm M221"/>
        <s v="909 N Liberty St Rm M222"/>
        <s v="909 N Liberty St Rm M223"/>
        <s v="909 N Liberty St Rm M224"/>
        <s v="909 N Liberty St Rm M225"/>
        <s v="909 N Liberty St Rm M226"/>
        <s v="909 N Liberty St Rm M227"/>
        <s v="909 N Liberty St Rm M229"/>
        <s v="909 N Liberty St Rm M230"/>
        <s v="909 N Liberty St Rm M231"/>
        <s v="909 N Liberty St Rm M232"/>
        <s v="909 N Liberty St Rm M233"/>
        <s v="909 N Liberty St Rm M234"/>
        <s v="909 N Liberty St Rm M235"/>
        <s v="909 N Liberty St Rm M236"/>
        <s v="909 N Liberty St Rm M237"/>
        <s v="909 N Liberty St Rm M238"/>
        <s v="909 N Liberty St Rm M239"/>
        <s v="909 N Liberty St Rm M240"/>
        <s v="909 N Liberty St Rm M241"/>
        <s v="909 N Liberty St Rm M242"/>
        <s v="909 N Liberty St Rm M243"/>
        <s v="909 N Liberty St Rm M244"/>
        <s v="909 N Liberty St Rm M245"/>
        <s v="909 N Liberty St Rm M246"/>
        <s v="909 N Liberty St Rm M247"/>
        <s v="909 N Liberty St Rm M248"/>
        <s v="909 N Liberty St Rm M249"/>
        <s v="909 N Liberty St Rm M250"/>
        <s v="909 N Liberty St Rm M251"/>
        <s v="909 N Liberty St Rm M252"/>
        <s v="909 N Liberty St Rm M253"/>
        <s v="909 N Liberty St Rm M254"/>
        <s v="909 N Liberty St Rm M255"/>
        <s v="909 N Liberty St Rm M256"/>
        <s v="909 N Liberty St Rm M257"/>
        <s v="945 N Liberty St Rm A101"/>
        <s v="945 N Liberty St Rm A102"/>
        <s v="945 N Liberty St Rm A103"/>
        <s v="945 N Liberty St Rm A104"/>
        <s v="945 N Liberty St Rm A105"/>
        <s v="945 N Liberty St Rm A106"/>
        <s v="945 N Liberty St Rm A107"/>
        <s v="945 N Liberty St Rm A108"/>
        <s v="945 N Liberty St Rm A109"/>
        <s v="945 N Liberty St Rm A110"/>
        <s v="945 N Liberty St Rm A112"/>
        <s v="945 N Liberty St Rm A113"/>
        <s v="945 N Liberty St Rm A114"/>
        <s v="945 N Liberty St Rm A115"/>
        <s v="945 N Liberty St Rm A116"/>
        <s v="945 N Liberty St Rm A117"/>
        <s v="945 N Liberty St Rm A118"/>
        <s v="945 N Liberty St Rm A119"/>
        <s v="945 N Liberty St Rm A121"/>
        <s v="945 N Liberty St Rm A122"/>
        <s v="945 N Liberty St Rm A123"/>
        <s v="945 N Liberty St Rm A124"/>
        <s v="945 N Liberty St Rm A125"/>
        <s v="945 N Liberty St Rm A126"/>
        <s v="945 N Liberty St Rm A127"/>
        <s v="945 N Liberty St Rm A202"/>
        <s v="945 N Liberty St Rm A203"/>
        <s v="945 N Liberty St Rm A204"/>
        <s v="945 N Liberty St Rm A205"/>
        <s v="945 N Liberty St Rm A206"/>
        <s v="945 N Liberty St Rm A207"/>
        <s v="945 N Liberty St Rm A208"/>
        <s v="945 N Liberty St Rm A209"/>
        <s v="945 N Liberty St Rm A210"/>
        <s v="945 N Liberty St Rm A211"/>
        <s v="945 N Liberty St Rm A212"/>
        <s v="945 N Liberty St Rm A213"/>
        <s v="945 N Liberty St Rm A214"/>
        <s v="945 N Liberty St Rm A215"/>
        <s v="945 N Liberty St Rm A216"/>
        <s v="945 N Liberty St Rm A217"/>
        <s v="945 N Liberty St Rm A218"/>
        <s v="945 N Liberty St Rm A219"/>
        <s v="945 N Liberty St Rm A220"/>
        <s v="945 N Liberty St Rm A221"/>
        <s v="945 N Liberty St Rm A222"/>
        <s v="945 N Liberty St Rm A223"/>
        <s v="945 N Liberty St Rm A224"/>
        <s v="945 N Liberty St Rm A225"/>
        <s v="945 N Liberty St Rm A226"/>
        <s v="945 N Liberty St Rm A227"/>
        <s v="945 N Liberty St Rm A228"/>
        <s v="945 N Liberty St Rm A229"/>
        <s v="945 N Liberty St Rm A230"/>
        <s v="945 N Liberty St Rm A231"/>
        <s v="945 N Liberty St Rm A232"/>
        <s v="945 N Liberty St Rm A233"/>
        <s v="945 N Liberty St Rm A234"/>
        <s v="945 N Liberty St Rm A235"/>
        <s v="945 N Liberty St Rm A236"/>
        <s v="945 N Liberty St Rm A237"/>
        <s v="945 N Liberty St Rm A238"/>
        <s v="945 N Liberty St Rm A239"/>
        <s v="945 N Liberty St Rm B101"/>
        <s v="945 N Liberty St Rm B102"/>
        <s v="945 N Liberty St Rm B103"/>
        <s v="945 N Liberty St Rm B104"/>
        <s v="945 N Liberty St Rm B105"/>
        <s v="945 N Liberty St Rm B106"/>
        <s v="945 N Liberty St Rm B107"/>
        <s v="945 N Liberty St Rm B108"/>
        <s v="945 N Liberty St Rm B109"/>
        <s v="945 N Liberty St Rm B110"/>
        <s v="945 N Liberty St Rm B111"/>
        <s v="945 N Liberty St Rm B112"/>
        <s v="945 N Liberty St Rm B113"/>
        <s v="945 N Liberty St Rm B114"/>
        <s v="945 N Liberty St Rm B115"/>
        <s v="945 N Liberty St Rm B116"/>
        <s v="945 N Liberty St Rm B117"/>
        <s v="945 N Liberty St Rm B118"/>
        <s v="945 N Liberty St Rm B201"/>
        <s v="945 N Liberty St Rm B203"/>
        <s v="945 N Liberty St Rm B204"/>
        <s v="945 N Liberty St Rm B205"/>
        <s v="945 N Liberty St Rm B206"/>
        <s v="945 N Liberty St Rm B207"/>
        <s v="945 N Liberty St Rm B208"/>
        <s v="945 N Liberty St Rm B209"/>
        <s v="945 N Liberty St Rm B210"/>
        <s v="945 N Liberty St Rm B211"/>
        <s v="945 N Liberty St Rm B214"/>
        <s v="945 N Liberty St Rm B215"/>
        <s v="945 N Liberty St Rm B216"/>
        <s v="945 N Liberty St Rm B217"/>
        <s v="945 N Liberty St Rm B218"/>
        <s v="945 N Liberty St Rm B219"/>
        <s v="945 N Liberty St Rm B220"/>
        <s v="945 N Liberty St Rm B221"/>
        <s v="945 N Liberty St Rm C101"/>
        <s v="945 N Liberty St Rm C102"/>
        <s v="945 N Liberty St Rm C103"/>
        <s v="945 N Liberty St Rm C104"/>
        <s v="945 N Liberty St Rm C105"/>
        <s v="945 N Liberty St Rm C106"/>
        <s v="945 N Liberty St Rm C107"/>
        <s v="945 N Liberty St Rm C108"/>
        <s v="945 N Liberty St Rm C109"/>
        <s v="945 N Liberty St Rm C110"/>
        <s v="945 N Liberty St Rm D101"/>
        <s v="945 N Liberty St Rm D102"/>
        <s v="945 N Liberty St Rm D103"/>
        <s v="945 N Liberty St Rm D104"/>
        <s v="945 N Liberty St Rm D105"/>
        <s v="945 N Liberty St Rm D106"/>
        <s v="945 N Liberty St Rm D107"/>
        <s v="945 N Liberty St Rm D108"/>
        <s v="945 N Liberty St Rm D109"/>
        <s v="945 N Liberty St Rm D111"/>
        <s v="945 N Liberty St Rm D112"/>
        <s v="945 N Liberty St Rm D113"/>
        <s v="945 N Liberty St Rm D114"/>
        <s v="945 N Liberty St Rm D115"/>
        <s v="945 N Liberty St Rm D116"/>
        <s v="945 N Liberty St Rm D117"/>
        <s v="945 N Liberty St Rm D118"/>
        <s v="945 N Liberty St Rm D119"/>
        <s v="2803 Arlington St"/>
        <s v="1000 NW 27th St"/>
        <s v="1003 SW 15th Ave"/>
        <s v="1005 W 76th St"/>
        <s v="1020 Opa Locka Blvd"/>
        <s v="1020 SW 2nd St"/>
        <s v="1025 W 76th St"/>
        <s v="1028 SW 3rd St"/>
        <s v="10305 SW 40th St"/>
        <s v="10335 SW 40th St"/>
        <s v="10355 SW 40th St"/>
        <s v="10375 SW 40th St"/>
        <s v="1077 NW 45th Ave"/>
        <s v="10950 SW 200th St"/>
        <s v="10960 SW 200th St"/>
        <s v="10980 SW 202nd Dr"/>
        <s v="10990 SW 202nd Dr"/>
        <s v="110 Dunad Ave"/>
        <s v="110 NE 10th St"/>
        <s v="11000 SW 202nd Dr"/>
        <s v="11020 SW 202nd Dr"/>
        <s v="115 Dunad Ave"/>
        <s v="11600 W Golf Dr"/>
        <s v="11700 W Golf Dr"/>
        <s v="11770 W Golf Dr"/>
        <s v="120 Dunad Ave"/>
        <s v="1223 NE 1st Ave"/>
        <s v="130 W 26th St"/>
        <s v="138 NW 15th Ave"/>
        <s v="1400 SW 5th St"/>
        <s v="142 NW 15th Ave"/>
        <s v="1442 NE Miami Ct"/>
        <s v="1444 SW 5th St"/>
        <s v="1452 SW 5th St"/>
        <s v="155 NW 10th St"/>
        <s v="1562 SW 2nd St"/>
        <s v="186 NW 2nd St"/>
        <s v="194 NW 2nd St"/>
        <s v="20001 SW 110th Ct"/>
        <s v="20101 SW 110th Ct"/>
        <s v="2012 SW 24th St"/>
        <s v="207 NE 62nd St"/>
        <s v="210 Dunad Ave"/>
        <s v="218 NW 15th Ave"/>
        <s v="220 Dunad Ave"/>
        <s v="223 NE 62nd St"/>
        <s v="229 SW 9th St"/>
        <s v="230 Dunad Ave"/>
        <s v="231 E 2nd St"/>
        <s v="231 NE 62nd St"/>
        <s v="2330 NW 9th St"/>
        <s v="239 NE 62nd St"/>
        <s v="240 Dunad Ave"/>
        <s v="2400 SW 10th St"/>
        <s v="2402 SW 10th St"/>
        <s v="2404 SW 10th St"/>
        <s v="2406 SW 10th St"/>
        <s v="241 E 2nd St"/>
        <s v="2410 SW 10th St"/>
        <s v="2412 SW 10th St"/>
        <s v="2414 SW 10th St"/>
        <s v="2416 SW 10th St"/>
        <s v="245 NE 62nd St"/>
        <s v="247 NE 62nd St"/>
        <s v="25 NW 16th Ave"/>
        <s v="250 Dunad Ave"/>
        <s v="2504 NW 35th St"/>
        <s v="2506 NW 35th St"/>
        <s v="251 Ali Baba Ave"/>
        <s v="251 E 2nd St"/>
        <s v="251 NE 62nd St"/>
        <s v="2520 NW 35th St"/>
        <s v="2523 NW 136th St"/>
        <s v="2524 NW 35th St"/>
        <s v="2525 NW 136th St"/>
        <s v="2530 NW 35th St"/>
        <s v="2534 NW 35th St"/>
        <s v="2575 NW 115th St"/>
        <s v="259 NE 62nd St"/>
        <s v="260 Dunad Ave"/>
        <s v="2601 NW 115th St"/>
        <s v="273 NE 62nd St"/>
        <s v="2890 Virginia St"/>
        <s v="2961 SW 5th St"/>
        <s v="300 Fisherman St"/>
        <s v="300 Sabur Ln"/>
        <s v="301 Ali Baba Ave"/>
        <s v="301 Fisherman St"/>
        <s v="301 Sharar Ave"/>
        <s v="30100 Old Dixie Hwy"/>
        <s v="321 Sharar Ave"/>
        <s v="341 Sharar Ave"/>
        <s v="361 Sharar Ave"/>
        <s v="381 Sharar Ave"/>
        <s v="390 NW 2nd St"/>
        <s v="390 Sabur Ln"/>
        <s v="392 Sabur Ln"/>
        <s v="401 Fisherman St"/>
        <s v="403 Fisherman St"/>
        <s v="429 SW 8th Ct"/>
        <s v="430 SW 6th Ave"/>
        <s v="4700 NW 32nd Ave"/>
        <s v="520 W 25th St"/>
        <s v="536 SW 4th St"/>
        <s v="55 NE 9th Ct"/>
        <s v="620 Douglas Rd"/>
        <s v="624 SW 14th Ave"/>
        <s v="630 Douglas Rd"/>
        <s v="6404 SW 57th Ave"/>
        <s v="6405 SW 57th Ct"/>
        <s v="6424 SW 57th Ave"/>
        <s v="6425 SW 57th Ct"/>
        <s v="6444 SW 57th Ave"/>
        <s v="6445 SW 57th Ct"/>
        <s v="6504 SW 57th Ave"/>
        <s v="6505 SW 57th Ct"/>
        <s v="6524 SW 57th Ave"/>
        <s v="6525 SW 57th Ct"/>
        <s v="6544 SW 57th Ave"/>
        <s v="6545 SW 57th Ct"/>
        <s v="67 NE 9th Ct"/>
        <s v="719 NW 1st St"/>
        <s v="726 SW 11th Ave"/>
        <s v="730 SW 11th Ave"/>
        <s v="8240 NE 4th Pl"/>
        <s v="8250 NE 4th Pl"/>
        <s v="871 SW 3rd St"/>
        <s v="879 SW 3rd St"/>
        <s v="8940 NE 2nd Ave"/>
        <s v="8950 NE 2nd Ave"/>
        <s v="8960 NE 2nd Ave"/>
        <s v="8970 NE 2nd Ave"/>
        <s v="906 NW 1st Ave"/>
        <s v="925 N Krome Ave"/>
        <s v="929 NW 2nd Ave"/>
        <s v="930 NW 1st Ave"/>
        <s v="936 Opa Locka Blvd"/>
        <s v="937 SW 5th St"/>
        <s v="938 NW 1st Ave"/>
        <s v="940 Opa Locka Blvd"/>
        <s v="950 Opa Locka Blvd"/>
        <s v="960 NE 1st Ave"/>
        <s v="965 SW 4th St"/>
        <s v="974 NW 2nd St"/>
        <s v="977 SW 4th St"/>
        <s v="800 Washington Ave"/>
        <s v="2105 SW 14th St"/>
        <s v="2120 SW 14th St"/>
        <s v="3300 El Jardin Dr"/>
        <s v="3301 El Jardin Dr"/>
        <s v="3305 El Jardin Dr"/>
        <s v="3306 El Jardin Dr"/>
        <s v="3310 El Jardin Dr"/>
        <s v="3311 El Jardin Dr"/>
        <s v="3315 El Jardin Dr"/>
        <s v="3316 El Jardin Dr"/>
        <s v="3320 El Jardin Dr"/>
        <s v="3321 El Jardin Dr"/>
        <s v="3325 El Jardin Dr"/>
        <s v="3326 El Jardin Dr"/>
        <s v="3330 El Jardin Dr"/>
        <s v="3331 El Jardin Dr"/>
        <s v="3335 El Jardin Dr"/>
        <s v="3340 El Jardin Dr"/>
        <s v="3341 El Jardin Dr"/>
        <s v="3345 El Jardin Dr"/>
        <s v="3350 El Jardin Dr"/>
        <s v="3351 El Jardin Dr"/>
        <s v="3355 El Jardin Dr"/>
        <s v="3361 El Jardin Dr"/>
        <s v="7370 NW 37th St"/>
        <s v="7371 NW 35th St"/>
        <s v="7380 NW 37th St"/>
        <s v="7381 NW 35th St"/>
        <s v="7390 NW 37th St"/>
        <s v="7391 NW 35th St"/>
        <s v="746 N 19th Ave"/>
        <s v="1036 SW 7th St"/>
        <s v="104 SW 20th Ave"/>
        <s v="1128 NW 6th St"/>
        <s v="1201 NW 2nd Ave"/>
        <s v="1232 NW 1st Pl"/>
        <s v="1414 SW 5th St"/>
        <s v="142 SW 17th Ave"/>
        <s v="149 NW 11th St"/>
        <s v="150 SW 17th Ave"/>
        <s v="1629 SW 13th St"/>
        <s v="1920 SW 2nd St"/>
        <s v="2177 SW 23rd St"/>
        <s v="2244 SW 9th St"/>
        <s v="520 SW 14th Ave"/>
        <s v="862 SW 6th St"/>
        <s v="985 SW 5th St"/>
        <s v="201 E Telfair St"/>
        <s v="609 Abercorn St"/>
        <s v="648 E Duffy Ln"/>
        <s v="649 E Duffy Ln"/>
        <s v="650 E Duffy Ln"/>
        <s v="651 E Duffy Ln"/>
        <s v="652 E Duffy Ln"/>
        <s v="653 E Duffy Ln"/>
        <s v="654 E Duffy Ln"/>
        <s v="655 E Duffy Ln"/>
        <s v="656 E Duffy Ln"/>
        <s v="657 E Duffy Ln"/>
        <s v="1235 5th Ave"/>
        <s v="1052 Kitchens St"/>
        <s v="1054 Kitchens St"/>
        <s v="1058 Kitchens St"/>
        <s v="1060 Kitchens St"/>
        <s v="1064 Kitchens St"/>
        <s v="1070 Kitchens St"/>
        <s v="1072 Kitchens St"/>
        <s v="1104 Hawkinsville Ave"/>
        <s v="1106 Hawkinsville Ave"/>
        <s v="1111 Cochran Ave"/>
        <s v="1112 Hawkinsville Ave"/>
        <s v="1113 Cochran Ave"/>
        <s v="1114 Hawkinsville Ave"/>
        <s v="1115 Cochran Ave"/>
        <s v="1117 Cochran Ave"/>
        <s v="1120 Hawkinsville Ave"/>
        <s v="1122 Hawkinsville Ave"/>
        <s v="1123 Cochran Ave"/>
        <s v="1128 Hawkinsville Ave"/>
        <s v="1129 Cochran Ave"/>
        <s v="1130 Hawkinsville Ave"/>
        <s v="1131 Cochran Ave"/>
        <s v="1137 Cochran Ave"/>
        <s v="1138 Hawkinsville Ave"/>
        <s v="1139 Cochran Ave"/>
        <s v="1140 Hawkinsville Ave"/>
        <s v="1146 Hawkinsville Ave"/>
        <s v="1156 Hawkinsville Ave"/>
        <s v="1158 Hawkinsville Ave"/>
        <s v="1162 Hawkinsville Ave"/>
        <s v="1164 Hawkinsville Ave"/>
        <s v="1170 Hawkinsville Ave"/>
        <s v="1172 Hawkinsville Ave"/>
        <s v="1178 Hawkinsville Ave"/>
        <s v="1180 Hawkinsville Ave"/>
        <s v="1186 Hawkinsville Ave"/>
        <s v="1193 Cochran Ave"/>
        <s v="1195 Cochran Ave"/>
        <s v="3442 Walker St"/>
        <s v="3444 Walker St"/>
        <s v="3446 Walker St"/>
        <s v="3448 Walker St"/>
        <s v="3450 Walker St"/>
        <s v="3452 Walker St"/>
        <s v="3454 Walker St"/>
        <s v="520 Poppy Ave"/>
        <s v="554 Poppy Ave"/>
        <s v="1577 W Sandtown Rd SW"/>
        <s v="16 Vanira Ave SE"/>
        <s v="187 Edgewood Ave SE"/>
        <s v="20 Vanira Ave SE"/>
        <s v="2370 Metropolitan Pkwy SW"/>
        <s v="24 Vanira Ave SE"/>
        <s v="8 Vanira Ave SE"/>
        <s v="949 Washington St SW"/>
        <s v="953 Washington St SW"/>
        <s v="1302 Victoria St"/>
        <s v="1352 12th St"/>
        <s v="2217 Queen St"/>
        <s v="516 Rhomberg Ave"/>
        <s v="518 Rhomberg Ave"/>
        <s v="126 S Central Ave"/>
        <s v="148 N Mayfield Ave"/>
        <s v="16 N Lorel Ave"/>
        <s v="18 N Lorel Ave"/>
        <s v="240 W 107th Pl"/>
        <s v="2822 W Jackson Blvd"/>
        <s v="30 W Chicago Ave"/>
        <s v="3150 N Racine Ave"/>
        <s v="334 N Menard Ave"/>
        <s v="3621 W Dickens Ave"/>
        <s v="3623 W Dickens Ave"/>
        <s v="3625 W Dickens Ave"/>
        <s v="3627 1/2 W Dickens Ave"/>
        <s v="3627 W Dickens Ave"/>
        <s v="3629 W Dickens Ave"/>
        <s v="3757 S Wabash Ave"/>
        <s v="4240 S Michigan Ave"/>
        <s v="4242 1/2 S Michigan Ave"/>
        <s v="4242 S Michigan Ave"/>
        <s v="4244 1/2 S Michigan Ave"/>
        <s v="4244 S Michigan Ave"/>
        <s v="4246 S Michigan Ave"/>
        <s v="4248 S Michigan Ave"/>
        <s v="4250 W North Ave"/>
        <s v="431 N Central Ave"/>
        <s v="433 N Central Ave"/>
        <s v="435 N Central Ave"/>
        <s v="437 N Central Ave"/>
        <s v="439 N Central Ave"/>
        <s v="4441 S Greenwood Ave"/>
        <s v="4447 S Greenwood Ave"/>
        <s v="4626 N Magnolia Ave"/>
        <s v="4707 N Malden St"/>
        <s v="500 W Englewood Ave"/>
        <s v="5000 S Indiana Ave"/>
        <s v="501 N Central Ave"/>
        <s v="5012 N Winthrop Ave"/>
        <s v="525 N Austin Blvd"/>
        <s v="6146 S Kenwood Ave"/>
        <s v="6230 S Dorchester Ave"/>
        <s v="6808 N Wayne Ave"/>
        <s v="743 1/2 N Central Ave"/>
        <s v="743 N Central Ave"/>
        <s v="745 N Central Ave"/>
        <s v="747 N Central Ave"/>
        <s v="749 N Central Ave"/>
        <s v="751 N Central Ave"/>
        <s v="753 N Central Ave"/>
        <s v="755 N Central Ave"/>
        <s v="8200 S Ellis Ave"/>
        <s v="306 W Griggs St"/>
        <s v="1118 Furman St"/>
        <s v="1146 Broadway"/>
        <s v="2217 23rd St"/>
        <s v="4104 Auburn St"/>
        <s v="4120 Auburn St"/>
        <s v="4212 Auburn St"/>
        <s v="4224 Auburn St"/>
        <s v="630 E State St"/>
        <s v="504 W Washington St"/>
        <s v="1003 N Mozart St"/>
        <s v="1215 N Leavitt St"/>
        <s v="1217 N Leavitt St"/>
        <s v="1219 N Leavitt St"/>
        <s v="1219 N Wolcott Ave"/>
        <s v="1221 N Wolcott Ave"/>
        <s v="149 N Central Ave"/>
        <s v="149A N Central Ave"/>
        <s v="149B N Central Ave"/>
        <s v="151 N Central Ave"/>
        <s v="151A 1/2 N Central Ave"/>
        <s v="151A N Central Ave"/>
        <s v="151B 1/2 N Central Ave"/>
        <s v="151B N Central Ave"/>
        <s v="1615 N Kildare Ave"/>
        <s v="1617 N Kildare Ave"/>
        <s v="1619 N Kildare Ave"/>
        <s v="1621 N Kildare Ave"/>
        <s v="1623 N Kildare Ave"/>
        <s v="1625 N Kildare Ave"/>
        <s v="1646 N Kildare Ave"/>
        <s v="1648 N Kildare Ave"/>
        <s v="1700 N Humboldt Blvd"/>
        <s v="1951 N Humboldt Blvd"/>
        <s v="1953 N Humboldt Blvd"/>
        <s v="1955 N Humboldt Blvd"/>
        <s v="2141 E 72nd St"/>
        <s v="2143 E 72nd St"/>
        <s v="2145 E 72nd St"/>
        <s v="2219 E 70th St"/>
        <s v="2221 E 70th St"/>
        <s v="2223 E 70th St"/>
        <s v="2225 E 70th St"/>
        <s v="2227 E 70th St"/>
        <s v="2229 E 70th St"/>
        <s v="2231 E 70th St"/>
        <s v="2233 E 70th St"/>
        <s v="2801 N Sawyer Ave"/>
        <s v="2803 N Sawyer Ave"/>
        <s v="2805 N Sawyer Ave"/>
        <s v="2807 N Sawyer Ave"/>
        <s v="2816 W Augusta Blvd"/>
        <s v="2818 W Augusta Blvd"/>
        <s v="2845 W Augusta Blvd"/>
        <s v="2901 W Augusta Blvd"/>
        <s v="2903 W Augusta Blvd"/>
        <s v="2915 W Augusta Blvd"/>
        <s v="3002 W Wabansia Ave"/>
        <s v="3004 W Wabansia Ave"/>
        <s v="3101 W Wabansia Ave"/>
        <s v="3103 W Wabansia Ave"/>
        <s v="3212 W Diversey Ave"/>
        <s v="3214 W Diversey Ave"/>
        <s v="3216 W Diversey Ave"/>
        <s v="3218 W Diversey Ave"/>
        <s v="3220 W Diversey Ave"/>
        <s v="3222 W Diversey Ave"/>
        <s v="3226 W Diversey Ave"/>
        <s v="4426 N Magnolia Ave"/>
        <s v="4509 N Hazel St"/>
        <s v="4710 S Woodlawn Ave"/>
        <s v="4712 S Woodlawn Ave"/>
        <s v="4714 S Woodlawn Ave"/>
        <s v="4716 S Ellis Ave"/>
        <s v="4716 S Woodlawn Ave"/>
        <s v="4718 S Ellis Ave"/>
        <s v="4718 S Woodlawn Ave"/>
        <s v="4718 S Woodlawn Ave Bsmt G"/>
        <s v="4722 S Ellis Ave"/>
        <s v="4724 S Ellis Ave"/>
        <s v="4728 S Ellis Ave"/>
        <s v="4730 S Ellis Ave"/>
        <s v="4813 N Winthrop Ave"/>
        <s v="4946 N Sheridan Rd"/>
        <s v="7201 S Merrill Ave"/>
        <s v="7203 S Merrill Ave"/>
        <s v="7205 S Merrill Ave"/>
        <s v="7207 S Merrill Ave"/>
        <s v="7209 1/2 S Merrill Ave"/>
        <s v="7209 S Merrill Ave"/>
        <s v="7210 S Merrill Ave"/>
        <s v="7211 S Merrill Ave"/>
        <s v="7212 S Merrill Ave"/>
        <s v="7213 S Merrill Ave"/>
        <s v="7215 S Merrill Ave"/>
        <s v="7425 S South Shore Dr"/>
        <s v="7425 S Sth Shr Dr"/>
        <s v="7427 S South Shore Dr"/>
        <s v="7427 S Sth Shr Dr"/>
        <s v="745 Red Oak Ln"/>
        <s v="821A E 49th St"/>
        <s v="821B E 49th St"/>
        <s v="821C E 49th St"/>
        <s v="821D E 49th St"/>
        <s v="823A E 49th St"/>
        <s v="823B E 49th St"/>
        <s v="823C E 49th St"/>
        <s v="825 E 49th St"/>
        <s v="825A E 49th St"/>
        <s v="825B E 49th St"/>
        <s v="827A E 49th St"/>
        <s v="827B E 49th St"/>
        <s v="827C E 49th St"/>
        <s v="829 E 49th St"/>
        <s v="829A E 49th St"/>
        <s v="829B E 49th St"/>
        <s v="829C E 49th St"/>
        <s v="852 W Sunnyside Ave"/>
        <s v="912 W Montrose Ave"/>
        <s v="926 Main St"/>
        <s v="934 N Mozart St"/>
        <s v="935 N Richmond St"/>
        <s v="PO Box 1A"/>
        <s v="PO Box 1J"/>
        <s v="PO Box 2E"/>
        <s v="PO Box 2G"/>
        <s v="PO Box 2H"/>
        <s v="PO Box 2J"/>
        <s v="PO Box 3B"/>
        <s v="PO Box 3C"/>
        <s v="PO Box 3D"/>
        <s v="PO Box 3G"/>
        <s v="PO Box 3J"/>
        <s v="PO Box 3K"/>
        <s v="PO Box 4H"/>
        <s v="PO Box 4J"/>
        <s v="PO Box 4K"/>
        <s v="PO Box 4M"/>
        <s v="PO Box 5E"/>
        <s v="PO Box 5F"/>
        <s v="1635 E 7th Ave"/>
        <s v="1637 E 7th Ave"/>
        <s v="1639 E 7th Ave"/>
        <s v="1643 E 7th Ave"/>
        <s v="1645 E 7th Ave"/>
        <s v="1647 E 7th Ave"/>
        <s v="1649 E 7th Ave"/>
        <s v="1651 E 7th Ave"/>
        <s v="1653 E 7th Ave"/>
        <s v="1701 E 7th Ave"/>
        <s v="1703 E 7th Ave"/>
        <s v="1707 E 7th Ave"/>
        <s v="1709 E 7th Ave"/>
        <s v="1711 E 7th Ave"/>
        <s v="1713 E 7th Ave"/>
        <s v="1715 E 7th Ave"/>
        <s v="1717 E 7th Ave"/>
        <s v="1721 E 7th Ave"/>
        <s v="1730 E 7th Ave"/>
        <s v="1731 E Dunes Hwy"/>
        <s v="1732 E 7th Ave"/>
        <s v="1733 E Dunes Hwy"/>
        <s v="1734 E 7th Ave"/>
        <s v="1737 E Dunes Hwy"/>
        <s v="1739 E Dunes Hwy"/>
        <s v="1741 E Dunes Hwy"/>
        <s v="1743 E Dunes Hwy"/>
        <s v="1745 E Dunes Hwy"/>
        <s v="1747 E Dunes Hwy"/>
        <s v="1749 E Dunes Hwy"/>
        <s v="1751 E Dunes Hwy"/>
        <s v="1753 E Dunes Hwy"/>
        <s v="1801 E Dunes Hwy"/>
        <s v="1802 E Dunes Hwy"/>
        <s v="1803 E Dunes Hwy"/>
        <s v="1804 E 7th Ave"/>
        <s v="1806 E 7th Ave"/>
        <s v="1807 E Dunes Hwy"/>
        <s v="1809 E Dunes Hwy"/>
        <s v="1811 E Dunes Hwy"/>
        <s v="1813 E Dunes Hwy"/>
        <s v="1819 E Dunes Hwy"/>
        <s v="1821 E Dunes Hwy"/>
        <s v="322 S Grant St"/>
        <s v="1109 W Chicago Ave"/>
        <s v="3415 Fir St"/>
        <s v="3501 Fir St"/>
        <s v="3515 Grand Blvd"/>
        <s v="3584 Block Ave"/>
        <s v="3588 Block Ave"/>
        <s v="3601 Fir St"/>
        <s v="3728 Grand Blvd"/>
        <s v="3813 Fir St"/>
        <s v="3813 Ivy St"/>
        <s v="3826 Butternut St"/>
        <s v="3830 Hemlock St"/>
        <s v="3832 Evergreen St"/>
        <s v="3832 Pulaski St"/>
        <s v="3902 Main St"/>
        <s v="3907 Pulaski St"/>
        <s v="3917 Fir St"/>
        <s v="3922 Carey St"/>
        <s v="4004 Pulaski St"/>
        <s v="4005 Pulaski St"/>
        <s v="4022 Alder St"/>
        <s v="4222 Homerlee Ave"/>
        <s v="4421 Indianapolis Blvd"/>
        <s v="4425 Indianapolis Blvd"/>
        <s v="4509 Magoun Ave"/>
        <s v="4515 Magoun Ave"/>
        <s v="4517 Baring Ave"/>
        <s v="4534 Magoun Ave"/>
        <s v="4809 Indianapolis Blvd"/>
        <s v="4860 Tod Ave"/>
        <s v="4934 Walsh Ave"/>
        <s v="4942 Northcote Ave"/>
        <s v="503 W 144th St"/>
        <s v="519 Narva Pl"/>
        <s v="618 W 144th St"/>
        <s v="1032 E Burnett Ave"/>
        <s v="4301 Shady Villa Dr"/>
        <s v="4305 Shady Villa Dr"/>
        <s v="4309 Shady Villa Dr"/>
        <s v="4311 Shady Villa Dr"/>
        <s v="4313 Shady Villa Dr"/>
        <s v="4315 Shady Villa Dr"/>
        <s v="4317 Shady Villa Dr"/>
        <s v="4319 Shady Villa Dr"/>
        <s v="4321 Shady Villa Dr"/>
        <s v="5015 Shady Villa Ct"/>
        <s v="5017 Shady Villa Ct"/>
        <s v="5019 Shady Villa Ct"/>
        <s v="5021 Shady Villa Ct"/>
        <s v="5023 Shady Villa Ct"/>
        <s v="930 W Chestnut St"/>
        <s v="100 N 6th St"/>
        <s v="380 E 14th St"/>
        <s v="440 High St"/>
        <s v="1801 Canal St"/>
        <s v="3901 Tulane Ave"/>
        <s v="6761 Harry Dr"/>
        <s v="6764 Rembrandt Ave"/>
        <s v="2000 Brenda St"/>
        <s v="2000 Denise St"/>
        <s v="2000 Susan St"/>
        <s v="2001 Denise St"/>
        <s v="2001 Susan St"/>
        <s v="2002 Brenda St"/>
        <s v="2002 Denise St"/>
        <s v="2002 Susan St"/>
        <s v="2003 Denise St"/>
        <s v="2004 Brenda St"/>
        <s v="2004 Susan St"/>
        <s v="2005 Brenda St"/>
        <s v="2005 Denise St"/>
        <s v="2005 Susan St"/>
        <s v="2006 Denise St"/>
        <s v="2007 Brenda St"/>
        <s v="2007 Denise St"/>
        <s v="2007 Susan St"/>
        <s v="2008 Brenda St"/>
        <s v="2008 Denise St"/>
        <s v="2008 Susan St"/>
        <s v="2009 Brenda St"/>
        <s v="2009 Denise St"/>
        <s v="2009 Susan St"/>
        <s v="2010 Brenda St"/>
        <s v="2010 Denise St"/>
        <s v="2010 Susan St"/>
        <s v="2011 Brenda St"/>
        <s v="2011 Denise St"/>
        <s v="2011 Susan St"/>
        <s v="2012 Brenda St"/>
        <s v="2012 Denise St"/>
        <s v="2012 Susan St"/>
        <s v="2013 Brenda St"/>
        <s v="2013 Denise St"/>
        <s v="2013 Susan St"/>
        <s v="2014 Denise St"/>
        <s v="2014 Susan St"/>
        <s v="2015 Brenda St"/>
        <s v="2015 Denise St"/>
        <s v="2015 Susan St"/>
        <s v="2016 Brenda St"/>
        <s v="2016 Denise St"/>
        <s v="2016 Susan St"/>
        <s v="2017 Brenda St"/>
        <s v="2017 Denise St"/>
        <s v="2017 Susan St"/>
        <s v="2018 Brenda St"/>
        <s v="2018 Denise St"/>
        <s v="2018 Susan St"/>
        <s v="2019 Brenda St"/>
        <s v="2019 Denise St"/>
        <s v="2019 Susan St"/>
        <s v="2020 Brenda St"/>
        <s v="2020 Denise St"/>
        <s v="2021 Brenda St"/>
        <s v="2021 Denise St"/>
        <s v="2022 Denise St"/>
        <s v="2023 Brenda St"/>
        <s v="2023 Denise St"/>
        <s v="2100 Susan St"/>
        <s v="2101 Susan St"/>
        <s v="2102 Susan St"/>
        <s v="2103 Susan St"/>
        <s v="1800 Beglis Pkwy"/>
        <s v="313 S Stanford St"/>
        <s v="511 Lewis St"/>
        <s v="728 W Burton St"/>
        <s v="101 Brunswick St"/>
        <s v="1023 Hyde Park Ave"/>
        <s v="1035 Tremont St"/>
        <s v="1049 Tremont St"/>
        <s v="105 Lawrence Ave"/>
        <s v="1053 Tremont St"/>
        <s v="1053 Tremont St Ste 34"/>
        <s v="109 Lawrence Ave"/>
        <s v="11 Delle Ave"/>
        <s v="11 Dixwell St"/>
        <s v="11 Frawley St"/>
        <s v="115 Maxwell St"/>
        <s v="119 Maxwell St"/>
        <s v="124 Park St"/>
        <s v="126 Park St"/>
        <s v="128 Intervale St"/>
        <s v="1310 Blue Hill Ave"/>
        <s v="133 Fuller St"/>
        <s v="15 Delle Ave"/>
        <s v="15 Fessenden St"/>
        <s v="17 Court St"/>
        <s v="17 Delle Ave"/>
        <s v="185 Walnut Ave"/>
        <s v="1899 Columbus Ave"/>
        <s v="1901 Columbus Ave"/>
        <s v="1989 Columbus Ave"/>
        <s v="1991 Columbus Ave"/>
        <s v="2 Jess St"/>
        <s v="20 Fowler St"/>
        <s v="2014 Columbus Ave"/>
        <s v="2018 Columbus Ave"/>
        <s v="2029 Columbus Ave"/>
        <s v="2030 Columbus Ave"/>
        <s v="2033 Columbus Ave"/>
        <s v="2041 Columbus Ave"/>
        <s v="21 Greenville St"/>
        <s v="22 Greenville St"/>
        <s v="23 Greenville St"/>
        <s v="237 Walnut Ave"/>
        <s v="24 Crowell St"/>
        <s v="24 Greenville St"/>
        <s v="241 Walnut Ave"/>
        <s v="250 Warren St"/>
        <s v="254 Warren St"/>
        <s v="258 Main St"/>
        <s v="270 Huntington Ave"/>
        <s v="28 Rockwell St"/>
        <s v="290 1/2 Eustis St"/>
        <s v="3 Esmond St"/>
        <s v="31 Fessenden St"/>
        <s v="316 Huntington Ave"/>
        <s v="318 Dudley St"/>
        <s v="31A Fessenden St"/>
        <s v="326 Shawmut Ave"/>
        <s v="35 Mount Pleasant Ave"/>
        <s v="35 Tuttle St"/>
        <s v="39 Mount Pleasant Ave"/>
        <s v="39 Roxbury St"/>
        <s v="4 Bishop St"/>
        <s v="4 Jess St"/>
        <s v="4 Oakman St"/>
        <s v="40 E Springfield St"/>
        <s v="40 Lawrence Ave"/>
        <s v="41 Intervale St"/>
        <s v="45 Lyon St"/>
        <s v="46 Vine St"/>
        <s v="47 Roxbury St"/>
        <s v="497 Columbus Ave"/>
        <s v="5 Esmond St"/>
        <s v="5 Fessenden St"/>
        <s v="503 Columbus Ave"/>
        <s v="526 Park St"/>
        <s v="544 Washington St"/>
        <s v="546 Washington St"/>
        <s v="56 Delle Ave"/>
        <s v="62 Montebello Rd"/>
        <s v="69 Glenway St"/>
        <s v="7 Delle Ave"/>
        <s v="7 Frawley St"/>
        <s v="706 Washington St"/>
        <s v="708 Washington St"/>
        <s v="74 Intervale St"/>
        <s v="76 Intervale St"/>
        <s v="77 Fayston St"/>
        <s v="79 Dixwell St"/>
        <s v="79 Fayston St"/>
        <s v="81 Fayston St"/>
        <s v="83 Fayston St"/>
        <s v="840 Shawmut Ave"/>
        <s v="85 Fayston St"/>
        <s v="87 Fayston St"/>
        <s v="9 Delle Ave"/>
        <s v="9 Valentine St"/>
        <s v="99 Brunswick St"/>
        <s v="10 Russell St"/>
        <s v="205 Green St"/>
        <s v="30 Pearl St"/>
        <s v="7 Temple St"/>
        <s v="820 Mass Ave"/>
        <s v="177 West St"/>
        <s v="181 Elm St"/>
        <s v="183 West St"/>
        <s v="185 West St"/>
        <s v="22 N East St"/>
        <s v="24 N East St"/>
        <s v="294 Elm St"/>
        <s v="298 Chestnut St"/>
        <s v="298 Elm St"/>
        <s v="300 Chestnut St"/>
        <s v="302 Chestnut St"/>
        <s v="304 Chestnut St"/>
        <s v="44 Lyman St"/>
        <s v="527 S Summer St"/>
        <s v="532 S Bridge St"/>
        <s v="82 Clemente St"/>
        <s v="82R 1/2 Clemente St"/>
        <s v="82R Clemente St"/>
        <s v="38 Lawrence St"/>
        <s v="40 Lawrence St"/>
        <s v="45 Grand St"/>
        <s v="17 Fayette Pl"/>
        <s v="191 Burgin Pkwy"/>
        <s v="191 Burgin Pkwy Rm 5"/>
        <s v="191 Burgin Pkwy Rm 7"/>
        <s v="104 S Common St"/>
        <s v="14 Essex Cir"/>
        <s v="16 Essex Cir"/>
        <s v="19 Union St"/>
        <s v="2 Rogers Ave"/>
        <s v="20 Essex Cir"/>
        <s v="22 Essex Cir"/>
        <s v="23 Mall St"/>
        <s v="27 Union St"/>
        <s v="445 Essex St"/>
        <s v="498 Essex St"/>
        <s v="500 Essex St"/>
        <s v="534 Essex St"/>
        <s v="551 Essex St"/>
        <s v="23 Duncan St"/>
        <s v="67 Middle St"/>
        <s v="95 Prospect St"/>
        <s v="16 N Maple St"/>
        <s v="17 N Maple St"/>
        <s v="3 N Main St"/>
        <s v="10 Sewall St"/>
        <s v="22 Sewall St"/>
        <s v="114 Calhoun St"/>
        <s v="276 Church St"/>
        <s v="379 South St"/>
        <s v="87 Winter St"/>
        <s v="170 Palmer Ave"/>
        <s v="101 Meadow St"/>
        <s v="180 Main St"/>
        <s v="330 Elm St"/>
        <s v="32 S Main St"/>
        <s v="52 Friend St"/>
        <s v="53 Friend St"/>
        <s v="176 Union St"/>
        <s v="8 Rand St"/>
        <s v="1 River Pl"/>
        <s v="1 Springfield St"/>
        <s v="10 Huntington St"/>
        <s v="10 Niagara St"/>
        <s v="100 Federal St"/>
        <s v="102 Belmont Ave"/>
        <s v="106 Belmont Ave"/>
        <s v="11 Bayonne St"/>
        <s v="112 Federal St"/>
        <s v="116 Federal St"/>
        <s v="116 Hancock St"/>
        <s v="12 Bayonne St"/>
        <s v="12 Hamilton St"/>
        <s v="12 Niagara St"/>
        <s v="120 Federal St"/>
        <s v="130 Tyler St"/>
        <s v="14 Summit St"/>
        <s v="15 Niagara St"/>
        <s v="15 Summit St"/>
        <s v="154 Belmont Ave"/>
        <s v="16 Bayonne St"/>
        <s v="16 Montpelier St"/>
        <s v="160 Belmont Ave"/>
        <s v="17 Bayonne St"/>
        <s v="17 E Hooker St"/>
        <s v="17 Montpelier St"/>
        <s v="18 Coomes St"/>
        <s v="18 Montpelier St"/>
        <s v="19 Summit St"/>
        <s v="19 Vigeant St"/>
        <s v="196 Bowdoin St"/>
        <s v="198 Bowdoin St"/>
        <s v="198 Marion St"/>
        <s v="2 Oread St"/>
        <s v="20 Saratoga St"/>
        <s v="20 Summit St"/>
        <s v="200 Marion St"/>
        <s v="204 Springs Rd"/>
        <s v="21 Niagara St"/>
        <s v="2295 Main St"/>
        <s v="24 Coomes St"/>
        <s v="24 Saratoga St"/>
        <s v="26 Niagara St"/>
        <s v="263 Dwight Street Ext"/>
        <s v="265 Dwight Street Ext"/>
        <s v="267 Dwight Street Ext"/>
        <s v="27 Graham St"/>
        <s v="2718 Main St"/>
        <s v="2752 Main St"/>
        <s v="277 Dwight Street Ext"/>
        <s v="2782 Main St"/>
        <s v="28 King St"/>
        <s v="28 Oswego St"/>
        <s v="28 Saratoga St"/>
        <s v="281 Dwight Street Ext"/>
        <s v="29 Graham St"/>
        <s v="293 Dwight Street Ext"/>
        <s v="297 Dwight Street Ext"/>
        <s v="3 River Pl"/>
        <s v="30 King St"/>
        <s v="309 Bay St"/>
        <s v="32 Byers St"/>
        <s v="36 Dover St"/>
        <s v="36 Oswego St"/>
        <s v="36 Summit St"/>
        <s v="38 John St"/>
        <s v="40 Dover St"/>
        <s v="40 Summit St"/>
        <s v="41 Woodside Ter"/>
        <s v="439 Franklin St"/>
        <s v="45 Summit St"/>
        <s v="46 Summit St"/>
        <s v="47 White St"/>
        <s v="470 Chestnut St"/>
        <s v="48 Elizabeth St"/>
        <s v="48 John St"/>
        <s v="48 Park St"/>
        <s v="48 Taunton Grn"/>
        <s v="5 King St"/>
        <s v="50 Montmorenci St"/>
        <s v="50 Park St"/>
        <s v="51 Oswego St"/>
        <s v="52 Park St"/>
        <s v="52 S Main St"/>
        <s v="529 Middle St"/>
        <s v="54 Park St"/>
        <s v="550 S Summer St"/>
        <s v="56 Park St"/>
        <s v="569 Middle St"/>
        <s v="589 S Bridge St"/>
        <s v="59 Chestnut St"/>
        <s v="593 S Bridge St"/>
        <s v="61 Lake St"/>
        <s v="616 3rd St"/>
        <s v="62 Oswego St"/>
        <s v="65 Cedar St"/>
        <s v="653 State St"/>
        <s v="655 Middle St"/>
        <s v="655 State St"/>
        <s v="657 State St"/>
        <s v="659 State St"/>
        <s v="66 Oswego St"/>
        <s v="663 Middle St"/>
        <s v="665 Middle St"/>
        <s v="669 Middle St"/>
        <s v="671 Middle St"/>
        <s v="677 Middle St"/>
        <s v="679 Middle St"/>
        <s v="683 Middle St"/>
        <s v="685 Middle St"/>
        <s v="7 Greenwich St"/>
        <s v="70 Patton St"/>
        <s v="71 Lake St"/>
        <s v="718 2nd St"/>
        <s v="72 Patton St"/>
        <s v="720 2nd St"/>
        <s v="724 2nd St"/>
        <s v="74 Patton St"/>
        <s v="75 Saratoga St"/>
        <s v="757 Merrimack St"/>
        <s v="759 Merrimack St"/>
        <s v="776 Broadway"/>
        <s v="8 Huntington St"/>
        <s v="81 Jackson St"/>
        <s v="82 Bridge St"/>
        <s v="83 Jackson St"/>
        <s v="837 State St"/>
        <s v="866 Main St"/>
        <s v="866 Worthington St"/>
        <s v="884 Worthington St"/>
        <s v="89 Mosher St"/>
        <s v="9 1/2 Vigeant St"/>
        <s v="9 Bayonne St"/>
        <s v="9 Vigeant St"/>
        <s v="90 High St"/>
        <s v="90 Oswego St"/>
        <s v="91 Mosher St"/>
        <s v="94 Oswego St"/>
        <s v="96 Pleasant St"/>
        <s v="10 N Bruce St"/>
        <s v="11 N Bruce St"/>
        <s v="116 N Paca St"/>
        <s v="12 N Bruce St"/>
        <s v="13 N Bruce St"/>
        <s v="1326 N Calhoun St"/>
        <s v="1328 N Calhoun St"/>
        <s v="14 E Franklin St"/>
        <s v="14 N Bruce St"/>
        <s v="1420 Union Ave"/>
        <s v="1422 Union Ave"/>
        <s v="1424 Union Ave"/>
        <s v="1426 Montpelier St"/>
        <s v="1426 Union Ave"/>
        <s v="1428 Union Ave"/>
        <s v="1430 Montpelier St"/>
        <s v="1430 Union Ave"/>
        <s v="1432 Union Ave"/>
        <s v="1434 Montpelier St"/>
        <s v="1434 Union Ave"/>
        <s v="1436 Montpelier St"/>
        <s v="1436 Union Ave"/>
        <s v="1438 Montpelier St"/>
        <s v="1440 Montpelier St"/>
        <s v="1442 Montpelier St"/>
        <s v="1444 Montpelier St"/>
        <s v="1446 Montpelier St"/>
        <s v="1450 Montpelier St"/>
        <s v="1456 Montpelier St"/>
        <s v="1458 Montpelier St"/>
        <s v="1460 Montpelier St"/>
        <s v="1462 Montpelier St"/>
        <s v="1464 Montpelier St"/>
        <s v="1468 Montpelier St"/>
        <s v="1470 Montpelier St"/>
        <s v="1472 Montpelier St"/>
        <s v="1474 Montpelier St"/>
        <s v="1476 Montpelier St"/>
        <s v="1478 Montpelier St"/>
        <s v="1480 Montpelier St"/>
        <s v="1482 Montpelier St"/>
        <s v="1484 Montpelier St"/>
        <s v="1486 Montpelier St"/>
        <s v="1517 E North Ave"/>
        <s v="16 N Bruce St"/>
        <s v="1700 N Fulton Ave"/>
        <s v="1702 N Fulton Ave"/>
        <s v="1704 N Fulton Ave"/>
        <s v="18 N Bruce St"/>
        <s v="1814 Maryland Ave"/>
        <s v="20 N Bruce St"/>
        <s v="23 N Bruce St"/>
        <s v="24 N Bruce St"/>
        <s v="25 N Bruce St"/>
        <s v="26 N Bruce St"/>
        <s v="2670 Kennedy Ave"/>
        <s v="2702 Keyworth Ave"/>
        <s v="28 N Bruce St"/>
        <s v="301 N High St"/>
        <s v="32 N Bruce St"/>
        <s v="3641 Greenmount Ave"/>
        <s v="3701 Greenmount Ave"/>
        <s v="3707 Greenmount Ave"/>
        <s v="3711 Greenmount Ave"/>
        <s v="5207 York Rd"/>
        <s v="7 N Bruce St"/>
        <s v="8 N Bruce St"/>
        <s v="117 S Market St"/>
        <s v="709 Lenmore Ave"/>
        <s v="714 Lenmore Ave"/>
        <s v="715 Lenmore Ave"/>
        <s v="115 Jonathan St"/>
        <s v="111 W Jefferson St"/>
        <s v="5303 Livingston Ter"/>
        <s v="5307 Livingston Ter"/>
        <s v="5403 Livingston Ter"/>
        <s v="5428 Livingston Ter"/>
        <s v="5434 Livingston Ter"/>
        <s v="5436 Livingston Ter"/>
        <s v="5442 Livingston Ter"/>
        <s v="5450 Livingston Ter"/>
        <s v="5506 Livingston Ter"/>
        <s v="5508 Livingston Ter"/>
        <s v="5528 Livingston Ter"/>
        <s v="5534 Livingston Ter"/>
        <s v="5544 Livingston Ter"/>
        <s v="5546 Livingston Ter"/>
        <s v="5554 Livingston Ter"/>
        <s v="5556 Livingston Ter"/>
        <s v="5560 Livingston Ter"/>
        <s v="5564 Livingston Ter"/>
        <s v="5568 Livingston Ter"/>
        <s v="5574 Livingston Ter"/>
        <s v="5602 Livingston Ter"/>
        <s v="5608 Livingston Ter"/>
        <s v="5628 Livingston Ter"/>
        <s v="6806 Walker Mill Rd"/>
        <s v="6808 Walker Mill Rd"/>
        <s v="6810 Walker Mill Rd"/>
        <s v="6812 Walker Mill Rd"/>
        <s v="6814 Walker Mill Rd"/>
        <s v="6816 Walker Mill Rd"/>
        <s v="6818 Walker Mill Rd"/>
        <s v="6820 Walker Mill Rd"/>
        <s v="6822 Walker Mill Rd"/>
        <s v="6824 Walker Mill Rd"/>
        <s v="6826 Walker Mill Rd"/>
        <s v="6828 Walker Mill Rd"/>
        <s v="6830 Walker Mill Rd"/>
        <s v="6832 Walker Mill Rd"/>
        <s v="6834 Walker Mill Rd"/>
        <s v="6836 Walker Mill Rd"/>
        <s v="6838 Walker Mill Rd"/>
        <s v="6840 Walker Mill Rd"/>
        <s v="6842 Walker Mill Rd"/>
        <s v="6844 Walker Mill Rd"/>
        <s v="6846 Walker Mill Rd"/>
        <s v="6848 Walker Mill Rd"/>
        <s v="6850 Walker Mill Rd"/>
        <s v="6852 Walker Mill Rd"/>
        <s v="6854 Walker Mill Rd"/>
        <s v="6856 Walker Mill Rd"/>
        <s v="6858 Walker Mill Rd"/>
        <s v="6860 Walker Mill Rd"/>
        <s v="6862 Walker Mill Rd"/>
        <s v="6864 Walker Mill Rd"/>
        <s v="6866 Walker Mill Rd"/>
        <s v="6868 Walker Mill Rd"/>
        <s v="107 Roanoke Ave"/>
        <s v="201 S Main St"/>
        <s v="203 S Main St"/>
        <s v="204 S South St"/>
        <s v="319 S 3rd St"/>
        <s v="403 Dave Turney St"/>
        <s v="403 H St"/>
        <s v="50 Depaul St"/>
        <s v="52 Depaul St"/>
        <s v="87 Edgewood Dr"/>
        <s v="9 Jackson St"/>
        <s v="PO Box 13"/>
        <s v="PO Box 131"/>
        <s v="1125 Brighton Ave"/>
        <s v="201 Grant St"/>
        <s v="100 Campus Ave"/>
        <s v="131 Horton St"/>
        <s v="146 Pierce St"/>
        <s v="148 1/2 Pierce St"/>
        <s v="148 Pierce St"/>
        <s v="162 Bartlett St"/>
        <s v="164 Bartlett St"/>
        <s v="21 Walnut St"/>
        <s v="29 Walnut St"/>
        <s v="46 Knox St"/>
        <s v="48 Knox St"/>
        <s v="93 Pierce St"/>
        <s v="97 Pierce St"/>
        <s v="24 1st St"/>
        <s v="271 State St"/>
        <s v="32 State St"/>
        <s v="119 Main St"/>
        <s v="119 Main St # 1/9"/>
        <s v="119 Main St # 3/6"/>
        <s v="130 Oxford St"/>
        <s v="15 Scovil St"/>
        <s v="186 Main St"/>
        <s v="1973 Aroostook Rd"/>
        <s v="20 Water St"/>
        <s v="3 Hovey St"/>
        <s v="322 Waldo St"/>
        <s v="325 Cumberland St"/>
        <s v="342 Waldo St"/>
        <s v="4 Corinth Rd"/>
        <s v="419 Cumberland St"/>
        <s v="5 Hovey St"/>
        <s v="50 US Route 1"/>
        <s v="68 W Main St"/>
        <s v="98 Northern Ave"/>
        <s v="1085 Van Dyke St"/>
        <s v="15041 Greenfield Rd"/>
        <s v="15141 Sussex St"/>
        <s v="320 E Grand Blvd"/>
        <s v="487 Charlotte St"/>
        <s v="9303 E Jefferson Ave"/>
        <s v="9333 E Jefferson Ave"/>
        <s v="10593 W Jefferson Ave"/>
        <s v="303 1/2 Division Ave S"/>
        <s v="60 Division Ave S"/>
        <s v="28110 Walnut Crk"/>
        <s v="28111 Walnut Crk"/>
        <s v="28112 Walnut Crk"/>
        <s v="28113 Walnut Crk"/>
        <s v="28114 Walnut Crk"/>
        <s v="28115 Walnut Crk"/>
        <s v="28116 Walnut Crk"/>
        <s v="28117 Walnut Crk"/>
        <s v="28120 Walnut Crk"/>
        <s v="28121 Walnut Crk"/>
        <s v="28122 Walnut Crk"/>
        <s v="28123 Walnut Crk"/>
        <s v="28124 Walnut Crk"/>
        <s v="28125 Walnut Crk"/>
        <s v="28126 Walnut Crk"/>
        <s v="28127 Walnut Crk"/>
        <s v="28210 Walnut Crk"/>
        <s v="28211 Walnut Crk"/>
        <s v="28212 Walnut Crk"/>
        <s v="28213 Walnut Crk"/>
        <s v="28214 Walnut Crk"/>
        <s v="28215 Walnut Crk"/>
        <s v="28216 Walnut Crk"/>
        <s v="28217 Walnut Crk"/>
        <s v="28220 Walnut Crk"/>
        <s v="28221 Walnut Crk"/>
        <s v="28222 Walnut Crk"/>
        <s v="28223 Walnut Crk"/>
        <s v="28224 Walnut Crk"/>
        <s v="28225 Walnut Crk"/>
        <s v="28226 Walnut Crk"/>
        <s v="28227 Walnut Crk"/>
        <s v="28310 Walnut Crk"/>
        <s v="28311 Walnut Crk"/>
        <s v="28312 Walnut Crk"/>
        <s v="28313 Walnut Crk"/>
        <s v="28314 Walnut Crk"/>
        <s v="28315 Walnut Crk"/>
        <s v="28316 Walnut Crk"/>
        <s v="28317 Walnut Crk"/>
        <s v="28320 Walnut Crk"/>
        <s v="28321 Walnut Crk"/>
        <s v="28322 Walnut Crk"/>
        <s v="28323 Walnut Crk"/>
        <s v="28324 Walnut Crk"/>
        <s v="28325 Walnut Crk"/>
        <s v="28327 Walnut Crk"/>
        <s v="28410 Walnut Crk"/>
        <s v="28411 Walnut Crk"/>
        <s v="28412 Walnut Crk"/>
        <s v="28413 Walnut Crk"/>
        <s v="28414 Walnut Crk"/>
        <s v="28415 Walnut Crk"/>
        <s v="28416 Walnut Crk"/>
        <s v="28417 Walnut Crk"/>
        <s v="28420 Walnut Crk"/>
        <s v="28421 Walnut Crk"/>
        <s v="28422 Walnut Crk"/>
        <s v="28423 Walnut Crk"/>
        <s v="28424 Walnut Crk"/>
        <s v="28425 Walnut Crk"/>
        <s v="28426 Walnut Crk"/>
        <s v="28427 Walnut Crk"/>
        <s v="28510 Walnut Crk"/>
        <s v="28511 Walnut Crk"/>
        <s v="28512 Walnut Crk"/>
        <s v="28513 Walnut Crk"/>
        <s v="28514 Walnut Crk"/>
        <s v="28515 Walnut Crk"/>
        <s v="28516 Walnut Crk"/>
        <s v="28517 Walnut Crk"/>
        <s v="28520 Walnut Crk"/>
        <s v="28521 Walnut Crk"/>
        <s v="28522 Walnut Crk"/>
        <s v="28523 Walnut Crk"/>
        <s v="28524 Walnut Crk"/>
        <s v="28525 Walnut Crk"/>
        <s v="28526 Walnut Crk"/>
        <s v="28527 Walnut Crk"/>
        <s v="28610 Walnut Crk"/>
        <s v="28611 Walnut Crk"/>
        <s v="28612 Walnut Crk"/>
        <s v="28613 Walnut Crk"/>
        <s v="28614 Walnut Crk"/>
        <s v="28615 Walnut Crk"/>
        <s v="28616 Walnut Crk"/>
        <s v="28617 Walnut Crk"/>
        <s v="28620 Walnut Crk"/>
        <s v="28621 Walnut Crk"/>
        <s v="28622 Walnut Crk"/>
        <s v="28623 Walnut Crk"/>
        <s v="28624 Walnut Crk"/>
        <s v="28625 Walnut Crk"/>
        <s v="28626 Walnut Crk"/>
        <s v="28627 Walnut Crk"/>
        <s v="28710 Walnut Crk"/>
        <s v="28712 Walnut Crk"/>
        <s v="28714 Walnut Crk"/>
        <s v="28716 Walnut Crk"/>
        <s v="28720 Walnut Crk"/>
        <s v="28722 Walnut Crk"/>
        <s v="28724 Walnut Crk"/>
        <s v="28726 Walnut Crk"/>
        <s v="28810 Walnut Crk"/>
        <s v="28811 Walnut Crk"/>
        <s v="28812 Walnut Crk"/>
        <s v="28813 Walnut Crk"/>
        <s v="28814 Walnut Crk"/>
        <s v="28815 Walnut Crk"/>
        <s v="28816 Walnut Crk"/>
        <s v="28817 Walnut Crk"/>
        <s v="28820 Walnut Crk"/>
        <s v="28821 Walnut Crk"/>
        <s v="28822 Walnut Crk"/>
        <s v="28823 Walnut Crk"/>
        <s v="28824 Walnut Crk"/>
        <s v="28825 Walnut Crk"/>
        <s v="28826 Walnut Crk"/>
        <s v="28827 Walnut Crk"/>
        <s v="28911 Walnut Crk"/>
        <s v="28913 Walnut Crk"/>
        <s v="28915 Walnut Crk"/>
        <s v="28917 Walnut Crk"/>
        <s v="28923 Walnut Crk"/>
        <s v="28927 Walnut Crk"/>
        <s v="369 Glendale St"/>
        <s v="72 Sheldon Blvd SE"/>
        <s v="1471 Como Ave"/>
        <s v="438 Main St"/>
        <s v="1600 1st Ave S"/>
        <s v="17 E 24th St"/>
        <s v="1801 Lasalle Ave"/>
        <s v="1814 Fremont Ave N"/>
        <s v="1816 Fremont Ave N"/>
        <s v="1820 Fremont Ave N"/>
        <s v="1822 Fremont Ave N"/>
        <s v="2109 Blaisdell Ave"/>
        <s v="2633 1st Ave S"/>
        <s v="3439 15th Ave S"/>
        <s v="610 E 15th St"/>
        <s v="624 S 9th St"/>
        <s v="66 S 12th St"/>
        <s v="719 E 16th St"/>
        <s v="920 E 19th St"/>
        <s v="2001 W 3rd St"/>
        <s v="219 E 1st St"/>
        <s v="605 N Central Ave"/>
        <s v="227 Adams Ave"/>
        <s v="4134 N Kingshighway Blvd"/>
        <s v="4140 N Kingshighway Blvd"/>
        <s v="5887 Page Blvd"/>
        <s v="7601 Dale Ave"/>
        <s v="7607 Dale Ave"/>
        <s v="8610 Frost Ave"/>
        <s v="8612 Frost Ave"/>
        <s v="8614 Frost Ave"/>
        <s v="8616 Frost Ave"/>
        <s v="8618 Frost Ave"/>
        <s v="329 Woody St"/>
        <s v="10 N Davis St"/>
        <s v="1018A Maryland Ave"/>
        <s v="1022A Maryland Ave"/>
        <s v="1022B Maryland Ave"/>
        <s v="1024A Maryland Ave"/>
        <s v="1024B Maryland Ave"/>
        <s v="118 10th St N"/>
        <s v="120 10th St N"/>
        <s v="122 10th St N"/>
        <s v="124 10th St N"/>
        <s v="126 10th St N"/>
        <s v="14 Jackson St"/>
        <s v="202 8th St N"/>
        <s v="206 8th St N"/>
        <s v="224 N 23rd St"/>
        <s v="2308 3rd Ave N"/>
        <s v="2310 3rd Ave N"/>
        <s v="2312 3rd Ave N"/>
        <s v="2713 4th Ave S"/>
        <s v="2717 4th Ave S"/>
        <s v="315 3rd St N"/>
        <s v="319 N Jackson St"/>
        <s v="321 N Jackson St"/>
        <s v="323 N Jackson St"/>
        <s v="4 Lewis Ave"/>
        <s v="403 1st St W"/>
        <s v="407 6th St S"/>
        <s v="411 6th St S"/>
        <s v="420 6th Ave S"/>
        <s v="422 6th Ave S"/>
        <s v="428 E Broadway St"/>
        <s v="430 N Higgins Ave"/>
        <s v="500A W Copper St"/>
        <s v="500B W Copper St"/>
        <s v="6 6th St S"/>
        <s v="6 W Babcock St"/>
        <s v="600 5th St S"/>
        <s v="602 5th St S"/>
        <s v="604 5th St S"/>
        <s v="606 5th St S"/>
        <s v="608 5th St S"/>
        <s v="610 5th St S"/>
        <s v="813 2nd Ave SW"/>
        <s v="820 1st Ave SW"/>
        <s v="821 2nd Ave SW"/>
        <s v="443 N Person St"/>
        <s v="10 Timlic Ave"/>
        <s v="11 Timlic Ave"/>
        <s v="12 Timlic Ave"/>
        <s v="15A Timlic Ave"/>
        <s v="15B Timlic Ave"/>
        <s v="16 Timlic Ave"/>
        <s v="17 Timlic Ave"/>
        <s v="18A Timlic Ave"/>
        <s v="18B Timlic Ave"/>
        <s v="18C Timlic Ave"/>
        <s v="19A Timlic Ave"/>
        <s v="1B Timlic Ave"/>
        <s v="20B Timlic Ave"/>
        <s v="21 Timlic Ave"/>
        <s v="22A Timlic Ave"/>
        <s v="22B Skyline Vlg"/>
        <s v="23 Timlic Ave"/>
        <s v="24 Timlic Ave"/>
        <s v="24A Bruce St"/>
        <s v="25 Timlic Ave"/>
        <s v="26B Timlic Ave"/>
        <s v="27 Timlic Ave"/>
        <s v="28 Timlic Ave"/>
        <s v="29 Timlic Ave"/>
        <s v="29B Bruce St"/>
        <s v="29C Bruce St"/>
        <s v="2B Timlic Ave"/>
        <s v="2C Timlic Ave"/>
        <s v="3 Timlic Ave"/>
        <s v="30 Timlic Ave"/>
        <s v="31B Timlic Ave"/>
        <s v="32A Timlic Ave"/>
        <s v="32B Timlic Ave"/>
        <s v="33 Timlic Ave"/>
        <s v="34A Timlic Ave"/>
        <s v="34B Timlic Ave"/>
        <s v="35A Timlic Ave"/>
        <s v="35B Timlic Ave"/>
        <s v="37 Timlic Ave"/>
        <s v="38 Timlic Ave"/>
        <s v="39 Timlic Ave"/>
        <s v="4 Timlic Ave"/>
        <s v="40 Timlic Ave"/>
        <s v="41 Timlic Ave"/>
        <s v="42A Timlic Ave"/>
        <s v="43A Timlic Ave"/>
        <s v="44 Timlic Ave"/>
        <s v="45A Timlic Ave"/>
        <s v="45B Timlic Ave"/>
        <s v="46 Timlic Ave"/>
        <s v="49 Timlic Ave"/>
        <s v="5 Timlic Ave"/>
        <s v="50 Timlic Ave"/>
        <s v="6 Timlic Ave"/>
        <s v="7 Timlic Ave"/>
        <s v="8A Timlic Ave"/>
        <s v="9 Timlic Ave"/>
        <s v="12 1/2 S 3rd St"/>
        <s v="1508 E Thayer Ave"/>
        <s v="201 1st Ave NW"/>
        <s v="208 5th Ave SW"/>
        <s v="212 5th Ave SW"/>
        <s v="303 1/2 N 15th St"/>
        <s v="303 N 15th St"/>
        <s v="305 N 23rd St"/>
        <s v="312 1/2 4th St NE"/>
        <s v="355 4th Ave N"/>
        <s v="402 2nd Ave NW"/>
        <s v="409 4th St N"/>
        <s v="422 4th Ave NE"/>
        <s v="529 2nd St SW"/>
        <s v="625 9th Ave N"/>
        <s v="8 1/2 S 3rd St"/>
        <s v="905 7th St N"/>
        <s v="PO Box 2361"/>
        <s v="PO Box 261"/>
        <s v="1005 S 31st St"/>
        <s v="1012 S 24th St"/>
        <s v="2201 Vinton St"/>
        <s v="2203 Vinton St"/>
        <s v="2205 Jones St"/>
        <s v="2205 Vinton St"/>
        <s v="2207 Vinton St"/>
        <s v="2209 Vinton St"/>
        <s v="2213 Vinton St"/>
        <s v="2215 Vinton St"/>
        <s v="2217 Vinton St"/>
        <s v="2219 Vinton St"/>
        <s v="2221 Vinton St"/>
        <s v="2223 Vinton St"/>
        <s v="3011 Burt St"/>
        <s v="3021 Burt St"/>
        <s v="3031 Burt St"/>
        <s v="3075 Mason St"/>
        <s v="4716 Cuming St"/>
        <s v="1522 D St"/>
        <s v="1524 D St"/>
        <s v="1526 D St"/>
        <s v="1528 D St"/>
        <s v="1530 D St"/>
        <s v="1532 D St"/>
        <s v="1534 D St"/>
        <s v="1536 D St"/>
        <s v="1538 D St"/>
        <s v="1540 D St"/>
        <s v="49 Manchester St"/>
        <s v="123 W Pearl St"/>
        <s v="10 Depot St"/>
        <s v="10 Keene Rd"/>
        <s v="11 Crowley St"/>
        <s v="14 Main St"/>
        <s v="14 Third St"/>
        <s v="18 Keene Rd"/>
        <s v="336 Central St"/>
        <s v="42 Central Sq"/>
        <s v="455 Route 16"/>
        <s v="49 Main St"/>
        <s v="6 Summer St"/>
        <s v="64 High St"/>
        <s v="66 School St"/>
        <s v="PO Box 356"/>
        <s v="PO Box 515"/>
        <s v="PO Box 558"/>
        <s v="PO Box 643"/>
        <s v="PO Box 863"/>
        <s v="654 Bergen Ave"/>
        <s v="89 James St"/>
        <s v="46 S Broad St"/>
        <s v="5 Curtis Ave"/>
        <s v="230 1/2 5th St"/>
        <s v="230 5th St"/>
        <s v="2553 S 8th St"/>
        <s v="707A S Broadway"/>
        <s v="100 Passaic St"/>
        <s v="100 Passaic St Ste 1"/>
        <s v="102 Passaic St"/>
        <s v="107B Chambers St"/>
        <s v="1109 Palisade Ave"/>
        <s v="1113A E State St"/>
        <s v="112A Passaic St"/>
        <s v="121 43rd St"/>
        <s v="123B Brunswick Ave"/>
        <s v="124 Yorke St"/>
        <s v="126B Brunswick Ave"/>
        <s v="127 Academy St"/>
        <s v="128 Ward St"/>
        <s v="129A Brunswick Ave"/>
        <s v="129B Brunswick Ave"/>
        <s v="1301A Lakeshore Dr"/>
        <s v="1301B Lakeshore Dr"/>
        <s v="1305B Lakeshore Dr"/>
        <s v="1307A Lakeshore Dr"/>
        <s v="1310A Fairview St"/>
        <s v="1311B Lakeshore Dr"/>
        <s v="1313B Lakeshore Dr"/>
        <s v="1314A Fairview St"/>
        <s v="1314B Fairview St"/>
        <s v="1316A Fairview St"/>
        <s v="1317A Lakeshore Dr"/>
        <s v="1319A Lakeshore Dr"/>
        <s v="1319B Lakeshore Dr"/>
        <s v="1320 Lakeshore Dr"/>
        <s v="1323B Lakeshore Dr"/>
        <s v="1324A Lakeshore Dr"/>
        <s v="1324B Lakeshore Dr"/>
        <s v="1325B Lakeshore Dr"/>
        <s v="1326A Lakeshore Dr"/>
        <s v="1326B Lakeshore Dr"/>
        <s v="1327A Lakeshore Dr"/>
        <s v="1327B Lakeshore Dr"/>
        <s v="1330A Lakeshore Dr"/>
        <s v="1332A Lakeshore Dr"/>
        <s v="1335A Lakeshore Dr"/>
        <s v="1336 Lakeshore Dr"/>
        <s v="1336B Lakeshore Dr"/>
        <s v="1337B Lakeshore Dr"/>
        <s v="1339B Lakeshore Dr"/>
        <s v="1341A Lakeshore Dr"/>
        <s v="1343B Lakeshore Dr"/>
        <s v="1347A Lakeshore Dr"/>
        <s v="1349A Lakeshore Dr"/>
        <s v="1353B Lakeshore Dr"/>
        <s v="139A Perry St"/>
        <s v="139B Perry St"/>
        <s v="141A Perry St"/>
        <s v="143B Perry St"/>
        <s v="1451B Park Blvd"/>
        <s v="1459A Park Blvd"/>
        <s v="1459B Park Blvd"/>
        <s v="1461A Park Blvd"/>
        <s v="1461B Park Blvd"/>
        <s v="1463 Park Blvd"/>
        <s v="146B Passaic St"/>
        <s v="148A Passaic St"/>
        <s v="150B Perry St"/>
        <s v="152 Perry St"/>
        <s v="162 Bidwell Ave"/>
        <s v="167A Passaic St"/>
        <s v="167B Passaic St"/>
        <s v="169B Passaic St"/>
        <s v="179 Brunswick Ave"/>
        <s v="179 Passaic St"/>
        <s v="1831 Filmore St"/>
        <s v="1833 Filmore St"/>
        <s v="1835 Filmore St"/>
        <s v="184A Walnut Ave"/>
        <s v="184B Walnut Ave"/>
        <s v="185 Parkhurst St"/>
        <s v="190B Passaic St"/>
        <s v="1919 S Broadway"/>
        <s v="2 Chapman Pl"/>
        <s v="211B Perry St"/>
        <s v="217A Brunswick Ave"/>
        <s v="218 Highland Ave"/>
        <s v="218 Highland Ave Bsmt"/>
        <s v="220A Passaic St"/>
        <s v="220B Passaic St"/>
        <s v="222B Passaic St"/>
        <s v="227B Perry St"/>
        <s v="227C Perry St"/>
        <s v="233A Perry St"/>
        <s v="233B Perry St"/>
        <s v="23A Chambers St"/>
        <s v="23B Chambers St"/>
        <s v="243A Spring St"/>
        <s v="260B Westfield Gdns"/>
        <s v="262 Prospect Ave"/>
        <s v="267A Westfield Gdns"/>
        <s v="267B Westfield Gdns"/>
        <s v="268A Westfield Gdns"/>
        <s v="27 N Clinton Ave"/>
        <s v="273A Westfield Gdns"/>
        <s v="274A Westfield Gdns"/>
        <s v="275B Westfield Gdns"/>
        <s v="279A Westfield Gdns"/>
        <s v="280A Westfield Gdns"/>
        <s v="2813 Palisade Ave"/>
        <s v="300 S 12th St"/>
        <s v="308A N Montgomery St"/>
        <s v="320 N Clinton Ave"/>
        <s v="3217A Westfield Ave"/>
        <s v="3219B Westfield Ave"/>
        <s v="3227A Westfield Ave"/>
        <s v="3231B Westfield Ave"/>
        <s v="335A Monmouth St"/>
        <s v="34B Walnut Ave"/>
        <s v="352B N Clinton Ave"/>
        <s v="354A N Clinton Ave"/>
        <s v="36A Walnut Ave"/>
        <s v="36C Chestnut Ave"/>
        <s v="386 4th Ave"/>
        <s v="387 4th Ave"/>
        <s v="38A Chestnut Ave"/>
        <s v="38B Chestnut Ave"/>
        <s v="401A Monmouth St"/>
        <s v="401B Monmouth St"/>
        <s v="403A Monmouth St"/>
        <s v="403B Monmouth St"/>
        <s v="404 University Ave"/>
        <s v="405A Monmouth St"/>
        <s v="409 Summer Ave"/>
        <s v="423A Monmouth St"/>
        <s v="428B Monmouth St"/>
        <s v="43 Prospect St"/>
        <s v="437A N Montgomery St"/>
        <s v="437B N Montgomery St"/>
        <s v="44 South St"/>
        <s v="449 Van Houten St"/>
        <s v="45 Prospect St"/>
        <s v="45 River Dr"/>
        <s v="4540 Bergenline Ave"/>
        <s v="50 Escher St"/>
        <s v="50 Escher St Rm 101"/>
        <s v="50 Escher St Rm 103"/>
        <s v="50 Escher St Rm 104"/>
        <s v="50 Escher St Rm 107"/>
        <s v="50 Escher St Rm 109"/>
        <s v="50 Escher St Rm 110"/>
        <s v="50 Escher St Rm 111"/>
        <s v="50 Escher St Rm 112"/>
        <s v="50 Escher St Rm 113"/>
        <s v="50 Escher St Rm 115"/>
        <s v="50 Escher St Rm 116"/>
        <s v="50 Escher St Rm 201"/>
        <s v="50 Escher St Rm 202"/>
        <s v="50 Escher St Rm 203"/>
        <s v="50 Escher St Rm 204"/>
        <s v="50 Escher St Rm 205"/>
        <s v="50 Escher St Rm 206"/>
        <s v="50 Escher St Rm 207"/>
        <s v="50 Escher St Rm 208"/>
        <s v="50 Escher St Rm 209"/>
        <s v="50 Escher St Rm 210"/>
        <s v="50 Escher St Rm 212"/>
        <s v="50 Escher St Rm 213"/>
        <s v="50 Escher St Rm 214"/>
        <s v="50 Escher St Rm 216"/>
        <s v="50 Escher St Rm 217"/>
        <s v="50 Escher St Rm 218"/>
        <s v="50 Escher St Rm 220"/>
        <s v="50 Escher St Rm 221"/>
        <s v="50 Escher St Rm 222"/>
        <s v="50 Escher St Rm 224"/>
        <s v="50 Escher St Rm 225"/>
        <s v="50 Escher St Rm 226"/>
        <s v="50 Escher St Rm 227"/>
        <s v="50 Escher St Rm 228"/>
        <s v="50 Escher St Rm 229"/>
        <s v="50 Escher St Rm 231"/>
        <s v="50 Escher St Rm 233"/>
        <s v="50 Escher St Rm 234"/>
        <s v="50 Escher St Rm 235"/>
        <s v="50 Escher St Rm 236"/>
        <s v="50 Escher St Rm 238"/>
        <s v="50 Escher St Rm 239"/>
        <s v="50 Escher St Rm 301"/>
        <s v="50 Escher St Rm 302"/>
        <s v="50 Escher St Rm 304"/>
        <s v="50 Escher St Rm 305"/>
        <s v="50 Escher St Rm 307"/>
        <s v="50 Escher St Rm 308"/>
        <s v="50 Escher St Rm 309"/>
        <s v="50 Escher St Rm 310"/>
        <s v="50 Escher St Rm 311"/>
        <s v="50 Escher St Rm 312"/>
        <s v="50 Escher St Rm 313"/>
        <s v="50 Escher St Rm 314"/>
        <s v="50 Escher St Rm 315"/>
        <s v="50 Escher St Rm 318"/>
        <s v="50 Escher St Rm 319"/>
        <s v="50 Escher St Rm 320"/>
        <s v="50 Escher St Rm 321"/>
        <s v="50 Escher St Rm 322"/>
        <s v="50 Escher St Rm 323"/>
        <s v="50 Escher St Rm 324"/>
        <s v="50 Escher St Rm 325"/>
        <s v="50 Escher St Rm 326"/>
        <s v="50 Escher St Rm 327"/>
        <s v="50 Escher St Rm 329"/>
        <s v="50 Escher St Rm 330"/>
        <s v="50 Escher St Rm 331"/>
        <s v="50 Escher St Rm 332"/>
        <s v="50 Escher St Rm 333"/>
        <s v="50 Escher St Rm 334"/>
        <s v="50 Escher St Rm 335"/>
        <s v="50 Escher St Rm 336"/>
        <s v="50 Escher St Rm 337"/>
        <s v="50 Escher St Rm 339"/>
        <s v="512 Jefferson St"/>
        <s v="537A N Clinton Ave"/>
        <s v="545 N Clinton Ave"/>
        <s v="547 N Clinton Ave"/>
        <s v="562A N Clinton Ave"/>
        <s v="564B N Clinton Ave"/>
        <s v="566A N Clinton Ave"/>
        <s v="566B N Clinton Ave"/>
        <s v="580 59th St"/>
        <s v="638 State St"/>
        <s v="690 N 6th St"/>
        <s v="773A E State St"/>
        <s v="933 State St"/>
        <s v="4020 Central Ave SE"/>
        <s v="639 Mesilla St SE"/>
        <s v="641 Mesilla St SE"/>
        <s v="101 State St"/>
        <s v="820 Spokane St"/>
        <s v="340 Montgomery St"/>
        <s v="29 Maiden Ln"/>
        <s v="21 1st St"/>
        <s v="13 State St"/>
        <s v="40 Bittner St"/>
        <s v="129 Main St"/>
        <s v="131 Main St"/>
        <s v="134 Main St"/>
        <s v="135 Main St"/>
        <s v="144 Main St"/>
        <s v="201 Main St"/>
        <s v="207 Main St"/>
        <s v="188 Division St"/>
        <s v="26 James St"/>
        <s v="1 Buffalo St"/>
        <s v="10 Drake Dr"/>
        <s v="11 Buffalo St"/>
        <s v="11 Windwood Cts"/>
        <s v="11 Winwood Ct"/>
        <s v="12 Knowlton Ave"/>
        <s v="12 Windwood Cts"/>
        <s v="12 Winwood Ct"/>
        <s v="15 Buffalo St"/>
        <s v="16 Knowlton Ave"/>
        <s v="162 S Main St"/>
        <s v="20 Knowlton Ave"/>
        <s v="3 Buffalo St"/>
        <s v="3 Drake Dr"/>
        <s v="3104 S Park Ave"/>
        <s v="3108 S Park Ave"/>
        <s v="3112 S Park Ave"/>
        <s v="32 E Main St"/>
        <s v="3222 Mill Rd"/>
        <s v="33 Glenwood Ct"/>
        <s v="34 E Main St"/>
        <s v="36 E Main St"/>
        <s v="36 Glenwood Ct"/>
        <s v="38 E Main St"/>
        <s v="4 Drake Dr"/>
        <s v="42 E Main St"/>
        <s v="44 E Main St"/>
        <s v="45 Burns Ct"/>
        <s v="49 Burns Ct"/>
        <s v="5 Buffalo St"/>
        <s v="5 Drake Dr"/>
        <s v="50 E Main St"/>
        <s v="51 Burns Ct"/>
        <s v="53 Burns Ct"/>
        <s v="5479 Strnad Dr"/>
        <s v="55 Burns Ct"/>
        <s v="56 E Main St"/>
        <s v="6 Drake Dr"/>
        <s v="7 Buffalo St"/>
        <s v="7 Drake Dr"/>
        <s v="7 Winwood Ct"/>
        <s v="727 Ridge Rd"/>
        <s v="7956 Southwestern Blvd"/>
        <s v="8 Drake Dr"/>
        <s v="87 Winwood Ct"/>
        <s v="9 Drake Dr"/>
        <s v="93 Martin Ave"/>
        <s v="93 Martin Rd"/>
        <s v="94 Edson St"/>
        <s v="94 Edson St Lowr FRONT"/>
        <s v="94 Edson St Rear"/>
        <s v="94 Edson St Rear COTTAGE"/>
        <s v="98 Edson St"/>
        <s v="10 Park Hill Ave"/>
        <s v="1022 Rev James A Polite Ave"/>
        <s v="105 W 17th St"/>
        <s v="1168 Stratford Ave"/>
        <s v="117 E 118th St"/>
        <s v="1182 Washington Ave"/>
        <s v="119 E 102nd St"/>
        <s v="1247 Flatbush Ave"/>
        <s v="126 Albany Ave"/>
        <s v="130 E 25th St"/>
        <s v="1305 Morris Ave"/>
        <s v="131 Edgecombe Ave"/>
        <s v="1316 Boston Rd"/>
        <s v="1323 Louis Nine Blvd"/>
        <s v="133 Pitt St"/>
        <s v="1385 Fulton Ave"/>
        <s v="139 Avenue D"/>
        <s v="14 E 28th St"/>
        <s v="14 Park Hill Ave"/>
        <s v="1490 Crotona Park E"/>
        <s v="15 Fairway Ave"/>
        <s v="1534 Prospect Pl"/>
        <s v="156 W 164th St"/>
        <s v="157 Graham Ave"/>
        <s v="158 E 122nd St"/>
        <s v="16 Park Hill Ave"/>
        <s v="160 Schermerhorn St"/>
        <s v="161 Manhattan Ave"/>
        <s v="1616 Grand Ave"/>
        <s v="1628 University Blvd"/>
        <s v="166 W 87th St"/>
        <s v="1769 Jerome Ave"/>
        <s v="1790 Clinton Ave"/>
        <s v="18 W 103rd St"/>
        <s v="1840 Anthony Ave"/>
        <s v="1841 University Blvd"/>
        <s v="1846 Anthony Ave"/>
        <s v="1847 University Blvd"/>
        <s v="1870 Crotona Ave"/>
        <s v="19 Fairway Ave"/>
        <s v="1928 Loring Pl S"/>
        <s v="1932 Crotona Pkwy"/>
        <s v="202 W 24th St"/>
        <s v="2027 Madison Ave"/>
        <s v="2055 Harrison Ave"/>
        <s v="211 E 81st St"/>
        <s v="218 Gates Ave"/>
        <s v="22 Park Hill Ave"/>
        <s v="2212 Cornaga Ave"/>
        <s v="2215 Newkirk Ave"/>
        <s v="2220 Cornaga Ave"/>
        <s v="2222 Cornaga Ave"/>
        <s v="223 E 117th St"/>
        <s v="2298 Creston Ave"/>
        <s v="2302 Valentine Ave"/>
        <s v="2324 Pitkin Ave"/>
        <s v="2330 Bronx Park E"/>
        <s v="239 E 121st St"/>
        <s v="24 Park Hill Ave"/>
        <s v="25 Fairway Ave"/>
        <s v="2516 Grand Ave"/>
        <s v="2612 Broadway"/>
        <s v="2649 96th St"/>
        <s v="2701 Kingsbridge Ter"/>
        <s v="28 Park Hill Ave"/>
        <s v="29 E 2nd St"/>
        <s v="290 E 3rd St"/>
        <s v="30 Park Hill Ave"/>
        <s v="30 Park Hill Ct"/>
        <s v="31 Park Hill Ln"/>
        <s v="31 Van Buren St"/>
        <s v="330 E 4th St"/>
        <s v="333 Kosciuszko St"/>
        <s v="34 Park Hill Ave"/>
        <s v="34 Park Hill Ct"/>
        <s v="35 Park Hill Ln"/>
        <s v="351 W 42nd St"/>
        <s v="353 W 30th St"/>
        <s v="355 E 165th St"/>
        <s v="3554 11th St"/>
        <s v="359 9th St"/>
        <s v="36 Park Hill Ave"/>
        <s v="373 Dewitt Ave"/>
        <s v="38 Park Hill Ct"/>
        <s v="39 Park Hill Ln"/>
        <s v="40 Park Hill Ave"/>
        <s v="40 Park Hill Ct"/>
        <s v="403 Howard Ave"/>
        <s v="41 Park Hill Ln"/>
        <s v="42 Park Hill Ave"/>
        <s v="44 Park Hill Ave"/>
        <s v="44 Park Hill Ct"/>
        <s v="440 W 163rd St"/>
        <s v="454 W 35th St"/>
        <s v="455 E 148th St"/>
        <s v="456 W 35th St"/>
        <s v="465 E Tremont Ave"/>
        <s v="474 Quincy St"/>
        <s v="48 Park Hill Ave"/>
        <s v="48 Park Hill Ct"/>
        <s v="49 Park Hill Ln"/>
        <s v="50 Park Hill Ave"/>
        <s v="50 W 107th St"/>
        <s v="500 W 159th St"/>
        <s v="500 W 42nd St"/>
        <s v="501 W 183rd St"/>
        <s v="510 Atlantic Ave"/>
        <s v="518 W 159th St"/>
        <s v="530 W 178th St"/>
        <s v="551 Warren St"/>
        <s v="554 W 53rd St"/>
        <s v="56 Park Hill Ave"/>
        <s v="560 W 165th St"/>
        <s v="569 W 159th St"/>
        <s v="57 E 128th St"/>
        <s v="583 Riverside Dr"/>
        <s v="60 Park Hill Ave"/>
        <s v="601 Metropolitan Ave"/>
        <s v="605 Metropolitan Ave"/>
        <s v="614 E 179th St"/>
        <s v="623 E 179th St"/>
        <s v="630 E 6th St"/>
        <s v="64 Park Hill Ave"/>
        <s v="646 Saint Nicholas Ave"/>
        <s v="68 Park Hill Ave"/>
        <s v="681 E 181st St"/>
        <s v="683 Dean St"/>
        <s v="690 E 147th St"/>
        <s v="691 Prospect Pl"/>
        <s v="706 Union Ave"/>
        <s v="73 E 128th St"/>
        <s v="757 E 138th St"/>
        <s v="772 E 168th St"/>
        <s v="782 Union Ave"/>
        <s v="788 Fox St"/>
        <s v="800 Madison St"/>
        <s v="804 Classon Ave"/>
        <s v="812 Westchester Ave"/>
        <s v="86 Mother Gaston Blvd"/>
        <s v="863 Melrose Ave"/>
        <s v="870 E 162nd St"/>
        <s v="89 W Tremont Ave"/>
        <s v="901 Anderson Ave"/>
        <s v="9010 150th St"/>
        <s v="932 Hoe Ave"/>
        <s v="936 Hoe Ave"/>
        <s v="940 Hoe Ave"/>
        <s v="946 College Ave"/>
        <s v="1902 Cudaback Ave"/>
        <s v="423 22nd St"/>
        <s v="245 Payne Ave"/>
        <s v="25 Ganson St"/>
        <s v="29 Ganson St"/>
        <s v="31 Ganson St"/>
        <s v="31 Ganson St Frnt"/>
        <s v="384 Broadway St"/>
        <s v="416 Prospect Ave"/>
        <s v="5253 Sacandaga Rd"/>
        <s v="2683 W Main St"/>
        <s v="2685 W Main St"/>
        <s v="311 E State St"/>
        <s v="44 Washington Ave"/>
        <s v="550 W Chalmers Ave"/>
        <s v="12405 Detroit Ave"/>
        <s v="1275 Addison Rd"/>
        <s v="1280 E 71st St"/>
        <s v="1285 Addison Rd"/>
        <s v="1286 E 71st St"/>
        <s v="13010 Kinsman Rd"/>
        <s v="13901 Othello Ave"/>
        <s v="1458 E 115th St"/>
        <s v="15027 Madison Ave"/>
        <s v="1545 W 25th St"/>
        <s v="1809 Fulton Rd"/>
        <s v="2004 Elmwood Ave"/>
        <s v="2019 Quail St"/>
        <s v="2023 Quail St"/>
        <s v="2040 Robin St"/>
        <s v="3337 E 55th St"/>
        <s v="3343 E 55th St"/>
        <s v="3349 E 55th St"/>
        <s v="3429 Marvin Ave"/>
        <s v="5412 Lorain Ave"/>
        <s v="5617 Hamlet Ave"/>
        <s v="562 E 140th St"/>
        <s v="614 E 140th St"/>
        <s v="7808 Cedar Ave"/>
        <s v="7810 Cedar Ave"/>
        <s v="817 E 88th St"/>
        <s v="995 E 78th St"/>
        <s v="1300 Vine St"/>
        <s v="1424 Republic St"/>
        <s v="19 W Clifton Ave"/>
        <s v="21 W Clifton Ave"/>
        <s v="25 W Clifton Ave"/>
        <s v="27 W Clifton Ave"/>
        <s v="640 Sedam St"/>
        <s v="253 Almond Ave"/>
        <s v="255 Almond Ave"/>
        <s v="257 Almond Ave"/>
        <s v="259 Almond Ave"/>
        <s v="263 Almond Ave"/>
        <s v="4602 Midway Ave"/>
        <s v="4604 Midway Ave"/>
        <s v="4608 Midway Ave"/>
        <s v="4610 Midway Ave"/>
        <s v="4612 Midway Ave"/>
        <s v="4614 Midway Ave"/>
        <s v="4616 Midway Ave"/>
        <s v="4618 Midway Ave"/>
        <s v="4622 Midway Ave"/>
        <s v="4624 Midway Ave"/>
        <s v="4626 Midway Ave"/>
        <s v="4628 Midway Ave"/>
        <s v="4630 Midway Ave"/>
        <s v="4632 Midway Ave"/>
        <s v="4634 Midway Ave"/>
        <s v="4642 Midway Ave"/>
        <s v="4644 Midway Ave"/>
        <s v="4646 Midway Ave"/>
        <s v="4648 Midway Ave"/>
        <s v="4650 Midway Ave"/>
        <s v="4652 Midway Ave"/>
        <s v="4654 Midway Ave"/>
        <s v="4656 Midway Ave"/>
        <s v="4658 Midway Ave"/>
        <s v="4660 Midway Ave"/>
        <s v="4664 Midway Ave"/>
        <s v="4666 Midway Ave"/>
        <s v="1232 Sawyer Rd"/>
        <s v="1501 Brooke Park Dr"/>
        <s v="2960 W Sylvania Ave"/>
        <s v="5841 Dorr St"/>
        <s v="1326 Thurston St"/>
        <s v="1328 Thurston St"/>
        <s v="1332 Thurston St"/>
        <s v="1334 Thurston St"/>
        <s v="1336 Thurston St"/>
        <s v="1340 Thurston St"/>
        <s v="549 Talbot Ave"/>
        <s v="416 S 5th St"/>
        <s v="1107 Cleveland Ave SW"/>
        <s v="1109 Cleveland Ave SW"/>
        <s v="1217 Gibbs Ave NE"/>
        <s v="1219 Gibbs Ave NE"/>
        <s v="1221 Gibbs Ave NE"/>
        <s v="1225 Gibbs Ave NE"/>
        <s v="1361 Woodland Ave NW"/>
        <s v="1717 15th St SE"/>
        <s v="1718 14th St SE"/>
        <s v="1718 15th St SE"/>
        <s v="1719 15th St SE"/>
        <s v="1720 15th St SE"/>
        <s v="1721 14th St SE"/>
        <s v="1721 15th St SE"/>
        <s v="1722 14th St SE"/>
        <s v="1722 15th St SE"/>
        <s v="1723 14th St SE"/>
        <s v="1723 15th St SE"/>
        <s v="1726 14th St SE"/>
        <s v="1726 15th St SE"/>
        <s v="1727 14th St SE"/>
        <s v="1728 14th St SE"/>
        <s v="1728 15th St SE"/>
        <s v="1729 15th St SE"/>
        <s v="1730 14th St SE"/>
        <s v="1730 15th St SE"/>
        <s v="1731 14th St SE"/>
        <s v="1731 15th St SE"/>
        <s v="1732 14th St SE"/>
        <s v="1732 15th St SE"/>
        <s v="1733 14th St SE"/>
        <s v="1733 15th St SE"/>
        <s v="1736 14th St SE"/>
        <s v="1736 15th St SE"/>
        <s v="1737 14th St SE"/>
        <s v="1737 15th St SE"/>
        <s v="1738 14th St SE"/>
        <s v="1738 15th St SE"/>
        <s v="1739 15th St SE"/>
        <s v="315 9th St NE"/>
        <s v="411 11th St NW"/>
        <s v="411 11th St SE"/>
        <s v="415 11th St NW"/>
        <s v="1210 Anita Dr"/>
        <s v="1214 Anita Dr"/>
        <s v="1218 Dean Ct"/>
        <s v="1222 Dean Ct"/>
        <s v="1250 Anita Dr"/>
        <s v="1251 Dean Ct"/>
        <s v="1252 Dean Ct"/>
        <s v="782 Silver Meadows Blvd"/>
        <s v="822 Silver Meadows Blvd"/>
        <s v="850 Silver Meadows Blvd"/>
        <s v="855 Simon Ln"/>
        <s v="889 Lawrence Ct"/>
        <s v="890 Simon Ln"/>
        <s v="892 Silver Meadows Blvd"/>
        <s v="901 Simon Ln"/>
        <s v="9091 Maple Grove Rd"/>
        <s v="9117 Maple Grove Rd"/>
        <s v="9142 Maple Grove Rd"/>
        <s v="9143 Maple Grove Rd"/>
        <s v="9145 Maple Grove Rd"/>
        <s v="9148 Maple Grove Rd"/>
        <s v="9150 Maple Grove Rd"/>
        <s v="921 Lawrence Ct"/>
        <s v="926 Silver Meadows Blvd"/>
        <s v="933 Lawrence Ct"/>
        <s v="9485 Community Rd"/>
        <s v="9547 Cloverleaf Rd"/>
        <s v="9555 Cloverleaf Rd"/>
        <s v="9630 Brook Ct"/>
        <s v="601 Wheeling Ave"/>
        <s v="15A 1/2 Madison St"/>
        <s v="34 S Plains Rd"/>
        <s v="302 W Spring St"/>
        <s v="2797 State Route 22 SW"/>
        <s v="2801 State Route 22 SW"/>
        <s v="2803 State Route 22 SW"/>
        <s v="409 NW 11th St"/>
        <s v="1840 S Boulder Ave"/>
        <s v="5106 E 47th Pl"/>
        <s v="5110 E 47th Pl"/>
        <s v="5114 E 47th Pl"/>
        <s v="5116 E 47th Pl"/>
        <s v="5202 E 47th Pl"/>
        <s v="5204 E 47th Pl"/>
        <s v="5208 E 47th Pl"/>
        <s v="5210 E 47th Pl"/>
        <s v="5212 E 47th Pl"/>
        <s v="5214 E 47th Pl"/>
        <s v="5216 E 47th Pl"/>
        <s v="5218 E 47th Pl"/>
        <s v="6111 S Yorktown Ave"/>
        <s v="6113 S Yorktown Ave"/>
        <s v="6117 S Yorktown Ave"/>
        <s v="6119 S Yorktown Ave"/>
        <s v="6123 S Yorktown Ave"/>
        <s v="6125 S Yorktown Ave"/>
        <s v="6127 S Yorktown Ave"/>
        <s v="6131 S Yorktown Ave"/>
        <s v="1003 NW 4th St"/>
        <s v="109 E Main St"/>
        <s v="124 S Main St"/>
        <s v="901 Ironwood St"/>
        <s v="1117 SW Stark St"/>
        <s v="1304 SE Pine St"/>
        <s v="1306 SE Pine St"/>
        <s v="1310 SE Pine St"/>
        <s v="1312 SE Pine St"/>
        <s v="1318 SE Pine St"/>
        <s v="1725 SE Morrison St"/>
        <s v="204 SW 8th Ave"/>
        <s v="217 SE 15th Ave"/>
        <s v="2322 N Williams Ave"/>
        <s v="310 NW 6th Ave"/>
        <s v="4810 NE Sandy Blvd"/>
        <s v="532 NW Everett St"/>
        <s v="610 NW Davis St"/>
        <s v="631 SE Taylor St"/>
        <s v="108 Apple Blossom Ave N"/>
        <s v="118 Apple Blossom Ave N"/>
        <s v="128 Apple Blossom Ave N"/>
        <s v="138 Apple Blossom Ave N"/>
        <s v="148 Apple Blossom Ave N"/>
        <s v="158 Apple Blossom Ave N"/>
        <s v="168 Apple Blossom Ave N"/>
        <s v="178 Apple Blossom Ave N"/>
        <s v="198 Apple Blossom Ave N"/>
        <s v="2550 Coral Ave NE"/>
        <s v="119 N Central Ave"/>
        <s v="202 N Front St"/>
        <s v="406 W Main St"/>
        <s v="105 SW 2nd St"/>
        <s v="342 14th St"/>
        <s v="1320 S 32nd St"/>
        <s v="1440 N Broad St"/>
        <s v="1515 Fairmount Ave"/>
        <s v="1523 Fairmount Ave"/>
        <s v="1586 N 52nd St"/>
        <s v="1588 N 52nd St"/>
        <s v="1590 N 52nd St"/>
        <s v="1592 N 52nd St"/>
        <s v="1594 N 52nd St"/>
        <s v="1596 N 52nd St"/>
        <s v="1598 N 52nd St"/>
        <s v="1604 N 52nd St"/>
        <s v="1606 N 52nd St"/>
        <s v="1614 N 52nd St"/>
        <s v="1616 N 52nd St"/>
        <s v="1618 N 52nd St"/>
        <s v="1623 W Chelten Ave"/>
        <s v="1625 W Chelten Ave"/>
        <s v="1912 S 17th St"/>
        <s v="2025 Chestnut St"/>
        <s v="2355 Germantown Ave"/>
        <s v="2601 N Broad St"/>
        <s v="2826 W Diamond St"/>
        <s v="5722 Greene St"/>
        <s v="6515 N Broad St"/>
        <s v="720 N Broad St"/>
        <s v="722 N Broad St"/>
        <s v="106 S 7th St"/>
        <s v="397 W Allen St"/>
        <s v="520 Chew St"/>
        <s v="522 Chew St"/>
        <s v="524 Chew St"/>
        <s v="702 W Walnut St"/>
        <s v="712 W Walnut St"/>
        <s v="121 Morgan St"/>
        <s v="125 Morgan St"/>
        <s v="126"/>
        <s v="129 Morgan St"/>
        <s v="130"/>
        <s v="131 Morgan St"/>
        <s v="133 Morgan St"/>
        <s v="135 Morgan St"/>
        <s v="137 Morgan St"/>
        <s v="139 Morgan St"/>
        <s v="146"/>
        <s v="1700 Paul Ct"/>
        <s v="1702 Paul Ct"/>
        <s v="1704 Wesley Ave"/>
        <s v="1706 Paul Ct"/>
        <s v="1706 Wesley Ave"/>
        <s v="1707 Paul Ct"/>
        <s v="1708 Wesley Ave"/>
        <s v="1709 Paul Ct"/>
        <s v="1711 Paul Ct"/>
        <s v="1713 Paul Ct"/>
        <s v="1714 Paul Ct"/>
        <s v="1716 Paul Ct"/>
        <s v="1717 Paul Ct"/>
        <s v="1719 Paul Ct"/>
        <s v="1720 Paul Ct"/>
        <s v="1721 Paul Ct"/>
        <s v="1723 Paul Ct"/>
        <s v="1724 Paul Ct"/>
        <s v="1726 Paul Ct"/>
        <s v="1727 Paul Ct"/>
        <s v="1732 Paul Ct"/>
        <s v="1734 Paul Ct"/>
        <s v="1736 Paul Ct"/>
        <s v="1744 Paul Ct"/>
        <s v="1748 Paul Ct"/>
        <s v="1750 Paul Ct"/>
        <s v="1752 Paul Ct"/>
        <s v="1754 Paul Ct"/>
        <s v="735A Middle Ave"/>
        <s v="735C Middle Ave"/>
        <s v="737A Middle Ave"/>
        <s v="737B Middle Ave"/>
        <s v="737C Middle Ave"/>
        <s v="746 Airbrake Ave"/>
        <s v="1101 Market St"/>
        <s v="1824 Arch St"/>
        <s v="1826 Arch St"/>
        <s v="1828 Arch St"/>
        <s v="1830 Arch St"/>
        <s v="202 W 9th St"/>
        <s v="25 N Main St"/>
        <s v="PO Box 138"/>
        <s v="PO Box 158"/>
        <s v="PO Box 205"/>
        <s v="PO Box 294"/>
        <s v="PO Box 296"/>
        <s v="PO Box 7"/>
        <s v="111 N 2nd St"/>
        <s v="2001 Kenneth Ave"/>
        <s v="306 Harvey Ave"/>
        <s v="425 Main St"/>
        <s v="740 Robbins Station Rd"/>
        <s v="746 Robbins Station Rd"/>
        <s v="230 S Queen St"/>
        <s v="310 W Philadelphia St"/>
        <s v="337 W Market St"/>
        <s v="34 W Walnut St"/>
        <s v="720 Lawrence Ave"/>
        <s v="1115 13th Ave"/>
        <s v="331 22nd Ave"/>
        <s v="13 W Main St"/>
        <s v="101 Mahantongo St"/>
        <s v="201 High St"/>
        <s v="201 Liberty House Ln"/>
        <s v="202 Liberty House Ln"/>
        <s v="203 Liberty House Ln"/>
        <s v="204 Liberty House Ln"/>
        <s v="205 Liberty House Ln"/>
        <s v="206 Liberty House Ln"/>
        <s v="207 Liberty House Ln"/>
        <s v="208 Liberty House Ln"/>
        <s v="209 Liberty House Ln"/>
        <s v="210 Liberty House Ln"/>
        <s v="212 Liberty House Ln"/>
        <s v="213 Liberty House Ln"/>
        <s v="214 Liberty House Ln"/>
        <s v="215 Liberty House Ln"/>
        <s v="216 Liberty House Ln"/>
        <s v="217 Liberty House Ln"/>
        <s v="218 Liberty House Ln"/>
        <s v="219 Liberty House Ln"/>
        <s v="220 Liberty House Ln"/>
        <s v="221 Liberty House Ln"/>
        <s v="222 Liberty House Ln"/>
        <s v="223 Liberty House Ln"/>
        <s v="224 Liberty House Ln"/>
        <s v="225 Liberty House Ln"/>
        <s v="226 Liberty House Ln"/>
        <s v="227 Liberty House Ln"/>
        <s v="228 Liberty House Ln"/>
        <s v="2 Airy St"/>
        <s v="392 Hazle St Rear"/>
        <s v="392 Hazle St Rear 1"/>
        <s v="394 Hazle St"/>
        <s v="394 Hazle St Rear"/>
        <s v="212 E Mulberry Ave"/>
        <s v="29 N East St"/>
        <s v="29 S East St"/>
        <s v="803 W Trindle Rd"/>
        <s v="805 W Trindle Rd"/>
        <s v="90 Doubling Gap Rd"/>
        <s v="23 Belvidere St"/>
        <s v="35 S 1st St"/>
        <s v="1 S 2nd St"/>
        <s v="13 S 2nd St"/>
        <s v="103 S Bridge St"/>
        <s v="1051 Henn Ave"/>
        <s v="1053 Henn Ave"/>
        <s v="1055 Henn Ave"/>
        <s v="1057 Henn Ave"/>
        <s v="122 E High St"/>
        <s v="14 Church St"/>
        <s v="146 Locust St"/>
        <s v="160 Locust St"/>
        <s v="301 Union St"/>
        <s v="55 W Franklin St"/>
        <s v="833 Pequea Ave"/>
        <s v="102 Chester Ave"/>
        <s v="102 Linwood Ave"/>
        <s v="105 Ives St"/>
        <s v="116 Lexington Ave"/>
        <s v="132 Lexington Ave"/>
        <s v="134 Lexington Ave"/>
        <s v="16 Linden St"/>
        <s v="16 Somerset St"/>
        <s v="16 Taylor St"/>
        <s v="160 Broad St"/>
        <s v="162 Broad St"/>
        <s v="17 Portland St"/>
        <s v="18 Portland St"/>
        <s v="18 Taylor St"/>
        <s v="2 Harvard Ave"/>
        <s v="20 Somerset St"/>
        <s v="20 Taylor St"/>
        <s v="21 Portland St"/>
        <s v="22 Portland St"/>
        <s v="22 Taylor St"/>
        <s v="224 Pearl St"/>
        <s v="23 Portland St"/>
        <s v="23 Somerset St"/>
        <s v="24 Portland St"/>
        <s v="24 Taylor St"/>
        <s v="242 Pearl St"/>
        <s v="25 Taylor St"/>
        <s v="27 Portland St"/>
        <s v="28 Portland St"/>
        <s v="28 Somerset St"/>
        <s v="30 Portland St"/>
        <s v="34 Somerset St"/>
        <s v="34 Taylor St"/>
        <s v="344 Washington St"/>
        <s v="36 Taylor St"/>
        <s v="38 Somerset St"/>
        <s v="42 Somerset St"/>
        <s v="43 Trenton St"/>
        <s v="58 Trenton St"/>
        <s v="59 Trenton St"/>
        <s v="6 Taylor St"/>
        <s v="62 Trenton St"/>
        <s v="8 Harvard Ave"/>
        <s v="91 Ives St"/>
        <s v="94 Mitchell St"/>
        <s v="99 Ives St"/>
        <s v="4 Farewell St"/>
        <s v="1106 Calle William Jones"/>
        <s v="1225 Ave Ponce De Leon Ste 601"/>
        <s v="1225 Ave Ponce De Leon Ste 701"/>
        <s v="1225 Ave Ponce De Leon Ste 702"/>
        <s v="1225 Ave Ponce De Leon Ste 703"/>
        <s v="1404 Calle Rafael Alonso Torres"/>
        <s v="1782 Carr 21"/>
        <s v="1784 Carr 21"/>
        <s v="879 Ave Avelino Vicente"/>
        <s v="956 Ave B"/>
        <s v="956B Calle Humacao"/>
        <s v="Ave Ponce De Leon"/>
        <s v="B Calle 14"/>
        <s v="Calle Stgo Iglsias"/>
        <s v="Cond San Jose"/>
        <s v="Meliyan"/>
        <s v="San Agustin"/>
        <s v="Cond Gallardo"/>
        <s v="Gallardo Apartments"/>
        <s v="Gallardo Apartments # 12-C"/>
        <s v="Gallardo Apartments # 12-D"/>
        <s v="Gallardo Apartments # 9-D"/>
        <s v="Gallardo Towers"/>
        <s v="4 Calle A"/>
        <s v="1786 Carr 21"/>
        <s v="1 Maybelle Ct"/>
        <s v="10 Maybelle Ct"/>
        <s v="11 Maybelle Ct"/>
        <s v="12 Maybelle Ct"/>
        <s v="13 Maybelle Ct"/>
        <s v="14 Maybelle Ct"/>
        <s v="1722 Germany St"/>
        <s v="1726 Germany St"/>
        <s v="1730 Germany St"/>
        <s v="1738 Germany St"/>
        <s v="2 Maybelle Ct"/>
        <s v="2401 Elmwood Ave"/>
        <s v="2403 Elmwood Ave"/>
        <s v="2407 Elmwood Ave"/>
        <s v="2409 Elmwood Ave"/>
        <s v="2709 Two Notch Rd"/>
        <s v="2710 Howell Ct"/>
        <s v="2718 Howell Ct"/>
        <s v="2806 Howell Ct"/>
        <s v="2807 School House Rd"/>
        <s v="3 Maybelle Ct"/>
        <s v="3031 Howell Ct"/>
        <s v="3032 Howell Ct"/>
        <s v="3038 Howell Ct"/>
        <s v="3042 Howell Ct"/>
        <s v="3048 Howell Ct"/>
        <s v="3808 Heyward St"/>
        <s v="4 Maybelle Ct"/>
        <s v="5 Maybelle Ct"/>
        <s v="6 Maybelle Ct"/>
        <s v="8 Maybelle Ct"/>
        <s v="9 Maybelle Ct"/>
        <s v="104 Morningside Dr"/>
        <s v="106 Morningside Dr"/>
        <s v="108 Morningside Dr"/>
        <s v="110 Morningside Dr"/>
        <s v="112 Morningside Dr"/>
        <s v="114 Morningside Dr"/>
        <s v="116 Morningside Dr"/>
        <s v="118 Morningside Dr"/>
        <s v="120 Morningside Dr"/>
        <s v="350 Norris St"/>
        <s v="650 Howard St"/>
        <s v="112 N Prairie Ave"/>
        <s v="1217 1/2 W 10th St"/>
        <s v="1217 W 10th St"/>
        <s v="1219 W 10th St"/>
        <s v="1221 W 10th St"/>
        <s v="313 N Minnesota Ave"/>
        <s v="3207 N Highland Ave"/>
        <s v="3209 N Highland Ave"/>
        <s v="411 N Prairie Ave"/>
        <s v="415 N Prairie Ave"/>
        <s v="422 N Spring Ave"/>
        <s v="426 N Spring Ave"/>
        <s v="519 S Spring Ave"/>
        <s v="624 S 3rd Ave"/>
        <s v="628 S 3rd Ave"/>
        <s v="632 S 3rd Ave"/>
        <s v="812 W 7th St"/>
        <s v="833 S Main Ave"/>
        <s v="957 S Blaine Ave"/>
        <s v="961 S Blaine Ave"/>
        <s v="400 7th St"/>
        <s v="401 1/2 Main Ave"/>
        <s v="301 N Main St"/>
        <s v="100 E Watauga Ave"/>
        <s v="606 N Roan St"/>
        <s v="121 Pruett Pl"/>
        <s v="1234 Baker Ave"/>
        <s v="1240 Baker Ave"/>
        <s v="1411 E Moody Ave"/>
        <s v="1413 E Moody Ave"/>
        <s v="1415 E Moody Ave"/>
        <s v="5021 Jacksboro Pike"/>
        <s v="405 Fisk St"/>
        <s v="411 Murfreesboro Pike"/>
        <s v="102 E H St"/>
        <s v="102 Treadway St"/>
        <s v="104 Hyder St"/>
        <s v="104 Treadway St"/>
        <s v="112 Mountain Site Dr"/>
        <s v="1613 Broad St"/>
        <s v="1615 Broad St"/>
        <s v="179 Mountain Site Dr"/>
        <s v="2226 W G St"/>
        <s v="360 Sneed Hill Rd"/>
        <s v="364 Sneed Hill Rd"/>
        <s v="3933 Highway 421 S"/>
        <s v="427 W G St"/>
        <s v="430 Beasley St"/>
        <s v="716 W G St"/>
        <s v="718 W G St"/>
        <s v="1015 W William Cannon Dr"/>
        <s v="1628 6th Ave"/>
        <s v="929 Hemphill St"/>
        <s v="1418 Preston St"/>
        <s v="206 E 33rd St"/>
        <s v="210 E 33rd St"/>
        <s v="2618 Arbor St"/>
        <s v="2620 Arbor St"/>
        <s v="3315 Reeves St"/>
        <s v="3501 N Macgregor Way"/>
        <s v="3702 Faulkner St"/>
        <s v="3702 Southlawn St"/>
        <s v="3706 Faulkner St"/>
        <s v="3706 Southlawn St"/>
        <s v="3710 Faulkner St"/>
        <s v="3710 Southlawn St"/>
        <s v="3714 Faulkner St"/>
        <s v="3714 Southlawn St"/>
        <s v="3718 Faulkner St"/>
        <s v="3721 Southlawn St"/>
        <s v="3722 Faulkner St"/>
        <s v="3722 Southlawn St"/>
        <s v="3725 Southlawn St"/>
        <s v="3726 Faulkner St"/>
        <s v="3726 Southlawn St"/>
        <s v="3729 Southlawn St"/>
        <s v="3730 Faulkner St"/>
        <s v="3733 Southlawn St"/>
        <s v="3734 Faulkner St"/>
        <s v="3734 Southlawn St"/>
        <s v="3737 Southlawn St"/>
        <s v="3738 Faulkner St"/>
        <s v="3738 Southlawn St"/>
        <s v="3741 Southlawn St"/>
        <s v="3742 Southlawn St"/>
        <s v="3745 Southlawn St"/>
        <s v="3746 Southlawn St"/>
        <s v="3802 Faulkner St"/>
        <s v="3802 Southlawn St"/>
        <s v="3803 Southlawn St"/>
        <s v="3805 Southlawn St"/>
        <s v="3806 Faulkner St"/>
        <s v="3806 Southlawn St"/>
        <s v="3809 Southlawn St"/>
        <s v="3810 Faulkner St"/>
        <s v="3810 Southlawn St"/>
        <s v="3813 Southlawn St"/>
        <s v="3814 Faulkner St"/>
        <s v="3814 Southlawn St"/>
        <s v="3817 Southlawn St"/>
        <s v="3818 Faulkner St"/>
        <s v="3818 Southlawn St"/>
        <s v="3821 Southlawn St"/>
        <s v="3822 Faulkner St"/>
        <s v="3822 Southlawn St"/>
        <s v="3825 Southlawn St"/>
        <s v="3826 Faulkner St"/>
        <s v="3826 Southlawn St"/>
        <s v="3829 Southlawn St"/>
        <s v="3830 Faulkner St"/>
        <s v="3830 Southlawn St"/>
        <s v="4116 Linn St"/>
        <s v="4120 Linn St"/>
        <s v="4609 Market St"/>
        <s v="4615 Market St"/>
        <s v="5018 Collingsworth St"/>
        <s v="5020 Collingsworth St"/>
        <s v="5022 Collingsworth St"/>
        <s v="5024 Collingsworth St"/>
        <s v="5026 Collingsworth St"/>
        <s v="1 Haven For Hope Way"/>
        <s v="1601 Buena Vista St"/>
        <s v="209 Stratford Ct"/>
        <s v="2515 Clara Ln"/>
        <s v="3135 Roosevelt Ave"/>
        <s v="515 W Euclid Ave"/>
        <s v="515 W Euclid Ave Ofc 22"/>
        <s v="24 E Washington St"/>
        <s v="4515 Live Oak St"/>
        <s v="4545 Live Oak St"/>
        <s v="402 Taylor St"/>
        <s v="137 W Garfield St"/>
        <s v="111 N Main St"/>
        <s v="526 W Missouri Ave"/>
        <s v="105 Cypress Ave"/>
        <s v="109 Cypress Ave"/>
        <s v="607 Thornton Rd"/>
        <s v="3512 W 3rd Ave"/>
        <s v="194 25th St"/>
        <s v="2434 Madison Ave"/>
        <s v="2461 Adams Ave"/>
        <s v="2465 Monroe Blvd"/>
        <s v="2480 Van Buren Ave"/>
        <s v="2485 Monroe Blvd"/>
        <s v="2703 Washington Blvd"/>
        <s v="2711 Washington Blvd"/>
        <s v="3455 Iowa Ave"/>
        <s v="563 W 24th St"/>
        <s v="155 S 400 E"/>
        <s v="160 E 1st Ave"/>
        <s v="2207 S Lake St"/>
        <s v="535 N Grant St"/>
        <s v="562 S 600 E"/>
        <s v="7 E 400 S"/>
        <s v="836 S 500 E"/>
        <s v="174 E 1700 S"/>
        <s v="1760 S 200 E"/>
        <s v="1770 S 200 E"/>
        <s v="1780 S 200 E"/>
        <s v="1790 S 200 E"/>
        <s v="180 E 1700 S"/>
        <s v="206 E 1700 S"/>
        <s v="212 E 1700 S"/>
        <s v="214 E 1800 S"/>
        <s v="216 E 1750 S"/>
        <s v="218 E 1700 S"/>
        <s v="222 E 1750 S"/>
        <s v="224 E 1700 S"/>
        <s v="226 E 1800 S"/>
        <s v="228 E 1750 S"/>
        <s v="230 E 1700 S"/>
        <s v="233 E 1750 S"/>
        <s v="234 E 1800 S"/>
        <s v="238 E 1750 S"/>
        <s v="PO Box 328"/>
        <s v="300 Hopkins Ct"/>
        <s v="300 Pendleton St"/>
        <s v="300 Tancil Ct"/>
        <s v="301 Hopkins Ct"/>
        <s v="301 Oronoco St"/>
        <s v="301 Princess St"/>
        <s v="301 Tancil Ct"/>
        <s v="302 Hopkins Ct"/>
        <s v="302 Oronoco St"/>
        <s v="302 Pendleton St"/>
        <s v="302 Tancil Ct"/>
        <s v="303 Hopkins Ct"/>
        <s v="303 Oronoco St"/>
        <s v="303 Tancil Ct"/>
        <s v="304 Hopkins Ct"/>
        <s v="304 Oronoco St"/>
        <s v="304 Pendleton St"/>
        <s v="304 Tancil Ct"/>
        <s v="305 Hopkins Ct"/>
        <s v="305 Oronoco St"/>
        <s v="305 Princess St"/>
        <s v="305 Tancil Ct"/>
        <s v="306 Hopkins Ct"/>
        <s v="306 Oronoco St"/>
        <s v="306 Pendleton St"/>
        <s v="306 Tancil Ct"/>
        <s v="307 Hopkins Ct"/>
        <s v="307 Oronoco St"/>
        <s v="307 Princess St"/>
        <s v="307 Tancil Ct"/>
        <s v="308 Hopkins Ct"/>
        <s v="308 Oronoco St"/>
        <s v="308 Pendleton St"/>
        <s v="308 Tancil Ct"/>
        <s v="309 Hopkins Ct"/>
        <s v="309 Oronoco St"/>
        <s v="309 Princess St"/>
        <s v="309 Tancil Ct"/>
        <s v="310 Pendleton St"/>
        <s v="311 Princess St"/>
        <s v="312 Oronoco St"/>
        <s v="312 Tancil Ct"/>
        <s v="313 Hopkins Ct"/>
        <s v="313 Oronoco St"/>
        <s v="313 Tancil Ct"/>
        <s v="314 Hopkins Ct"/>
        <s v="314 Oronoco St"/>
        <s v="314 Tancil Ct"/>
        <s v="315 Hopkins Ct"/>
        <s v="315 Oronoco St"/>
        <s v="315 Princess St"/>
        <s v="315 Tancil Ct"/>
        <s v="316 Hopkins Ct"/>
        <s v="316 Oronoco St"/>
        <s v="316 Pendleton St"/>
        <s v="316 Tancil Ct"/>
        <s v="317 Hopkins Ct"/>
        <s v="317 Oronoco St"/>
        <s v="317 Princess St"/>
        <s v="317 Tancil Ct"/>
        <s v="318 Hopkins Ct"/>
        <s v="318 Oronoco St"/>
        <s v="318 Pendleton St"/>
        <s v="318 Tancil Ct"/>
        <s v="319 Hopkins Ct"/>
        <s v="319 Oronoco St"/>
        <s v="319 Princess St"/>
        <s v="319 Tancil Ct"/>
        <s v="320 Hopkins Ct"/>
        <s v="320 Oronoco St"/>
        <s v="320 Pendleton St"/>
        <s v="320 Tancil Ct"/>
        <s v="321 Hopkins Ct"/>
        <s v="321 Oronoco St"/>
        <s v="321 Princess St"/>
        <s v="321 Tancil Ct"/>
        <s v="322 Hopkins Ct"/>
        <s v="322 Oronoco St"/>
        <s v="322 Pendleton St"/>
        <s v="323 Oronoco St"/>
        <s v="323 Princess St"/>
        <s v="323 Tancil Ct"/>
        <s v="324 Hopkins Ct"/>
        <s v="324 Oronoco St"/>
        <s v="324 Pendleton St"/>
        <s v="325 Hopkins Ct"/>
        <s v="325 Oronoco St"/>
        <s v="325 Tancil Ct"/>
        <s v="400 N Fairfax St"/>
        <s v="401 N Royal St"/>
        <s v="406 N Fairfax St"/>
        <s v="416 N Fairfax St"/>
        <s v="417 N Royal St"/>
        <s v="422 N Fairfax St"/>
        <s v="423 N Royal St"/>
        <s v="500 N Fairfax St"/>
        <s v="501 N Royal St"/>
        <s v="506 N Fairfax St"/>
        <s v="507 N Royal St"/>
        <s v="517 N Royal St"/>
        <s v="518 N Fairfax St"/>
        <s v="522 N Fairfax St"/>
        <s v="523 N Royal St"/>
        <s v="261 E Broadway"/>
        <s v="2425 Gosnold Ave"/>
        <s v="2400 Barton Ave"/>
        <s v="3212 O St"/>
        <s v="3214 O St"/>
        <s v="3216 O St"/>
        <s v="3218 O St"/>
        <s v="3220 O St"/>
        <s v="718 Church St"/>
        <s v="301 Bank St"/>
        <s v="303 Bank St"/>
        <s v="305 Bank St"/>
        <s v="307 Bank St"/>
        <s v="1541 Key Blvd"/>
        <s v="300 Page St"/>
        <s v="964 S Military Hwy"/>
        <s v="10 Moss St S"/>
        <s v="125 Kirk St"/>
        <s v="129 Kirk St"/>
        <s v="52 Wilson Ave"/>
        <s v="230 N Washington Ave"/>
        <s v="57 W Allen St"/>
        <s v="10 Eastern Ave"/>
        <s v="129 Sunset Dr"/>
        <s v="16 Vine St"/>
        <s v="184 Elmwood Ave"/>
        <s v="415 S Union St"/>
        <s v="51 Main St N"/>
        <s v="106 Bell St"/>
        <s v="107 Pine St"/>
        <s v="1413 3rd Ave"/>
        <s v="1431 Minor Ave"/>
        <s v="1814 Minor Ave"/>
        <s v="2008 Westlake Ave"/>
        <s v="204 3rd Ave S"/>
        <s v="2209 1st Ave"/>
        <s v="223 Yesler Way"/>
        <s v="2609 Broadway E"/>
        <s v="317 Marion St"/>
        <s v="607 3rd Ave"/>
        <s v="6940 62nd Ave NE"/>
        <s v="8808 6th Ave NW"/>
        <s v="1210 Yakima Ave"/>
        <s v="2336 Jefferson Ave"/>
        <s v="615 S G St"/>
        <s v="621 Yakima Ave"/>
        <s v="1803 Hewitt Ave"/>
        <s v="1615 20th Ave"/>
        <s v="1619 20th Ave"/>
        <s v="1625 20th Ave"/>
        <s v="1602 Jadwin Ave"/>
        <s v="1604 Jadwin Ave"/>
        <s v="1606 Jadwin Ave"/>
        <s v="1622 Jadwin Ave"/>
        <s v="1624 Jadwin Ave"/>
        <s v="1626 Jadwin Ave"/>
        <s v="1642 Jadwin Ave"/>
        <s v="1644 Jadwin Ave"/>
        <s v="1662 Jadwin Ave"/>
        <s v="1682 Jadwin Ave"/>
        <s v="1684 Jadwin Ave"/>
        <s v="1686 Jadwin Ave"/>
        <s v="1702 Jadwin Ave"/>
        <s v="1704 Jadwin Ave"/>
        <s v="1706 Jadwin Ave"/>
        <s v="1722 Jadwin Ave"/>
        <s v="1724 Jadwin Ave"/>
        <s v="1726 Jadwin Ave"/>
        <s v="1742 Jadwin Ave"/>
        <s v="1744 Jadwin Ave"/>
        <s v="1746 Jadwin Ave"/>
        <s v="1762 Jadwin Ave"/>
        <s v="1764 Jadwin Ave"/>
        <s v="1766 Jadwin Ave"/>
        <s v="1782 Jadwin Ave"/>
        <s v="1784 Jadwin Ave"/>
        <s v="312 Van Giesen St"/>
        <s v="354 Van Giesen St"/>
        <s v="212 Pacific Ave N"/>
        <s v="119 7th Ave SE"/>
        <s v="7917 Martin Way E"/>
        <s v="11208 59th Avenue Ct E"/>
        <s v="11209 59th Avenue Ct E"/>
        <s v="11211 59th Avenue Ct E"/>
        <s v="11212 59th Avenue Ct E"/>
        <s v="11213 59th Avenue Ct E"/>
        <s v="11214 59th Avenue Ct E"/>
        <s v="11215 59th Avenue Ct E"/>
        <s v="11216 59th Avenue Ct E"/>
        <s v="11217 59th Avenue Ct E"/>
        <s v="11219 59th Avenue Ct E"/>
        <s v="11220 59th Avenue Ct E"/>
        <s v="11221 59th Avenue Ct E"/>
        <s v="11222 59th Avenue Ct E"/>
        <s v="11223 59th Avenue Ct E"/>
        <s v="1026 Harvey St"/>
        <s v="1030 Harvey St"/>
        <s v="1031 University Ave"/>
        <s v="1100 Harvey St"/>
        <s v="1101 University Ave"/>
        <s v="1436 W Mason St"/>
        <s v="1438 Admiral Ct"/>
        <s v="1441 Admiral Ct"/>
        <s v="1442 W Mason St"/>
        <s v="1446 Admiral Ct"/>
        <s v="1452 Admiral Ct"/>
        <s v="1453 Admiral Ct"/>
        <s v="1458 Admiral Ct"/>
        <s v="1459 Admiral Ct"/>
        <s v="150 S Grand Ave"/>
        <s v="156 S Grand Ave"/>
        <s v="209 Hinman Ave"/>
        <s v="215 Hinman Ave"/>
        <s v="220 S Grand Ave"/>
        <s v="221 Hinman Ave"/>
        <s v="227 Hinman Ave"/>
        <s v="233 Hinman Ave"/>
        <s v="239 Hinman Ave"/>
        <s v="245 Hinman Ave"/>
        <s v="251 Hinman Ave"/>
        <s v="257 Hinman Ave"/>
        <s v="316 W Newhall Ave"/>
        <s v="4000 45th St"/>
        <s v="4007 45th St"/>
        <s v="4602 36th Ave"/>
        <s v="4610 36th Ave"/>
        <s v="4621 36th Ave"/>
        <s v="4627 36th Ave"/>
        <s v="4705 36th Ave"/>
        <s v="4711 36th Ave"/>
        <s v="502 Barney St"/>
        <s v="503 N East Ave"/>
        <s v="507 Pleasant Ave"/>
        <s v="606 4th St"/>
        <s v="608 4th St"/>
        <s v="1000 Quarrier St"/>
        <s v="1307 1/2 Pennsylvania Ave"/>
        <s v="1307 Pennsylvania Ave"/>
        <s v="1307C Pennsylvania Ave"/>
        <s v="1501 1/2 Washington St W"/>
        <s v="1503 1/2 Washington St W"/>
        <s v="1528 1/2 Lee St E"/>
        <s v="721 Bream St"/>
        <s v="402 7th Ave"/>
        <s v="621 4th Ave"/>
        <s v="730 7th Ave"/>
        <s v="901 5th Ave"/>
        <s v="926B Eutaw Pl"/>
        <s v="613 S Fayette St"/>
        <s v="1450 E Main St"/>
        <s v="1526 1/2 Bland St"/>
        <s v="852 Mercer St"/>
        <s v="914 S Davis Ave"/>
        <s v="842 E Yellowstone Hwy"/>
      </sharedItems>
    </cacheField>
    <cacheField name="STD_CITY" numFmtId="0">
      <sharedItems count="374">
        <s v="Anchorage"/>
        <s v="BIRMINGHAM"/>
        <s v=""/>
        <s v="Fort Smith"/>
        <s v="Little Rock"/>
        <s v="Batesville"/>
        <s v="Phoenix"/>
        <s v="Tucson"/>
        <s v="Flagstaff"/>
        <s v="San Francisco"/>
        <s v="Los Angeles"/>
        <s v="Compton"/>
        <s v="Lancaster"/>
        <s v="Bell Gardens"/>
        <s v="Glendora"/>
        <s v="Oakland"/>
        <s v="West Hollywood"/>
        <s v="San Pedro"/>
        <s v="Sacramento"/>
        <s v="Menlo Park"/>
        <s v="Riverside"/>
        <s v="San Jose"/>
        <s v="Palo Alto"/>
        <s v="Berkeley"/>
        <s v="Morgan Hill"/>
        <s v="Santa Clara"/>
        <s v="Alameda"/>
        <s v="San Diego"/>
        <s v="Emeryville"/>
        <s v="Hayward"/>
        <s v="Castro Valley"/>
        <s v="Santa Cruz"/>
        <s v="Watsonville"/>
        <s v="Willits"/>
        <s v="Fort Bragg"/>
        <s v="Santa Rosa"/>
        <s v="El Cajon"/>
        <s v="Lakeside"/>
        <s v="Denver"/>
        <s v="Pueblo"/>
        <s v="Colorado Springs"/>
        <s v="Fort Collins"/>
        <s v="AURORA"/>
        <s v="Longmont"/>
        <s v="Norwalk"/>
        <s v="New Haven"/>
        <s v="Waterbury"/>
        <s v="Stamford"/>
        <s v="Winsted"/>
        <s v="Hartford"/>
        <s v="Bridgeport"/>
        <s v="Washington"/>
        <s v="Jacksonville"/>
        <s v="Atlantic Beach"/>
        <s v="Orlando"/>
        <s v="Miami"/>
        <s v="Miami Lakes"/>
        <s v="Opa Locka"/>
        <s v="Doral"/>
        <s v="Cutler Bay"/>
        <s v="Homestead"/>
        <s v="Hialeah"/>
        <s v="Coral Gables"/>
        <s v="Miami Shores"/>
        <s v="North Miami"/>
        <s v="South Miami"/>
        <s v="El Portal"/>
        <s v="Miami Beach"/>
        <s v="Gainesville"/>
        <s v="Hollywood"/>
        <s v="Augusta"/>
        <s v="Savannah"/>
        <s v="Columbus"/>
        <s v="Macon"/>
        <s v="Marietta"/>
        <s v="Atlanta"/>
        <s v="Honolulu"/>
        <s v="Des Moines"/>
        <s v="Dubuque"/>
        <s v="Chicago"/>
        <s v="Urbana"/>
        <s v="Rockford"/>
        <s v="Bloomington"/>
        <s v="University Park"/>
        <s v="Peoria"/>
        <s v="Gary"/>
        <s v="EAST CHICAGO"/>
        <s v="Louisville"/>
        <s v="Murray"/>
        <s v="Benton"/>
        <s v="Hazard"/>
        <s v="New Orleans"/>
        <s v="Baton Rouge"/>
        <s v="Lake Charles"/>
        <s v="Sulphur"/>
        <s v="Dorchester"/>
        <s v="Hyde Park"/>
        <s v="Roxbury"/>
        <s v="Boston"/>
        <s v="Mattapan"/>
        <s v="Jamaica Plain"/>
        <s v="Charlestown"/>
        <s v="Cambridge"/>
        <s v="Holyoke"/>
        <s v="LAWRENCE"/>
        <s v="Worcester"/>
        <s v="Taunton"/>
        <s v="Quincy"/>
        <s v="Lynn"/>
        <s v="Gloucester"/>
        <s v="Florence"/>
        <s v="Somerville"/>
        <s v="Springfield"/>
        <s v="Newton"/>
        <s v="Hyannis"/>
        <s v="Falmouth"/>
        <s v="Westfield"/>
        <s v="Milford"/>
        <s v="Amesbury"/>
        <s v="North Adams"/>
        <s v="Lowell"/>
        <s v="Chicopee"/>
        <s v="Ware"/>
        <s v="Bedford"/>
        <s v="Gardner"/>
        <s v="Fall River"/>
        <s v="Pittsfield"/>
        <s v="Haverhill"/>
        <s v="Northampton"/>
        <s v="BALTIMORE"/>
        <s v="Frederick"/>
        <s v="Rockville"/>
        <s v="Hagerstown"/>
        <s v="Oxon Hill"/>
        <s v="Capitol Heights"/>
        <s v="Friendsville"/>
        <s v="Mt Lake Park"/>
        <s v="Accident"/>
        <s v="Mountain Lake Park"/>
        <s v="Emmitsburg"/>
        <s v="Lonaconing"/>
        <s v="Portland"/>
        <s v="Lewiston"/>
        <s v="Bangor"/>
        <s v="MARS HILL"/>
        <s v="Mexico"/>
        <s v="Bucksport"/>
        <s v="Wallagrass"/>
        <s v="Biddeford"/>
        <s v="Kennebunk"/>
        <s v="Rumford"/>
        <s v="Garland"/>
        <s v="Denmark"/>
        <s v="Detroit"/>
        <s v="River Rouge"/>
        <s v="Grand Rapids"/>
        <s v="Flat Rock"/>
        <s v="Highland Park"/>
        <s v="Saint Paul"/>
        <s v="Minneapolis"/>
        <s v="Duluth"/>
        <s v="Eveleth"/>
        <s v="Saint Louis"/>
        <s v="Missoula"/>
        <s v="CHINOOK"/>
        <s v="Helena"/>
        <s v="Butte"/>
        <s v="Great Falls"/>
        <s v="Billings"/>
        <s v="Polson"/>
        <s v="Bozeman"/>
        <s v="Raleigh"/>
        <s v="Winston-Salem"/>
        <s v="DEVILS LAKE"/>
        <s v="Grand Forks"/>
        <s v="Bismarck"/>
        <s v="Mandan"/>
        <s v="Valley City"/>
        <s v="Fargo"/>
        <s v="Jamestown"/>
        <s v="Omaha"/>
        <s v="Lincoln"/>
        <s v="Manchester"/>
        <s v="NASHUA"/>
        <s v="Ossipee"/>
        <s v="Hinsdale"/>
        <s v="Winchester"/>
        <s v="Farmington"/>
        <s v="Franklin"/>
        <s v="Bristol"/>
        <s v="Raymond"/>
        <s v="Claremont"/>
        <s v="Jersey City"/>
        <s v="Englewood"/>
        <s v="Woodbury"/>
        <s v="Lakewood"/>
        <s v="Camden"/>
        <s v="Passaic"/>
        <s v="Trenton"/>
        <s v="Union City"/>
        <s v="Salem"/>
        <s v="Paterson"/>
        <s v="Newark"/>
        <s v="Irvington"/>
        <s v="Bayonne"/>
        <s v="Morristown"/>
        <s v="West New York"/>
        <s v="Perth Amboy"/>
        <s v="Albuquerque"/>
        <s v="Reno"/>
        <s v="SYRACUSE"/>
        <s v="Albany"/>
        <s v="Troy"/>
        <s v="SCHENECTADY"/>
        <s v="Rochester"/>
        <s v="Beacon"/>
        <s v="Amsterdam"/>
        <s v="BUFFALO"/>
        <s v="Gowanda"/>
        <s v="Cheektowaga"/>
        <s v="Lackawanna"/>
        <s v="Holland"/>
        <s v="Eden"/>
        <s v="Tonawanda"/>
        <s v="Hamburg"/>
        <s v="Angola"/>
        <s v="Blasdell"/>
        <s v="West Seneca"/>
        <s v="BROOKLYN"/>
        <s v="Staten Island"/>
        <s v="Bronx"/>
        <s v="New York"/>
        <s v="Far Rockaway"/>
        <s v="East Elmhurst"/>
        <s v="Astoria"/>
        <s v="Jamaica"/>
        <s v="Niagara Falls"/>
        <s v="North Tonawanda"/>
        <s v="Galway"/>
        <s v="Wappingers Falls"/>
        <s v="Olean"/>
        <s v="Youngstown"/>
        <s v="Cleveland"/>
        <s v="Cincinnati"/>
        <s v="Dayton"/>
        <s v="Toledo"/>
        <s v="Akron"/>
        <s v="BRILLIANT"/>
        <s v="Steubenville"/>
        <s v="Canton"/>
        <s v="Massillon"/>
        <s v="Kent"/>
        <s v="Windham"/>
        <s v="Glouster"/>
        <s v="The Plains"/>
        <s v="LIMA"/>
        <s v="WASHINGTON COURT HOUSE"/>
        <s v="Oklahoma City"/>
        <s v="Tulsa"/>
        <s v="RIPLEY"/>
        <s v="Wagoner"/>
        <s v="Blackwell"/>
        <s v="Muldrow"/>
        <s v="Keizer"/>
        <s v="Medford"/>
        <s v="Corvallis"/>
        <s v="Philadelphia"/>
        <s v="Allentown"/>
        <s v="Brackenridge"/>
        <s v="Plum"/>
        <s v="Wilkinsburg"/>
        <s v="Wilmerding"/>
        <s v="Harrisburg"/>
        <s v="Norristown"/>
        <s v="Erie"/>
        <s v="Masontown"/>
        <s v="SLOVAN"/>
        <s v="Harrison City"/>
        <s v="West Newton"/>
        <s v="Arnold"/>
        <s v="Greensburg"/>
        <s v="Latrobe"/>
        <s v="N Huntingdon"/>
        <s v="York"/>
        <s v="Hanover"/>
        <s v="Ellwood City"/>
        <s v="Altoona"/>
        <s v="Middletown"/>
        <s v="Pottsville"/>
        <s v="Phoenixville"/>
        <s v="Wilkes Barre"/>
        <s v="Carlisle"/>
        <s v="Mechanicsburg"/>
        <s v="Newville"/>
        <s v="Nazareth"/>
        <s v="Coplay"/>
        <s v="REAMSTOWN"/>
        <s v="Christiana"/>
        <s v="Ephrata"/>
        <s v="Manheim"/>
        <s v="Rothsville"/>
        <s v="Columbia"/>
        <s v="Gap"/>
        <s v="Providence"/>
        <s v="Newport"/>
        <s v="SAN JUAN"/>
        <s v="PONCE"/>
        <s v="BAYAMON"/>
        <s v="TRUJILLO ALTO"/>
        <s v="ARROYO"/>
        <s v="Spartanburg"/>
        <s v="Sioux Falls"/>
        <s v="Brookings"/>
        <s v="Mobridge"/>
        <s v="Johnson City"/>
        <s v="Knoxville"/>
        <s v="Nashville"/>
        <s v="MOUNTAIN CITY"/>
        <s v="Elizabethton"/>
        <s v="Hampton"/>
        <s v="Austin"/>
        <s v="Fort Worth"/>
        <s v="Houston"/>
        <s v="San Antonio"/>
        <s v="Brownsville"/>
        <s v="Dallas"/>
        <s v="Laredo"/>
        <s v="Del Rio"/>
        <s v="Temple"/>
        <s v="El Paso"/>
        <s v="Crosby"/>
        <s v="Amarillo"/>
        <s v="Ogden"/>
        <s v="Salt Lake City"/>
        <s v="Clearfield"/>
        <s v="NEWPORT NEWS"/>
        <s v="Alexandria"/>
        <s v="Hopewell"/>
        <s v="Norfolk"/>
        <s v="Richmond"/>
        <s v="Lynchburg"/>
        <s v="Suffolk"/>
        <s v="Arlington"/>
        <s v="Scottsville"/>
        <s v="Virginia Beach"/>
        <s v="Martinsville"/>
        <s v="Pulaski"/>
        <s v="Winooski"/>
        <s v="Northfield Falls"/>
        <s v="Saint Johnsbury"/>
        <s v="Morrisville"/>
        <s v="Northfield"/>
        <s v="Burlington"/>
        <s v="Wells River"/>
        <s v="Seattle"/>
        <s v="Tacoma"/>
        <s v="Everett"/>
        <s v="Longview"/>
        <s v="Richland"/>
        <s v="Kelso"/>
        <s v="Olympia"/>
        <s v="Puyallup"/>
        <s v="Green Bay"/>
        <s v="Waukesha"/>
        <s v="Kenosha"/>
        <s v="Beloit"/>
        <s v="Charleston"/>
        <s v="Huntington"/>
        <s v="Beckley"/>
        <s v="Princeton"/>
        <s v="Bluefield"/>
        <s v="Sophia"/>
        <s v="ELKINS"/>
        <s v="Casper"/>
      </sharedItems>
    </cacheField>
    <cacheField name="STD_ST" numFmtId="0">
      <sharedItems count="49">
        <s v="AK"/>
        <s v="AL"/>
        <s v=""/>
        <s v="AR"/>
        <s v="AZ"/>
        <s v="CA"/>
        <s v="CO"/>
        <s v="CT"/>
        <s v="DC"/>
        <s v="FL"/>
        <s v="GA"/>
        <s v="HI"/>
        <s v="IA"/>
        <s v="IL"/>
        <s v="IN"/>
        <s v="KY"/>
        <s v="LA"/>
        <s v="MA"/>
        <s v="MD"/>
        <s v="ME"/>
        <s v="MI"/>
        <s v="MN"/>
        <s v="MO"/>
        <s v="MT"/>
        <s v="NC"/>
        <s v="ND"/>
        <s v="NE"/>
        <s v="NH"/>
        <s v="NJ"/>
        <s v="NM"/>
        <s v="NV"/>
        <s v="NY"/>
        <s v="OH"/>
        <s v="OK"/>
        <s v="OR"/>
        <s v="PA"/>
        <s v="RI"/>
        <s v="PR"/>
        <s v="SC"/>
        <s v="SD"/>
        <s v="TN"/>
        <s v="TX"/>
        <s v="UT"/>
        <s v="VA"/>
        <s v="VT"/>
        <s v="WA"/>
        <s v="WI"/>
        <s v="WV"/>
        <s v="WY"/>
      </sharedItems>
    </cacheField>
    <cacheField name="STD_ZIP5" numFmtId="0">
      <sharedItems count="669">
        <s v="99501"/>
        <s v="35234"/>
        <s v=""/>
        <s v="72904"/>
        <s v="72903"/>
        <s v="72908"/>
        <s v="72205"/>
        <s v="72204"/>
        <s v="72501"/>
        <s v="85013"/>
        <s v="85006"/>
        <s v="85007"/>
        <s v="85705"/>
        <s v="85716"/>
        <s v="85701"/>
        <s v="86001"/>
        <s v="86004"/>
        <s v="94102"/>
        <s v="94107"/>
        <s v="94129"/>
        <s v="94103"/>
        <s v="94110"/>
        <s v="94109"/>
        <s v="90044"/>
        <s v="90222"/>
        <s v="93534"/>
        <s v="90220"/>
        <s v="90201"/>
        <s v="91740"/>
        <s v="90002"/>
        <s v="94607"/>
        <s v="94612"/>
        <s v="94606"/>
        <s v="94621"/>
        <s v="94602"/>
        <s v="94601"/>
        <s v="94603"/>
        <s v="90021"/>
        <s v="90038"/>
        <s v="90731"/>
        <s v="90026"/>
        <s v="90033"/>
        <s v="90015"/>
        <s v="90017"/>
        <s v="90039"/>
        <s v="90012"/>
        <s v="90062"/>
        <s v="90008"/>
        <s v="90013"/>
        <s v="90004"/>
        <s v="90014"/>
        <s v="90005"/>
        <s v="95815"/>
        <s v="95817"/>
        <s v="95814"/>
        <s v="94025"/>
        <s v="92504"/>
        <s v="95122"/>
        <s v="95112"/>
        <s v="94306"/>
        <s v="95116"/>
        <s v="94710"/>
        <s v="94702"/>
        <s v="95037"/>
        <s v="95050"/>
        <s v="94501"/>
        <s v="92102"/>
        <s v="92113"/>
        <s v="92116"/>
        <s v="92105"/>
        <s v="94608"/>
        <s v="94541"/>
        <s v="94546"/>
        <s v="94544"/>
        <s v="95060"/>
        <s v="95076"/>
        <s v="95490"/>
        <s v="95437"/>
        <s v="95401"/>
        <s v="92020"/>
        <s v="92040"/>
        <s v="80219"/>
        <s v="80203"/>
        <s v="81006"/>
        <s v="81004"/>
        <s v="81001"/>
        <s v="80903"/>
        <s v="80909"/>
        <s v="80524"/>
        <s v="80010"/>
        <s v="80011"/>
        <s v="80012"/>
        <s v="80501"/>
        <s v="80201"/>
        <s v="06854"/>
        <s v="06511"/>
        <s v="06708"/>
        <s v="06702"/>
        <s v="06704"/>
        <s v="06710"/>
        <s v="06706"/>
        <s v="06902"/>
        <s v="06901"/>
        <s v="06098"/>
        <s v="06112"/>
        <s v="06106"/>
        <s v="06105"/>
        <s v="06114"/>
        <s v="06120"/>
        <s v="06608"/>
        <s v="20032"/>
        <s v="20009"/>
        <s v="20002"/>
        <s v="20003"/>
        <s v="20020"/>
        <s v="20001"/>
        <s v="20019"/>
        <s v="20011"/>
        <s v="32205"/>
        <s v="32218"/>
        <s v="32208"/>
        <s v="32209"/>
        <s v="32211"/>
        <s v="32206"/>
        <s v="32207"/>
        <s v="32233"/>
        <s v="32216"/>
        <s v="32277"/>
        <s v="32202"/>
        <s v="32805"/>
        <s v="33127"/>
        <s v="33135"/>
        <s v="33014"/>
        <s v="33054"/>
        <s v="33130"/>
        <s v="33165"/>
        <s v="33126"/>
        <s v="33189"/>
        <s v="33030"/>
        <s v="33167"/>
        <s v="33010"/>
        <s v="33125"/>
        <s v="33132"/>
        <s v="33145"/>
        <s v="33138"/>
        <s v="33142"/>
        <s v="33133"/>
        <s v="33033"/>
        <s v="33128"/>
        <s v="33143"/>
        <s v="33139"/>
        <s v="32608"/>
        <s v="33024"/>
        <s v="33020"/>
        <s v="33136"/>
        <s v="30901"/>
        <s v="31401"/>
        <s v="31901"/>
        <s v="31217"/>
        <s v="31204"/>
        <s v="30064"/>
        <s v="30315"/>
        <s v="30303"/>
        <s v="96814"/>
        <s v="50314"/>
        <s v="52001"/>
        <s v="60644"/>
        <s v="60628"/>
        <s v="60612"/>
        <s v="60654"/>
        <s v="60657"/>
        <s v="60647"/>
        <s v="60653"/>
        <s v="60639"/>
        <s v="60640"/>
        <s v="60621"/>
        <s v="60615"/>
        <s v="60637"/>
        <s v="60626"/>
        <s v="60619"/>
        <s v="61801"/>
        <s v="61101"/>
        <s v="61104"/>
        <s v="61108"/>
        <s v="61701"/>
        <s v="60622"/>
        <s v="60649"/>
        <s v="60618"/>
        <s v="60484"/>
        <s v="60613"/>
        <s v="61602"/>
        <s v="60466"/>
        <s v="46402"/>
        <s v="47401"/>
        <s v="46312"/>
        <s v="40217"/>
        <s v="40219"/>
        <s v="40203"/>
        <s v="42071"/>
        <s v="42025"/>
        <s v="41701"/>
        <s v="70112"/>
        <s v="70119"/>
        <s v="70806"/>
        <s v="70615"/>
        <s v="70663"/>
        <s v="02121"/>
        <s v="02136"/>
        <s v="02120"/>
        <s v="02119"/>
        <s v="02115"/>
        <s v="02124"/>
        <s v="02122"/>
        <s v="02126"/>
        <s v="02108"/>
        <s v="02130"/>
        <s v="02129"/>
        <s v="02118"/>
        <s v="02125"/>
        <s v="02140"/>
        <s v="02139"/>
        <s v="01040"/>
        <s v="01840"/>
        <s v="01610"/>
        <s v="02780"/>
        <s v="02169"/>
        <s v="01902"/>
        <s v="01905"/>
        <s v="01930"/>
        <s v="01062"/>
        <s v="02145"/>
        <s v="01107"/>
        <s v="02458"/>
        <s v="02601"/>
        <s v="02540"/>
        <s v="01085"/>
        <s v="01757"/>
        <s v="01913"/>
        <s v="01247"/>
        <s v="01852"/>
        <s v="01013"/>
        <s v="01105"/>
        <s v="01108"/>
        <s v="01109"/>
        <s v="01082"/>
        <s v="01608"/>
        <s v="01730"/>
        <s v="01440"/>
        <s v="02721"/>
        <s v="01104"/>
        <s v="01201"/>
        <s v="02724"/>
        <s v="01830"/>
        <s v="01854"/>
        <s v="01060"/>
        <s v="21201"/>
        <s v="21223"/>
        <s v="21217"/>
        <s v="21202"/>
        <s v="21211"/>
        <s v="21218"/>
        <s v="21213"/>
        <s v="21215"/>
        <s v="21212"/>
        <s v="21701"/>
        <s v="20850"/>
        <s v="21740"/>
        <s v="20745"/>
        <s v="20743"/>
        <s v="21531"/>
        <s v="21550"/>
        <s v="21520"/>
        <s v="21727"/>
        <s v="21539"/>
        <s v="04102"/>
        <s v="04101"/>
        <s v="04240"/>
        <s v="04401"/>
        <s v="04330"/>
        <s v="04758"/>
        <s v="04257"/>
        <s v="04416"/>
        <s v="04781"/>
        <s v="04005"/>
        <s v="04043"/>
        <s v="04276"/>
        <s v="04939"/>
        <s v="04022"/>
        <s v="48214"/>
        <s v="48227"/>
        <s v="48207"/>
        <s v="48201"/>
        <s v="48218"/>
        <s v="49503"/>
        <s v="48134"/>
        <s v="48203"/>
        <s v="55108"/>
        <s v="55102"/>
        <s v="55403"/>
        <s v="55404"/>
        <s v="55411"/>
        <s v="55408"/>
        <s v="55407"/>
        <s v="55806"/>
        <s v="55802"/>
        <s v="55807"/>
        <s v="55734"/>
        <s v="63115"/>
        <s v="63112"/>
        <s v="63117"/>
        <s v="63134"/>
        <s v="59802"/>
        <s v="59523"/>
        <s v="59601"/>
        <s v="59701"/>
        <s v="59401"/>
        <s v="59101"/>
        <s v="59860"/>
        <s v="59405"/>
        <s v="59715"/>
        <s v="59404"/>
        <s v="27601"/>
        <s v="27107"/>
        <s v="58301"/>
        <s v="58201"/>
        <s v="58501"/>
        <s v="58554"/>
        <s v="58072"/>
        <s v="58102"/>
        <s v="58401"/>
        <s v="58108"/>
        <s v="58502"/>
        <s v="68105"/>
        <s v="68108"/>
        <s v="68102"/>
        <s v="68131"/>
        <s v="68132"/>
        <s v="68502"/>
        <s v="03101"/>
        <s v="03060"/>
        <s v="03864"/>
        <s v="03451"/>
        <s v="03470"/>
        <s v="03835"/>
        <s v="03102"/>
        <s v="03235"/>
        <s v="03222"/>
        <s v="03077"/>
        <s v="03064"/>
        <s v="03743"/>
        <s v="07304"/>
        <s v="07631"/>
        <s v="08096"/>
        <s v="08701"/>
        <s v="08104"/>
        <s v="08103"/>
        <s v="08105"/>
        <s v="07055"/>
        <s v="08609"/>
        <s v="07087"/>
        <s v="08618"/>
        <s v="08079"/>
        <s v="08608"/>
        <s v="07505"/>
        <s v="07305"/>
        <s v="07114"/>
        <s v="07111"/>
        <s v="07104"/>
        <s v="07002"/>
        <s v="07103"/>
        <s v="08638"/>
        <s v="07107"/>
        <s v="07102"/>
        <s v="07960"/>
        <s v="07501"/>
        <s v="07093"/>
        <s v="08102"/>
        <s v="08861"/>
        <s v="87108"/>
        <s v="89501"/>
        <s v="89512"/>
        <s v="13202"/>
        <s v="12207"/>
        <s v="12180"/>
        <s v="12305"/>
        <s v="14604"/>
        <s v="12508"/>
        <s v="12010"/>
        <s v="14210"/>
        <s v="14070"/>
        <s v="14225"/>
        <s v="14218"/>
        <s v="14080"/>
        <s v="14057"/>
        <s v="14150"/>
        <s v="14075"/>
        <s v="14006"/>
        <s v="14219"/>
        <s v="11221"/>
        <s v="10304"/>
        <s v="10459"/>
        <s v="10011"/>
        <s v="10472"/>
        <s v="10035"/>
        <s v="10456"/>
        <s v="10029"/>
        <s v="11226"/>
        <s v="11213"/>
        <s v="10010"/>
        <s v="10030"/>
        <s v="10002"/>
        <s v="10009"/>
        <s v="10016"/>
        <s v="10460"/>
        <s v="10452"/>
        <s v="11206"/>
        <s v="11201"/>
        <s v="10025"/>
        <s v="10453"/>
        <s v="10024"/>
        <s v="10457"/>
        <s v="10028"/>
        <s v="11238"/>
        <s v="11691"/>
        <s v="10468"/>
        <s v="10458"/>
        <s v="11207"/>
        <s v="10467"/>
        <s v="11369"/>
        <s v="10463"/>
        <s v="10003"/>
        <s v="10036"/>
        <s v="10001"/>
        <s v="11106"/>
        <s v="11215"/>
        <s v="11233"/>
        <s v="10032"/>
        <s v="10455"/>
        <s v="10033"/>
        <s v="11217"/>
        <s v="10019"/>
        <s v="10031"/>
        <s v="11211"/>
        <s v="11216"/>
        <s v="10454"/>
        <s v="10451"/>
        <s v="11435"/>
        <s v="14303"/>
        <s v="14120"/>
        <s v="14204"/>
        <s v="14201"/>
        <s v="12074"/>
        <s v="12590"/>
        <s v="14760"/>
        <s v="44511"/>
        <s v="44107"/>
        <s v="44103"/>
        <s v="44120"/>
        <s v="44110"/>
        <s v="44106"/>
        <s v="44113"/>
        <s v="44127"/>
        <s v="44109"/>
        <s v="44102"/>
        <s v="44108"/>
        <s v="45202"/>
        <s v="45204"/>
        <s v="45417"/>
        <s v="43615"/>
        <s v="43612"/>
        <s v="43613"/>
        <s v="44320"/>
        <s v="44306"/>
        <s v="43913"/>
        <s v="43952"/>
        <s v="44707"/>
        <s v="44705"/>
        <s v="44703"/>
        <s v="44646"/>
        <s v="44704"/>
        <s v="44240"/>
        <s v="44288"/>
        <s v="43725"/>
        <s v="45732"/>
        <s v="45780"/>
        <s v="45801"/>
        <s v="43160"/>
        <s v="73103"/>
        <s v="74119"/>
        <s v="74135"/>
        <s v="74136"/>
        <s v="74062"/>
        <s v="74467"/>
        <s v="74631"/>
        <s v="74948"/>
        <s v="97205"/>
        <s v="97214"/>
        <s v="97227"/>
        <s v="97209"/>
        <s v="97213"/>
        <s v="97303"/>
        <s v="97305"/>
        <s v="97501"/>
        <s v="97333"/>
        <s v="97103"/>
        <s v="19146"/>
        <s v="19121"/>
        <s v="19130"/>
        <s v="19131"/>
        <s v="19126"/>
        <s v="19145"/>
        <s v="19103"/>
        <s v="19133"/>
        <s v="19132"/>
        <s v="19144"/>
        <s v="18101"/>
        <s v="18102"/>
        <s v="15014"/>
        <s v="15239"/>
        <s v="15221"/>
        <s v="15148"/>
        <s v="17103"/>
        <s v="19401"/>
        <s v="16501"/>
        <s v="15461"/>
        <s v="15078"/>
        <s v="15636"/>
        <s v="15089"/>
        <s v="15068"/>
        <s v="15601"/>
        <s v="15650"/>
        <s v="15642"/>
        <s v="17403"/>
        <s v="17401"/>
        <s v="17331"/>
        <s v="16117"/>
        <s v="16601"/>
        <s v="17057"/>
        <s v="17901"/>
        <s v="19460"/>
        <s v="18702"/>
        <s v="17013"/>
        <s v="17055"/>
        <s v="17241"/>
        <s v="18064"/>
        <s v="18013"/>
        <s v="18037"/>
        <s v="17567"/>
        <s v="17509"/>
        <s v="17522"/>
        <s v="17545"/>
        <s v="17543"/>
        <s v="17512"/>
        <s v="17527"/>
        <s v="02907"/>
        <s v="02909"/>
        <s v="02906"/>
        <s v="02903"/>
        <s v="02840"/>
        <s v="00921"/>
        <s v="00925"/>
        <s v="00907"/>
        <s v="00909"/>
        <s v="00926"/>
        <s v="00901"/>
        <s v="00717"/>
        <s v="00959"/>
        <s v="00961"/>
        <s v="00976"/>
        <s v="00714"/>
        <s v="29203"/>
        <s v="29204"/>
        <s v="29205"/>
        <s v="29306"/>
        <s v="29303"/>
        <s v="57104"/>
        <s v="57103"/>
        <s v="57006"/>
        <s v="57601"/>
        <s v="37601"/>
        <s v="37917"/>
        <s v="37920"/>
        <s v="37918"/>
        <s v="37203"/>
        <s v="37210"/>
        <s v="37683"/>
        <s v="37643"/>
        <s v="37658"/>
        <s v="78745"/>
        <s v="76104"/>
        <s v="77002"/>
        <s v="77018"/>
        <s v="77004"/>
        <s v="77021"/>
        <s v="77026"/>
        <s v="77020"/>
        <s v="78207"/>
        <s v="78223"/>
        <s v="78213"/>
        <s v="78214"/>
        <s v="78212"/>
        <s v="78520"/>
        <s v="75204"/>
        <s v="78041"/>
        <s v="78840"/>
        <s v="76501"/>
        <s v="79901"/>
        <s v="77532"/>
        <s v="79106"/>
        <s v="84401"/>
        <s v="84403"/>
        <s v="84111"/>
        <s v="84103"/>
        <s v="84106"/>
        <s v="84116"/>
        <s v="84102"/>
        <s v="84015"/>
        <s v="84025"/>
        <s v="23607"/>
        <s v="22314"/>
        <s v="23860"/>
        <s v="23517"/>
        <s v="23222"/>
        <s v="23223"/>
        <s v="24504"/>
        <s v="23434"/>
        <s v="22209"/>
        <s v="24590"/>
        <s v="23464"/>
        <s v="24112"/>
        <s v="24301"/>
        <s v="05404"/>
        <s v="05664"/>
        <s v="05819"/>
        <s v="05661"/>
        <s v="05663"/>
        <s v="05401"/>
        <s v="05081"/>
        <s v="98121"/>
        <s v="98101"/>
        <s v="98104"/>
        <s v="98102"/>
        <s v="98115"/>
        <s v="98117"/>
        <s v="98405"/>
        <s v="98402"/>
        <s v="98201"/>
        <s v="98632"/>
        <s v="99354"/>
        <s v="98626"/>
        <s v="98501"/>
        <s v="98516"/>
        <s v="98373"/>
        <s v="54302"/>
        <s v="54303"/>
        <s v="53186"/>
        <s v="53144"/>
        <s v="53027"/>
        <s v="53511"/>
        <s v="25301"/>
        <s v="25302"/>
        <s v="25387"/>
        <s v="25311"/>
        <s v="25701"/>
        <s v="25801"/>
        <s v="24740"/>
        <s v="24701"/>
        <s v="26241"/>
        <s v="82601"/>
      </sharedItems>
    </cacheField>
    <cacheField name="Wtd Bedroom size" numFmtId="0">
      <sharedItems containsSemiMixedTypes="0" containsString="0" containsNumber="1" minValue="0" maxValue="6"/>
    </cacheField>
    <cacheField name="Units exlcuding SRO&amp;0" numFmtId="0">
      <sharedItems containsSemiMixedTypes="0" containsString="0" containsNumber="1" containsInteger="1" minValue="0" maxValue="780"/>
    </cacheField>
    <cacheField name="PIC_Total_Units" numFmtId="0">
      <sharedItems containsSemiMixedTypes="0" containsString="0" containsNumber="1" containsInteger="1" minValue="1" maxValue="840"/>
    </cacheField>
    <cacheField name="PHA Sorting" numFmtId="0">
      <sharedItems/>
    </cacheField>
    <cacheField name="PHA Sorting 2" numFmtId="0">
      <sharedItems count="2">
        <s v="McKinney"/>
        <s v="Mod Rehab"/>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63">
  <r>
    <x v="0"/>
    <s v="AK901"/>
    <x v="0"/>
    <s v="AK HSG FINANCE CORP"/>
    <x v="0"/>
    <e v="#N/A"/>
    <e v="#N/A"/>
  </r>
  <r>
    <x v="1"/>
    <s v="AL001"/>
    <x v="1"/>
    <s v="HSG AUTH OF BIRMINGHAM DISTRICT"/>
    <x v="1"/>
    <e v="#N/A"/>
    <e v="#N/A"/>
  </r>
  <r>
    <x v="2"/>
    <s v="AR003"/>
    <x v="2"/>
    <s v="FORT SMITH"/>
    <x v="2"/>
    <n v="67"/>
    <n v="1.8059701492537314"/>
  </r>
  <r>
    <x v="2"/>
    <s v="AR003"/>
    <x v="2"/>
    <s v="FORT SMITH"/>
    <x v="3"/>
    <n v="67"/>
    <n v="1.8059701492537314"/>
  </r>
  <r>
    <x v="2"/>
    <s v="AR003"/>
    <x v="2"/>
    <s v="FORT SMITH"/>
    <x v="4"/>
    <n v="67"/>
    <n v="1.8059701492537314"/>
  </r>
  <r>
    <x v="2"/>
    <s v="AR003"/>
    <x v="2"/>
    <s v="FORT SMITH"/>
    <x v="5"/>
    <n v="67"/>
    <n v="1.8059701492537314"/>
  </r>
  <r>
    <x v="2"/>
    <s v="AR003"/>
    <x v="2"/>
    <s v="FORT SMITH"/>
    <x v="6"/>
    <n v="67"/>
    <n v="1.8059701492537314"/>
  </r>
  <r>
    <x v="2"/>
    <s v="AR003"/>
    <x v="2"/>
    <s v="FORT SMITH"/>
    <x v="7"/>
    <n v="67"/>
    <n v="1.8059701492537314"/>
  </r>
  <r>
    <x v="2"/>
    <s v="AR003"/>
    <x v="2"/>
    <s v="FORT SMITH"/>
    <x v="8"/>
    <n v="67"/>
    <n v="1.8059701492537314"/>
  </r>
  <r>
    <x v="2"/>
    <s v="AR004"/>
    <x v="3"/>
    <s v="HOUSING AUTHORITY OF THE CITY OF LITTLE ROCK"/>
    <x v="9"/>
    <e v="#N/A"/>
    <e v="#N/A"/>
  </r>
  <r>
    <x v="2"/>
    <s v="AR004"/>
    <x v="3"/>
    <s v="HOUSING AUTHORITY OF THE CITY OF LITTLE ROCK"/>
    <x v="10"/>
    <e v="#N/A"/>
    <e v="#N/A"/>
  </r>
  <r>
    <x v="3"/>
    <s v="AZ001"/>
    <x v="4"/>
    <s v="CITY OF PHOENIX"/>
    <x v="11"/>
    <n v="5"/>
    <n v="2"/>
  </r>
  <r>
    <x v="3"/>
    <s v="AZ001"/>
    <x v="4"/>
    <s v="CITY OF PHOENIX"/>
    <x v="12"/>
    <n v="5"/>
    <n v="2"/>
  </r>
  <r>
    <x v="3"/>
    <s v="AZ001"/>
    <x v="4"/>
    <s v="CITY OF PHOENIX"/>
    <x v="13"/>
    <n v="5"/>
    <n v="2"/>
  </r>
  <r>
    <x v="3"/>
    <s v="AZ006"/>
    <x v="5"/>
    <s v="CITY OF FLAGSTAFF HOUSING AUTHORITY"/>
    <x v="14"/>
    <e v="#N/A"/>
    <e v="#N/A"/>
  </r>
  <r>
    <x v="3"/>
    <s v="AZ006"/>
    <x v="5"/>
    <s v="CITY OF FLAGSTAFF HOUSING AUTHORITY"/>
    <x v="15"/>
    <e v="#N/A"/>
    <e v="#N/A"/>
  </r>
  <r>
    <x v="4"/>
    <s v="CA001"/>
    <x v="6"/>
    <s v="SAN FRANCISCO HSG AUTH"/>
    <x v="16"/>
    <n v="391"/>
    <n v="0.16112531969309463"/>
  </r>
  <r>
    <x v="4"/>
    <s v="CA001"/>
    <x v="6"/>
    <s v="SAN FRANCISCO HSG AUTH"/>
    <x v="17"/>
    <n v="391"/>
    <n v="0.16112531969309463"/>
  </r>
  <r>
    <x v="4"/>
    <s v="CA001"/>
    <x v="6"/>
    <s v="SAN FRANCISCO HSG AUTH"/>
    <x v="18"/>
    <n v="391"/>
    <n v="0.16112531969309463"/>
  </r>
  <r>
    <x v="4"/>
    <s v="CA001"/>
    <x v="6"/>
    <s v="SAN FRANCISCO HSG AUTH"/>
    <x v="19"/>
    <n v="391"/>
    <n v="0.16112531969309463"/>
  </r>
  <r>
    <x v="4"/>
    <s v="CA001"/>
    <x v="6"/>
    <s v="SAN FRANCISCO HSG AUTH"/>
    <x v="20"/>
    <n v="391"/>
    <n v="0.16112531969309463"/>
  </r>
  <r>
    <x v="4"/>
    <s v="CA001"/>
    <x v="6"/>
    <s v="SAN FRANCISCO HSG AUTH"/>
    <x v="21"/>
    <n v="391"/>
    <n v="0.16112531969309463"/>
  </r>
  <r>
    <x v="4"/>
    <s v="CA001"/>
    <x v="6"/>
    <s v="SAN FRANCISCO HSG AUTH"/>
    <x v="22"/>
    <n v="391"/>
    <n v="0.16112531969309463"/>
  </r>
  <r>
    <x v="4"/>
    <s v="CA001"/>
    <x v="6"/>
    <s v="SAN FRANCISCO HSG AUTH"/>
    <x v="23"/>
    <n v="391"/>
    <n v="0.16112531969309463"/>
  </r>
  <r>
    <x v="4"/>
    <s v="CA001"/>
    <x v="6"/>
    <s v="SAN FRANCISCO HSG AUTH"/>
    <x v="24"/>
    <n v="391"/>
    <n v="0.16112531969309463"/>
  </r>
  <r>
    <x v="4"/>
    <s v="CA001"/>
    <x v="6"/>
    <s v="SAN FRANCISCO HSG AUTH"/>
    <x v="25"/>
    <n v="391"/>
    <n v="0.16112531969309463"/>
  </r>
  <r>
    <x v="4"/>
    <s v="CA001"/>
    <x v="6"/>
    <s v="SAN FRANCISCO HSG AUTH"/>
    <x v="26"/>
    <n v="391"/>
    <n v="0.16112531969309463"/>
  </r>
  <r>
    <x v="4"/>
    <s v="CA001"/>
    <x v="6"/>
    <s v="SAN FRANCISCO HSG AUTH"/>
    <x v="27"/>
    <n v="391"/>
    <n v="0.16112531969309463"/>
  </r>
  <r>
    <x v="4"/>
    <s v="CA001"/>
    <x v="6"/>
    <s v="SAN FRANCISCO HSG AUTH"/>
    <x v="28"/>
    <n v="391"/>
    <n v="0.16112531969309463"/>
  </r>
  <r>
    <x v="4"/>
    <s v="CA001"/>
    <x v="6"/>
    <s v="SAN FRANCISCO HSG AUTH"/>
    <x v="29"/>
    <n v="391"/>
    <n v="0.16112531969309463"/>
  </r>
  <r>
    <x v="4"/>
    <s v="CA001"/>
    <x v="6"/>
    <s v="SAN FRANCISCO HSG AUTH"/>
    <x v="30"/>
    <n v="391"/>
    <n v="0.16112531969309463"/>
  </r>
  <r>
    <x v="4"/>
    <s v="CA001"/>
    <x v="6"/>
    <s v="SAN FRANCISCO HSG AUTH"/>
    <x v="31"/>
    <n v="391"/>
    <n v="0.16112531969309463"/>
  </r>
  <r>
    <x v="4"/>
    <s v="CA001"/>
    <x v="6"/>
    <s v="SAN FRANCISCO HSG AUTH"/>
    <x v="32"/>
    <n v="391"/>
    <n v="0.16112531969309463"/>
  </r>
  <r>
    <x v="4"/>
    <s v="CA001"/>
    <x v="6"/>
    <s v="SAN FRANCISCO HSG AUTH"/>
    <x v="33"/>
    <n v="391"/>
    <n v="0.16112531969309463"/>
  </r>
  <r>
    <x v="4"/>
    <s v="CA001"/>
    <x v="6"/>
    <s v="SAN FRANCISCO HSG AUTH"/>
    <x v="34"/>
    <n v="391"/>
    <n v="0.16112531969309463"/>
  </r>
  <r>
    <x v="4"/>
    <s v="CA001"/>
    <x v="6"/>
    <s v="SAN FRANCISCO HSG AUTH"/>
    <x v="35"/>
    <n v="391"/>
    <n v="0.16112531969309463"/>
  </r>
  <r>
    <x v="4"/>
    <s v="CA001"/>
    <x v="6"/>
    <s v="SAN FRANCISCO HSG AUTH"/>
    <x v="36"/>
    <n v="391"/>
    <n v="0.16112531969309463"/>
  </r>
  <r>
    <x v="4"/>
    <s v="CA001"/>
    <x v="6"/>
    <s v="SAN FRANCISCO HSG AUTH"/>
    <x v="37"/>
    <n v="391"/>
    <n v="0.16112531969309463"/>
  </r>
  <r>
    <x v="4"/>
    <s v="CA001"/>
    <x v="6"/>
    <s v="SAN FRANCISCO HSG AUTH"/>
    <x v="38"/>
    <n v="391"/>
    <n v="0.16112531969309463"/>
  </r>
  <r>
    <x v="4"/>
    <s v="CA001"/>
    <x v="6"/>
    <s v="SAN FRANCISCO HSG AUTH"/>
    <x v="39"/>
    <n v="391"/>
    <n v="0.16112531969309463"/>
  </r>
  <r>
    <x v="4"/>
    <s v="CA001"/>
    <x v="6"/>
    <s v="SAN FRANCISCO HSG AUTH"/>
    <x v="40"/>
    <n v="391"/>
    <n v="0.16112531969309463"/>
  </r>
  <r>
    <x v="4"/>
    <s v="CA001"/>
    <x v="6"/>
    <s v="SAN FRANCISCO HSG AUTH"/>
    <x v="41"/>
    <n v="391"/>
    <n v="0.16112531969309463"/>
  </r>
  <r>
    <x v="4"/>
    <s v="CA001"/>
    <x v="6"/>
    <s v="SAN FRANCISCO HSG AUTH"/>
    <x v="42"/>
    <n v="391"/>
    <n v="0.16112531969309463"/>
  </r>
  <r>
    <x v="4"/>
    <s v="CA001"/>
    <x v="6"/>
    <s v="SAN FRANCISCO HSG AUTH"/>
    <x v="43"/>
    <n v="391"/>
    <n v="0.16112531969309463"/>
  </r>
  <r>
    <x v="4"/>
    <s v="CA001"/>
    <x v="6"/>
    <s v="SAN FRANCISCO HSG AUTH"/>
    <x v="44"/>
    <n v="391"/>
    <n v="0.16112531969309463"/>
  </r>
  <r>
    <x v="4"/>
    <s v="CA001"/>
    <x v="6"/>
    <s v="SAN FRANCISCO HSG AUTH"/>
    <x v="45"/>
    <n v="391"/>
    <n v="0.16112531969309463"/>
  </r>
  <r>
    <x v="4"/>
    <s v="CA001"/>
    <x v="6"/>
    <s v="SAN FRANCISCO HSG AUTH"/>
    <x v="46"/>
    <n v="391"/>
    <n v="0.16112531969309463"/>
  </r>
  <r>
    <x v="4"/>
    <s v="CA001"/>
    <x v="6"/>
    <s v="SAN FRANCISCO HSG AUTH"/>
    <x v="47"/>
    <n v="391"/>
    <n v="0.16112531969309463"/>
  </r>
  <r>
    <x v="4"/>
    <s v="CA003"/>
    <x v="7"/>
    <s v="OAKLAND HOUSING AUTHORITY"/>
    <x v="48"/>
    <n v="74"/>
    <n v="1.027027027027027"/>
  </r>
  <r>
    <x v="4"/>
    <s v="CA003"/>
    <x v="7"/>
    <s v="OAKLAND HOUSING AUTHORITY"/>
    <x v="49"/>
    <n v="74"/>
    <n v="1.027027027027027"/>
  </r>
  <r>
    <x v="4"/>
    <s v="CA003"/>
    <x v="7"/>
    <s v="OAKLAND HOUSING AUTHORITY"/>
    <x v="50"/>
    <n v="74"/>
    <n v="1.027027027027027"/>
  </r>
  <r>
    <x v="4"/>
    <s v="CA003"/>
    <x v="7"/>
    <s v="OAKLAND HOUSING AUTHORITY"/>
    <x v="51"/>
    <n v="74"/>
    <n v="1.027027027027027"/>
  </r>
  <r>
    <x v="4"/>
    <s v="CA003"/>
    <x v="7"/>
    <s v="OAKLAND HOUSING AUTHORITY"/>
    <x v="52"/>
    <n v="74"/>
    <n v="1.027027027027027"/>
  </r>
  <r>
    <x v="4"/>
    <s v="CA003"/>
    <x v="7"/>
    <s v="OAKLAND HOUSING AUTHORITY"/>
    <x v="53"/>
    <n v="74"/>
    <n v="1.027027027027027"/>
  </r>
  <r>
    <x v="4"/>
    <s v="CA003"/>
    <x v="7"/>
    <s v="OAKLAND HOUSING AUTHORITY"/>
    <x v="54"/>
    <n v="74"/>
    <n v="1.027027027027027"/>
  </r>
  <r>
    <x v="4"/>
    <s v="CA003"/>
    <x v="7"/>
    <s v="OAKLAND HOUSING AUTHORITY"/>
    <x v="55"/>
    <n v="74"/>
    <n v="1.027027027027027"/>
  </r>
  <r>
    <x v="4"/>
    <s v="CA003"/>
    <x v="7"/>
    <s v="OAKLAND HOUSING AUTHORITY"/>
    <x v="56"/>
    <n v="74"/>
    <n v="1.027027027027027"/>
  </r>
  <r>
    <x v="4"/>
    <s v="CA003"/>
    <x v="7"/>
    <s v="OAKLAND HOUSING AUTHORITY"/>
    <x v="57"/>
    <n v="74"/>
    <n v="1.027027027027027"/>
  </r>
  <r>
    <x v="4"/>
    <s v="CA003"/>
    <x v="7"/>
    <s v="OAKLAND HOUSING AUTHORITY"/>
    <x v="58"/>
    <n v="74"/>
    <n v="1.027027027027027"/>
  </r>
  <r>
    <x v="4"/>
    <s v="CA003"/>
    <x v="7"/>
    <s v="OAKLAND HOUSING AUTHORITY"/>
    <x v="59"/>
    <n v="74"/>
    <n v="1.027027027027027"/>
  </r>
  <r>
    <x v="4"/>
    <s v="CA003"/>
    <x v="7"/>
    <s v="OAKLAND HOUSING AUTHORITY"/>
    <x v="60"/>
    <n v="74"/>
    <n v="1.027027027027027"/>
  </r>
  <r>
    <x v="4"/>
    <s v="CA003"/>
    <x v="7"/>
    <s v="OAKLAND HOUSING AUTHORITY"/>
    <x v="61"/>
    <n v="74"/>
    <n v="1.027027027027027"/>
  </r>
  <r>
    <x v="4"/>
    <s v="CA003"/>
    <x v="7"/>
    <s v="OAKLAND HOUSING AUTHORITY"/>
    <x v="62"/>
    <n v="74"/>
    <n v="1.027027027027027"/>
  </r>
  <r>
    <x v="4"/>
    <s v="CA004"/>
    <x v="8"/>
    <s v="CITY OF LOS ANGELES HSG AUTH"/>
    <x v="63"/>
    <n v="240"/>
    <n v="1.1499999999999999"/>
  </r>
  <r>
    <x v="4"/>
    <s v="CA004"/>
    <x v="8"/>
    <s v="CITY OF LOS ANGELES HSG AUTH"/>
    <x v="64"/>
    <n v="240"/>
    <n v="1.1499999999999999"/>
  </r>
  <r>
    <x v="4"/>
    <s v="CA004"/>
    <x v="8"/>
    <s v="CITY OF LOS ANGELES HSG AUTH"/>
    <x v="65"/>
    <n v="240"/>
    <n v="1.1499999999999999"/>
  </r>
  <r>
    <x v="4"/>
    <s v="CA004"/>
    <x v="8"/>
    <s v="CITY OF LOS ANGELES HSG AUTH"/>
    <x v="66"/>
    <n v="240"/>
    <n v="1.1499999999999999"/>
  </r>
  <r>
    <x v="4"/>
    <s v="CA004"/>
    <x v="8"/>
    <s v="CITY OF LOS ANGELES HSG AUTH"/>
    <x v="67"/>
    <n v="240"/>
    <n v="1.1499999999999999"/>
  </r>
  <r>
    <x v="4"/>
    <s v="CA004"/>
    <x v="8"/>
    <s v="CITY OF LOS ANGELES HSG AUTH"/>
    <x v="68"/>
    <n v="240"/>
    <n v="1.1499999999999999"/>
  </r>
  <r>
    <x v="4"/>
    <s v="CA004"/>
    <x v="8"/>
    <s v="CITY OF LOS ANGELES HSG AUTH"/>
    <x v="69"/>
    <n v="240"/>
    <n v="1.1499999999999999"/>
  </r>
  <r>
    <x v="4"/>
    <s v="CA004"/>
    <x v="8"/>
    <s v="CITY OF LOS ANGELES HSG AUTH"/>
    <x v="70"/>
    <n v="240"/>
    <n v="1.1499999999999999"/>
  </r>
  <r>
    <x v="4"/>
    <s v="CA004"/>
    <x v="8"/>
    <s v="CITY OF LOS ANGELES HSG AUTH"/>
    <x v="71"/>
    <n v="240"/>
    <n v="1.1499999999999999"/>
  </r>
  <r>
    <x v="4"/>
    <s v="CA004"/>
    <x v="8"/>
    <s v="CITY OF LOS ANGELES HSG AUTH"/>
    <x v="72"/>
    <n v="240"/>
    <n v="1.1499999999999999"/>
  </r>
  <r>
    <x v="4"/>
    <s v="CA004"/>
    <x v="8"/>
    <s v="CITY OF LOS ANGELES HSG AUTH"/>
    <x v="73"/>
    <n v="240"/>
    <n v="1.1499999999999999"/>
  </r>
  <r>
    <x v="4"/>
    <s v="CA004"/>
    <x v="8"/>
    <s v="CITY OF LOS ANGELES HSG AUTH"/>
    <x v="74"/>
    <n v="240"/>
    <n v="1.1499999999999999"/>
  </r>
  <r>
    <x v="4"/>
    <s v="CA004"/>
    <x v="8"/>
    <s v="CITY OF LOS ANGELES HSG AUTH"/>
    <x v="75"/>
    <n v="240"/>
    <n v="1.1499999999999999"/>
  </r>
  <r>
    <x v="4"/>
    <s v="CA004"/>
    <x v="8"/>
    <s v="CITY OF LOS ANGELES HSG AUTH"/>
    <x v="76"/>
    <n v="240"/>
    <n v="1.1499999999999999"/>
  </r>
  <r>
    <x v="4"/>
    <s v="CA004"/>
    <x v="8"/>
    <s v="CITY OF LOS ANGELES HSG AUTH"/>
    <x v="77"/>
    <n v="240"/>
    <n v="1.1499999999999999"/>
  </r>
  <r>
    <x v="4"/>
    <s v="CA004"/>
    <x v="8"/>
    <s v="CITY OF LOS ANGELES HSG AUTH"/>
    <x v="78"/>
    <n v="240"/>
    <n v="1.1499999999999999"/>
  </r>
  <r>
    <x v="4"/>
    <s v="CA004"/>
    <x v="8"/>
    <s v="CITY OF LOS ANGELES HSG AUTH"/>
    <x v="79"/>
    <n v="240"/>
    <n v="1.1499999999999999"/>
  </r>
  <r>
    <x v="4"/>
    <s v="CA004"/>
    <x v="8"/>
    <s v="CITY OF LOS ANGELES HSG AUTH"/>
    <x v="80"/>
    <n v="240"/>
    <n v="1.1499999999999999"/>
  </r>
  <r>
    <x v="4"/>
    <s v="CA004"/>
    <x v="8"/>
    <s v="CITY OF LOS ANGELES HSG AUTH"/>
    <x v="81"/>
    <n v="240"/>
    <n v="1.1499999999999999"/>
  </r>
  <r>
    <x v="4"/>
    <s v="CA004"/>
    <x v="8"/>
    <s v="CITY OF LOS ANGELES HSG AUTH"/>
    <x v="82"/>
    <n v="240"/>
    <n v="1.1499999999999999"/>
  </r>
  <r>
    <x v="4"/>
    <s v="CA004"/>
    <x v="8"/>
    <s v="CITY OF LOS ANGELES HSG AUTH"/>
    <x v="83"/>
    <n v="240"/>
    <n v="1.1499999999999999"/>
  </r>
  <r>
    <x v="4"/>
    <s v="CA004"/>
    <x v="8"/>
    <s v="CITY OF LOS ANGELES HSG AUTH"/>
    <x v="84"/>
    <n v="240"/>
    <n v="1.1499999999999999"/>
  </r>
  <r>
    <x v="4"/>
    <s v="CA004"/>
    <x v="8"/>
    <s v="CITY OF LOS ANGELES HSG AUTH"/>
    <x v="85"/>
    <n v="240"/>
    <n v="1.1499999999999999"/>
  </r>
  <r>
    <x v="4"/>
    <s v="CA004"/>
    <x v="8"/>
    <s v="CITY OF LOS ANGELES HSG AUTH"/>
    <x v="86"/>
    <n v="240"/>
    <n v="1.1499999999999999"/>
  </r>
  <r>
    <x v="4"/>
    <s v="CA004"/>
    <x v="8"/>
    <s v="CITY OF LOS ANGELES HSG AUTH"/>
    <x v="87"/>
    <n v="240"/>
    <n v="1.1499999999999999"/>
  </r>
  <r>
    <x v="4"/>
    <s v="CA004"/>
    <x v="8"/>
    <s v="CITY OF LOS ANGELES HSG AUTH"/>
    <x v="88"/>
    <n v="240"/>
    <n v="1.1499999999999999"/>
  </r>
  <r>
    <x v="4"/>
    <s v="CA004"/>
    <x v="8"/>
    <s v="CITY OF LOS ANGELES HSG AUTH"/>
    <x v="89"/>
    <n v="240"/>
    <n v="1.1499999999999999"/>
  </r>
  <r>
    <x v="4"/>
    <s v="CA004"/>
    <x v="8"/>
    <s v="CITY OF LOS ANGELES HSG AUTH"/>
    <x v="90"/>
    <n v="240"/>
    <n v="1.1499999999999999"/>
  </r>
  <r>
    <x v="4"/>
    <s v="CA004"/>
    <x v="8"/>
    <s v="CITY OF LOS ANGELES HSG AUTH"/>
    <x v="91"/>
    <n v="240"/>
    <n v="1.1499999999999999"/>
  </r>
  <r>
    <x v="4"/>
    <s v="CA004"/>
    <x v="8"/>
    <s v="CITY OF LOS ANGELES HSG AUTH"/>
    <x v="92"/>
    <n v="240"/>
    <n v="1.1499999999999999"/>
  </r>
  <r>
    <x v="4"/>
    <s v="CA004"/>
    <x v="8"/>
    <s v="CITY OF LOS ANGELES HSG AUTH"/>
    <x v="93"/>
    <n v="240"/>
    <n v="1.1499999999999999"/>
  </r>
  <r>
    <x v="4"/>
    <s v="CA004"/>
    <x v="8"/>
    <s v="CITY OF LOS ANGELES HSG AUTH"/>
    <x v="94"/>
    <n v="240"/>
    <n v="1.1499999999999999"/>
  </r>
  <r>
    <x v="4"/>
    <s v="CA004"/>
    <x v="8"/>
    <s v="CITY OF LOS ANGELES HSG AUTH"/>
    <x v="95"/>
    <n v="240"/>
    <n v="1.1499999999999999"/>
  </r>
  <r>
    <x v="4"/>
    <s v="CA004"/>
    <x v="8"/>
    <s v="CITY OF LOS ANGELES HSG AUTH"/>
    <x v="96"/>
    <n v="240"/>
    <n v="1.1499999999999999"/>
  </r>
  <r>
    <x v="4"/>
    <s v="CA014"/>
    <x v="9"/>
    <s v="COUNTY OF SAN MATEO HSG AUTH"/>
    <x v="97"/>
    <n v="130"/>
    <n v="1.6692307692307693"/>
  </r>
  <r>
    <x v="4"/>
    <s v="CA027"/>
    <x v="10"/>
    <s v="COUNTY OF RIVERSIDE HSG AUTH"/>
    <x v="98"/>
    <n v="80"/>
    <n v="1"/>
  </r>
  <r>
    <x v="4"/>
    <s v="CA027"/>
    <x v="10"/>
    <s v="COUNTY OF RIVERSIDE HSG AUTH"/>
    <x v="99"/>
    <n v="80"/>
    <n v="1"/>
  </r>
  <r>
    <x v="4"/>
    <s v="CA056"/>
    <x v="11"/>
    <s v="SAN JOSE HOUSING AUTHORITY"/>
    <x v="100"/>
    <n v="37"/>
    <n v="2.2432432432432434"/>
  </r>
  <r>
    <x v="4"/>
    <s v="CA056"/>
    <x v="11"/>
    <s v="SAN JOSE HOUSING AUTHORITY"/>
    <x v="101"/>
    <n v="37"/>
    <n v="2.2432432432432434"/>
  </r>
  <r>
    <x v="4"/>
    <s v="CA056"/>
    <x v="11"/>
    <s v="SAN JOSE HOUSING AUTHORITY"/>
    <x v="102"/>
    <n v="37"/>
    <n v="2.2432432432432434"/>
  </r>
  <r>
    <x v="4"/>
    <s v="CA056"/>
    <x v="11"/>
    <s v="SAN JOSE HOUSING AUTHORITY"/>
    <x v="103"/>
    <n v="37"/>
    <n v="2.2432432432432434"/>
  </r>
  <r>
    <x v="4"/>
    <s v="CA056"/>
    <x v="11"/>
    <s v="SAN JOSE HOUSING AUTHORITY"/>
    <x v="104"/>
    <n v="37"/>
    <n v="2.2432432432432434"/>
  </r>
  <r>
    <x v="4"/>
    <s v="CA056"/>
    <x v="11"/>
    <s v="SAN JOSE HOUSING AUTHORITY"/>
    <x v="105"/>
    <n v="37"/>
    <n v="2.2432432432432434"/>
  </r>
  <r>
    <x v="4"/>
    <s v="CA056"/>
    <x v="11"/>
    <s v="SAN JOSE HOUSING AUTHORITY"/>
    <x v="106"/>
    <n v="37"/>
    <n v="2.2432432432432434"/>
  </r>
  <r>
    <x v="4"/>
    <s v="CA056"/>
    <x v="11"/>
    <s v="SAN JOSE HOUSING AUTHORITY"/>
    <x v="107"/>
    <n v="37"/>
    <n v="2.2432432432432434"/>
  </r>
  <r>
    <x v="4"/>
    <s v="CA058"/>
    <x v="12"/>
    <s v="CITY OF BERKELEY HOUSING AUTHORITY"/>
    <x v="108"/>
    <e v="#N/A"/>
    <e v="#N/A"/>
  </r>
  <r>
    <x v="4"/>
    <s v="CA058"/>
    <x v="12"/>
    <s v="CITY OF BERKELEY HOUSING AUTHORITY"/>
    <x v="109"/>
    <e v="#N/A"/>
    <e v="#N/A"/>
  </r>
  <r>
    <x v="4"/>
    <s v="CA059"/>
    <x v="13"/>
    <s v="COUNTY OF SANTA CLARA HOUSING AUTH."/>
    <x v="110"/>
    <n v="42"/>
    <n v="1.7857142857142858"/>
  </r>
  <r>
    <x v="4"/>
    <s v="CA059"/>
    <x v="13"/>
    <s v="COUNTY OF SANTA CLARA HOUSING AUTH."/>
    <x v="111"/>
    <n v="42"/>
    <n v="1.7857142857142858"/>
  </r>
  <r>
    <x v="4"/>
    <s v="CA059"/>
    <x v="13"/>
    <s v="COUNTY OF SANTA CLARA HOUSING AUTH."/>
    <x v="112"/>
    <n v="42"/>
    <n v="1.7857142857142858"/>
  </r>
  <r>
    <x v="4"/>
    <s v="CA059"/>
    <x v="13"/>
    <s v="COUNTY OF SANTA CLARA HOUSING AUTH."/>
    <x v="106"/>
    <n v="42"/>
    <n v="1.7857142857142858"/>
  </r>
  <r>
    <x v="4"/>
    <s v="CA063"/>
    <x v="14"/>
    <s v="SAN DIEGO HOUSING COMMISSION"/>
    <x v="113"/>
    <n v="45"/>
    <n v="2.2444444444444445"/>
  </r>
  <r>
    <x v="4"/>
    <s v="CA063"/>
    <x v="14"/>
    <s v="SAN DIEGO HOUSING COMMISSION"/>
    <x v="114"/>
    <n v="45"/>
    <n v="2.2444444444444445"/>
  </r>
  <r>
    <x v="4"/>
    <s v="CA063"/>
    <x v="14"/>
    <s v="SAN DIEGO HOUSING COMMISSION"/>
    <x v="115"/>
    <n v="45"/>
    <n v="2.2444444444444445"/>
  </r>
  <r>
    <x v="4"/>
    <s v="CA063"/>
    <x v="14"/>
    <s v="SAN DIEGO HOUSING COMMISSION"/>
    <x v="116"/>
    <n v="45"/>
    <n v="2.2444444444444445"/>
  </r>
  <r>
    <x v="4"/>
    <s v="CA067"/>
    <x v="15"/>
    <s v="ALAMEDA COUNTY HSG AUTH"/>
    <x v="117"/>
    <n v="96"/>
    <n v="1.5520833333333333"/>
  </r>
  <r>
    <x v="4"/>
    <s v="CA067"/>
    <x v="15"/>
    <s v="ALAMEDA COUNTY HSG AUTH"/>
    <x v="118"/>
    <n v="96"/>
    <n v="1.5520833333333333"/>
  </r>
  <r>
    <x v="4"/>
    <s v="CA067"/>
    <x v="15"/>
    <s v="ALAMEDA COUNTY HSG AUTH"/>
    <x v="119"/>
    <n v="96"/>
    <n v="1.5520833333333333"/>
  </r>
  <r>
    <x v="4"/>
    <s v="CA067"/>
    <x v="15"/>
    <s v="ALAMEDA COUNTY HSG AUTH"/>
    <x v="120"/>
    <n v="96"/>
    <n v="1.5520833333333333"/>
  </r>
  <r>
    <x v="4"/>
    <s v="CA067"/>
    <x v="15"/>
    <s v="ALAMEDA COUNTY HSG AUTH"/>
    <x v="121"/>
    <n v="96"/>
    <n v="1.5520833333333333"/>
  </r>
  <r>
    <x v="4"/>
    <s v="CA067"/>
    <x v="15"/>
    <s v="ALAMEDA COUNTY HSG AUTH"/>
    <x v="122"/>
    <n v="96"/>
    <n v="1.5520833333333333"/>
  </r>
  <r>
    <x v="4"/>
    <s v="CA067"/>
    <x v="15"/>
    <s v="ALAMEDA COUNTY HSG AUTH"/>
    <x v="123"/>
    <n v="96"/>
    <n v="1.5520833333333333"/>
  </r>
  <r>
    <x v="4"/>
    <s v="CA067"/>
    <x v="15"/>
    <s v="ALAMEDA COUNTY HSG AUTH"/>
    <x v="124"/>
    <n v="96"/>
    <n v="1.5520833333333333"/>
  </r>
  <r>
    <x v="4"/>
    <s v="CA067"/>
    <x v="15"/>
    <s v="ALAMEDA COUNTY HSG AUTH"/>
    <x v="125"/>
    <n v="96"/>
    <n v="1.5520833333333333"/>
  </r>
  <r>
    <x v="4"/>
    <s v="CA072"/>
    <x v="16"/>
    <s v="SANTA CRUZ COUNTY HSG AUTH"/>
    <x v="126"/>
    <n v="41"/>
    <n v="0.70731707317073167"/>
  </r>
  <r>
    <x v="4"/>
    <s v="CA072"/>
    <x v="16"/>
    <s v="SANTA CRUZ COUNTY HSG AUTH"/>
    <x v="127"/>
    <n v="41"/>
    <n v="0.70731707317073167"/>
  </r>
  <r>
    <x v="4"/>
    <s v="CA072"/>
    <x v="16"/>
    <s v="SANTA CRUZ COUNTY HSG AUTH"/>
    <x v="128"/>
    <n v="41"/>
    <n v="0.70731707317073167"/>
  </r>
  <r>
    <x v="4"/>
    <s v="CA072"/>
    <x v="16"/>
    <s v="SANTA CRUZ COUNTY HSG AUTH"/>
    <x v="129"/>
    <n v="41"/>
    <n v="0.70731707317073167"/>
  </r>
  <r>
    <x v="4"/>
    <s v="CA072"/>
    <x v="16"/>
    <s v="SANTA CRUZ COUNTY HSG AUTH"/>
    <x v="130"/>
    <n v="41"/>
    <n v="0.70731707317073167"/>
  </r>
  <r>
    <x v="4"/>
    <s v="CA072"/>
    <x v="16"/>
    <s v="SANTA CRUZ COUNTY HSG AUTH"/>
    <x v="131"/>
    <n v="41"/>
    <n v="0.70731707317073167"/>
  </r>
  <r>
    <x v="4"/>
    <s v="CA072"/>
    <x v="16"/>
    <s v="SANTA CRUZ COUNTY HSG AUTH"/>
    <x v="132"/>
    <n v="41"/>
    <n v="0.70731707317073167"/>
  </r>
  <r>
    <x v="4"/>
    <s v="CA072"/>
    <x v="16"/>
    <s v="SANTA CRUZ COUNTY HSG AUTH"/>
    <x v="133"/>
    <n v="41"/>
    <n v="0.70731707317073167"/>
  </r>
  <r>
    <x v="4"/>
    <s v="CA073"/>
    <x v="17"/>
    <s v="HSG AUTHORITY CITY OF NAPA"/>
    <x v="134"/>
    <e v="#N/A"/>
    <e v="#N/A"/>
  </r>
  <r>
    <x v="4"/>
    <s v="CA084"/>
    <x v="18"/>
    <s v="MENDOCINO COUNTY"/>
    <x v="135"/>
    <e v="#N/A"/>
    <e v="#N/A"/>
  </r>
  <r>
    <x v="4"/>
    <s v="CA088"/>
    <x v="19"/>
    <s v="CITY OF SANTA ROSA"/>
    <x v="136"/>
    <n v="11"/>
    <n v="1.2727272727272727"/>
  </r>
  <r>
    <x v="4"/>
    <s v="CA108"/>
    <x v="20"/>
    <s v="COUNTY OF SAN DIEGO"/>
    <x v="137"/>
    <n v="94"/>
    <n v="1.6914893617021276"/>
  </r>
  <r>
    <x v="4"/>
    <s v="CA108"/>
    <x v="20"/>
    <s v="COUNTY OF SAN DIEGO"/>
    <x v="138"/>
    <n v="94"/>
    <n v="1.6914893617021276"/>
  </r>
  <r>
    <x v="4"/>
    <s v="CA108"/>
    <x v="20"/>
    <s v="COUNTY OF SAN DIEGO"/>
    <x v="139"/>
    <n v="94"/>
    <n v="1.6914893617021276"/>
  </r>
  <r>
    <x v="4"/>
    <s v="CA108"/>
    <x v="20"/>
    <s v="COUNTY OF SAN DIEGO"/>
    <x v="140"/>
    <n v="94"/>
    <n v="1.6914893617021276"/>
  </r>
  <r>
    <x v="4"/>
    <s v="CA108"/>
    <x v="20"/>
    <s v="COUNTY OF SAN DIEGO"/>
    <x v="141"/>
    <n v="94"/>
    <n v="1.6914893617021276"/>
  </r>
  <r>
    <x v="5"/>
    <s v="CO001"/>
    <x v="21"/>
    <s v="HOUSING AUTHORITY OF THE CITY AND COUNTY OF DENVER"/>
    <x v="142"/>
    <n v="52"/>
    <n v="1.9807692307692308"/>
  </r>
  <r>
    <x v="5"/>
    <s v="CO001"/>
    <x v="21"/>
    <s v="HOUSING AUTHORITY OF THE CITY AND COUNTY OF DENVER"/>
    <x v="143"/>
    <n v="52"/>
    <n v="1.9807692307692308"/>
  </r>
  <r>
    <x v="5"/>
    <s v="CO001"/>
    <x v="21"/>
    <s v="HOUSING AUTHORITY OF THE CITY AND COUNTY OF DENVER"/>
    <x v="144"/>
    <n v="52"/>
    <n v="1.9807692307692308"/>
  </r>
  <r>
    <x v="5"/>
    <s v="CO002"/>
    <x v="22"/>
    <s v="HSG AUTH OF PUEBLO"/>
    <x v="145"/>
    <n v="228"/>
    <n v="1.7719298245614035"/>
  </r>
  <r>
    <x v="5"/>
    <s v="CO002"/>
    <x v="22"/>
    <s v="HSG AUTH OF PUEBLO"/>
    <x v="146"/>
    <n v="228"/>
    <n v="1.7719298245614035"/>
  </r>
  <r>
    <x v="5"/>
    <s v="CO002"/>
    <x v="22"/>
    <s v="HSG AUTH OF PUEBLO"/>
    <x v="147"/>
    <n v="228"/>
    <n v="1.7719298245614035"/>
  </r>
  <r>
    <x v="5"/>
    <s v="CO002"/>
    <x v="22"/>
    <s v="HSG AUTH OF PUEBLO"/>
    <x v="148"/>
    <n v="228"/>
    <n v="1.7719298245614035"/>
  </r>
  <r>
    <x v="5"/>
    <s v="CO002"/>
    <x v="22"/>
    <s v="HSG AUTH OF PUEBLO"/>
    <x v="149"/>
    <n v="228"/>
    <n v="1.7719298245614035"/>
  </r>
  <r>
    <x v="5"/>
    <s v="CO002"/>
    <x v="22"/>
    <s v="HSG AUTH OF PUEBLO"/>
    <x v="150"/>
    <n v="228"/>
    <n v="1.7719298245614035"/>
  </r>
  <r>
    <x v="5"/>
    <s v="CO002"/>
    <x v="22"/>
    <s v="HSG AUTH OF PUEBLO"/>
    <x v="151"/>
    <n v="228"/>
    <n v="1.7719298245614035"/>
  </r>
  <r>
    <x v="5"/>
    <s v="CO028"/>
    <x v="23"/>
    <s v="COLORADO SPRINGS HOUSING AUTHORITY"/>
    <x v="152"/>
    <n v="6"/>
    <n v="2"/>
  </r>
  <r>
    <x v="5"/>
    <s v="CO028"/>
    <x v="23"/>
    <s v="COLORADO SPRINGS HOUSING AUTHORITY"/>
    <x v="153"/>
    <n v="6"/>
    <n v="2"/>
  </r>
  <r>
    <x v="5"/>
    <s v="CO070"/>
    <x v="24"/>
    <s v="LONGMONT HOUSING AUTHORITY"/>
    <x v="154"/>
    <e v="#N/A"/>
    <e v="#N/A"/>
  </r>
  <r>
    <x v="5"/>
    <s v="CO901"/>
    <x v="25"/>
    <s v="COLORADO DEPARTMENT OF HUMAN SERVICES"/>
    <x v="155"/>
    <e v="#N/A"/>
    <e v="#N/A"/>
  </r>
  <r>
    <x v="6"/>
    <s v="CT002"/>
    <x v="26"/>
    <s v="NORWALK HOUSING AUTHORITY"/>
    <x v="156"/>
    <n v="162"/>
    <n v="2.2777777777777777"/>
  </r>
  <r>
    <x v="6"/>
    <s v="CT004"/>
    <x v="27"/>
    <s v="HSG AUTH OF CITY OF NEW HAVEN"/>
    <x v="157"/>
    <e v="#N/A"/>
    <e v="#N/A"/>
  </r>
  <r>
    <x v="6"/>
    <s v="CT007"/>
    <x v="28"/>
    <s v="STAMFORD HOUSING AUTHORITY"/>
    <x v="158"/>
    <n v="28"/>
    <n v="1.5714285714285714"/>
  </r>
  <r>
    <x v="6"/>
    <s v="CT007"/>
    <x v="28"/>
    <s v="STAMFORD HOUSING AUTHORITY"/>
    <x v="159"/>
    <n v="28"/>
    <n v="1.5714285714285714"/>
  </r>
  <r>
    <x v="6"/>
    <s v="CT007"/>
    <x v="28"/>
    <s v="STAMFORD HOUSING AUTHORITY"/>
    <x v="160"/>
    <n v="28"/>
    <n v="1.5714285714285714"/>
  </r>
  <r>
    <x v="6"/>
    <s v="CT007"/>
    <x v="28"/>
    <s v="STAMFORD HOUSING AUTHORITY"/>
    <x v="161"/>
    <n v="28"/>
    <n v="1.5714285714285714"/>
  </r>
  <r>
    <x v="6"/>
    <s v="CT009"/>
    <x v="29"/>
    <s v="MIDDLETOWN HOUSING AUTHORITY"/>
    <x v="162"/>
    <e v="#N/A"/>
    <e v="#N/A"/>
  </r>
  <r>
    <x v="6"/>
    <s v="CT025"/>
    <x v="30"/>
    <s v="WINCHESTER HOUSING AUTHORITY"/>
    <x v="163"/>
    <e v="#N/A"/>
    <e v="#N/A"/>
  </r>
  <r>
    <x v="6"/>
    <s v="CT051"/>
    <x v="31"/>
    <s v="CITY OF HARTFORD"/>
    <x v="164"/>
    <n v="193"/>
    <n v="2.1554404145077721"/>
  </r>
  <r>
    <x v="6"/>
    <s v="CT051"/>
    <x v="31"/>
    <s v="CITY OF HARTFORD"/>
    <x v="165"/>
    <n v="193"/>
    <n v="2.1554404145077721"/>
  </r>
  <r>
    <x v="6"/>
    <s v="CT051"/>
    <x v="31"/>
    <s v="CITY OF HARTFORD"/>
    <x v="166"/>
    <n v="193"/>
    <n v="2.1554404145077721"/>
  </r>
  <r>
    <x v="6"/>
    <s v="CT051"/>
    <x v="31"/>
    <s v="CITY OF HARTFORD"/>
    <x v="167"/>
    <n v="193"/>
    <n v="2.1554404145077721"/>
  </r>
  <r>
    <x v="6"/>
    <s v="CT051"/>
    <x v="31"/>
    <s v="CITY OF HARTFORD"/>
    <x v="168"/>
    <n v="193"/>
    <n v="2.1554404145077721"/>
  </r>
  <r>
    <x v="6"/>
    <s v="CT051"/>
    <x v="31"/>
    <s v="CITY OF HARTFORD"/>
    <x v="169"/>
    <n v="193"/>
    <n v="2.1554404145077721"/>
  </r>
  <r>
    <x v="6"/>
    <s v="CT051"/>
    <x v="31"/>
    <s v="CITY OF HARTFORD"/>
    <x v="170"/>
    <n v="193"/>
    <n v="2.1554404145077721"/>
  </r>
  <r>
    <x v="6"/>
    <s v="CT051"/>
    <x v="31"/>
    <s v="CITY OF HARTFORD"/>
    <x v="171"/>
    <n v="193"/>
    <n v="2.1554404145077721"/>
  </r>
  <r>
    <x v="6"/>
    <s v="CT051"/>
    <x v="31"/>
    <s v="CITY OF HARTFORD"/>
    <x v="172"/>
    <n v="193"/>
    <n v="2.1554404145077721"/>
  </r>
  <r>
    <x v="6"/>
    <s v="CT051"/>
    <x v="31"/>
    <s v="CITY OF HARTFORD"/>
    <x v="173"/>
    <n v="193"/>
    <n v="2.1554404145077721"/>
  </r>
  <r>
    <x v="6"/>
    <s v="CT051"/>
    <x v="31"/>
    <s v="CITY OF HARTFORD"/>
    <x v="174"/>
    <n v="193"/>
    <n v="2.1554404145077721"/>
  </r>
  <r>
    <x v="6"/>
    <s v="CT051"/>
    <x v="31"/>
    <s v="CITY OF HARTFORD"/>
    <x v="175"/>
    <n v="193"/>
    <n v="2.1554404145077721"/>
  </r>
  <r>
    <x v="6"/>
    <s v="CT051"/>
    <x v="31"/>
    <s v="CITY OF HARTFORD"/>
    <x v="176"/>
    <n v="193"/>
    <n v="2.1554404145077721"/>
  </r>
  <r>
    <x v="6"/>
    <s v="CT051"/>
    <x v="31"/>
    <s v="CITY OF HARTFORD"/>
    <x v="177"/>
    <n v="193"/>
    <n v="2.1554404145077721"/>
  </r>
  <r>
    <x v="6"/>
    <s v="CT051"/>
    <x v="31"/>
    <s v="CITY OF HARTFORD"/>
    <x v="178"/>
    <n v="193"/>
    <n v="2.1554404145077721"/>
  </r>
  <r>
    <x v="6"/>
    <s v="CT901"/>
    <x v="32"/>
    <s v="CONN DEPT OF SOCIAL SERVICES"/>
    <x v="179"/>
    <n v="8"/>
    <n v="3.25"/>
  </r>
  <r>
    <x v="7"/>
    <s v="DC001"/>
    <x v="33"/>
    <s v="D.C  HOUSING AUTHORITY"/>
    <x v="180"/>
    <n v="230"/>
    <n v="1.6956521739130435"/>
  </r>
  <r>
    <x v="7"/>
    <s v="DC001"/>
    <x v="33"/>
    <s v="D.C  HOUSING AUTHORITY"/>
    <x v="181"/>
    <n v="230"/>
    <n v="1.6956521739130435"/>
  </r>
  <r>
    <x v="7"/>
    <s v="DC001"/>
    <x v="33"/>
    <s v="D.C  HOUSING AUTHORITY"/>
    <x v="182"/>
    <n v="230"/>
    <n v="1.6956521739130435"/>
  </r>
  <r>
    <x v="7"/>
    <s v="DC001"/>
    <x v="33"/>
    <s v="D.C  HOUSING AUTHORITY"/>
    <x v="183"/>
    <n v="230"/>
    <n v="1.6956521739130435"/>
  </r>
  <r>
    <x v="7"/>
    <s v="DC001"/>
    <x v="33"/>
    <s v="D.C  HOUSING AUTHORITY"/>
    <x v="184"/>
    <n v="230"/>
    <n v="1.6956521739130435"/>
  </r>
  <r>
    <x v="7"/>
    <s v="DC001"/>
    <x v="33"/>
    <s v="D.C  HOUSING AUTHORITY"/>
    <x v="185"/>
    <n v="230"/>
    <n v="1.6956521739130435"/>
  </r>
  <r>
    <x v="7"/>
    <s v="DC001"/>
    <x v="33"/>
    <s v="D.C  HOUSING AUTHORITY"/>
    <x v="186"/>
    <n v="230"/>
    <n v="1.6956521739130435"/>
  </r>
  <r>
    <x v="7"/>
    <s v="DC001"/>
    <x v="33"/>
    <s v="D.C  HOUSING AUTHORITY"/>
    <x v="187"/>
    <n v="230"/>
    <n v="1.6956521739130435"/>
  </r>
  <r>
    <x v="7"/>
    <s v="DC001"/>
    <x v="33"/>
    <s v="D.C  HOUSING AUTHORITY"/>
    <x v="188"/>
    <n v="230"/>
    <n v="1.6956521739130435"/>
  </r>
  <r>
    <x v="7"/>
    <s v="DC001"/>
    <x v="33"/>
    <s v="D.C  HOUSING AUTHORITY"/>
    <x v="189"/>
    <n v="230"/>
    <n v="1.6956521739130435"/>
  </r>
  <r>
    <x v="7"/>
    <s v="DC001"/>
    <x v="33"/>
    <s v="D.C  HOUSING AUTHORITY"/>
    <x v="190"/>
    <n v="230"/>
    <n v="1.6956521739130435"/>
  </r>
  <r>
    <x v="7"/>
    <s v="DC001"/>
    <x v="33"/>
    <s v="D.C  HOUSING AUTHORITY"/>
    <x v="191"/>
    <n v="230"/>
    <n v="1.6956521739130435"/>
  </r>
  <r>
    <x v="7"/>
    <s v="DC001"/>
    <x v="33"/>
    <s v="D.C  HOUSING AUTHORITY"/>
    <x v="192"/>
    <n v="230"/>
    <n v="1.6956521739130435"/>
  </r>
  <r>
    <x v="7"/>
    <s v="DC001"/>
    <x v="33"/>
    <s v="D.C  HOUSING AUTHORITY"/>
    <x v="193"/>
    <n v="230"/>
    <n v="1.6956521739130435"/>
  </r>
  <r>
    <x v="7"/>
    <s v="DC001"/>
    <x v="33"/>
    <s v="D.C  HOUSING AUTHORITY"/>
    <x v="194"/>
    <n v="230"/>
    <n v="1.6956521739130435"/>
  </r>
  <r>
    <x v="7"/>
    <s v="DC001"/>
    <x v="33"/>
    <s v="D.C  HOUSING AUTHORITY"/>
    <x v="195"/>
    <n v="230"/>
    <n v="1.6956521739130435"/>
  </r>
  <r>
    <x v="8"/>
    <s v="FL004"/>
    <x v="34"/>
    <s v="ORLANDO H/A"/>
    <x v="196"/>
    <e v="#N/A"/>
    <e v="#N/A"/>
  </r>
  <r>
    <x v="8"/>
    <s v="FL004"/>
    <x v="34"/>
    <s v="ORLANDO H/A"/>
    <x v="197"/>
    <e v="#N/A"/>
    <e v="#N/A"/>
  </r>
  <r>
    <x v="8"/>
    <s v="FL005"/>
    <x v="35"/>
    <s v="MIAMI DADE HOUSING AUTHORITY"/>
    <x v="198"/>
    <n v="2101"/>
    <n v="1.1408852927177535"/>
  </r>
  <r>
    <x v="8"/>
    <s v="FL005"/>
    <x v="35"/>
    <s v="MIAMI DADE HOUSING AUTHORITY"/>
    <x v="199"/>
    <n v="2101"/>
    <n v="1.1408852927177535"/>
  </r>
  <r>
    <x v="8"/>
    <s v="FL005"/>
    <x v="35"/>
    <s v="MIAMI DADE HOUSING AUTHORITY"/>
    <x v="200"/>
    <n v="2101"/>
    <n v="1.1408852927177535"/>
  </r>
  <r>
    <x v="8"/>
    <s v="FL005"/>
    <x v="35"/>
    <s v="MIAMI DADE HOUSING AUTHORITY"/>
    <x v="201"/>
    <n v="2101"/>
    <n v="1.1408852927177535"/>
  </r>
  <r>
    <x v="8"/>
    <s v="FL005"/>
    <x v="35"/>
    <s v="MIAMI DADE HOUSING AUTHORITY"/>
    <x v="202"/>
    <n v="2101"/>
    <n v="1.1408852927177535"/>
  </r>
  <r>
    <x v="8"/>
    <s v="FL005"/>
    <x v="35"/>
    <s v="MIAMI DADE HOUSING AUTHORITY"/>
    <x v="203"/>
    <n v="2101"/>
    <n v="1.1408852927177535"/>
  </r>
  <r>
    <x v="8"/>
    <s v="FL005"/>
    <x v="35"/>
    <s v="MIAMI DADE HOUSING AUTHORITY"/>
    <x v="204"/>
    <n v="2101"/>
    <n v="1.1408852927177535"/>
  </r>
  <r>
    <x v="8"/>
    <s v="FL005"/>
    <x v="35"/>
    <s v="MIAMI DADE HOUSING AUTHORITY"/>
    <x v="205"/>
    <n v="2101"/>
    <n v="1.1408852927177535"/>
  </r>
  <r>
    <x v="8"/>
    <s v="FL005"/>
    <x v="35"/>
    <s v="MIAMI DADE HOUSING AUTHORITY"/>
    <x v="206"/>
    <n v="2101"/>
    <n v="1.1408852927177535"/>
  </r>
  <r>
    <x v="8"/>
    <s v="FL005"/>
    <x v="35"/>
    <s v="MIAMI DADE HOUSING AUTHORITY"/>
    <x v="207"/>
    <n v="2101"/>
    <n v="1.1408852927177535"/>
  </r>
  <r>
    <x v="8"/>
    <s v="FL005"/>
    <x v="35"/>
    <s v="MIAMI DADE HOUSING AUTHORITY"/>
    <x v="208"/>
    <n v="2101"/>
    <n v="1.1408852927177535"/>
  </r>
  <r>
    <x v="8"/>
    <s v="FL005"/>
    <x v="35"/>
    <s v="MIAMI DADE HOUSING AUTHORITY"/>
    <x v="209"/>
    <n v="2101"/>
    <n v="1.1408852927177535"/>
  </r>
  <r>
    <x v="8"/>
    <s v="FL005"/>
    <x v="35"/>
    <s v="MIAMI DADE HOUSING AUTHORITY"/>
    <x v="210"/>
    <n v="2101"/>
    <n v="1.1408852927177535"/>
  </r>
  <r>
    <x v="8"/>
    <s v="FL005"/>
    <x v="35"/>
    <s v="MIAMI DADE HOUSING AUTHORITY"/>
    <x v="211"/>
    <n v="2101"/>
    <n v="1.1408852927177535"/>
  </r>
  <r>
    <x v="8"/>
    <s v="FL005"/>
    <x v="35"/>
    <s v="MIAMI DADE HOUSING AUTHORITY"/>
    <x v="212"/>
    <n v="2101"/>
    <n v="1.1408852927177535"/>
  </r>
  <r>
    <x v="8"/>
    <s v="FL005"/>
    <x v="35"/>
    <s v="MIAMI DADE HOUSING AUTHORITY"/>
    <x v="213"/>
    <n v="2101"/>
    <n v="1.1408852927177535"/>
  </r>
  <r>
    <x v="8"/>
    <s v="FL005"/>
    <x v="35"/>
    <s v="MIAMI DADE HOUSING AUTHORITY"/>
    <x v="214"/>
    <n v="2101"/>
    <n v="1.1408852927177535"/>
  </r>
  <r>
    <x v="8"/>
    <s v="FL005"/>
    <x v="35"/>
    <s v="MIAMI DADE HOUSING AUTHORITY"/>
    <x v="215"/>
    <n v="2101"/>
    <n v="1.1408852927177535"/>
  </r>
  <r>
    <x v="8"/>
    <s v="FL005"/>
    <x v="35"/>
    <s v="MIAMI DADE HOUSING AUTHORITY"/>
    <x v="216"/>
    <n v="2101"/>
    <n v="1.1408852927177535"/>
  </r>
  <r>
    <x v="8"/>
    <s v="FL005"/>
    <x v="35"/>
    <s v="MIAMI DADE HOUSING AUTHORITY"/>
    <x v="217"/>
    <n v="2101"/>
    <n v="1.1408852927177535"/>
  </r>
  <r>
    <x v="8"/>
    <s v="FL005"/>
    <x v="35"/>
    <s v="MIAMI DADE HOUSING AUTHORITY"/>
    <x v="218"/>
    <n v="2101"/>
    <n v="1.1408852927177535"/>
  </r>
  <r>
    <x v="8"/>
    <s v="FL005"/>
    <x v="35"/>
    <s v="MIAMI DADE HOUSING AUTHORITY"/>
    <x v="219"/>
    <n v="2101"/>
    <n v="1.1408852927177535"/>
  </r>
  <r>
    <x v="8"/>
    <s v="FL005"/>
    <x v="35"/>
    <s v="MIAMI DADE HOUSING AUTHORITY"/>
    <x v="220"/>
    <n v="2101"/>
    <n v="1.1408852927177535"/>
  </r>
  <r>
    <x v="8"/>
    <s v="FL005"/>
    <x v="35"/>
    <s v="MIAMI DADE HOUSING AUTHORITY"/>
    <x v="221"/>
    <n v="2101"/>
    <n v="1.1408852927177535"/>
  </r>
  <r>
    <x v="8"/>
    <s v="FL005"/>
    <x v="35"/>
    <s v="MIAMI DADE HOUSING AUTHORITY"/>
    <x v="222"/>
    <n v="2101"/>
    <n v="1.1408852927177535"/>
  </r>
  <r>
    <x v="8"/>
    <s v="FL005"/>
    <x v="35"/>
    <s v="MIAMI DADE HOUSING AUTHORITY"/>
    <x v="223"/>
    <n v="2101"/>
    <n v="1.1408852927177535"/>
  </r>
  <r>
    <x v="8"/>
    <s v="FL005"/>
    <x v="35"/>
    <s v="MIAMI DADE HOUSING AUTHORITY"/>
    <x v="224"/>
    <n v="2101"/>
    <n v="1.1408852927177535"/>
  </r>
  <r>
    <x v="8"/>
    <s v="FL005"/>
    <x v="35"/>
    <s v="MIAMI DADE HOUSING AUTHORITY"/>
    <x v="225"/>
    <n v="2101"/>
    <n v="1.1408852927177535"/>
  </r>
  <r>
    <x v="8"/>
    <s v="FL005"/>
    <x v="35"/>
    <s v="MIAMI DADE HOUSING AUTHORITY"/>
    <x v="226"/>
    <n v="2101"/>
    <n v="1.1408852927177535"/>
  </r>
  <r>
    <x v="8"/>
    <s v="FL005"/>
    <x v="35"/>
    <s v="MIAMI DADE HOUSING AUTHORITY"/>
    <x v="227"/>
    <n v="2101"/>
    <n v="1.1408852927177535"/>
  </r>
  <r>
    <x v="8"/>
    <s v="FL005"/>
    <x v="35"/>
    <s v="MIAMI DADE HOUSING AUTHORITY"/>
    <x v="228"/>
    <n v="2101"/>
    <n v="1.1408852927177535"/>
  </r>
  <r>
    <x v="8"/>
    <s v="FL005"/>
    <x v="35"/>
    <s v="MIAMI DADE HOUSING AUTHORITY"/>
    <x v="229"/>
    <n v="2101"/>
    <n v="1.1408852927177535"/>
  </r>
  <r>
    <x v="8"/>
    <s v="FL005"/>
    <x v="35"/>
    <s v="MIAMI DADE HOUSING AUTHORITY"/>
    <x v="230"/>
    <n v="2101"/>
    <n v="1.1408852927177535"/>
  </r>
  <r>
    <x v="8"/>
    <s v="FL005"/>
    <x v="35"/>
    <s v="MIAMI DADE HOUSING AUTHORITY"/>
    <x v="231"/>
    <n v="2101"/>
    <n v="1.1408852927177535"/>
  </r>
  <r>
    <x v="8"/>
    <s v="FL005"/>
    <x v="35"/>
    <s v="MIAMI DADE HOUSING AUTHORITY"/>
    <x v="232"/>
    <n v="2101"/>
    <n v="1.1408852927177535"/>
  </r>
  <r>
    <x v="8"/>
    <s v="FL005"/>
    <x v="35"/>
    <s v="MIAMI DADE HOUSING AUTHORITY"/>
    <x v="233"/>
    <n v="2101"/>
    <n v="1.1408852927177535"/>
  </r>
  <r>
    <x v="8"/>
    <s v="FL005"/>
    <x v="35"/>
    <s v="MIAMI DADE HOUSING AUTHORITY"/>
    <x v="234"/>
    <n v="2101"/>
    <n v="1.1408852927177535"/>
  </r>
  <r>
    <x v="8"/>
    <s v="FL005"/>
    <x v="35"/>
    <s v="MIAMI DADE HOUSING AUTHORITY"/>
    <x v="235"/>
    <n v="2101"/>
    <n v="1.1408852927177535"/>
  </r>
  <r>
    <x v="8"/>
    <s v="FL017"/>
    <x v="36"/>
    <s v="HA MIAMI BEACH"/>
    <x v="236"/>
    <n v="130"/>
    <n v="1.176923076923077"/>
  </r>
  <r>
    <x v="8"/>
    <s v="FL017"/>
    <x v="36"/>
    <s v="HA MIAMI BEACH"/>
    <x v="237"/>
    <n v="130"/>
    <n v="1.176923076923077"/>
  </r>
  <r>
    <x v="8"/>
    <s v="FL070"/>
    <x v="37"/>
    <s v="HA ALACHUA COUNTY"/>
    <x v="238"/>
    <e v="#N/A"/>
    <e v="#N/A"/>
  </r>
  <r>
    <x v="8"/>
    <s v="FL070"/>
    <x v="37"/>
    <s v="HA ALACHUA COUNTY"/>
    <x v="239"/>
    <e v="#N/A"/>
    <e v="#N/A"/>
  </r>
  <r>
    <x v="8"/>
    <s v="FL070"/>
    <x v="37"/>
    <s v="HA ALACHUA COUNTY"/>
    <x v="240"/>
    <e v="#N/A"/>
    <e v="#N/A"/>
  </r>
  <r>
    <x v="8"/>
    <s v="FL079"/>
    <x v="38"/>
    <s v="BROWARD COUNTY HOUSING AUTHORITY"/>
    <x v="241"/>
    <n v="233"/>
    <n v="1.9141630901287554"/>
  </r>
  <r>
    <x v="8"/>
    <s v="FL136"/>
    <x v="39"/>
    <s v="HA HOLLYWOOD"/>
    <x v="242"/>
    <e v="#N/A"/>
    <e v="#N/A"/>
  </r>
  <r>
    <x v="8"/>
    <s v="FL139"/>
    <x v="40"/>
    <s v="HA WINTER HAVEN"/>
    <x v="237"/>
    <e v="#N/A"/>
    <e v="#N/A"/>
  </r>
  <r>
    <x v="8"/>
    <s v="FL145"/>
    <x v="41"/>
    <s v="CITY OF MIAMI, DEPT. OF COMMUNITY DEVELOPMENT"/>
    <x v="243"/>
    <n v="279"/>
    <n v="1.0824372759856631"/>
  </r>
  <r>
    <x v="8"/>
    <s v="FL145"/>
    <x v="41"/>
    <s v="CITY OF MIAMI, DEPT. OF COMMUNITY DEVELOPMENT"/>
    <x v="244"/>
    <n v="279"/>
    <n v="1.0824372759856631"/>
  </r>
  <r>
    <x v="8"/>
    <s v="FL145"/>
    <x v="41"/>
    <s v="CITY OF MIAMI, DEPT. OF COMMUNITY DEVELOPMENT"/>
    <x v="245"/>
    <n v="279"/>
    <n v="1.0824372759856631"/>
  </r>
  <r>
    <x v="8"/>
    <s v="FL145"/>
    <x v="41"/>
    <s v="CITY OF MIAMI, DEPT. OF COMMUNITY DEVELOPMENT"/>
    <x v="246"/>
    <n v="279"/>
    <n v="1.0824372759856631"/>
  </r>
  <r>
    <x v="9"/>
    <s v="GA001"/>
    <x v="42"/>
    <s v="HA AUGUSTA"/>
    <x v="247"/>
    <n v="192"/>
    <n v="2"/>
  </r>
  <r>
    <x v="9"/>
    <s v="GA002"/>
    <x v="43"/>
    <s v="HA SAVANNAH"/>
    <x v="248"/>
    <n v="197"/>
    <n v="0.89340101522842641"/>
  </r>
  <r>
    <x v="9"/>
    <s v="GA002"/>
    <x v="43"/>
    <s v="HA SAVANNAH"/>
    <x v="249"/>
    <n v="197"/>
    <n v="0.89340101522842641"/>
  </r>
  <r>
    <x v="9"/>
    <s v="GA002"/>
    <x v="43"/>
    <s v="HA SAVANNAH"/>
    <x v="250"/>
    <n v="197"/>
    <n v="0.89340101522842641"/>
  </r>
  <r>
    <x v="9"/>
    <s v="GA004"/>
    <x v="44"/>
    <s v="HA COLUMBUS GA GEN FUND ACCT CONSL"/>
    <x v="251"/>
    <e v="#N/A"/>
    <e v="#N/A"/>
  </r>
  <r>
    <x v="9"/>
    <s v="GA004"/>
    <x v="44"/>
    <s v="HA COLUMBUS GA GEN FUND ACCT CONSL"/>
    <x v="252"/>
    <e v="#N/A"/>
    <e v="#N/A"/>
  </r>
  <r>
    <x v="9"/>
    <s v="GA007"/>
    <x v="45"/>
    <s v="HA MACON"/>
    <x v="253"/>
    <n v="59"/>
    <n v="2.0508474576271185"/>
  </r>
  <r>
    <x v="9"/>
    <s v="GA007"/>
    <x v="45"/>
    <s v="HA MACON"/>
    <x v="254"/>
    <n v="59"/>
    <n v="2.0508474576271185"/>
  </r>
  <r>
    <x v="9"/>
    <s v="GA007"/>
    <x v="45"/>
    <s v="HA MACON"/>
    <x v="255"/>
    <n v="59"/>
    <n v="2.0508474576271185"/>
  </r>
  <r>
    <x v="9"/>
    <s v="GA269"/>
    <x v="46"/>
    <s v="CITY OF ATLANTA, BUREAU OF HSG"/>
    <x v="256"/>
    <n v="44"/>
    <n v="2.0227272727272729"/>
  </r>
  <r>
    <x v="9"/>
    <s v="GA269"/>
    <x v="46"/>
    <s v="CITY OF ATLANTA, BUREAU OF HSG"/>
    <x v="257"/>
    <n v="44"/>
    <n v="2.0227272727272729"/>
  </r>
  <r>
    <x v="9"/>
    <s v="GA269"/>
    <x v="46"/>
    <s v="CITY OF ATLANTA, BUREAU OF HSG"/>
    <x v="258"/>
    <n v="44"/>
    <n v="2.0227272727272729"/>
  </r>
  <r>
    <x v="9"/>
    <s v="GA269"/>
    <x v="46"/>
    <s v="CITY OF ATLANTA, BUREAU OF HSG"/>
    <x v="259"/>
    <n v="44"/>
    <n v="2.0227272727272729"/>
  </r>
  <r>
    <x v="10"/>
    <s v="HI003"/>
    <x v="47"/>
    <s v="CITY AND COUNTY OF HONOLULU"/>
    <x v="260"/>
    <n v="40"/>
    <n v="2.5000000000000001E-2"/>
  </r>
  <r>
    <x v="11"/>
    <s v="IA020"/>
    <x v="48"/>
    <s v="CITY OF DES MOINES MUNICIPAL HOUSING AGENCY"/>
    <x v="261"/>
    <n v="14"/>
    <n v="2.1428571428571428"/>
  </r>
  <r>
    <x v="11"/>
    <s v="IA087"/>
    <x v="49"/>
    <s v="DUBUQUE DEPT OF HUMAN RIGHTS"/>
    <x v="262"/>
    <n v="14"/>
    <n v="1.2857142857142858"/>
  </r>
  <r>
    <x v="11"/>
    <s v="IA087"/>
    <x v="49"/>
    <s v="DUBUQUE DEPT OF HUMAN RIGHTS"/>
    <x v="263"/>
    <n v="14"/>
    <n v="1.2857142857142858"/>
  </r>
  <r>
    <x v="12"/>
    <s v="IL006"/>
    <x v="50"/>
    <s v="CHAMPAIGN COUNTY HOUSING AUTHORITY"/>
    <x v="264"/>
    <e v="#N/A"/>
    <e v="#N/A"/>
  </r>
  <r>
    <x v="12"/>
    <s v="IL015"/>
    <x v="51"/>
    <s v="MADISON HA"/>
    <x v="265"/>
    <n v="25"/>
    <n v="1.6"/>
  </r>
  <r>
    <x v="12"/>
    <s v="IL015"/>
    <x v="51"/>
    <s v="MADISON HA"/>
    <x v="266"/>
    <n v="25"/>
    <n v="1.6"/>
  </r>
  <r>
    <x v="12"/>
    <s v="IL022"/>
    <x v="52"/>
    <s v="ROCKFORD HOUSING AUTHORITY"/>
    <x v="267"/>
    <n v="328"/>
    <n v="1.1737804878048781"/>
  </r>
  <r>
    <x v="12"/>
    <s v="IL022"/>
    <x v="52"/>
    <s v="ROCKFORD HOUSING AUTHORITY"/>
    <x v="268"/>
    <n v="328"/>
    <n v="1.1737804878048781"/>
  </r>
  <r>
    <x v="12"/>
    <s v="IL022"/>
    <x v="52"/>
    <s v="ROCKFORD HOUSING AUTHORITY"/>
    <x v="269"/>
    <n v="328"/>
    <n v="1.1737804878048781"/>
  </r>
  <r>
    <x v="12"/>
    <s v="IL022"/>
    <x v="52"/>
    <s v="ROCKFORD HOUSING AUTHORITY"/>
    <x v="270"/>
    <n v="328"/>
    <n v="1.1737804878048781"/>
  </r>
  <r>
    <x v="12"/>
    <s v="IL051"/>
    <x v="53"/>
    <s v="HA BLOOMINGTON"/>
    <x v="271"/>
    <e v="#N/A"/>
    <e v="#N/A"/>
  </r>
  <r>
    <x v="12"/>
    <s v="IL051"/>
    <x v="53"/>
    <s v="HA BLOOMINGTON"/>
    <x v="272"/>
    <e v="#N/A"/>
    <e v="#N/A"/>
  </r>
  <r>
    <x v="13"/>
    <s v="IN011"/>
    <x v="54"/>
    <s v="GARY HA"/>
    <x v="273"/>
    <n v="53"/>
    <n v="2"/>
  </r>
  <r>
    <x v="13"/>
    <s v="IN022"/>
    <x v="55"/>
    <s v="BLOOMINGTON HOUSING AUTHORITY"/>
    <x v="274"/>
    <e v="#N/A"/>
    <e v="#N/A"/>
  </r>
  <r>
    <x v="13"/>
    <s v="IN029"/>
    <x v="56"/>
    <s v="EAST CHICAGO HA"/>
    <x v="275"/>
    <n v="59"/>
    <n v="1.847457627118644"/>
  </r>
  <r>
    <x v="13"/>
    <s v="IN029"/>
    <x v="56"/>
    <s v="EAST CHICAGO HA"/>
    <x v="276"/>
    <n v="59"/>
    <n v="1.847457627118644"/>
  </r>
  <r>
    <x v="13"/>
    <s v="IN029"/>
    <x v="56"/>
    <s v="EAST CHICAGO HA"/>
    <x v="277"/>
    <n v="59"/>
    <n v="1.847457627118644"/>
  </r>
  <r>
    <x v="13"/>
    <s v="IN029"/>
    <x v="56"/>
    <s v="EAST CHICAGO HA"/>
    <x v="278"/>
    <n v="59"/>
    <n v="1.847457627118644"/>
  </r>
  <r>
    <x v="13"/>
    <s v="IN029"/>
    <x v="56"/>
    <s v="EAST CHICAGO HA"/>
    <x v="279"/>
    <n v="59"/>
    <n v="1.847457627118644"/>
  </r>
  <r>
    <x v="13"/>
    <s v="IN029"/>
    <x v="56"/>
    <s v="EAST CHICAGO HA"/>
    <x v="280"/>
    <n v="59"/>
    <n v="1.847457627118644"/>
  </r>
  <r>
    <x v="13"/>
    <s v="IN029"/>
    <x v="56"/>
    <s v="EAST CHICAGO HA"/>
    <x v="281"/>
    <n v="59"/>
    <n v="1.847457627118644"/>
  </r>
  <r>
    <x v="13"/>
    <s v="IN029"/>
    <x v="56"/>
    <s v="EAST CHICAGO HA"/>
    <x v="282"/>
    <n v="59"/>
    <n v="1.847457627118644"/>
  </r>
  <r>
    <x v="13"/>
    <s v="IN029"/>
    <x v="56"/>
    <s v="EAST CHICAGO HA"/>
    <x v="283"/>
    <n v="59"/>
    <n v="1.847457627118644"/>
  </r>
  <r>
    <x v="13"/>
    <s v="IN029"/>
    <x v="56"/>
    <s v="EAST CHICAGO HA"/>
    <x v="284"/>
    <n v="59"/>
    <n v="1.847457627118644"/>
  </r>
  <r>
    <x v="13"/>
    <s v="IN029"/>
    <x v="56"/>
    <s v="EAST CHICAGO HA"/>
    <x v="285"/>
    <n v="59"/>
    <n v="1.847457627118644"/>
  </r>
  <r>
    <x v="13"/>
    <s v="IN029"/>
    <x v="56"/>
    <s v="EAST CHICAGO HA"/>
    <x v="286"/>
    <n v="59"/>
    <n v="1.847457627118644"/>
  </r>
  <r>
    <x v="13"/>
    <s v="IN029"/>
    <x v="56"/>
    <s v="EAST CHICAGO HA"/>
    <x v="287"/>
    <n v="59"/>
    <n v="1.847457627118644"/>
  </r>
  <r>
    <x v="13"/>
    <s v="IN029"/>
    <x v="56"/>
    <s v="EAST CHICAGO HA"/>
    <x v="288"/>
    <n v="59"/>
    <n v="1.847457627118644"/>
  </r>
  <r>
    <x v="13"/>
    <s v="IN029"/>
    <x v="56"/>
    <s v="EAST CHICAGO HA"/>
    <x v="289"/>
    <n v="59"/>
    <n v="1.847457627118644"/>
  </r>
  <r>
    <x v="13"/>
    <s v="IN029"/>
    <x v="56"/>
    <s v="EAST CHICAGO HA"/>
    <x v="290"/>
    <n v="59"/>
    <n v="1.847457627118644"/>
  </r>
  <r>
    <x v="13"/>
    <s v="IN029"/>
    <x v="56"/>
    <s v="EAST CHICAGO HA"/>
    <x v="291"/>
    <n v="59"/>
    <n v="1.847457627118644"/>
  </r>
  <r>
    <x v="13"/>
    <s v="IN029"/>
    <x v="56"/>
    <s v="EAST CHICAGO HA"/>
    <x v="292"/>
    <n v="59"/>
    <n v="1.847457627118644"/>
  </r>
  <r>
    <x v="13"/>
    <s v="IN029"/>
    <x v="56"/>
    <s v="EAST CHICAGO HA"/>
    <x v="293"/>
    <n v="59"/>
    <n v="1.847457627118644"/>
  </r>
  <r>
    <x v="13"/>
    <s v="IN029"/>
    <x v="56"/>
    <s v="EAST CHICAGO HA"/>
    <x v="294"/>
    <n v="59"/>
    <n v="1.847457627118644"/>
  </r>
  <r>
    <x v="13"/>
    <s v="IN029"/>
    <x v="56"/>
    <s v="EAST CHICAGO HA"/>
    <x v="295"/>
    <n v="59"/>
    <n v="1.847457627118644"/>
  </r>
  <r>
    <x v="13"/>
    <s v="IN029"/>
    <x v="56"/>
    <s v="EAST CHICAGO HA"/>
    <x v="296"/>
    <n v="59"/>
    <n v="1.847457627118644"/>
  </r>
  <r>
    <x v="13"/>
    <s v="IN029"/>
    <x v="56"/>
    <s v="EAST CHICAGO HA"/>
    <x v="297"/>
    <n v="59"/>
    <n v="1.847457627118644"/>
  </r>
  <r>
    <x v="14"/>
    <s v="KY001"/>
    <x v="57"/>
    <s v="LOUISVILLE HOUSING AUTHORITY"/>
    <x v="298"/>
    <n v="65"/>
    <n v="1.9846153846153847"/>
  </r>
  <r>
    <x v="14"/>
    <s v="KY001"/>
    <x v="57"/>
    <s v="LOUISVILLE HOUSING AUTHORITY"/>
    <x v="299"/>
    <n v="65"/>
    <n v="1.9846153846153847"/>
  </r>
  <r>
    <x v="14"/>
    <s v="KY001"/>
    <x v="57"/>
    <s v="LOUISVILLE HOUSING AUTHORITY"/>
    <x v="300"/>
    <n v="65"/>
    <n v="1.9846153846153847"/>
  </r>
  <r>
    <x v="14"/>
    <s v="KY001"/>
    <x v="57"/>
    <s v="LOUISVILLE HOUSING AUTHORITY"/>
    <x v="301"/>
    <n v="65"/>
    <n v="1.9846153846153847"/>
  </r>
  <r>
    <x v="15"/>
    <s v="LA001"/>
    <x v="58"/>
    <s v="NEW ORLEANS HOUSING AUTHORITY"/>
    <x v="302"/>
    <e v="#N/A"/>
    <e v="#N/A"/>
  </r>
  <r>
    <x v="15"/>
    <s v="LA001"/>
    <x v="58"/>
    <s v="NEW ORLEANS HOUSING AUTHORITY"/>
    <x v="303"/>
    <e v="#N/A"/>
    <e v="#N/A"/>
  </r>
  <r>
    <x v="15"/>
    <s v="LA003"/>
    <x v="59"/>
    <s v="EAST BATON ROUGE PH. HSG. AUTHORITY"/>
    <x v="304"/>
    <e v="#N/A"/>
    <e v="#N/A"/>
  </r>
  <r>
    <x v="15"/>
    <s v="LA004"/>
    <x v="60"/>
    <s v="LAKE CHARLES HOUSING AUTHORITY"/>
    <x v="305"/>
    <n v="72"/>
    <n v="2.2777777777777777"/>
  </r>
  <r>
    <x v="15"/>
    <s v="LA004"/>
    <x v="60"/>
    <s v="LAKE CHARLES HOUSING AUTHORITY"/>
    <x v="306"/>
    <n v="72"/>
    <n v="2.2777777777777777"/>
  </r>
  <r>
    <x v="15"/>
    <s v="LA013"/>
    <x v="61"/>
    <s v="JEFFERSON PARISH HOUSING AUTHORITY"/>
    <x v="307"/>
    <e v="#N/A"/>
    <e v="#N/A"/>
  </r>
  <r>
    <x v="15"/>
    <s v="LA063"/>
    <x v="62"/>
    <s v="SULPHUR HOUSING AUTHORITY"/>
    <x v="308"/>
    <n v="82"/>
    <n v="1.7073170731707317"/>
  </r>
  <r>
    <x v="15"/>
    <s v="LA063"/>
    <x v="62"/>
    <s v="SULPHUR HOUSING AUTHORITY"/>
    <x v="309"/>
    <n v="82"/>
    <n v="1.7073170731707317"/>
  </r>
  <r>
    <x v="15"/>
    <s v="LA063"/>
    <x v="62"/>
    <s v="SULPHUR HOUSING AUTHORITY"/>
    <x v="310"/>
    <n v="82"/>
    <n v="1.7073170731707317"/>
  </r>
  <r>
    <x v="16"/>
    <s v="MA002"/>
    <x v="63"/>
    <s v="BOSTON HOUSING AUTHORITY"/>
    <x v="311"/>
    <n v="261"/>
    <n v="2.4712643678160919"/>
  </r>
  <r>
    <x v="16"/>
    <s v="MA002"/>
    <x v="63"/>
    <s v="BOSTON HOUSING AUTHORITY"/>
    <x v="312"/>
    <n v="261"/>
    <n v="2.4712643678160919"/>
  </r>
  <r>
    <x v="16"/>
    <s v="MA002"/>
    <x v="63"/>
    <s v="BOSTON HOUSING AUTHORITY"/>
    <x v="313"/>
    <n v="261"/>
    <n v="2.4712643678160919"/>
  </r>
  <r>
    <x v="16"/>
    <s v="MA002"/>
    <x v="63"/>
    <s v="BOSTON HOUSING AUTHORITY"/>
    <x v="314"/>
    <n v="261"/>
    <n v="2.4712643678160919"/>
  </r>
  <r>
    <x v="16"/>
    <s v="MA002"/>
    <x v="63"/>
    <s v="BOSTON HOUSING AUTHORITY"/>
    <x v="315"/>
    <n v="261"/>
    <n v="2.4712643678160919"/>
  </r>
  <r>
    <x v="16"/>
    <s v="MA002"/>
    <x v="63"/>
    <s v="BOSTON HOUSING AUTHORITY"/>
    <x v="316"/>
    <n v="261"/>
    <n v="2.4712643678160919"/>
  </r>
  <r>
    <x v="16"/>
    <s v="MA002"/>
    <x v="63"/>
    <s v="BOSTON HOUSING AUTHORITY"/>
    <x v="317"/>
    <n v="261"/>
    <n v="2.4712643678160919"/>
  </r>
  <r>
    <x v="16"/>
    <s v="MA002"/>
    <x v="63"/>
    <s v="BOSTON HOUSING AUTHORITY"/>
    <x v="318"/>
    <n v="261"/>
    <n v="2.4712643678160919"/>
  </r>
  <r>
    <x v="16"/>
    <s v="MA002"/>
    <x v="63"/>
    <s v="BOSTON HOUSING AUTHORITY"/>
    <x v="319"/>
    <n v="261"/>
    <n v="2.4712643678160919"/>
  </r>
  <r>
    <x v="16"/>
    <s v="MA002"/>
    <x v="63"/>
    <s v="BOSTON HOUSING AUTHORITY"/>
    <x v="320"/>
    <n v="261"/>
    <n v="2.4712643678160919"/>
  </r>
  <r>
    <x v="16"/>
    <s v="MA002"/>
    <x v="63"/>
    <s v="BOSTON HOUSING AUTHORITY"/>
    <x v="321"/>
    <n v="261"/>
    <n v="2.4712643678160919"/>
  </r>
  <r>
    <x v="16"/>
    <s v="MA002"/>
    <x v="63"/>
    <s v="BOSTON HOUSING AUTHORITY"/>
    <x v="322"/>
    <n v="261"/>
    <n v="2.4712643678160919"/>
  </r>
  <r>
    <x v="16"/>
    <s v="MA002"/>
    <x v="63"/>
    <s v="BOSTON HOUSING AUTHORITY"/>
    <x v="323"/>
    <n v="261"/>
    <n v="2.4712643678160919"/>
  </r>
  <r>
    <x v="16"/>
    <s v="MA002"/>
    <x v="63"/>
    <s v="BOSTON HOUSING AUTHORITY"/>
    <x v="324"/>
    <n v="261"/>
    <n v="2.4712643678160919"/>
  </r>
  <r>
    <x v="16"/>
    <s v="MA002"/>
    <x v="63"/>
    <s v="BOSTON HOUSING AUTHORITY"/>
    <x v="325"/>
    <n v="261"/>
    <n v="2.4712643678160919"/>
  </r>
  <r>
    <x v="16"/>
    <s v="MA002"/>
    <x v="63"/>
    <s v="BOSTON HOUSING AUTHORITY"/>
    <x v="326"/>
    <n v="261"/>
    <n v="2.4712643678160919"/>
  </r>
  <r>
    <x v="16"/>
    <s v="MA002"/>
    <x v="63"/>
    <s v="BOSTON HOUSING AUTHORITY"/>
    <x v="327"/>
    <n v="261"/>
    <n v="2.4712643678160919"/>
  </r>
  <r>
    <x v="16"/>
    <s v="MA002"/>
    <x v="63"/>
    <s v="BOSTON HOUSING AUTHORITY"/>
    <x v="328"/>
    <n v="261"/>
    <n v="2.4712643678160919"/>
  </r>
  <r>
    <x v="16"/>
    <s v="MA002"/>
    <x v="63"/>
    <s v="BOSTON HOUSING AUTHORITY"/>
    <x v="329"/>
    <n v="261"/>
    <n v="2.4712643678160919"/>
  </r>
  <r>
    <x v="16"/>
    <s v="MA002"/>
    <x v="63"/>
    <s v="BOSTON HOUSING AUTHORITY"/>
    <x v="330"/>
    <n v="261"/>
    <n v="2.4712643678160919"/>
  </r>
  <r>
    <x v="16"/>
    <s v="MA002"/>
    <x v="63"/>
    <s v="BOSTON HOUSING AUTHORITY"/>
    <x v="331"/>
    <n v="261"/>
    <n v="2.4712643678160919"/>
  </r>
  <r>
    <x v="16"/>
    <s v="MA002"/>
    <x v="63"/>
    <s v="BOSTON HOUSING AUTHORITY"/>
    <x v="332"/>
    <n v="261"/>
    <n v="2.4712643678160919"/>
  </r>
  <r>
    <x v="16"/>
    <s v="MA002"/>
    <x v="63"/>
    <s v="BOSTON HOUSING AUTHORITY"/>
    <x v="333"/>
    <n v="261"/>
    <n v="2.4712643678160919"/>
  </r>
  <r>
    <x v="16"/>
    <s v="MA002"/>
    <x v="63"/>
    <s v="BOSTON HOUSING AUTHORITY"/>
    <x v="334"/>
    <n v="261"/>
    <n v="2.4712643678160919"/>
  </r>
  <r>
    <x v="16"/>
    <s v="MA002"/>
    <x v="63"/>
    <s v="BOSTON HOUSING AUTHORITY"/>
    <x v="335"/>
    <n v="261"/>
    <n v="2.4712643678160919"/>
  </r>
  <r>
    <x v="16"/>
    <s v="MA002"/>
    <x v="63"/>
    <s v="BOSTON HOUSING AUTHORITY"/>
    <x v="336"/>
    <n v="261"/>
    <n v="2.4712643678160919"/>
  </r>
  <r>
    <x v="16"/>
    <s v="MA002"/>
    <x v="63"/>
    <s v="BOSTON HOUSING AUTHORITY"/>
    <x v="337"/>
    <n v="261"/>
    <n v="2.4712643678160919"/>
  </r>
  <r>
    <x v="16"/>
    <s v="MA002"/>
    <x v="63"/>
    <s v="BOSTON HOUSING AUTHORITY"/>
    <x v="338"/>
    <n v="261"/>
    <n v="2.4712643678160919"/>
  </r>
  <r>
    <x v="16"/>
    <s v="MA003"/>
    <x v="64"/>
    <s v="CAMBRIDGE HOUSING AUTHORITY"/>
    <x v="339"/>
    <e v="#N/A"/>
    <e v="#N/A"/>
  </r>
  <r>
    <x v="16"/>
    <s v="MA003"/>
    <x v="64"/>
    <s v="CAMBRIDGE HOUSING AUTHORITY"/>
    <x v="340"/>
    <e v="#N/A"/>
    <e v="#N/A"/>
  </r>
  <r>
    <x v="16"/>
    <s v="MA003"/>
    <x v="64"/>
    <s v="CAMBRIDGE HOUSING AUTHORITY"/>
    <x v="341"/>
    <e v="#N/A"/>
    <e v="#N/A"/>
  </r>
  <r>
    <x v="16"/>
    <s v="MA003"/>
    <x v="64"/>
    <s v="CAMBRIDGE HOUSING AUTHORITY"/>
    <x v="342"/>
    <e v="#N/A"/>
    <e v="#N/A"/>
  </r>
  <r>
    <x v="16"/>
    <s v="MA003"/>
    <x v="64"/>
    <s v="CAMBRIDGE HOUSING AUTHORITY"/>
    <x v="343"/>
    <e v="#N/A"/>
    <e v="#N/A"/>
  </r>
  <r>
    <x v="16"/>
    <s v="MA003"/>
    <x v="64"/>
    <s v="CAMBRIDGE HOUSING AUTHORITY"/>
    <x v="344"/>
    <e v="#N/A"/>
    <e v="#N/A"/>
  </r>
  <r>
    <x v="16"/>
    <s v="MA003"/>
    <x v="64"/>
    <s v="CAMBRIDGE HOUSING AUTHORITY"/>
    <x v="345"/>
    <e v="#N/A"/>
    <e v="#N/A"/>
  </r>
  <r>
    <x v="16"/>
    <s v="MA003"/>
    <x v="64"/>
    <s v="CAMBRIDGE HOUSING AUTHORITY"/>
    <x v="346"/>
    <e v="#N/A"/>
    <e v="#N/A"/>
  </r>
  <r>
    <x v="16"/>
    <s v="MA005"/>
    <x v="65"/>
    <s v="HOLYOKE HOUSING AUTHORITY"/>
    <x v="347"/>
    <n v="100"/>
    <n v="2.83"/>
  </r>
  <r>
    <x v="16"/>
    <s v="MA005"/>
    <x v="65"/>
    <s v="HOLYOKE HOUSING AUTHORITY"/>
    <x v="348"/>
    <n v="100"/>
    <n v="2.83"/>
  </r>
  <r>
    <x v="16"/>
    <s v="MA010"/>
    <x v="66"/>
    <s v="LAWRENCE HOUSING AUTHORITY"/>
    <x v="349"/>
    <e v="#N/A"/>
    <e v="#N/A"/>
  </r>
  <r>
    <x v="16"/>
    <s v="MA010"/>
    <x v="66"/>
    <s v="LAWRENCE HOUSING AUTHORITY"/>
    <x v="350"/>
    <e v="#N/A"/>
    <e v="#N/A"/>
  </r>
  <r>
    <x v="16"/>
    <s v="MA012"/>
    <x v="67"/>
    <s v="WORCESTER HOUSING AUTHORITY"/>
    <x v="351"/>
    <n v="39"/>
    <n v="1.9230769230769231"/>
  </r>
  <r>
    <x v="16"/>
    <s v="MA017"/>
    <x v="68"/>
    <s v="TAUNTON HOUSING AUTHORITY"/>
    <x v="352"/>
    <e v="#N/A"/>
    <e v="#N/A"/>
  </r>
  <r>
    <x v="16"/>
    <s v="MA020"/>
    <x v="69"/>
    <s v="QUINCY HOUSING AUTHORITY"/>
    <x v="353"/>
    <e v="#N/A"/>
    <e v="#N/A"/>
  </r>
  <r>
    <x v="16"/>
    <s v="MA023"/>
    <x v="70"/>
    <s v="LYNN HOUSING AUTHORITY"/>
    <x v="354"/>
    <n v="219"/>
    <n v="1.6438356164383561"/>
  </r>
  <r>
    <x v="16"/>
    <s v="MA023"/>
    <x v="70"/>
    <s v="LYNN HOUSING AUTHORITY"/>
    <x v="355"/>
    <n v="219"/>
    <n v="1.6438356164383561"/>
  </r>
  <r>
    <x v="16"/>
    <s v="MA023"/>
    <x v="70"/>
    <s v="LYNN HOUSING AUTHORITY"/>
    <x v="356"/>
    <n v="219"/>
    <n v="1.6438356164383561"/>
  </r>
  <r>
    <x v="16"/>
    <s v="MA023"/>
    <x v="70"/>
    <s v="LYNN HOUSING AUTHORITY"/>
    <x v="357"/>
    <n v="219"/>
    <n v="1.6438356164383561"/>
  </r>
  <r>
    <x v="16"/>
    <s v="MA023"/>
    <x v="70"/>
    <s v="LYNN HOUSING AUTHORITY"/>
    <x v="358"/>
    <n v="219"/>
    <n v="1.6438356164383561"/>
  </r>
  <r>
    <x v="16"/>
    <s v="MA023"/>
    <x v="70"/>
    <s v="LYNN HOUSING AUTHORITY"/>
    <x v="359"/>
    <n v="219"/>
    <n v="1.6438356164383561"/>
  </r>
  <r>
    <x v="16"/>
    <s v="MA023"/>
    <x v="70"/>
    <s v="LYNN HOUSING AUTHORITY"/>
    <x v="360"/>
    <n v="219"/>
    <n v="1.6438356164383561"/>
  </r>
  <r>
    <x v="16"/>
    <s v="MA023"/>
    <x v="70"/>
    <s v="LYNN HOUSING AUTHORITY"/>
    <x v="361"/>
    <n v="219"/>
    <n v="1.6438356164383561"/>
  </r>
  <r>
    <x v="16"/>
    <s v="MA023"/>
    <x v="70"/>
    <s v="LYNN HOUSING AUTHORITY"/>
    <x v="362"/>
    <n v="219"/>
    <n v="1.6438356164383561"/>
  </r>
  <r>
    <x v="16"/>
    <s v="MA025"/>
    <x v="71"/>
    <s v="GLOUCESTER HOUSING AUTHORITY"/>
    <x v="363"/>
    <e v="#N/A"/>
    <e v="#N/A"/>
  </r>
  <r>
    <x v="16"/>
    <s v="MA025"/>
    <x v="71"/>
    <s v="GLOUCESTER HOUSING AUTHORITY"/>
    <x v="364"/>
    <e v="#N/A"/>
    <e v="#N/A"/>
  </r>
  <r>
    <x v="16"/>
    <s v="MA025"/>
    <x v="71"/>
    <s v="GLOUCESTER HOUSING AUTHORITY"/>
    <x v="365"/>
    <e v="#N/A"/>
    <e v="#N/A"/>
  </r>
  <r>
    <x v="16"/>
    <s v="MA026"/>
    <x v="72"/>
    <s v="NORTHAMPTON HOUSING AUTHORITY"/>
    <x v="366"/>
    <e v="#N/A"/>
    <e v="#N/A"/>
  </r>
  <r>
    <x v="16"/>
    <s v="MA026"/>
    <x v="72"/>
    <s v="NORTHAMPTON HOUSING AUTHORITY"/>
    <x v="367"/>
    <e v="#N/A"/>
    <e v="#N/A"/>
  </r>
  <r>
    <x v="16"/>
    <s v="MA026"/>
    <x v="72"/>
    <s v="NORTHAMPTON HOUSING AUTHORITY"/>
    <x v="368"/>
    <e v="#N/A"/>
    <e v="#N/A"/>
  </r>
  <r>
    <x v="16"/>
    <s v="MA031"/>
    <x v="73"/>
    <s v="SOMERVILLE HOUSING AUTHORITY"/>
    <x v="369"/>
    <e v="#N/A"/>
    <e v="#N/A"/>
  </r>
  <r>
    <x v="16"/>
    <s v="MA035"/>
    <x v="74"/>
    <s v="SPRINGFIELD HSG AUTHORITY"/>
    <x v="370"/>
    <e v="#N/A"/>
    <e v="#N/A"/>
  </r>
  <r>
    <x v="16"/>
    <s v="MA036"/>
    <x v="75"/>
    <s v="NEWTON HOUSING AUTHORITY"/>
    <x v="371"/>
    <e v="#N/A"/>
    <e v="#N/A"/>
  </r>
  <r>
    <x v="16"/>
    <s v="MA046"/>
    <x v="76"/>
    <s v="BARNSTABLE HSG AUTHORITY"/>
    <x v="372"/>
    <e v="#N/A"/>
    <e v="#N/A"/>
  </r>
  <r>
    <x v="16"/>
    <s v="MA046"/>
    <x v="76"/>
    <s v="BARNSTABLE HSG AUTHORITY"/>
    <x v="373"/>
    <e v="#N/A"/>
    <e v="#N/A"/>
  </r>
  <r>
    <x v="16"/>
    <s v="MA047"/>
    <x v="77"/>
    <s v="FALMOUTH HSG AUTHORITY"/>
    <x v="374"/>
    <e v="#N/A"/>
    <e v="#N/A"/>
  </r>
  <r>
    <x v="16"/>
    <s v="MA050"/>
    <x v="78"/>
    <s v="WESTFIELD HSG AUTHORITY"/>
    <x v="375"/>
    <e v="#N/A"/>
    <e v="#N/A"/>
  </r>
  <r>
    <x v="16"/>
    <s v="MA050"/>
    <x v="78"/>
    <s v="WESTFIELD HSG AUTHORITY"/>
    <x v="376"/>
    <e v="#N/A"/>
    <e v="#N/A"/>
  </r>
  <r>
    <x v="16"/>
    <s v="MA069"/>
    <x v="79"/>
    <s v="MILFORD HOUSING AUTHORITY"/>
    <x v="377"/>
    <n v="6"/>
    <n v="1"/>
  </r>
  <r>
    <x v="16"/>
    <s v="MA116"/>
    <x v="80"/>
    <s v="AMESBURY HSG AUTHORITY"/>
    <x v="378"/>
    <e v="#N/A"/>
    <e v="#N/A"/>
  </r>
  <r>
    <x v="16"/>
    <s v="MA187"/>
    <x v="81"/>
    <s v="BERKSHIRE CTY REG HSG AUTHORITY"/>
    <x v="379"/>
    <e v="#N/A"/>
    <e v="#N/A"/>
  </r>
  <r>
    <x v="16"/>
    <s v="MA187"/>
    <x v="81"/>
    <s v="BERKSHIRE CTY REG HSG AUTHORITY"/>
    <x v="380"/>
    <e v="#N/A"/>
    <e v="#N/A"/>
  </r>
  <r>
    <x v="16"/>
    <s v="MA187"/>
    <x v="81"/>
    <s v="BERKSHIRE CTY REG HSG AUTHORITY"/>
    <x v="381"/>
    <e v="#N/A"/>
    <e v="#N/A"/>
  </r>
  <r>
    <x v="16"/>
    <s v="MA901"/>
    <x v="82"/>
    <s v="COMM DEV PROG COMM OF MA.,E.O.C.D."/>
    <x v="382"/>
    <n v="967"/>
    <n v="1.7693898655635987"/>
  </r>
  <r>
    <x v="16"/>
    <s v="MA901"/>
    <x v="82"/>
    <s v="COMM DEV PROG COMM OF MA.,E.O.C.D."/>
    <x v="383"/>
    <n v="967"/>
    <n v="1.7693898655635987"/>
  </r>
  <r>
    <x v="16"/>
    <s v="MA901"/>
    <x v="82"/>
    <s v="COMM DEV PROG COMM OF MA.,E.O.C.D."/>
    <x v="384"/>
    <n v="967"/>
    <n v="1.7693898655635987"/>
  </r>
  <r>
    <x v="16"/>
    <s v="MA901"/>
    <x v="82"/>
    <s v="COMM DEV PROG COMM OF MA.,E.O.C.D."/>
    <x v="385"/>
    <n v="967"/>
    <n v="1.7693898655635987"/>
  </r>
  <r>
    <x v="16"/>
    <s v="MA901"/>
    <x v="82"/>
    <s v="COMM DEV PROG COMM OF MA.,E.O.C.D."/>
    <x v="386"/>
    <n v="967"/>
    <n v="1.7693898655635987"/>
  </r>
  <r>
    <x v="16"/>
    <s v="MA901"/>
    <x v="82"/>
    <s v="COMM DEV PROG COMM OF MA.,E.O.C.D."/>
    <x v="387"/>
    <n v="967"/>
    <n v="1.7693898655635987"/>
  </r>
  <r>
    <x v="16"/>
    <s v="MA901"/>
    <x v="82"/>
    <s v="COMM DEV PROG COMM OF MA.,E.O.C.D."/>
    <x v="388"/>
    <n v="967"/>
    <n v="1.7693898655635987"/>
  </r>
  <r>
    <x v="16"/>
    <s v="MA901"/>
    <x v="82"/>
    <s v="COMM DEV PROG COMM OF MA.,E.O.C.D."/>
    <x v="389"/>
    <n v="967"/>
    <n v="1.7693898655635987"/>
  </r>
  <r>
    <x v="16"/>
    <s v="MA901"/>
    <x v="82"/>
    <s v="COMM DEV PROG COMM OF MA.,E.O.C.D."/>
    <x v="390"/>
    <n v="967"/>
    <n v="1.7693898655635987"/>
  </r>
  <r>
    <x v="16"/>
    <s v="MA901"/>
    <x v="82"/>
    <s v="COMM DEV PROG COMM OF MA.,E.O.C.D."/>
    <x v="391"/>
    <n v="967"/>
    <n v="1.7693898655635987"/>
  </r>
  <r>
    <x v="16"/>
    <s v="MA901"/>
    <x v="82"/>
    <s v="COMM DEV PROG COMM OF MA.,E.O.C.D."/>
    <x v="392"/>
    <n v="967"/>
    <n v="1.7693898655635987"/>
  </r>
  <r>
    <x v="16"/>
    <s v="MA901"/>
    <x v="82"/>
    <s v="COMM DEV PROG COMM OF MA.,E.O.C.D."/>
    <x v="393"/>
    <n v="967"/>
    <n v="1.7693898655635987"/>
  </r>
  <r>
    <x v="16"/>
    <s v="MA901"/>
    <x v="82"/>
    <s v="COMM DEV PROG COMM OF MA.,E.O.C.D."/>
    <x v="394"/>
    <n v="967"/>
    <n v="1.7693898655635987"/>
  </r>
  <r>
    <x v="16"/>
    <s v="MA901"/>
    <x v="82"/>
    <s v="COMM DEV PROG COMM OF MA.,E.O.C.D."/>
    <x v="395"/>
    <n v="967"/>
    <n v="1.7693898655635987"/>
  </r>
  <r>
    <x v="16"/>
    <s v="MA901"/>
    <x v="82"/>
    <s v="COMM DEV PROG COMM OF MA.,E.O.C.D."/>
    <x v="396"/>
    <n v="967"/>
    <n v="1.7693898655635987"/>
  </r>
  <r>
    <x v="16"/>
    <s v="MA901"/>
    <x v="82"/>
    <s v="COMM DEV PROG COMM OF MA.,E.O.C.D."/>
    <x v="397"/>
    <n v="967"/>
    <n v="1.7693898655635987"/>
  </r>
  <r>
    <x v="16"/>
    <s v="MA901"/>
    <x v="82"/>
    <s v="COMM DEV PROG COMM OF MA.,E.O.C.D."/>
    <x v="398"/>
    <n v="967"/>
    <n v="1.7693898655635987"/>
  </r>
  <r>
    <x v="16"/>
    <s v="MA901"/>
    <x v="82"/>
    <s v="COMM DEV PROG COMM OF MA.,E.O.C.D."/>
    <x v="399"/>
    <n v="967"/>
    <n v="1.7693898655635987"/>
  </r>
  <r>
    <x v="16"/>
    <s v="MA901"/>
    <x v="82"/>
    <s v="COMM DEV PROG COMM OF MA.,E.O.C.D."/>
    <x v="400"/>
    <n v="967"/>
    <n v="1.7693898655635987"/>
  </r>
  <r>
    <x v="16"/>
    <s v="MA901"/>
    <x v="82"/>
    <s v="COMM DEV PROG COMM OF MA.,E.O.C.D."/>
    <x v="401"/>
    <n v="967"/>
    <n v="1.7693898655635987"/>
  </r>
  <r>
    <x v="16"/>
    <s v="MA901"/>
    <x v="82"/>
    <s v="COMM DEV PROG COMM OF MA.,E.O.C.D."/>
    <x v="402"/>
    <n v="967"/>
    <n v="1.7693898655635987"/>
  </r>
  <r>
    <x v="16"/>
    <s v="MA901"/>
    <x v="82"/>
    <s v="COMM DEV PROG COMM OF MA.,E.O.C.D."/>
    <x v="403"/>
    <n v="967"/>
    <n v="1.7693898655635987"/>
  </r>
  <r>
    <x v="16"/>
    <s v="MA901"/>
    <x v="82"/>
    <s v="COMM DEV PROG COMM OF MA.,E.O.C.D."/>
    <x v="404"/>
    <n v="967"/>
    <n v="1.7693898655635987"/>
  </r>
  <r>
    <x v="16"/>
    <s v="MA901"/>
    <x v="82"/>
    <s v="COMM DEV PROG COMM OF MA.,E.O.C.D."/>
    <x v="405"/>
    <n v="967"/>
    <n v="1.7693898655635987"/>
  </r>
  <r>
    <x v="16"/>
    <s v="MA901"/>
    <x v="82"/>
    <s v="COMM DEV PROG COMM OF MA.,E.O.C.D."/>
    <x v="406"/>
    <n v="967"/>
    <n v="1.7693898655635987"/>
  </r>
  <r>
    <x v="16"/>
    <s v="MA901"/>
    <x v="82"/>
    <s v="COMM DEV PROG COMM OF MA.,E.O.C.D."/>
    <x v="407"/>
    <n v="967"/>
    <n v="1.7693898655635987"/>
  </r>
  <r>
    <x v="16"/>
    <s v="MA901"/>
    <x v="82"/>
    <s v="COMM DEV PROG COMM OF MA.,E.O.C.D."/>
    <x v="408"/>
    <n v="967"/>
    <n v="1.7693898655635987"/>
  </r>
  <r>
    <x v="16"/>
    <s v="MA901"/>
    <x v="82"/>
    <s v="COMM DEV PROG COMM OF MA.,E.O.C.D."/>
    <x v="409"/>
    <n v="967"/>
    <n v="1.7693898655635987"/>
  </r>
  <r>
    <x v="16"/>
    <s v="MA901"/>
    <x v="82"/>
    <s v="COMM DEV PROG COMM OF MA.,E.O.C.D."/>
    <x v="410"/>
    <n v="967"/>
    <n v="1.7693898655635987"/>
  </r>
  <r>
    <x v="16"/>
    <s v="MA901"/>
    <x v="82"/>
    <s v="COMM DEV PROG COMM OF MA.,E.O.C.D."/>
    <x v="411"/>
    <n v="967"/>
    <n v="1.7693898655635987"/>
  </r>
  <r>
    <x v="16"/>
    <s v="MA901"/>
    <x v="82"/>
    <s v="COMM DEV PROG COMM OF MA.,E.O.C.D."/>
    <x v="412"/>
    <n v="967"/>
    <n v="1.7693898655635987"/>
  </r>
  <r>
    <x v="16"/>
    <s v="MA901"/>
    <x v="82"/>
    <s v="COMM DEV PROG COMM OF MA.,E.O.C.D."/>
    <x v="413"/>
    <n v="967"/>
    <n v="1.7693898655635987"/>
  </r>
  <r>
    <x v="16"/>
    <s v="MA901"/>
    <x v="82"/>
    <s v="COMM DEV PROG COMM OF MA.,E.O.C.D."/>
    <x v="414"/>
    <n v="967"/>
    <n v="1.7693898655635987"/>
  </r>
  <r>
    <x v="16"/>
    <s v="MA901"/>
    <x v="82"/>
    <s v="COMM DEV PROG COMM OF MA.,E.O.C.D."/>
    <x v="415"/>
    <n v="967"/>
    <n v="1.7693898655635987"/>
  </r>
  <r>
    <x v="16"/>
    <s v="MA901"/>
    <x v="82"/>
    <s v="COMM DEV PROG COMM OF MA.,E.O.C.D."/>
    <x v="416"/>
    <n v="967"/>
    <n v="1.7693898655635987"/>
  </r>
  <r>
    <x v="16"/>
    <s v="MA901"/>
    <x v="82"/>
    <s v="COMM DEV PROG COMM OF MA.,E.O.C.D."/>
    <x v="417"/>
    <n v="967"/>
    <n v="1.7693898655635987"/>
  </r>
  <r>
    <x v="16"/>
    <s v="MA901"/>
    <x v="82"/>
    <s v="COMM DEV PROG COMM OF MA.,E.O.C.D."/>
    <x v="418"/>
    <n v="967"/>
    <n v="1.7693898655635987"/>
  </r>
  <r>
    <x v="16"/>
    <s v="MA901"/>
    <x v="82"/>
    <s v="COMM DEV PROG COMM OF MA.,E.O.C.D."/>
    <x v="419"/>
    <n v="967"/>
    <n v="1.7693898655635987"/>
  </r>
  <r>
    <x v="16"/>
    <s v="MA901"/>
    <x v="82"/>
    <s v="COMM DEV PROG COMM OF MA.,E.O.C.D."/>
    <x v="420"/>
    <n v="967"/>
    <n v="1.7693898655635987"/>
  </r>
  <r>
    <x v="16"/>
    <s v="MA901"/>
    <x v="82"/>
    <s v="COMM DEV PROG COMM OF MA.,E.O.C.D."/>
    <x v="421"/>
    <n v="967"/>
    <n v="1.7693898655635987"/>
  </r>
  <r>
    <x v="16"/>
    <s v="MA901"/>
    <x v="82"/>
    <s v="COMM DEV PROG COMM OF MA.,E.O.C.D."/>
    <x v="422"/>
    <n v="967"/>
    <n v="1.7693898655635987"/>
  </r>
  <r>
    <x v="16"/>
    <s v="MA901"/>
    <x v="82"/>
    <s v="COMM DEV PROG COMM OF MA.,E.O.C.D."/>
    <x v="423"/>
    <n v="967"/>
    <n v="1.7693898655635987"/>
  </r>
  <r>
    <x v="16"/>
    <s v="MA901"/>
    <x v="82"/>
    <s v="COMM DEV PROG COMM OF MA.,E.O.C.D."/>
    <x v="424"/>
    <n v="967"/>
    <n v="1.7693898655635987"/>
  </r>
  <r>
    <x v="16"/>
    <s v="MA901"/>
    <x v="82"/>
    <s v="COMM DEV PROG COMM OF MA.,E.O.C.D."/>
    <x v="425"/>
    <n v="967"/>
    <n v="1.7693898655635987"/>
  </r>
  <r>
    <x v="16"/>
    <s v="MA901"/>
    <x v="82"/>
    <s v="COMM DEV PROG COMM OF MA.,E.O.C.D."/>
    <x v="426"/>
    <n v="967"/>
    <n v="1.7693898655635987"/>
  </r>
  <r>
    <x v="16"/>
    <s v="MA901"/>
    <x v="82"/>
    <s v="COMM DEV PROG COMM OF MA.,E.O.C.D."/>
    <x v="427"/>
    <n v="967"/>
    <n v="1.7693898655635987"/>
  </r>
  <r>
    <x v="16"/>
    <s v="MA901"/>
    <x v="82"/>
    <s v="COMM DEV PROG COMM OF MA.,E.O.C.D."/>
    <x v="428"/>
    <n v="967"/>
    <n v="1.7693898655635987"/>
  </r>
  <r>
    <x v="16"/>
    <s v="MA901"/>
    <x v="82"/>
    <s v="COMM DEV PROG COMM OF MA.,E.O.C.D."/>
    <x v="429"/>
    <n v="967"/>
    <n v="1.7693898655635987"/>
  </r>
  <r>
    <x v="16"/>
    <s v="MA901"/>
    <x v="82"/>
    <s v="COMM DEV PROG COMM OF MA.,E.O.C.D."/>
    <x v="430"/>
    <n v="967"/>
    <n v="1.7693898655635987"/>
  </r>
  <r>
    <x v="16"/>
    <s v="MA901"/>
    <x v="82"/>
    <s v="COMM DEV PROG COMM OF MA.,E.O.C.D."/>
    <x v="431"/>
    <n v="967"/>
    <n v="1.7693898655635987"/>
  </r>
  <r>
    <x v="16"/>
    <s v="MA901"/>
    <x v="82"/>
    <s v="COMM DEV PROG COMM OF MA.,E.O.C.D."/>
    <x v="432"/>
    <n v="967"/>
    <n v="1.7693898655635987"/>
  </r>
  <r>
    <x v="16"/>
    <s v="MA901"/>
    <x v="82"/>
    <s v="COMM DEV PROG COMM OF MA.,E.O.C.D."/>
    <x v="433"/>
    <n v="967"/>
    <n v="1.7693898655635987"/>
  </r>
  <r>
    <x v="17"/>
    <s v="MD002"/>
    <x v="83"/>
    <s v="HOUSING AUTHORITY OF BALTIMORE CITY"/>
    <x v="434"/>
    <n v="170"/>
    <n v="1.7705882352941176"/>
  </r>
  <r>
    <x v="17"/>
    <s v="MD002"/>
    <x v="83"/>
    <s v="HOUSING AUTHORITY OF BALTIMORE CITY"/>
    <x v="435"/>
    <n v="170"/>
    <n v="1.7705882352941176"/>
  </r>
  <r>
    <x v="17"/>
    <s v="MD002"/>
    <x v="83"/>
    <s v="HOUSING AUTHORITY OF BALTIMORE CITY"/>
    <x v="436"/>
    <n v="170"/>
    <n v="1.7705882352941176"/>
  </r>
  <r>
    <x v="17"/>
    <s v="MD002"/>
    <x v="83"/>
    <s v="HOUSING AUTHORITY OF BALTIMORE CITY"/>
    <x v="437"/>
    <n v="170"/>
    <n v="1.7705882352941176"/>
  </r>
  <r>
    <x v="17"/>
    <s v="MD002"/>
    <x v="83"/>
    <s v="HOUSING AUTHORITY OF BALTIMORE CITY"/>
    <x v="438"/>
    <n v="170"/>
    <n v="1.7705882352941176"/>
  </r>
  <r>
    <x v="17"/>
    <s v="MD002"/>
    <x v="83"/>
    <s v="HOUSING AUTHORITY OF BALTIMORE CITY"/>
    <x v="439"/>
    <n v="170"/>
    <n v="1.7705882352941176"/>
  </r>
  <r>
    <x v="17"/>
    <s v="MD002"/>
    <x v="83"/>
    <s v="HOUSING AUTHORITY OF BALTIMORE CITY"/>
    <x v="440"/>
    <n v="170"/>
    <n v="1.7705882352941176"/>
  </r>
  <r>
    <x v="17"/>
    <s v="MD002"/>
    <x v="83"/>
    <s v="HOUSING AUTHORITY OF BALTIMORE CITY"/>
    <x v="441"/>
    <n v="170"/>
    <n v="1.7705882352941176"/>
  </r>
  <r>
    <x v="17"/>
    <s v="MD002"/>
    <x v="83"/>
    <s v="HOUSING AUTHORITY OF BALTIMORE CITY"/>
    <x v="442"/>
    <n v="170"/>
    <n v="1.7705882352941176"/>
  </r>
  <r>
    <x v="17"/>
    <s v="MD002"/>
    <x v="83"/>
    <s v="HOUSING AUTHORITY OF BALTIMORE CITY"/>
    <x v="443"/>
    <n v="170"/>
    <n v="1.7705882352941176"/>
  </r>
  <r>
    <x v="17"/>
    <s v="MD002"/>
    <x v="83"/>
    <s v="HOUSING AUTHORITY OF BALTIMORE CITY"/>
    <x v="444"/>
    <n v="170"/>
    <n v="1.7705882352941176"/>
  </r>
  <r>
    <x v="17"/>
    <s v="MD002"/>
    <x v="83"/>
    <s v="HOUSING AUTHORITY OF BALTIMORE CITY"/>
    <x v="445"/>
    <n v="170"/>
    <n v="1.7705882352941176"/>
  </r>
  <r>
    <x v="17"/>
    <s v="MD003"/>
    <x v="84"/>
    <s v="HOUSING AUTHORITY OF THE CITY OF FREDERICK"/>
    <x v="446"/>
    <n v="15"/>
    <n v="2"/>
  </r>
  <r>
    <x v="17"/>
    <s v="MD006"/>
    <x v="85"/>
    <s v="HAGERSTOWN HOUSING AUTHORITY"/>
    <x v="447"/>
    <n v="16"/>
    <n v="1"/>
  </r>
  <r>
    <x v="17"/>
    <s v="MD007"/>
    <x v="86"/>
    <s v="HOUSING AUTHORITY OF THE CITY  OF ROCKVILLE"/>
    <x v="448"/>
    <e v="#N/A"/>
    <e v="#N/A"/>
  </r>
  <r>
    <x v="17"/>
    <s v="MD015"/>
    <x v="87"/>
    <s v="HSG AUTHORITY PRINCE GEORGE'S COUNTY"/>
    <x v="449"/>
    <n v="215"/>
    <n v="2.0186046511627906"/>
  </r>
  <r>
    <x v="17"/>
    <s v="MD015"/>
    <x v="87"/>
    <s v="HSG AUTHORITY PRINCE GEORGE'S COUNTY"/>
    <x v="450"/>
    <n v="215"/>
    <n v="2.0186046511627906"/>
  </r>
  <r>
    <x v="17"/>
    <s v="MD015"/>
    <x v="87"/>
    <s v="HSG AUTHORITY PRINCE GEORGE'S COUNTY"/>
    <x v="451"/>
    <n v="215"/>
    <n v="2.0186046511627906"/>
  </r>
  <r>
    <x v="17"/>
    <s v="MD015"/>
    <x v="87"/>
    <s v="HSG AUTHORITY PRINCE GEORGE'S COUNTY"/>
    <x v="452"/>
    <n v="215"/>
    <n v="2.0186046511627906"/>
  </r>
  <r>
    <x v="17"/>
    <s v="MD015"/>
    <x v="87"/>
    <s v="HSG AUTHORITY PRINCE GEORGE'S COUNTY"/>
    <x v="453"/>
    <n v="215"/>
    <n v="2.0186046511627906"/>
  </r>
  <r>
    <x v="17"/>
    <s v="MD901"/>
    <x v="88"/>
    <s v="MARYLAND DEPT OF HSG &amp; COMMUNITY DEVELOPMENT"/>
    <x v="454"/>
    <n v="61"/>
    <n v="2.0163934426229506"/>
  </r>
  <r>
    <x v="17"/>
    <s v="MD901"/>
    <x v="88"/>
    <s v="MARYLAND DEPT OF HSG &amp; COMMUNITY DEVELOPMENT"/>
    <x v="455"/>
    <n v="61"/>
    <n v="2.0163934426229506"/>
  </r>
  <r>
    <x v="17"/>
    <s v="MD901"/>
    <x v="88"/>
    <s v="MARYLAND DEPT OF HSG &amp; COMMUNITY DEVELOPMENT"/>
    <x v="456"/>
    <n v="61"/>
    <n v="2.0163934426229506"/>
  </r>
  <r>
    <x v="17"/>
    <s v="MD901"/>
    <x v="88"/>
    <s v="MARYLAND DEPT OF HSG &amp; COMMUNITY DEVELOPMENT"/>
    <x v="457"/>
    <n v="61"/>
    <n v="2.0163934426229506"/>
  </r>
  <r>
    <x v="17"/>
    <s v="MD901"/>
    <x v="88"/>
    <s v="MARYLAND DEPT OF HSG &amp; COMMUNITY DEVELOPMENT"/>
    <x v="458"/>
    <n v="61"/>
    <n v="2.0163934426229506"/>
  </r>
  <r>
    <x v="17"/>
    <s v="MD901"/>
    <x v="88"/>
    <s v="MARYLAND DEPT OF HSG &amp; COMMUNITY DEVELOPMENT"/>
    <x v="459"/>
    <n v="61"/>
    <n v="2.0163934426229506"/>
  </r>
  <r>
    <x v="17"/>
    <s v="MD901"/>
    <x v="88"/>
    <s v="MARYLAND DEPT OF HSG &amp; COMMUNITY DEVELOPMENT"/>
    <x v="460"/>
    <n v="61"/>
    <n v="2.0163934426229506"/>
  </r>
  <r>
    <x v="17"/>
    <s v="MD901"/>
    <x v="88"/>
    <s v="MARYLAND DEPT OF HSG &amp; COMMUNITY DEVELOPMENT"/>
    <x v="461"/>
    <n v="61"/>
    <n v="2.0163934426229506"/>
  </r>
  <r>
    <x v="17"/>
    <s v="MD901"/>
    <x v="88"/>
    <s v="MARYLAND DEPT OF HSG &amp; COMMUNITY DEVELOPMENT"/>
    <x v="462"/>
    <n v="61"/>
    <n v="2.0163934426229506"/>
  </r>
  <r>
    <x v="17"/>
    <s v="MD901"/>
    <x v="88"/>
    <s v="MARYLAND DEPT OF HSG &amp; COMMUNITY DEVELOPMENT"/>
    <x v="463"/>
    <n v="61"/>
    <n v="2.0163934426229506"/>
  </r>
  <r>
    <x v="17"/>
    <s v="MD901"/>
    <x v="88"/>
    <s v="MARYLAND DEPT OF HSG &amp; COMMUNITY DEVELOPMENT"/>
    <x v="464"/>
    <n v="61"/>
    <n v="2.0163934426229506"/>
  </r>
  <r>
    <x v="17"/>
    <s v="MD901"/>
    <x v="88"/>
    <s v="MARYLAND DEPT OF HSG &amp; COMMUNITY DEVELOPMENT"/>
    <x v="465"/>
    <n v="61"/>
    <n v="2.0163934426229506"/>
  </r>
  <r>
    <x v="17"/>
    <s v="MD901"/>
    <x v="88"/>
    <s v="MARYLAND DEPT OF HSG &amp; COMMUNITY DEVELOPMENT"/>
    <x v="466"/>
    <n v="61"/>
    <n v="2.0163934426229506"/>
  </r>
  <r>
    <x v="17"/>
    <s v="MD901"/>
    <x v="88"/>
    <s v="MARYLAND DEPT OF HSG &amp; COMMUNITY DEVELOPMENT"/>
    <x v="467"/>
    <n v="61"/>
    <n v="2.0163934426229506"/>
  </r>
  <r>
    <x v="17"/>
    <s v="MD901"/>
    <x v="88"/>
    <s v="MARYLAND DEPT OF HSG &amp; COMMUNITY DEVELOPMENT"/>
    <x v="468"/>
    <n v="61"/>
    <n v="2.0163934426229506"/>
  </r>
  <r>
    <x v="17"/>
    <s v="MD901"/>
    <x v="88"/>
    <s v="MARYLAND DEPT OF HSG &amp; COMMUNITY DEVELOPMENT"/>
    <x v="469"/>
    <n v="61"/>
    <n v="2.0163934426229506"/>
  </r>
  <r>
    <x v="17"/>
    <s v="MD901"/>
    <x v="88"/>
    <s v="MARYLAND DEPT OF HSG &amp; COMMUNITY DEVELOPMENT"/>
    <x v="470"/>
    <n v="61"/>
    <n v="2.0163934426229506"/>
  </r>
  <r>
    <x v="17"/>
    <s v="MD901"/>
    <x v="88"/>
    <s v="MARYLAND DEPT OF HSG &amp; COMMUNITY DEVELOPMENT"/>
    <x v="471"/>
    <n v="61"/>
    <n v="2.0163934426229506"/>
  </r>
  <r>
    <x v="17"/>
    <s v="MD901"/>
    <x v="88"/>
    <s v="MARYLAND DEPT OF HSG &amp; COMMUNITY DEVELOPMENT"/>
    <x v="472"/>
    <n v="61"/>
    <n v="2.0163934426229506"/>
  </r>
  <r>
    <x v="18"/>
    <s v="ME003"/>
    <x v="89"/>
    <s v="PORTLAND HSG AUTHORITY"/>
    <x v="473"/>
    <n v="105"/>
    <n v="1.019047619047619"/>
  </r>
  <r>
    <x v="18"/>
    <s v="ME003"/>
    <x v="89"/>
    <s v="PORTLAND HSG AUTHORITY"/>
    <x v="474"/>
    <n v="105"/>
    <n v="1.019047619047619"/>
  </r>
  <r>
    <x v="18"/>
    <s v="ME005"/>
    <x v="90"/>
    <s v="LEWISTON HOUSING AUTHORITY"/>
    <x v="475"/>
    <n v="167"/>
    <n v="1.311377245508982"/>
  </r>
  <r>
    <x v="18"/>
    <s v="ME005"/>
    <x v="90"/>
    <s v="LEWISTON HOUSING AUTHORITY"/>
    <x v="476"/>
    <n v="167"/>
    <n v="1.311377245508982"/>
  </r>
  <r>
    <x v="18"/>
    <s v="ME005"/>
    <x v="90"/>
    <s v="LEWISTON HOUSING AUTHORITY"/>
    <x v="477"/>
    <n v="167"/>
    <n v="1.311377245508982"/>
  </r>
  <r>
    <x v="18"/>
    <s v="ME005"/>
    <x v="90"/>
    <s v="LEWISTON HOUSING AUTHORITY"/>
    <x v="478"/>
    <n v="167"/>
    <n v="1.311377245508982"/>
  </r>
  <r>
    <x v="18"/>
    <s v="ME005"/>
    <x v="90"/>
    <s v="LEWISTON HOUSING AUTHORITY"/>
    <x v="479"/>
    <n v="167"/>
    <n v="1.311377245508982"/>
  </r>
  <r>
    <x v="18"/>
    <s v="ME005"/>
    <x v="90"/>
    <s v="LEWISTON HOUSING AUTHORITY"/>
    <x v="480"/>
    <n v="167"/>
    <n v="1.311377245508982"/>
  </r>
  <r>
    <x v="18"/>
    <s v="ME005"/>
    <x v="90"/>
    <s v="LEWISTON HOUSING AUTHORITY"/>
    <x v="481"/>
    <n v="167"/>
    <n v="1.311377245508982"/>
  </r>
  <r>
    <x v="18"/>
    <s v="ME005"/>
    <x v="90"/>
    <s v="LEWISTON HOUSING AUTHORITY"/>
    <x v="482"/>
    <n v="167"/>
    <n v="1.311377245508982"/>
  </r>
  <r>
    <x v="18"/>
    <s v="ME009"/>
    <x v="91"/>
    <s v="BANGOR HOUSING AUTHORITY"/>
    <x v="483"/>
    <n v="5"/>
    <n v="1"/>
  </r>
  <r>
    <x v="18"/>
    <s v="ME030"/>
    <x v="92"/>
    <s v="AUGUSTA HSG AUTHORITY"/>
    <x v="484"/>
    <n v="5"/>
    <n v="2.8"/>
  </r>
  <r>
    <x v="18"/>
    <s v="ME030"/>
    <x v="92"/>
    <s v="AUGUSTA HSG AUTHORITY"/>
    <x v="485"/>
    <n v="5"/>
    <n v="2.8"/>
  </r>
  <r>
    <x v="18"/>
    <s v="ME901"/>
    <x v="93"/>
    <s v="MAINE STATE HSG AUTHORITY"/>
    <x v="486"/>
    <n v="104"/>
    <n v="2.1730769230769229"/>
  </r>
  <r>
    <x v="18"/>
    <s v="ME901"/>
    <x v="93"/>
    <s v="MAINE STATE HSG AUTHORITY"/>
    <x v="487"/>
    <n v="104"/>
    <n v="2.1730769230769229"/>
  </r>
  <r>
    <x v="18"/>
    <s v="ME901"/>
    <x v="93"/>
    <s v="MAINE STATE HSG AUTHORITY"/>
    <x v="488"/>
    <n v="104"/>
    <n v="2.1730769230769229"/>
  </r>
  <r>
    <x v="18"/>
    <s v="ME901"/>
    <x v="93"/>
    <s v="MAINE STATE HSG AUTHORITY"/>
    <x v="489"/>
    <n v="104"/>
    <n v="2.1730769230769229"/>
  </r>
  <r>
    <x v="18"/>
    <s v="ME901"/>
    <x v="93"/>
    <s v="MAINE STATE HSG AUTHORITY"/>
    <x v="490"/>
    <n v="104"/>
    <n v="2.1730769230769229"/>
  </r>
  <r>
    <x v="18"/>
    <s v="ME901"/>
    <x v="93"/>
    <s v="MAINE STATE HSG AUTHORITY"/>
    <x v="491"/>
    <n v="104"/>
    <n v="2.1730769230769229"/>
  </r>
  <r>
    <x v="18"/>
    <s v="ME901"/>
    <x v="93"/>
    <s v="MAINE STATE HSG AUTHORITY"/>
    <x v="492"/>
    <n v="104"/>
    <n v="2.1730769230769229"/>
  </r>
  <r>
    <x v="18"/>
    <s v="ME901"/>
    <x v="93"/>
    <s v="MAINE STATE HSG AUTHORITY"/>
    <x v="493"/>
    <n v="104"/>
    <n v="2.1730769230769229"/>
  </r>
  <r>
    <x v="18"/>
    <s v="ME901"/>
    <x v="93"/>
    <s v="MAINE STATE HSG AUTHORITY"/>
    <x v="494"/>
    <n v="104"/>
    <n v="2.1730769230769229"/>
  </r>
  <r>
    <x v="18"/>
    <s v="ME901"/>
    <x v="93"/>
    <s v="MAINE STATE HSG AUTHORITY"/>
    <x v="495"/>
    <n v="104"/>
    <n v="2.1730769230769229"/>
  </r>
  <r>
    <x v="18"/>
    <s v="ME901"/>
    <x v="93"/>
    <s v="MAINE STATE HSG AUTHORITY"/>
    <x v="496"/>
    <n v="104"/>
    <n v="2.1730769230769229"/>
  </r>
  <r>
    <x v="18"/>
    <s v="ME901"/>
    <x v="93"/>
    <s v="MAINE STATE HSG AUTHORITY"/>
    <x v="497"/>
    <n v="104"/>
    <n v="2.1730769230769229"/>
  </r>
  <r>
    <x v="18"/>
    <s v="ME901"/>
    <x v="93"/>
    <s v="MAINE STATE HSG AUTHORITY"/>
    <x v="498"/>
    <n v="104"/>
    <n v="2.1730769230769229"/>
  </r>
  <r>
    <x v="18"/>
    <s v="ME901"/>
    <x v="93"/>
    <s v="MAINE STATE HSG AUTHORITY"/>
    <x v="499"/>
    <n v="104"/>
    <n v="2.1730769230769229"/>
  </r>
  <r>
    <x v="18"/>
    <s v="ME901"/>
    <x v="93"/>
    <s v="MAINE STATE HSG AUTHORITY"/>
    <x v="500"/>
    <n v="104"/>
    <n v="2.1730769230769229"/>
  </r>
  <r>
    <x v="19"/>
    <s v="MI001"/>
    <x v="94"/>
    <s v="DETROIT HOUSING COMMISSION"/>
    <x v="501"/>
    <n v="305"/>
    <n v="1.2557377049180327"/>
  </r>
  <r>
    <x v="19"/>
    <s v="MI001"/>
    <x v="94"/>
    <s v="DETROIT HOUSING COMMISSION"/>
    <x v="502"/>
    <n v="305"/>
    <n v="1.2557377049180327"/>
  </r>
  <r>
    <x v="19"/>
    <s v="MI001"/>
    <x v="94"/>
    <s v="DETROIT HOUSING COMMISSION"/>
    <x v="503"/>
    <n v="305"/>
    <n v="1.2557377049180327"/>
  </r>
  <r>
    <x v="19"/>
    <s v="MI001"/>
    <x v="94"/>
    <s v="DETROIT HOUSING COMMISSION"/>
    <x v="504"/>
    <n v="305"/>
    <n v="1.2557377049180327"/>
  </r>
  <r>
    <x v="19"/>
    <s v="MI001"/>
    <x v="94"/>
    <s v="DETROIT HOUSING COMMISSION"/>
    <x v="505"/>
    <n v="305"/>
    <n v="1.2557377049180327"/>
  </r>
  <r>
    <x v="19"/>
    <s v="MI001"/>
    <x v="94"/>
    <s v="DETROIT HOUSING COMMISSION"/>
    <x v="506"/>
    <n v="305"/>
    <n v="1.2557377049180327"/>
  </r>
  <r>
    <x v="19"/>
    <s v="MI001"/>
    <x v="94"/>
    <s v="DETROIT HOUSING COMMISSION"/>
    <x v="507"/>
    <n v="305"/>
    <n v="1.2557377049180327"/>
  </r>
  <r>
    <x v="19"/>
    <s v="MI051"/>
    <x v="95"/>
    <s v="LINCOLN PARK HSG. COMM."/>
    <x v="508"/>
    <n v="35"/>
    <n v="0.48571428571428571"/>
  </r>
  <r>
    <x v="19"/>
    <s v="MI051"/>
    <x v="95"/>
    <s v="LINCOLN PARK HSG. COMM."/>
    <x v="509"/>
    <n v="35"/>
    <n v="0.48571428571428571"/>
  </r>
  <r>
    <x v="19"/>
    <s v="MI073"/>
    <x v="96"/>
    <s v="GRAND RAPIDS HSG. COMM."/>
    <x v="510"/>
    <n v="16"/>
    <n v="1.375"/>
  </r>
  <r>
    <x v="19"/>
    <s v="MI073"/>
    <x v="96"/>
    <s v="GRAND RAPIDS HSG. COMM."/>
    <x v="511"/>
    <n v="16"/>
    <n v="1.375"/>
  </r>
  <r>
    <x v="19"/>
    <s v="MI073"/>
    <x v="96"/>
    <s v="GRAND RAPIDS HSG. COMM."/>
    <x v="512"/>
    <n v="16"/>
    <n v="1.375"/>
  </r>
  <r>
    <x v="19"/>
    <s v="MI901"/>
    <x v="97"/>
    <s v="MICHIGAN STATE HSG. DEV. AUTH."/>
    <x v="513"/>
    <n v="266"/>
    <n v="1.4473684210526316"/>
  </r>
  <r>
    <x v="19"/>
    <s v="MI901"/>
    <x v="97"/>
    <s v="MICHIGAN STATE HSG. DEV. AUTH."/>
    <x v="514"/>
    <n v="266"/>
    <n v="1.4473684210526316"/>
  </r>
  <r>
    <x v="19"/>
    <s v="MI901"/>
    <x v="97"/>
    <s v="MICHIGAN STATE HSG. DEV. AUTH."/>
    <x v="515"/>
    <n v="266"/>
    <n v="1.4473684210526316"/>
  </r>
  <r>
    <x v="19"/>
    <s v="MI901"/>
    <x v="97"/>
    <s v="MICHIGAN STATE HSG. DEV. AUTH."/>
    <x v="516"/>
    <n v="266"/>
    <n v="1.4473684210526316"/>
  </r>
  <r>
    <x v="19"/>
    <s v="MI901"/>
    <x v="97"/>
    <s v="MICHIGAN STATE HSG. DEV. AUTH."/>
    <x v="517"/>
    <n v="266"/>
    <n v="1.4473684210526316"/>
  </r>
  <r>
    <x v="20"/>
    <s v="MN001"/>
    <x v="98"/>
    <s v="ST PAUL PHA"/>
    <x v="518"/>
    <e v="#N/A"/>
    <e v="#N/A"/>
  </r>
  <r>
    <x v="20"/>
    <s v="MN001"/>
    <x v="98"/>
    <s v="ST PAUL PHA"/>
    <x v="519"/>
    <e v="#N/A"/>
    <e v="#N/A"/>
  </r>
  <r>
    <x v="20"/>
    <s v="MN002"/>
    <x v="99"/>
    <s v="MINNEAPOLIS PHA"/>
    <x v="520"/>
    <n v="90"/>
    <n v="1.9111111111111112"/>
  </r>
  <r>
    <x v="20"/>
    <s v="MN002"/>
    <x v="99"/>
    <s v="MINNEAPOLIS PHA"/>
    <x v="521"/>
    <n v="90"/>
    <n v="1.9111111111111112"/>
  </r>
  <r>
    <x v="20"/>
    <s v="MN002"/>
    <x v="99"/>
    <s v="MINNEAPOLIS PHA"/>
    <x v="522"/>
    <n v="90"/>
    <n v="1.9111111111111112"/>
  </r>
  <r>
    <x v="20"/>
    <s v="MN002"/>
    <x v="99"/>
    <s v="MINNEAPOLIS PHA"/>
    <x v="523"/>
    <n v="90"/>
    <n v="1.9111111111111112"/>
  </r>
  <r>
    <x v="20"/>
    <s v="MN002"/>
    <x v="99"/>
    <s v="MINNEAPOLIS PHA"/>
    <x v="524"/>
    <n v="90"/>
    <n v="1.9111111111111112"/>
  </r>
  <r>
    <x v="20"/>
    <s v="MN002"/>
    <x v="99"/>
    <s v="MINNEAPOLIS PHA"/>
    <x v="525"/>
    <n v="90"/>
    <n v="1.9111111111111112"/>
  </r>
  <r>
    <x v="20"/>
    <s v="MN002"/>
    <x v="99"/>
    <s v="MINNEAPOLIS PHA"/>
    <x v="526"/>
    <n v="90"/>
    <n v="1.9111111111111112"/>
  </r>
  <r>
    <x v="20"/>
    <s v="MN002"/>
    <x v="99"/>
    <s v="MINNEAPOLIS PHA"/>
    <x v="527"/>
    <n v="90"/>
    <n v="1.9111111111111112"/>
  </r>
  <r>
    <x v="20"/>
    <s v="MN002"/>
    <x v="99"/>
    <s v="MINNEAPOLIS PHA"/>
    <x v="528"/>
    <n v="90"/>
    <n v="1.9111111111111112"/>
  </r>
  <r>
    <x v="20"/>
    <s v="MN002"/>
    <x v="99"/>
    <s v="MINNEAPOLIS PHA"/>
    <x v="529"/>
    <n v="90"/>
    <n v="1.9111111111111112"/>
  </r>
  <r>
    <x v="20"/>
    <s v="MN002"/>
    <x v="99"/>
    <s v="MINNEAPOLIS PHA"/>
    <x v="530"/>
    <n v="90"/>
    <n v="1.9111111111111112"/>
  </r>
  <r>
    <x v="20"/>
    <s v="MN003"/>
    <x v="100"/>
    <s v="DULUTH HRA"/>
    <x v="531"/>
    <e v="#N/A"/>
    <e v="#N/A"/>
  </r>
  <r>
    <x v="20"/>
    <s v="MN003"/>
    <x v="100"/>
    <s v="DULUTH HRA"/>
    <x v="532"/>
    <e v="#N/A"/>
    <e v="#N/A"/>
  </r>
  <r>
    <x v="20"/>
    <s v="MN003"/>
    <x v="100"/>
    <s v="DULUTH HRA"/>
    <x v="533"/>
    <e v="#N/A"/>
    <e v="#N/A"/>
  </r>
  <r>
    <x v="20"/>
    <s v="MN003"/>
    <x v="100"/>
    <s v="DULUTH HRA"/>
    <x v="534"/>
    <e v="#N/A"/>
    <e v="#N/A"/>
  </r>
  <r>
    <x v="20"/>
    <s v="MN007"/>
    <x v="101"/>
    <s v="VIRGINIA HRA"/>
    <x v="535"/>
    <e v="#N/A"/>
    <e v="#N/A"/>
  </r>
  <r>
    <x v="21"/>
    <s v="MT901"/>
    <x v="102"/>
    <s v="MT DEPARTMENT OF COMMERCE"/>
    <x v="536"/>
    <n v="311"/>
    <n v="1.360128617363344"/>
  </r>
  <r>
    <x v="21"/>
    <s v="MT901"/>
    <x v="102"/>
    <s v="MT DEPARTMENT OF COMMERCE"/>
    <x v="537"/>
    <n v="311"/>
    <n v="1.360128617363344"/>
  </r>
  <r>
    <x v="21"/>
    <s v="MT901"/>
    <x v="102"/>
    <s v="MT DEPARTMENT OF COMMERCE"/>
    <x v="538"/>
    <n v="311"/>
    <n v="1.360128617363344"/>
  </r>
  <r>
    <x v="21"/>
    <s v="MT901"/>
    <x v="102"/>
    <s v="MT DEPARTMENT OF COMMERCE"/>
    <x v="539"/>
    <n v="311"/>
    <n v="1.360128617363344"/>
  </r>
  <r>
    <x v="21"/>
    <s v="MT901"/>
    <x v="102"/>
    <s v="MT DEPARTMENT OF COMMERCE"/>
    <x v="540"/>
    <n v="311"/>
    <n v="1.360128617363344"/>
  </r>
  <r>
    <x v="21"/>
    <s v="MT901"/>
    <x v="102"/>
    <s v="MT DEPARTMENT OF COMMERCE"/>
    <x v="541"/>
    <n v="311"/>
    <n v="1.360128617363344"/>
  </r>
  <r>
    <x v="21"/>
    <s v="MT901"/>
    <x v="102"/>
    <s v="MT DEPARTMENT OF COMMERCE"/>
    <x v="542"/>
    <n v="311"/>
    <n v="1.360128617363344"/>
  </r>
  <r>
    <x v="21"/>
    <s v="MT901"/>
    <x v="102"/>
    <s v="MT DEPARTMENT OF COMMERCE"/>
    <x v="543"/>
    <n v="311"/>
    <n v="1.360128617363344"/>
  </r>
  <r>
    <x v="21"/>
    <s v="MT901"/>
    <x v="102"/>
    <s v="MT DEPARTMENT OF COMMERCE"/>
    <x v="544"/>
    <n v="311"/>
    <n v="1.360128617363344"/>
  </r>
  <r>
    <x v="21"/>
    <s v="MT901"/>
    <x v="102"/>
    <s v="MT DEPARTMENT OF COMMERCE"/>
    <x v="545"/>
    <n v="311"/>
    <n v="1.360128617363344"/>
  </r>
  <r>
    <x v="21"/>
    <s v="MT901"/>
    <x v="102"/>
    <s v="MT DEPARTMENT OF COMMERCE"/>
    <x v="546"/>
    <n v="311"/>
    <n v="1.360128617363344"/>
  </r>
  <r>
    <x v="21"/>
    <s v="MT901"/>
    <x v="102"/>
    <s v="MT DEPARTMENT OF COMMERCE"/>
    <x v="547"/>
    <n v="311"/>
    <n v="1.360128617363344"/>
  </r>
  <r>
    <x v="21"/>
    <s v="MT901"/>
    <x v="102"/>
    <s v="MT DEPARTMENT OF COMMERCE"/>
    <x v="548"/>
    <n v="311"/>
    <n v="1.360128617363344"/>
  </r>
  <r>
    <x v="21"/>
    <s v="MT901"/>
    <x v="102"/>
    <s v="MT DEPARTMENT OF COMMERCE"/>
    <x v="549"/>
    <n v="311"/>
    <n v="1.360128617363344"/>
  </r>
  <r>
    <x v="21"/>
    <s v="MT901"/>
    <x v="102"/>
    <s v="MT DEPARTMENT OF COMMERCE"/>
    <x v="550"/>
    <n v="311"/>
    <n v="1.360128617363344"/>
  </r>
  <r>
    <x v="21"/>
    <s v="MT901"/>
    <x v="102"/>
    <s v="MT DEPARTMENT OF COMMERCE"/>
    <x v="551"/>
    <n v="311"/>
    <n v="1.360128617363344"/>
  </r>
  <r>
    <x v="21"/>
    <s v="MT901"/>
    <x v="102"/>
    <s v="MT DEPARTMENT OF COMMERCE"/>
    <x v="552"/>
    <n v="311"/>
    <n v="1.360128617363344"/>
  </r>
  <r>
    <x v="21"/>
    <s v="MT901"/>
    <x v="102"/>
    <s v="MT DEPARTMENT OF COMMERCE"/>
    <x v="553"/>
    <n v="311"/>
    <n v="1.360128617363344"/>
  </r>
  <r>
    <x v="21"/>
    <s v="MT901"/>
    <x v="102"/>
    <s v="MT DEPARTMENT OF COMMERCE"/>
    <x v="554"/>
    <n v="311"/>
    <n v="1.360128617363344"/>
  </r>
  <r>
    <x v="21"/>
    <s v="MT901"/>
    <x v="102"/>
    <s v="MT DEPARTMENT OF COMMERCE"/>
    <x v="555"/>
    <n v="311"/>
    <n v="1.360128617363344"/>
  </r>
  <r>
    <x v="21"/>
    <s v="MT901"/>
    <x v="102"/>
    <s v="MT DEPARTMENT OF COMMERCE"/>
    <x v="556"/>
    <n v="311"/>
    <n v="1.360128617363344"/>
  </r>
  <r>
    <x v="21"/>
    <s v="MT901"/>
    <x v="102"/>
    <s v="MT DEPARTMENT OF COMMERCE"/>
    <x v="557"/>
    <n v="311"/>
    <n v="1.360128617363344"/>
  </r>
  <r>
    <x v="21"/>
    <s v="MT901"/>
    <x v="102"/>
    <s v="MT DEPARTMENT OF COMMERCE"/>
    <x v="558"/>
    <n v="311"/>
    <n v="1.360128617363344"/>
  </r>
  <r>
    <x v="22"/>
    <s v="NC002"/>
    <x v="103"/>
    <s v="RALEIGH HOUSING AUTHORITY"/>
    <x v="559"/>
    <n v="46"/>
    <n v="0.97826086956521741"/>
  </r>
  <r>
    <x v="22"/>
    <s v="NC012"/>
    <x v="104"/>
    <s v="HA WINSTON-SALEM"/>
    <x v="560"/>
    <n v="158"/>
    <n v="2"/>
  </r>
  <r>
    <x v="23"/>
    <s v="ND901"/>
    <x v="105"/>
    <s v="NORTH DAKOTA HOUSING FINANCE AGENCY"/>
    <x v="561"/>
    <n v="216"/>
    <n v="1.1759259259259258"/>
  </r>
  <r>
    <x v="23"/>
    <s v="ND901"/>
    <x v="105"/>
    <s v="NORTH DAKOTA HOUSING FINANCE AGENCY"/>
    <x v="562"/>
    <n v="216"/>
    <n v="1.1759259259259258"/>
  </r>
  <r>
    <x v="23"/>
    <s v="ND901"/>
    <x v="105"/>
    <s v="NORTH DAKOTA HOUSING FINANCE AGENCY"/>
    <x v="563"/>
    <n v="216"/>
    <n v="1.1759259259259258"/>
  </r>
  <r>
    <x v="23"/>
    <s v="ND901"/>
    <x v="105"/>
    <s v="NORTH DAKOTA HOUSING FINANCE AGENCY"/>
    <x v="564"/>
    <n v="216"/>
    <n v="1.1759259259259258"/>
  </r>
  <r>
    <x v="23"/>
    <s v="ND901"/>
    <x v="105"/>
    <s v="NORTH DAKOTA HOUSING FINANCE AGENCY"/>
    <x v="565"/>
    <n v="216"/>
    <n v="1.1759259259259258"/>
  </r>
  <r>
    <x v="23"/>
    <s v="ND901"/>
    <x v="105"/>
    <s v="NORTH DAKOTA HOUSING FINANCE AGENCY"/>
    <x v="566"/>
    <n v="216"/>
    <n v="1.1759259259259258"/>
  </r>
  <r>
    <x v="23"/>
    <s v="ND901"/>
    <x v="105"/>
    <s v="NORTH DAKOTA HOUSING FINANCE AGENCY"/>
    <x v="567"/>
    <n v="216"/>
    <n v="1.1759259259259258"/>
  </r>
  <r>
    <x v="23"/>
    <s v="ND901"/>
    <x v="105"/>
    <s v="NORTH DAKOTA HOUSING FINANCE AGENCY"/>
    <x v="568"/>
    <n v="216"/>
    <n v="1.1759259259259258"/>
  </r>
  <r>
    <x v="23"/>
    <s v="ND901"/>
    <x v="105"/>
    <s v="NORTH DAKOTA HOUSING FINANCE AGENCY"/>
    <x v="569"/>
    <n v="216"/>
    <n v="1.1759259259259258"/>
  </r>
  <r>
    <x v="23"/>
    <s v="ND901"/>
    <x v="105"/>
    <s v="NORTH DAKOTA HOUSING FINANCE AGENCY"/>
    <x v="570"/>
    <n v="216"/>
    <n v="1.1759259259259258"/>
  </r>
  <r>
    <x v="23"/>
    <s v="ND901"/>
    <x v="105"/>
    <s v="NORTH DAKOTA HOUSING FINANCE AGENCY"/>
    <x v="571"/>
    <n v="216"/>
    <n v="1.1759259259259258"/>
  </r>
  <r>
    <x v="23"/>
    <s v="ND901"/>
    <x v="105"/>
    <s v="NORTH DAKOTA HOUSING FINANCE AGENCY"/>
    <x v="572"/>
    <n v="216"/>
    <n v="1.1759259259259258"/>
  </r>
  <r>
    <x v="23"/>
    <s v="ND901"/>
    <x v="105"/>
    <s v="NORTH DAKOTA HOUSING FINANCE AGENCY"/>
    <x v="573"/>
    <n v="216"/>
    <n v="1.1759259259259258"/>
  </r>
  <r>
    <x v="23"/>
    <s v="ND901"/>
    <x v="105"/>
    <s v="NORTH DAKOTA HOUSING FINANCE AGENCY"/>
    <x v="574"/>
    <n v="216"/>
    <n v="1.1759259259259258"/>
  </r>
  <r>
    <x v="23"/>
    <s v="ND901"/>
    <x v="105"/>
    <s v="NORTH DAKOTA HOUSING FINANCE AGENCY"/>
    <x v="575"/>
    <n v="216"/>
    <n v="1.1759259259259258"/>
  </r>
  <r>
    <x v="24"/>
    <s v="NE001"/>
    <x v="106"/>
    <s v="OMAHA HOUSING AUTHORITY"/>
    <x v="576"/>
    <n v="146"/>
    <n v="1.7808219178082192"/>
  </r>
  <r>
    <x v="24"/>
    <s v="NE001"/>
    <x v="106"/>
    <s v="OMAHA HOUSING AUTHORITY"/>
    <x v="577"/>
    <n v="146"/>
    <n v="1.7808219178082192"/>
  </r>
  <r>
    <x v="24"/>
    <s v="NE002"/>
    <x v="107"/>
    <s v="HOUSING AUTHORITY OF LINCOLN"/>
    <x v="578"/>
    <n v="10"/>
    <n v="1"/>
  </r>
  <r>
    <x v="25"/>
    <s v="NH001"/>
    <x v="108"/>
    <s v="MANCHESTER HOUSING AUTHORITY"/>
    <x v="579"/>
    <e v="#N/A"/>
    <e v="#N/A"/>
  </r>
  <r>
    <x v="25"/>
    <s v="NH002"/>
    <x v="109"/>
    <s v="NASHUA HOUSING AUTHORITY"/>
    <x v="580"/>
    <e v="#N/A"/>
    <e v="#N/A"/>
  </r>
  <r>
    <x v="25"/>
    <s v="NH901"/>
    <x v="110"/>
    <s v="NEW HAMPSHIRE HOUSING FINANCE AUTH"/>
    <x v="581"/>
    <n v="113"/>
    <n v="1.5486725663716814"/>
  </r>
  <r>
    <x v="25"/>
    <s v="NH901"/>
    <x v="110"/>
    <s v="NEW HAMPSHIRE HOUSING FINANCE AUTH"/>
    <x v="582"/>
    <n v="113"/>
    <n v="1.5486725663716814"/>
  </r>
  <r>
    <x v="25"/>
    <s v="NH901"/>
    <x v="110"/>
    <s v="NEW HAMPSHIRE HOUSING FINANCE AUTH"/>
    <x v="583"/>
    <n v="113"/>
    <n v="1.5486725663716814"/>
  </r>
  <r>
    <x v="25"/>
    <s v="NH901"/>
    <x v="110"/>
    <s v="NEW HAMPSHIRE HOUSING FINANCE AUTH"/>
    <x v="584"/>
    <n v="113"/>
    <n v="1.5486725663716814"/>
  </r>
  <r>
    <x v="25"/>
    <s v="NH901"/>
    <x v="110"/>
    <s v="NEW HAMPSHIRE HOUSING FINANCE AUTH"/>
    <x v="585"/>
    <n v="113"/>
    <n v="1.5486725663716814"/>
  </r>
  <r>
    <x v="25"/>
    <s v="NH901"/>
    <x v="110"/>
    <s v="NEW HAMPSHIRE HOUSING FINANCE AUTH"/>
    <x v="586"/>
    <n v="113"/>
    <n v="1.5486725663716814"/>
  </r>
  <r>
    <x v="25"/>
    <s v="NH901"/>
    <x v="110"/>
    <s v="NEW HAMPSHIRE HOUSING FINANCE AUTH"/>
    <x v="587"/>
    <n v="113"/>
    <n v="1.5486725663716814"/>
  </r>
  <r>
    <x v="25"/>
    <s v="NH901"/>
    <x v="110"/>
    <s v="NEW HAMPSHIRE HOUSING FINANCE AUTH"/>
    <x v="588"/>
    <n v="113"/>
    <n v="1.5486725663716814"/>
  </r>
  <r>
    <x v="25"/>
    <s v="NH901"/>
    <x v="110"/>
    <s v="NEW HAMPSHIRE HOUSING FINANCE AUTH"/>
    <x v="589"/>
    <n v="113"/>
    <n v="1.5486725663716814"/>
  </r>
  <r>
    <x v="25"/>
    <s v="NH901"/>
    <x v="110"/>
    <s v="NEW HAMPSHIRE HOUSING FINANCE AUTH"/>
    <x v="590"/>
    <n v="113"/>
    <n v="1.5486725663716814"/>
  </r>
  <r>
    <x v="26"/>
    <s v="NJ009"/>
    <x v="111"/>
    <s v="JERSEY CITY HOUSING AUTHORITY"/>
    <x v="591"/>
    <e v="#N/A"/>
    <e v="#N/A"/>
  </r>
  <r>
    <x v="26"/>
    <s v="NJ055"/>
    <x v="112"/>
    <s v="ENGLEWOOD HOUSING AUTHORITY"/>
    <x v="592"/>
    <e v="#N/A"/>
    <e v="#N/A"/>
  </r>
  <r>
    <x v="26"/>
    <s v="NJ204"/>
    <x v="113"/>
    <s v="GLOUCESTER HOUSING AUTHORITY"/>
    <x v="593"/>
    <n v="15"/>
    <n v="1.1333333333333333"/>
  </r>
  <r>
    <x v="26"/>
    <s v="NJ204"/>
    <x v="113"/>
    <s v="GLOUCESTER HOUSING AUTHORITY"/>
    <x v="594"/>
    <n v="15"/>
    <n v="1.1333333333333333"/>
  </r>
  <r>
    <x v="26"/>
    <s v="NJ214"/>
    <x v="114"/>
    <s v="LAKEWOOD RAP HOUSING AUTHORITY"/>
    <x v="595"/>
    <n v="8"/>
    <n v="0.875"/>
  </r>
  <r>
    <x v="26"/>
    <s v="NJ902"/>
    <x v="115"/>
    <s v="NEW JERSEY HOUSING &amp; MORTGAGE FINANCE AGENCY"/>
    <x v="596"/>
    <n v="539"/>
    <n v="1.8812615955473098"/>
  </r>
  <r>
    <x v="26"/>
    <s v="NJ902"/>
    <x v="115"/>
    <s v="NEW JERSEY HOUSING &amp; MORTGAGE FINANCE AGENCY"/>
    <x v="597"/>
    <n v="539"/>
    <n v="1.8812615955473098"/>
  </r>
  <r>
    <x v="26"/>
    <s v="NJ912"/>
    <x v="116"/>
    <s v="NEW JERSEY DEPARTMENT OF COMMUNITY AFFAIRS"/>
    <x v="598"/>
    <n v="424"/>
    <n v="1.6627358490566038"/>
  </r>
  <r>
    <x v="26"/>
    <s v="NJ912"/>
    <x v="116"/>
    <s v="NEW JERSEY DEPARTMENT OF COMMUNITY AFFAIRS"/>
    <x v="599"/>
    <n v="424"/>
    <n v="1.6627358490566038"/>
  </r>
  <r>
    <x v="26"/>
    <s v="NJ912"/>
    <x v="116"/>
    <s v="NEW JERSEY DEPARTMENT OF COMMUNITY AFFAIRS"/>
    <x v="600"/>
    <n v="424"/>
    <n v="1.6627358490566038"/>
  </r>
  <r>
    <x v="26"/>
    <s v="NJ912"/>
    <x v="116"/>
    <s v="NEW JERSEY DEPARTMENT OF COMMUNITY AFFAIRS"/>
    <x v="601"/>
    <n v="424"/>
    <n v="1.6627358490566038"/>
  </r>
  <r>
    <x v="26"/>
    <s v="NJ912"/>
    <x v="116"/>
    <s v="NEW JERSEY DEPARTMENT OF COMMUNITY AFFAIRS"/>
    <x v="602"/>
    <n v="424"/>
    <n v="1.6627358490566038"/>
  </r>
  <r>
    <x v="26"/>
    <s v="NJ912"/>
    <x v="116"/>
    <s v="NEW JERSEY DEPARTMENT OF COMMUNITY AFFAIRS"/>
    <x v="603"/>
    <n v="424"/>
    <n v="1.6627358490566038"/>
  </r>
  <r>
    <x v="26"/>
    <s v="NJ912"/>
    <x v="116"/>
    <s v="NEW JERSEY DEPARTMENT OF COMMUNITY AFFAIRS"/>
    <x v="604"/>
    <n v="424"/>
    <n v="1.6627358490566038"/>
  </r>
  <r>
    <x v="26"/>
    <s v="NJ912"/>
    <x v="116"/>
    <s v="NEW JERSEY DEPARTMENT OF COMMUNITY AFFAIRS"/>
    <x v="605"/>
    <n v="424"/>
    <n v="1.6627358490566038"/>
  </r>
  <r>
    <x v="26"/>
    <s v="NJ912"/>
    <x v="116"/>
    <s v="NEW JERSEY DEPARTMENT OF COMMUNITY AFFAIRS"/>
    <x v="606"/>
    <n v="424"/>
    <n v="1.6627358490566038"/>
  </r>
  <r>
    <x v="26"/>
    <s v="NJ912"/>
    <x v="116"/>
    <s v="NEW JERSEY DEPARTMENT OF COMMUNITY AFFAIRS"/>
    <x v="607"/>
    <n v="424"/>
    <n v="1.6627358490566038"/>
  </r>
  <r>
    <x v="26"/>
    <s v="NJ912"/>
    <x v="116"/>
    <s v="NEW JERSEY DEPARTMENT OF COMMUNITY AFFAIRS"/>
    <x v="608"/>
    <n v="424"/>
    <n v="1.6627358490566038"/>
  </r>
  <r>
    <x v="26"/>
    <s v="NJ912"/>
    <x v="116"/>
    <s v="NEW JERSEY DEPARTMENT OF COMMUNITY AFFAIRS"/>
    <x v="609"/>
    <n v="424"/>
    <n v="1.6627358490566038"/>
  </r>
  <r>
    <x v="26"/>
    <s v="NJ912"/>
    <x v="116"/>
    <s v="NEW JERSEY DEPARTMENT OF COMMUNITY AFFAIRS"/>
    <x v="610"/>
    <n v="424"/>
    <n v="1.6627358490566038"/>
  </r>
  <r>
    <x v="26"/>
    <s v="NJ912"/>
    <x v="116"/>
    <s v="NEW JERSEY DEPARTMENT OF COMMUNITY AFFAIRS"/>
    <x v="611"/>
    <n v="424"/>
    <n v="1.6627358490566038"/>
  </r>
  <r>
    <x v="26"/>
    <s v="NJ912"/>
    <x v="116"/>
    <s v="NEW JERSEY DEPARTMENT OF COMMUNITY AFFAIRS"/>
    <x v="612"/>
    <n v="424"/>
    <n v="1.6627358490566038"/>
  </r>
  <r>
    <x v="26"/>
    <s v="NJ912"/>
    <x v="116"/>
    <s v="NEW JERSEY DEPARTMENT OF COMMUNITY AFFAIRS"/>
    <x v="613"/>
    <n v="424"/>
    <n v="1.6627358490566038"/>
  </r>
  <r>
    <x v="26"/>
    <s v="NJ912"/>
    <x v="116"/>
    <s v="NEW JERSEY DEPARTMENT OF COMMUNITY AFFAIRS"/>
    <x v="614"/>
    <n v="424"/>
    <n v="1.6627358490566038"/>
  </r>
  <r>
    <x v="26"/>
    <s v="NJ912"/>
    <x v="116"/>
    <s v="NEW JERSEY DEPARTMENT OF COMMUNITY AFFAIRS"/>
    <x v="615"/>
    <n v="424"/>
    <n v="1.6627358490566038"/>
  </r>
  <r>
    <x v="26"/>
    <s v="NJ912"/>
    <x v="116"/>
    <s v="NEW JERSEY DEPARTMENT OF COMMUNITY AFFAIRS"/>
    <x v="616"/>
    <n v="424"/>
    <n v="1.6627358490566038"/>
  </r>
  <r>
    <x v="26"/>
    <s v="NJ912"/>
    <x v="116"/>
    <s v="NEW JERSEY DEPARTMENT OF COMMUNITY AFFAIRS"/>
    <x v="617"/>
    <n v="424"/>
    <n v="1.6627358490566038"/>
  </r>
  <r>
    <x v="26"/>
    <s v="NJ912"/>
    <x v="116"/>
    <s v="NEW JERSEY DEPARTMENT OF COMMUNITY AFFAIRS"/>
    <x v="618"/>
    <n v="424"/>
    <n v="1.6627358490566038"/>
  </r>
  <r>
    <x v="26"/>
    <s v="NJ912"/>
    <x v="116"/>
    <s v="NEW JERSEY DEPARTMENT OF COMMUNITY AFFAIRS"/>
    <x v="619"/>
    <n v="424"/>
    <n v="1.6627358490566038"/>
  </r>
  <r>
    <x v="26"/>
    <s v="NJ912"/>
    <x v="116"/>
    <s v="NEW JERSEY DEPARTMENT OF COMMUNITY AFFAIRS"/>
    <x v="620"/>
    <n v="424"/>
    <n v="1.6627358490566038"/>
  </r>
  <r>
    <x v="26"/>
    <s v="NJ912"/>
    <x v="116"/>
    <s v="NEW JERSEY DEPARTMENT OF COMMUNITY AFFAIRS"/>
    <x v="621"/>
    <n v="424"/>
    <n v="1.6627358490566038"/>
  </r>
  <r>
    <x v="26"/>
    <s v="NJ912"/>
    <x v="116"/>
    <s v="NEW JERSEY DEPARTMENT OF COMMUNITY AFFAIRS"/>
    <x v="622"/>
    <n v="424"/>
    <n v="1.6627358490566038"/>
  </r>
  <r>
    <x v="26"/>
    <s v="NJ912"/>
    <x v="116"/>
    <s v="NEW JERSEY DEPARTMENT OF COMMUNITY AFFAIRS"/>
    <x v="623"/>
    <n v="424"/>
    <n v="1.6627358490566038"/>
  </r>
  <r>
    <x v="26"/>
    <s v="NJ912"/>
    <x v="116"/>
    <s v="NEW JERSEY DEPARTMENT OF COMMUNITY AFFAIRS"/>
    <x v="624"/>
    <n v="424"/>
    <n v="1.6627358490566038"/>
  </r>
  <r>
    <x v="26"/>
    <s v="NJ912"/>
    <x v="116"/>
    <s v="NEW JERSEY DEPARTMENT OF COMMUNITY AFFAIRS"/>
    <x v="625"/>
    <n v="424"/>
    <n v="1.6627358490566038"/>
  </r>
  <r>
    <x v="26"/>
    <s v="NJ912"/>
    <x v="116"/>
    <s v="NEW JERSEY DEPARTMENT OF COMMUNITY AFFAIRS"/>
    <x v="626"/>
    <n v="424"/>
    <n v="1.6627358490566038"/>
  </r>
  <r>
    <x v="26"/>
    <s v="NJ912"/>
    <x v="116"/>
    <s v="NEW JERSEY DEPARTMENT OF COMMUNITY AFFAIRS"/>
    <x v="627"/>
    <n v="424"/>
    <n v="1.6627358490566038"/>
  </r>
  <r>
    <x v="26"/>
    <s v="NJ912"/>
    <x v="116"/>
    <s v="NEW JERSEY DEPARTMENT OF COMMUNITY AFFAIRS"/>
    <x v="628"/>
    <n v="424"/>
    <n v="1.6627358490566038"/>
  </r>
  <r>
    <x v="26"/>
    <s v="NJ912"/>
    <x v="116"/>
    <s v="NEW JERSEY DEPARTMENT OF COMMUNITY AFFAIRS"/>
    <x v="629"/>
    <n v="424"/>
    <n v="1.6627358490566038"/>
  </r>
  <r>
    <x v="26"/>
    <s v="NJ912"/>
    <x v="116"/>
    <s v="NEW JERSEY DEPARTMENT OF COMMUNITY AFFAIRS"/>
    <x v="630"/>
    <n v="424"/>
    <n v="1.6627358490566038"/>
  </r>
  <r>
    <x v="26"/>
    <s v="NJ912"/>
    <x v="116"/>
    <s v="NEW JERSEY DEPARTMENT OF COMMUNITY AFFAIRS"/>
    <x v="631"/>
    <n v="424"/>
    <n v="1.6627358490566038"/>
  </r>
  <r>
    <x v="26"/>
    <s v="NJ912"/>
    <x v="116"/>
    <s v="NEW JERSEY DEPARTMENT OF COMMUNITY AFFAIRS"/>
    <x v="632"/>
    <n v="424"/>
    <n v="1.6627358490566038"/>
  </r>
  <r>
    <x v="26"/>
    <s v="NJ912"/>
    <x v="116"/>
    <s v="NEW JERSEY DEPARTMENT OF COMMUNITY AFFAIRS"/>
    <x v="633"/>
    <n v="424"/>
    <n v="1.6627358490566038"/>
  </r>
  <r>
    <x v="26"/>
    <s v="NJ912"/>
    <x v="116"/>
    <s v="NEW JERSEY DEPARTMENT OF COMMUNITY AFFAIRS"/>
    <x v="634"/>
    <n v="424"/>
    <n v="1.6627358490566038"/>
  </r>
  <r>
    <x v="26"/>
    <s v="NJ912"/>
    <x v="116"/>
    <s v="NEW JERSEY DEPARTMENT OF COMMUNITY AFFAIRS"/>
    <x v="635"/>
    <n v="424"/>
    <n v="1.6627358490566038"/>
  </r>
  <r>
    <x v="26"/>
    <s v="NJ912"/>
    <x v="116"/>
    <s v="NEW JERSEY DEPARTMENT OF COMMUNITY AFFAIRS"/>
    <x v="636"/>
    <n v="424"/>
    <n v="1.6627358490566038"/>
  </r>
  <r>
    <x v="26"/>
    <s v="NJ912"/>
    <x v="116"/>
    <s v="NEW JERSEY DEPARTMENT OF COMMUNITY AFFAIRS"/>
    <x v="637"/>
    <n v="424"/>
    <n v="1.6627358490566038"/>
  </r>
  <r>
    <x v="26"/>
    <s v="NJ912"/>
    <x v="116"/>
    <s v="NEW JERSEY DEPARTMENT OF COMMUNITY AFFAIRS"/>
    <x v="638"/>
    <n v="424"/>
    <n v="1.6627358490566038"/>
  </r>
  <r>
    <x v="26"/>
    <s v="NJ912"/>
    <x v="116"/>
    <s v="NEW JERSEY DEPARTMENT OF COMMUNITY AFFAIRS"/>
    <x v="639"/>
    <n v="424"/>
    <n v="1.6627358490566038"/>
  </r>
  <r>
    <x v="26"/>
    <s v="NJ912"/>
    <x v="116"/>
    <s v="NEW JERSEY DEPARTMENT OF COMMUNITY AFFAIRS"/>
    <x v="640"/>
    <n v="424"/>
    <n v="1.6627358490566038"/>
  </r>
  <r>
    <x v="26"/>
    <s v="NJ912"/>
    <x v="116"/>
    <s v="NEW JERSEY DEPARTMENT OF COMMUNITY AFFAIRS"/>
    <x v="641"/>
    <n v="424"/>
    <n v="1.6627358490566038"/>
  </r>
  <r>
    <x v="26"/>
    <s v="NJ912"/>
    <x v="116"/>
    <s v="NEW JERSEY DEPARTMENT OF COMMUNITY AFFAIRS"/>
    <x v="642"/>
    <n v="424"/>
    <n v="1.6627358490566038"/>
  </r>
  <r>
    <x v="26"/>
    <s v="NJ912"/>
    <x v="116"/>
    <s v="NEW JERSEY DEPARTMENT OF COMMUNITY AFFAIRS"/>
    <x v="643"/>
    <n v="424"/>
    <n v="1.6627358490566038"/>
  </r>
  <r>
    <x v="26"/>
    <s v="NJ912"/>
    <x v="116"/>
    <s v="NEW JERSEY DEPARTMENT OF COMMUNITY AFFAIRS"/>
    <x v="644"/>
    <n v="424"/>
    <n v="1.6627358490566038"/>
  </r>
  <r>
    <x v="26"/>
    <s v="NJ912"/>
    <x v="116"/>
    <s v="NEW JERSEY DEPARTMENT OF COMMUNITY AFFAIRS"/>
    <x v="645"/>
    <n v="424"/>
    <n v="1.6627358490566038"/>
  </r>
  <r>
    <x v="26"/>
    <s v="NJ912"/>
    <x v="116"/>
    <s v="NEW JERSEY DEPARTMENT OF COMMUNITY AFFAIRS"/>
    <x v="646"/>
    <n v="424"/>
    <n v="1.6627358490566038"/>
  </r>
  <r>
    <x v="26"/>
    <s v="NJ912"/>
    <x v="116"/>
    <s v="NEW JERSEY DEPARTMENT OF COMMUNITY AFFAIRS"/>
    <x v="647"/>
    <n v="424"/>
    <n v="1.6627358490566038"/>
  </r>
  <r>
    <x v="26"/>
    <s v="NJ912"/>
    <x v="116"/>
    <s v="NEW JERSEY DEPARTMENT OF COMMUNITY AFFAIRS"/>
    <x v="648"/>
    <n v="424"/>
    <n v="1.6627358490566038"/>
  </r>
  <r>
    <x v="26"/>
    <s v="NJ912"/>
    <x v="116"/>
    <s v="NEW JERSEY DEPARTMENT OF COMMUNITY AFFAIRS"/>
    <x v="649"/>
    <n v="424"/>
    <n v="1.6627358490566038"/>
  </r>
  <r>
    <x v="26"/>
    <s v="NJ912"/>
    <x v="116"/>
    <s v="NEW JERSEY DEPARTMENT OF COMMUNITY AFFAIRS"/>
    <x v="650"/>
    <n v="424"/>
    <n v="1.6627358490566038"/>
  </r>
  <r>
    <x v="26"/>
    <s v="NJ912"/>
    <x v="116"/>
    <s v="NEW JERSEY DEPARTMENT OF COMMUNITY AFFAIRS"/>
    <x v="651"/>
    <n v="424"/>
    <n v="1.6627358490566038"/>
  </r>
  <r>
    <x v="26"/>
    <s v="NJ912"/>
    <x v="116"/>
    <s v="NEW JERSEY DEPARTMENT OF COMMUNITY AFFAIRS"/>
    <x v="652"/>
    <n v="424"/>
    <n v="1.6627358490566038"/>
  </r>
  <r>
    <x v="26"/>
    <s v="NJ912"/>
    <x v="116"/>
    <s v="NEW JERSEY DEPARTMENT OF COMMUNITY AFFAIRS"/>
    <x v="653"/>
    <n v="424"/>
    <n v="1.6627358490566038"/>
  </r>
  <r>
    <x v="26"/>
    <s v="NJ912"/>
    <x v="116"/>
    <s v="NEW JERSEY DEPARTMENT OF COMMUNITY AFFAIRS"/>
    <x v="654"/>
    <n v="424"/>
    <n v="1.6627358490566038"/>
  </r>
  <r>
    <x v="26"/>
    <s v="NJ912"/>
    <x v="116"/>
    <s v="NEW JERSEY DEPARTMENT OF COMMUNITY AFFAIRS"/>
    <x v="304"/>
    <n v="424"/>
    <n v="1.6627358490566038"/>
  </r>
  <r>
    <x v="27"/>
    <s v="NM001"/>
    <x v="117"/>
    <s v="ALBUQUERQUE HSG AUTHORITY"/>
    <x v="655"/>
    <n v="7"/>
    <n v="1.2857142857142858"/>
  </r>
  <r>
    <x v="27"/>
    <s v="NM001"/>
    <x v="117"/>
    <s v="ALBUQUERQUE HSG AUTHORITY"/>
    <x v="656"/>
    <n v="7"/>
    <n v="1.2857142857142858"/>
  </r>
  <r>
    <x v="28"/>
    <s v="NV001"/>
    <x v="118"/>
    <s v="CITY OF RENO HSG AUTHORITY"/>
    <x v="657"/>
    <n v="5"/>
    <n v="1"/>
  </r>
  <r>
    <x v="28"/>
    <s v="NV001"/>
    <x v="118"/>
    <s v="CITY OF RENO HSG AUTHORITY"/>
    <x v="658"/>
    <n v="5"/>
    <n v="1"/>
  </r>
  <r>
    <x v="29"/>
    <s v="NY001"/>
    <x v="119"/>
    <s v="HA OF SYRACUSE"/>
    <x v="659"/>
    <e v="#N/A"/>
    <e v="#N/A"/>
  </r>
  <r>
    <x v="29"/>
    <s v="NY009"/>
    <x v="120"/>
    <s v="ALBANY HOUSING AUTHORITY"/>
    <x v="660"/>
    <e v="#N/A"/>
    <e v="#N/A"/>
  </r>
  <r>
    <x v="29"/>
    <s v="NY009"/>
    <x v="120"/>
    <s v="ALBANY HOUSING AUTHORITY"/>
    <x v="661"/>
    <e v="#N/A"/>
    <e v="#N/A"/>
  </r>
  <r>
    <x v="29"/>
    <s v="NY012"/>
    <x v="121"/>
    <s v="HA OF TROY"/>
    <x v="662"/>
    <e v="#N/A"/>
    <e v="#N/A"/>
  </r>
  <r>
    <x v="29"/>
    <s v="NY028"/>
    <x v="122"/>
    <s v="HA OF SCHENECTADY"/>
    <x v="663"/>
    <e v="#N/A"/>
    <e v="#N/A"/>
  </r>
  <r>
    <x v="29"/>
    <s v="NY028"/>
    <x v="122"/>
    <s v="HA OF SCHENECTADY"/>
    <x v="662"/>
    <e v="#N/A"/>
    <e v="#N/A"/>
  </r>
  <r>
    <x v="29"/>
    <s v="NY041"/>
    <x v="123"/>
    <s v="HA OF ROCHESTER"/>
    <x v="664"/>
    <e v="#N/A"/>
    <e v="#N/A"/>
  </r>
  <r>
    <x v="29"/>
    <s v="NY060"/>
    <x v="124"/>
    <s v="HA OF AMSTERDAM"/>
    <x v="665"/>
    <n v="12"/>
    <n v="2.25"/>
  </r>
  <r>
    <x v="29"/>
    <s v="NY060"/>
    <x v="124"/>
    <s v="HA OF AMSTERDAM"/>
    <x v="666"/>
    <n v="12"/>
    <n v="2.25"/>
  </r>
  <r>
    <x v="29"/>
    <s v="NY091"/>
    <x v="125"/>
    <s v="TOWN OF AMHERST"/>
    <x v="667"/>
    <n v="175"/>
    <n v="1.5485714285714285"/>
  </r>
  <r>
    <x v="29"/>
    <s v="NY091"/>
    <x v="125"/>
    <s v="TOWN OF AMHERST"/>
    <x v="668"/>
    <n v="175"/>
    <n v="1.5485714285714285"/>
  </r>
  <r>
    <x v="29"/>
    <s v="NY091"/>
    <x v="125"/>
    <s v="TOWN OF AMHERST"/>
    <x v="669"/>
    <n v="175"/>
    <n v="1.5485714285714285"/>
  </r>
  <r>
    <x v="29"/>
    <s v="NY091"/>
    <x v="125"/>
    <s v="TOWN OF AMHERST"/>
    <x v="670"/>
    <n v="175"/>
    <n v="1.5485714285714285"/>
  </r>
  <r>
    <x v="29"/>
    <s v="NY091"/>
    <x v="125"/>
    <s v="TOWN OF AMHERST"/>
    <x v="671"/>
    <n v="175"/>
    <n v="1.5485714285714285"/>
  </r>
  <r>
    <x v="29"/>
    <s v="NY091"/>
    <x v="125"/>
    <s v="TOWN OF AMHERST"/>
    <x v="672"/>
    <n v="175"/>
    <n v="1.5485714285714285"/>
  </r>
  <r>
    <x v="29"/>
    <s v="NY091"/>
    <x v="125"/>
    <s v="TOWN OF AMHERST"/>
    <x v="673"/>
    <n v="175"/>
    <n v="1.5485714285714285"/>
  </r>
  <r>
    <x v="29"/>
    <s v="NY091"/>
    <x v="125"/>
    <s v="TOWN OF AMHERST"/>
    <x v="674"/>
    <n v="175"/>
    <n v="1.5485714285714285"/>
  </r>
  <r>
    <x v="29"/>
    <s v="NY091"/>
    <x v="125"/>
    <s v="TOWN OF AMHERST"/>
    <x v="675"/>
    <n v="175"/>
    <n v="1.5485714285714285"/>
  </r>
  <r>
    <x v="29"/>
    <s v="NY091"/>
    <x v="125"/>
    <s v="TOWN OF AMHERST"/>
    <x v="676"/>
    <n v="175"/>
    <n v="1.5485714285714285"/>
  </r>
  <r>
    <x v="29"/>
    <s v="NY091"/>
    <x v="125"/>
    <s v="TOWN OF AMHERST"/>
    <x v="677"/>
    <n v="175"/>
    <n v="1.5485714285714285"/>
  </r>
  <r>
    <x v="29"/>
    <s v="NY091"/>
    <x v="125"/>
    <s v="TOWN OF AMHERST"/>
    <x v="678"/>
    <n v="175"/>
    <n v="1.5485714285714285"/>
  </r>
  <r>
    <x v="29"/>
    <s v="NY091"/>
    <x v="125"/>
    <s v="TOWN OF AMHERST"/>
    <x v="679"/>
    <n v="175"/>
    <n v="1.5485714285714285"/>
  </r>
  <r>
    <x v="29"/>
    <s v="NY091"/>
    <x v="125"/>
    <s v="TOWN OF AMHERST"/>
    <x v="680"/>
    <n v="175"/>
    <n v="1.5485714285714285"/>
  </r>
  <r>
    <x v="29"/>
    <s v="NY091"/>
    <x v="125"/>
    <s v="TOWN OF AMHERST"/>
    <x v="681"/>
    <n v="175"/>
    <n v="1.5485714285714285"/>
  </r>
  <r>
    <x v="29"/>
    <s v="NY091"/>
    <x v="125"/>
    <s v="TOWN OF AMHERST"/>
    <x v="682"/>
    <n v="175"/>
    <n v="1.5485714285714285"/>
  </r>
  <r>
    <x v="29"/>
    <s v="NY091"/>
    <x v="125"/>
    <s v="TOWN OF AMHERST"/>
    <x v="683"/>
    <n v="175"/>
    <n v="1.5485714285714285"/>
  </r>
  <r>
    <x v="29"/>
    <s v="NY091"/>
    <x v="125"/>
    <s v="TOWN OF AMHERST"/>
    <x v="684"/>
    <n v="175"/>
    <n v="1.5485714285714285"/>
  </r>
  <r>
    <x v="29"/>
    <s v="NY091"/>
    <x v="125"/>
    <s v="TOWN OF AMHERST"/>
    <x v="685"/>
    <n v="175"/>
    <n v="1.5485714285714285"/>
  </r>
  <r>
    <x v="29"/>
    <s v="NY091"/>
    <x v="125"/>
    <s v="TOWN OF AMHERST"/>
    <x v="686"/>
    <n v="175"/>
    <n v="1.5485714285714285"/>
  </r>
  <r>
    <x v="29"/>
    <s v="NY091"/>
    <x v="125"/>
    <s v="TOWN OF AMHERST"/>
    <x v="687"/>
    <n v="175"/>
    <n v="1.5485714285714285"/>
  </r>
  <r>
    <x v="29"/>
    <s v="NY110"/>
    <x v="126"/>
    <s v="THE CITY OF NEW YORK"/>
    <x v="688"/>
    <n v="1300"/>
    <n v="1.1023076923076922"/>
  </r>
  <r>
    <x v="29"/>
    <s v="NY110"/>
    <x v="126"/>
    <s v="THE CITY OF NEW YORK"/>
    <x v="689"/>
    <n v="1300"/>
    <n v="1.1023076923076922"/>
  </r>
  <r>
    <x v="29"/>
    <s v="NY110"/>
    <x v="126"/>
    <s v="THE CITY OF NEW YORK"/>
    <x v="690"/>
    <n v="1300"/>
    <n v="1.1023076923076922"/>
  </r>
  <r>
    <x v="29"/>
    <s v="NY110"/>
    <x v="126"/>
    <s v="THE CITY OF NEW YORK"/>
    <x v="691"/>
    <n v="1300"/>
    <n v="1.1023076923076922"/>
  </r>
  <r>
    <x v="29"/>
    <s v="NY110"/>
    <x v="126"/>
    <s v="THE CITY OF NEW YORK"/>
    <x v="692"/>
    <n v="1300"/>
    <n v="1.1023076923076922"/>
  </r>
  <r>
    <x v="29"/>
    <s v="NY110"/>
    <x v="126"/>
    <s v="THE CITY OF NEW YORK"/>
    <x v="693"/>
    <n v="1300"/>
    <n v="1.1023076923076922"/>
  </r>
  <r>
    <x v="29"/>
    <s v="NY110"/>
    <x v="126"/>
    <s v="THE CITY OF NEW YORK"/>
    <x v="694"/>
    <n v="1300"/>
    <n v="1.1023076923076922"/>
  </r>
  <r>
    <x v="29"/>
    <s v="NY110"/>
    <x v="126"/>
    <s v="THE CITY OF NEW YORK"/>
    <x v="695"/>
    <n v="1300"/>
    <n v="1.1023076923076922"/>
  </r>
  <r>
    <x v="29"/>
    <s v="NY110"/>
    <x v="126"/>
    <s v="THE CITY OF NEW YORK"/>
    <x v="696"/>
    <n v="1300"/>
    <n v="1.1023076923076922"/>
  </r>
  <r>
    <x v="29"/>
    <s v="NY110"/>
    <x v="126"/>
    <s v="THE CITY OF NEW YORK"/>
    <x v="697"/>
    <n v="1300"/>
    <n v="1.1023076923076922"/>
  </r>
  <r>
    <x v="29"/>
    <s v="NY110"/>
    <x v="126"/>
    <s v="THE CITY OF NEW YORK"/>
    <x v="698"/>
    <n v="1300"/>
    <n v="1.1023076923076922"/>
  </r>
  <r>
    <x v="29"/>
    <s v="NY110"/>
    <x v="126"/>
    <s v="THE CITY OF NEW YORK"/>
    <x v="699"/>
    <n v="1300"/>
    <n v="1.1023076923076922"/>
  </r>
  <r>
    <x v="29"/>
    <s v="NY110"/>
    <x v="126"/>
    <s v="THE CITY OF NEW YORK"/>
    <x v="700"/>
    <n v="1300"/>
    <n v="1.1023076923076922"/>
  </r>
  <r>
    <x v="29"/>
    <s v="NY110"/>
    <x v="126"/>
    <s v="THE CITY OF NEW YORK"/>
    <x v="701"/>
    <n v="1300"/>
    <n v="1.1023076923076922"/>
  </r>
  <r>
    <x v="29"/>
    <s v="NY110"/>
    <x v="126"/>
    <s v="THE CITY OF NEW YORK"/>
    <x v="702"/>
    <n v="1300"/>
    <n v="1.1023076923076922"/>
  </r>
  <r>
    <x v="29"/>
    <s v="NY110"/>
    <x v="126"/>
    <s v="THE CITY OF NEW YORK"/>
    <x v="703"/>
    <n v="1300"/>
    <n v="1.1023076923076922"/>
  </r>
  <r>
    <x v="29"/>
    <s v="NY110"/>
    <x v="126"/>
    <s v="THE CITY OF NEW YORK"/>
    <x v="704"/>
    <n v="1300"/>
    <n v="1.1023076923076922"/>
  </r>
  <r>
    <x v="29"/>
    <s v="NY110"/>
    <x v="126"/>
    <s v="THE CITY OF NEW YORK"/>
    <x v="705"/>
    <n v="1300"/>
    <n v="1.1023076923076922"/>
  </r>
  <r>
    <x v="29"/>
    <s v="NY110"/>
    <x v="126"/>
    <s v="THE CITY OF NEW YORK"/>
    <x v="706"/>
    <n v="1300"/>
    <n v="1.1023076923076922"/>
  </r>
  <r>
    <x v="29"/>
    <s v="NY110"/>
    <x v="126"/>
    <s v="THE CITY OF NEW YORK"/>
    <x v="707"/>
    <n v="1300"/>
    <n v="1.1023076923076922"/>
  </r>
  <r>
    <x v="29"/>
    <s v="NY110"/>
    <x v="126"/>
    <s v="THE CITY OF NEW YORK"/>
    <x v="708"/>
    <n v="1300"/>
    <n v="1.1023076923076922"/>
  </r>
  <r>
    <x v="29"/>
    <s v="NY110"/>
    <x v="126"/>
    <s v="THE CITY OF NEW YORK"/>
    <x v="709"/>
    <n v="1300"/>
    <n v="1.1023076923076922"/>
  </r>
  <r>
    <x v="29"/>
    <s v="NY110"/>
    <x v="126"/>
    <s v="THE CITY OF NEW YORK"/>
    <x v="710"/>
    <n v="1300"/>
    <n v="1.1023076923076922"/>
  </r>
  <r>
    <x v="29"/>
    <s v="NY110"/>
    <x v="126"/>
    <s v="THE CITY OF NEW YORK"/>
    <x v="711"/>
    <n v="1300"/>
    <n v="1.1023076923076922"/>
  </r>
  <r>
    <x v="29"/>
    <s v="NY110"/>
    <x v="126"/>
    <s v="THE CITY OF NEW YORK"/>
    <x v="712"/>
    <n v="1300"/>
    <n v="1.1023076923076922"/>
  </r>
  <r>
    <x v="29"/>
    <s v="NY110"/>
    <x v="126"/>
    <s v="THE CITY OF NEW YORK"/>
    <x v="713"/>
    <n v="1300"/>
    <n v="1.1023076923076922"/>
  </r>
  <r>
    <x v="29"/>
    <s v="NY110"/>
    <x v="126"/>
    <s v="THE CITY OF NEW YORK"/>
    <x v="714"/>
    <n v="1300"/>
    <n v="1.1023076923076922"/>
  </r>
  <r>
    <x v="29"/>
    <s v="NY110"/>
    <x v="126"/>
    <s v="THE CITY OF NEW YORK"/>
    <x v="715"/>
    <n v="1300"/>
    <n v="1.1023076923076922"/>
  </r>
  <r>
    <x v="29"/>
    <s v="NY110"/>
    <x v="126"/>
    <s v="THE CITY OF NEW YORK"/>
    <x v="716"/>
    <n v="1300"/>
    <n v="1.1023076923076922"/>
  </r>
  <r>
    <x v="29"/>
    <s v="NY110"/>
    <x v="126"/>
    <s v="THE CITY OF NEW YORK"/>
    <x v="717"/>
    <n v="1300"/>
    <n v="1.1023076923076922"/>
  </r>
  <r>
    <x v="29"/>
    <s v="NY110"/>
    <x v="126"/>
    <s v="THE CITY OF NEW YORK"/>
    <x v="718"/>
    <n v="1300"/>
    <n v="1.1023076923076922"/>
  </r>
  <r>
    <x v="29"/>
    <s v="NY110"/>
    <x v="126"/>
    <s v="THE CITY OF NEW YORK"/>
    <x v="719"/>
    <n v="1300"/>
    <n v="1.1023076923076922"/>
  </r>
  <r>
    <x v="29"/>
    <s v="NY110"/>
    <x v="126"/>
    <s v="THE CITY OF NEW YORK"/>
    <x v="720"/>
    <n v="1300"/>
    <n v="1.1023076923076922"/>
  </r>
  <r>
    <x v="29"/>
    <s v="NY110"/>
    <x v="126"/>
    <s v="THE CITY OF NEW YORK"/>
    <x v="721"/>
    <n v="1300"/>
    <n v="1.1023076923076922"/>
  </r>
  <r>
    <x v="29"/>
    <s v="NY110"/>
    <x v="126"/>
    <s v="THE CITY OF NEW YORK"/>
    <x v="722"/>
    <n v="1300"/>
    <n v="1.1023076923076922"/>
  </r>
  <r>
    <x v="29"/>
    <s v="NY110"/>
    <x v="126"/>
    <s v="THE CITY OF NEW YORK"/>
    <x v="723"/>
    <n v="1300"/>
    <n v="1.1023076923076922"/>
  </r>
  <r>
    <x v="29"/>
    <s v="NY110"/>
    <x v="126"/>
    <s v="THE CITY OF NEW YORK"/>
    <x v="724"/>
    <n v="1300"/>
    <n v="1.1023076923076922"/>
  </r>
  <r>
    <x v="29"/>
    <s v="NY110"/>
    <x v="126"/>
    <s v="THE CITY OF NEW YORK"/>
    <x v="725"/>
    <n v="1300"/>
    <n v="1.1023076923076922"/>
  </r>
  <r>
    <x v="29"/>
    <s v="NY110"/>
    <x v="126"/>
    <s v="THE CITY OF NEW YORK"/>
    <x v="726"/>
    <n v="1300"/>
    <n v="1.1023076923076922"/>
  </r>
  <r>
    <x v="29"/>
    <s v="NY110"/>
    <x v="126"/>
    <s v="THE CITY OF NEW YORK"/>
    <x v="727"/>
    <n v="1300"/>
    <n v="1.1023076923076922"/>
  </r>
  <r>
    <x v="29"/>
    <s v="NY110"/>
    <x v="126"/>
    <s v="THE CITY OF NEW YORK"/>
    <x v="728"/>
    <n v="1300"/>
    <n v="1.1023076923076922"/>
  </r>
  <r>
    <x v="29"/>
    <s v="NY110"/>
    <x v="126"/>
    <s v="THE CITY OF NEW YORK"/>
    <x v="729"/>
    <n v="1300"/>
    <n v="1.1023076923076922"/>
  </r>
  <r>
    <x v="29"/>
    <s v="NY110"/>
    <x v="126"/>
    <s v="THE CITY OF NEW YORK"/>
    <x v="730"/>
    <n v="1300"/>
    <n v="1.1023076923076922"/>
  </r>
  <r>
    <x v="29"/>
    <s v="NY110"/>
    <x v="126"/>
    <s v="THE CITY OF NEW YORK"/>
    <x v="731"/>
    <n v="1300"/>
    <n v="1.1023076923076922"/>
  </r>
  <r>
    <x v="29"/>
    <s v="NY110"/>
    <x v="126"/>
    <s v="THE CITY OF NEW YORK"/>
    <x v="732"/>
    <n v="1300"/>
    <n v="1.1023076923076922"/>
  </r>
  <r>
    <x v="29"/>
    <s v="NY110"/>
    <x v="126"/>
    <s v="THE CITY OF NEW YORK"/>
    <x v="733"/>
    <n v="1300"/>
    <n v="1.1023076923076922"/>
  </r>
  <r>
    <x v="29"/>
    <s v="NY110"/>
    <x v="126"/>
    <s v="THE CITY OF NEW YORK"/>
    <x v="734"/>
    <n v="1300"/>
    <n v="1.1023076923076922"/>
  </r>
  <r>
    <x v="29"/>
    <s v="NY110"/>
    <x v="126"/>
    <s v="THE CITY OF NEW YORK"/>
    <x v="735"/>
    <n v="1300"/>
    <n v="1.1023076923076922"/>
  </r>
  <r>
    <x v="29"/>
    <s v="NY110"/>
    <x v="126"/>
    <s v="THE CITY OF NEW YORK"/>
    <x v="736"/>
    <n v="1300"/>
    <n v="1.1023076923076922"/>
  </r>
  <r>
    <x v="29"/>
    <s v="NY110"/>
    <x v="126"/>
    <s v="THE CITY OF NEW YORK"/>
    <x v="737"/>
    <n v="1300"/>
    <n v="1.1023076923076922"/>
  </r>
  <r>
    <x v="29"/>
    <s v="NY110"/>
    <x v="126"/>
    <s v="THE CITY OF NEW YORK"/>
    <x v="738"/>
    <n v="1300"/>
    <n v="1.1023076923076922"/>
  </r>
  <r>
    <x v="29"/>
    <s v="NY110"/>
    <x v="126"/>
    <s v="THE CITY OF NEW YORK"/>
    <x v="739"/>
    <n v="1300"/>
    <n v="1.1023076923076922"/>
  </r>
  <r>
    <x v="29"/>
    <s v="NY110"/>
    <x v="126"/>
    <s v="THE CITY OF NEW YORK"/>
    <x v="740"/>
    <n v="1300"/>
    <n v="1.1023076923076922"/>
  </r>
  <r>
    <x v="29"/>
    <s v="NY110"/>
    <x v="126"/>
    <s v="THE CITY OF NEW YORK"/>
    <x v="741"/>
    <n v="1300"/>
    <n v="1.1023076923076922"/>
  </r>
  <r>
    <x v="29"/>
    <s v="NY110"/>
    <x v="126"/>
    <s v="THE CITY OF NEW YORK"/>
    <x v="742"/>
    <n v="1300"/>
    <n v="1.1023076923076922"/>
  </r>
  <r>
    <x v="29"/>
    <s v="NY110"/>
    <x v="126"/>
    <s v="THE CITY OF NEW YORK"/>
    <x v="743"/>
    <n v="1300"/>
    <n v="1.1023076923076922"/>
  </r>
  <r>
    <x v="29"/>
    <s v="NY110"/>
    <x v="126"/>
    <s v="THE CITY OF NEW YORK"/>
    <x v="744"/>
    <n v="1300"/>
    <n v="1.1023076923076922"/>
  </r>
  <r>
    <x v="29"/>
    <s v="NY110"/>
    <x v="126"/>
    <s v="THE CITY OF NEW YORK"/>
    <x v="745"/>
    <n v="1300"/>
    <n v="1.1023076923076922"/>
  </r>
  <r>
    <x v="29"/>
    <s v="NY110"/>
    <x v="126"/>
    <s v="THE CITY OF NEW YORK"/>
    <x v="746"/>
    <n v="1300"/>
    <n v="1.1023076923076922"/>
  </r>
  <r>
    <x v="29"/>
    <s v="NY110"/>
    <x v="126"/>
    <s v="THE CITY OF NEW YORK"/>
    <x v="747"/>
    <n v="1300"/>
    <n v="1.1023076923076922"/>
  </r>
  <r>
    <x v="29"/>
    <s v="NY110"/>
    <x v="126"/>
    <s v="THE CITY OF NEW YORK"/>
    <x v="748"/>
    <n v="1300"/>
    <n v="1.1023076923076922"/>
  </r>
  <r>
    <x v="29"/>
    <s v="NY110"/>
    <x v="126"/>
    <s v="THE CITY OF NEW YORK"/>
    <x v="749"/>
    <n v="1300"/>
    <n v="1.1023076923076922"/>
  </r>
  <r>
    <x v="29"/>
    <s v="NY110"/>
    <x v="126"/>
    <s v="THE CITY OF NEW YORK"/>
    <x v="750"/>
    <n v="1300"/>
    <n v="1.1023076923076922"/>
  </r>
  <r>
    <x v="29"/>
    <s v="NY110"/>
    <x v="126"/>
    <s v="THE CITY OF NEW YORK"/>
    <x v="751"/>
    <n v="1300"/>
    <n v="1.1023076923076922"/>
  </r>
  <r>
    <x v="29"/>
    <s v="NY110"/>
    <x v="126"/>
    <s v="THE CITY OF NEW YORK"/>
    <x v="752"/>
    <n v="1300"/>
    <n v="1.1023076923076922"/>
  </r>
  <r>
    <x v="29"/>
    <s v="NY110"/>
    <x v="126"/>
    <s v="THE CITY OF NEW YORK"/>
    <x v="753"/>
    <n v="1300"/>
    <n v="1.1023076923076922"/>
  </r>
  <r>
    <x v="29"/>
    <s v="NY110"/>
    <x v="126"/>
    <s v="THE CITY OF NEW YORK"/>
    <x v="754"/>
    <n v="1300"/>
    <n v="1.1023076923076922"/>
  </r>
  <r>
    <x v="29"/>
    <s v="NY110"/>
    <x v="126"/>
    <s v="THE CITY OF NEW YORK"/>
    <x v="755"/>
    <n v="1300"/>
    <n v="1.1023076923076922"/>
  </r>
  <r>
    <x v="29"/>
    <s v="NY110"/>
    <x v="126"/>
    <s v="THE CITY OF NEW YORK"/>
    <x v="756"/>
    <n v="1300"/>
    <n v="1.1023076923076922"/>
  </r>
  <r>
    <x v="29"/>
    <s v="NY110"/>
    <x v="126"/>
    <s v="THE CITY OF NEW YORK"/>
    <x v="757"/>
    <n v="1300"/>
    <n v="1.1023076923076922"/>
  </r>
  <r>
    <x v="29"/>
    <s v="NY110"/>
    <x v="126"/>
    <s v="THE CITY OF NEW YORK"/>
    <x v="758"/>
    <n v="1300"/>
    <n v="1.1023076923076922"/>
  </r>
  <r>
    <x v="29"/>
    <s v="NY110"/>
    <x v="126"/>
    <s v="THE CITY OF NEW YORK"/>
    <x v="759"/>
    <n v="1300"/>
    <n v="1.1023076923076922"/>
  </r>
  <r>
    <x v="29"/>
    <s v="NY110"/>
    <x v="126"/>
    <s v="THE CITY OF NEW YORK"/>
    <x v="760"/>
    <n v="1300"/>
    <n v="1.1023076923076922"/>
  </r>
  <r>
    <x v="29"/>
    <s v="NY110"/>
    <x v="126"/>
    <s v="THE CITY OF NEW YORK"/>
    <x v="761"/>
    <n v="1300"/>
    <n v="1.1023076923076922"/>
  </r>
  <r>
    <x v="29"/>
    <s v="NY110"/>
    <x v="126"/>
    <s v="THE CITY OF NEW YORK"/>
    <x v="762"/>
    <n v="1300"/>
    <n v="1.1023076923076922"/>
  </r>
  <r>
    <x v="29"/>
    <s v="NY110"/>
    <x v="126"/>
    <s v="THE CITY OF NEW YORK"/>
    <x v="763"/>
    <n v="1300"/>
    <n v="1.1023076923076922"/>
  </r>
  <r>
    <x v="29"/>
    <s v="NY110"/>
    <x v="126"/>
    <s v="THE CITY OF NEW YORK"/>
    <x v="764"/>
    <n v="1300"/>
    <n v="1.1023076923076922"/>
  </r>
  <r>
    <x v="29"/>
    <s v="NY110"/>
    <x v="126"/>
    <s v="THE CITY OF NEW YORK"/>
    <x v="765"/>
    <n v="1300"/>
    <n v="1.1023076923076922"/>
  </r>
  <r>
    <x v="29"/>
    <s v="NY110"/>
    <x v="126"/>
    <s v="THE CITY OF NEW YORK"/>
    <x v="766"/>
    <n v="1300"/>
    <n v="1.1023076923076922"/>
  </r>
  <r>
    <x v="29"/>
    <s v="NY110"/>
    <x v="126"/>
    <s v="THE CITY OF NEW YORK"/>
    <x v="767"/>
    <n v="1300"/>
    <n v="1.1023076923076922"/>
  </r>
  <r>
    <x v="29"/>
    <s v="NY110"/>
    <x v="126"/>
    <s v="THE CITY OF NEW YORK"/>
    <x v="768"/>
    <n v="1300"/>
    <n v="1.1023076923076922"/>
  </r>
  <r>
    <x v="29"/>
    <s v="NY110"/>
    <x v="126"/>
    <s v="THE CITY OF NEW YORK"/>
    <x v="769"/>
    <n v="1300"/>
    <n v="1.1023076923076922"/>
  </r>
  <r>
    <x v="29"/>
    <s v="NY110"/>
    <x v="126"/>
    <s v="THE CITY OF NEW YORK"/>
    <x v="770"/>
    <n v="1300"/>
    <n v="1.1023076923076922"/>
  </r>
  <r>
    <x v="29"/>
    <s v="NY110"/>
    <x v="126"/>
    <s v="THE CITY OF NEW YORK"/>
    <x v="771"/>
    <n v="1300"/>
    <n v="1.1023076923076922"/>
  </r>
  <r>
    <x v="29"/>
    <s v="NY110"/>
    <x v="126"/>
    <s v="THE CITY OF NEW YORK"/>
    <x v="772"/>
    <n v="1300"/>
    <n v="1.1023076923076922"/>
  </r>
  <r>
    <x v="29"/>
    <s v="NY110"/>
    <x v="126"/>
    <s v="THE CITY OF NEW YORK"/>
    <x v="773"/>
    <n v="1300"/>
    <n v="1.1023076923076922"/>
  </r>
  <r>
    <x v="29"/>
    <s v="NY110"/>
    <x v="126"/>
    <s v="THE CITY OF NEW YORK"/>
    <x v="774"/>
    <n v="1300"/>
    <n v="1.1023076923076922"/>
  </r>
  <r>
    <x v="29"/>
    <s v="NY110"/>
    <x v="126"/>
    <s v="THE CITY OF NEW YORK"/>
    <x v="775"/>
    <n v="1300"/>
    <n v="1.1023076923076922"/>
  </r>
  <r>
    <x v="29"/>
    <s v="NY110"/>
    <x v="126"/>
    <s v="THE CITY OF NEW YORK"/>
    <x v="776"/>
    <n v="1300"/>
    <n v="1.1023076923076922"/>
  </r>
  <r>
    <x v="29"/>
    <s v="NY110"/>
    <x v="126"/>
    <s v="THE CITY OF NEW YORK"/>
    <x v="777"/>
    <n v="1300"/>
    <n v="1.1023076923076922"/>
  </r>
  <r>
    <x v="29"/>
    <s v="NY110"/>
    <x v="126"/>
    <s v="THE CITY OF NEW YORK"/>
    <x v="778"/>
    <n v="1300"/>
    <n v="1.1023076923076922"/>
  </r>
  <r>
    <x v="29"/>
    <s v="NY110"/>
    <x v="126"/>
    <s v="THE CITY OF NEW YORK"/>
    <x v="779"/>
    <n v="1300"/>
    <n v="1.1023076923076922"/>
  </r>
  <r>
    <x v="29"/>
    <s v="NY110"/>
    <x v="126"/>
    <s v="THE CITY OF NEW YORK"/>
    <x v="780"/>
    <n v="1300"/>
    <n v="1.1023076923076922"/>
  </r>
  <r>
    <x v="29"/>
    <s v="NY110"/>
    <x v="126"/>
    <s v="THE CITY OF NEW YORK"/>
    <x v="781"/>
    <n v="1300"/>
    <n v="1.1023076923076922"/>
  </r>
  <r>
    <x v="29"/>
    <s v="NY110"/>
    <x v="126"/>
    <s v="THE CITY OF NEW YORK"/>
    <x v="782"/>
    <n v="1300"/>
    <n v="1.1023076923076922"/>
  </r>
  <r>
    <x v="29"/>
    <s v="NY110"/>
    <x v="126"/>
    <s v="THE CITY OF NEW YORK"/>
    <x v="783"/>
    <n v="1300"/>
    <n v="1.1023076923076922"/>
  </r>
  <r>
    <x v="29"/>
    <s v="NY110"/>
    <x v="126"/>
    <s v="THE CITY OF NEW YORK"/>
    <x v="784"/>
    <n v="1300"/>
    <n v="1.1023076923076922"/>
  </r>
  <r>
    <x v="29"/>
    <s v="NY110"/>
    <x v="126"/>
    <s v="THE CITY OF NEW YORK"/>
    <x v="785"/>
    <n v="1300"/>
    <n v="1.1023076923076922"/>
  </r>
  <r>
    <x v="29"/>
    <s v="NY110"/>
    <x v="126"/>
    <s v="THE CITY OF NEW YORK"/>
    <x v="786"/>
    <n v="1300"/>
    <n v="1.1023076923076922"/>
  </r>
  <r>
    <x v="29"/>
    <s v="NY110"/>
    <x v="126"/>
    <s v="THE CITY OF NEW YORK"/>
    <x v="787"/>
    <n v="1300"/>
    <n v="1.1023076923076922"/>
  </r>
  <r>
    <x v="29"/>
    <s v="NY110"/>
    <x v="126"/>
    <s v="THE CITY OF NEW YORK"/>
    <x v="788"/>
    <n v="1300"/>
    <n v="1.1023076923076922"/>
  </r>
  <r>
    <x v="29"/>
    <s v="NY110"/>
    <x v="126"/>
    <s v="THE CITY OF NEW YORK"/>
    <x v="789"/>
    <n v="1300"/>
    <n v="1.1023076923076922"/>
  </r>
  <r>
    <x v="29"/>
    <s v="NY110"/>
    <x v="126"/>
    <s v="THE CITY OF NEW YORK"/>
    <x v="790"/>
    <n v="1300"/>
    <n v="1.1023076923076922"/>
  </r>
  <r>
    <x v="29"/>
    <s v="NY110"/>
    <x v="126"/>
    <s v="THE CITY OF NEW YORK"/>
    <x v="791"/>
    <n v="1300"/>
    <n v="1.1023076923076922"/>
  </r>
  <r>
    <x v="29"/>
    <s v="NY110"/>
    <x v="126"/>
    <s v="THE CITY OF NEW YORK"/>
    <x v="792"/>
    <n v="1300"/>
    <n v="1.1023076923076922"/>
  </r>
  <r>
    <x v="29"/>
    <s v="NY110"/>
    <x v="126"/>
    <s v="THE CITY OF NEW YORK"/>
    <x v="793"/>
    <n v="1300"/>
    <n v="1.1023076923076922"/>
  </r>
  <r>
    <x v="29"/>
    <s v="NY110"/>
    <x v="126"/>
    <s v="THE CITY OF NEW YORK"/>
    <x v="794"/>
    <n v="1300"/>
    <n v="1.1023076923076922"/>
  </r>
  <r>
    <x v="29"/>
    <s v="NY110"/>
    <x v="126"/>
    <s v="THE CITY OF NEW YORK"/>
    <x v="795"/>
    <n v="1300"/>
    <n v="1.1023076923076922"/>
  </r>
  <r>
    <x v="29"/>
    <s v="NY110"/>
    <x v="126"/>
    <s v="THE CITY OF NEW YORK"/>
    <x v="796"/>
    <n v="1300"/>
    <n v="1.1023076923076922"/>
  </r>
  <r>
    <x v="29"/>
    <s v="NY110"/>
    <x v="126"/>
    <s v="THE CITY OF NEW YORK"/>
    <x v="797"/>
    <n v="1300"/>
    <n v="1.1023076923076922"/>
  </r>
  <r>
    <x v="29"/>
    <s v="NY110"/>
    <x v="126"/>
    <s v="THE CITY OF NEW YORK"/>
    <x v="798"/>
    <n v="1300"/>
    <n v="1.1023076923076922"/>
  </r>
  <r>
    <x v="29"/>
    <s v="NY110"/>
    <x v="126"/>
    <s v="THE CITY OF NEW YORK"/>
    <x v="799"/>
    <n v="1300"/>
    <n v="1.1023076923076922"/>
  </r>
  <r>
    <x v="29"/>
    <s v="NY110"/>
    <x v="126"/>
    <s v="THE CITY OF NEW YORK"/>
    <x v="800"/>
    <n v="1300"/>
    <n v="1.1023076923076922"/>
  </r>
  <r>
    <x v="29"/>
    <s v="NY110"/>
    <x v="126"/>
    <s v="THE CITY OF NEW YORK"/>
    <x v="801"/>
    <n v="1300"/>
    <n v="1.1023076923076922"/>
  </r>
  <r>
    <x v="29"/>
    <s v="NY110"/>
    <x v="126"/>
    <s v="THE CITY OF NEW YORK"/>
    <x v="802"/>
    <n v="1300"/>
    <n v="1.1023076923076922"/>
  </r>
  <r>
    <x v="29"/>
    <s v="NY110"/>
    <x v="126"/>
    <s v="THE CITY OF NEW YORK"/>
    <x v="803"/>
    <n v="1300"/>
    <n v="1.1023076923076922"/>
  </r>
  <r>
    <x v="29"/>
    <s v="NY110"/>
    <x v="126"/>
    <s v="THE CITY OF NEW YORK"/>
    <x v="804"/>
    <n v="1300"/>
    <n v="1.1023076923076922"/>
  </r>
  <r>
    <x v="29"/>
    <s v="NY404"/>
    <x v="127"/>
    <s v="CITY OF NIAGARA FALLS"/>
    <x v="805"/>
    <n v="8"/>
    <n v="1.75"/>
  </r>
  <r>
    <x v="29"/>
    <s v="NY404"/>
    <x v="127"/>
    <s v="CITY OF NIAGARA FALLS"/>
    <x v="806"/>
    <n v="8"/>
    <n v="1.75"/>
  </r>
  <r>
    <x v="29"/>
    <s v="NY405"/>
    <x v="128"/>
    <s v="CITY OF NORTH TONAWANDA"/>
    <x v="807"/>
    <n v="20"/>
    <n v="1.45"/>
  </r>
  <r>
    <x v="29"/>
    <s v="NY405"/>
    <x v="128"/>
    <s v="CITY OF NORTH TONAWANDA"/>
    <x v="808"/>
    <n v="20"/>
    <n v="1.45"/>
  </r>
  <r>
    <x v="29"/>
    <s v="NY405"/>
    <x v="128"/>
    <s v="CITY OF NORTH TONAWANDA"/>
    <x v="686"/>
    <n v="20"/>
    <n v="1.45"/>
  </r>
  <r>
    <x v="29"/>
    <s v="NY409"/>
    <x v="129"/>
    <s v="CITY OF BUFFALO"/>
    <x v="809"/>
    <n v="9"/>
    <n v="2.1111111111111112"/>
  </r>
  <r>
    <x v="29"/>
    <s v="NY409"/>
    <x v="129"/>
    <s v="CITY OF BUFFALO"/>
    <x v="810"/>
    <n v="9"/>
    <n v="2.1111111111111112"/>
  </r>
  <r>
    <x v="29"/>
    <s v="NY409"/>
    <x v="129"/>
    <s v="CITY OF BUFFALO"/>
    <x v="811"/>
    <n v="9"/>
    <n v="2.1111111111111112"/>
  </r>
  <r>
    <x v="29"/>
    <s v="NY409"/>
    <x v="129"/>
    <s v="CITY OF BUFFALO"/>
    <x v="812"/>
    <n v="9"/>
    <n v="2.1111111111111112"/>
  </r>
  <r>
    <x v="29"/>
    <s v="NY561"/>
    <x v="130"/>
    <s v="TOWN OF STILLWATER"/>
    <x v="813"/>
    <n v="6"/>
    <n v="2.3333333333333335"/>
  </r>
  <r>
    <x v="29"/>
    <s v="NY904"/>
    <x v="131"/>
    <s v="NYS HSG TRUST FUND CORPORATION"/>
    <x v="814"/>
    <e v="#N/A"/>
    <e v="#N/A"/>
  </r>
  <r>
    <x v="29"/>
    <s v="NY904"/>
    <x v="131"/>
    <s v="NYS HSG TRUST FUND CORPORATION"/>
    <x v="815"/>
    <e v="#N/A"/>
    <e v="#N/A"/>
  </r>
  <r>
    <x v="29"/>
    <s v="NY904"/>
    <x v="131"/>
    <s v="NYS HSG TRUST FUND CORPORATION"/>
    <x v="816"/>
    <e v="#N/A"/>
    <e v="#N/A"/>
  </r>
  <r>
    <x v="29"/>
    <s v="NY904"/>
    <x v="131"/>
    <s v="NYS HSG TRUST FUND CORPORATION"/>
    <x v="817"/>
    <e v="#N/A"/>
    <e v="#N/A"/>
  </r>
  <r>
    <x v="29"/>
    <s v="NY904"/>
    <x v="131"/>
    <s v="NYS HSG TRUST FUND CORPORATION"/>
    <x v="818"/>
    <e v="#N/A"/>
    <e v="#N/A"/>
  </r>
  <r>
    <x v="29"/>
    <s v="NY904"/>
    <x v="131"/>
    <s v="NYS HSG TRUST FUND CORPORATION"/>
    <x v="819"/>
    <e v="#N/A"/>
    <e v="#N/A"/>
  </r>
  <r>
    <x v="29"/>
    <s v="NY904"/>
    <x v="131"/>
    <s v="NYS HSG TRUST FUND CORPORATION"/>
    <x v="820"/>
    <e v="#N/A"/>
    <e v="#N/A"/>
  </r>
  <r>
    <x v="29"/>
    <s v="NY904"/>
    <x v="131"/>
    <s v="NYS HSG TRUST FUND CORPORATION"/>
    <x v="821"/>
    <e v="#N/A"/>
    <e v="#N/A"/>
  </r>
  <r>
    <x v="30"/>
    <s v="OH002"/>
    <x v="132"/>
    <s v="YOUNGSTOWN MHA"/>
    <x v="822"/>
    <e v="#N/A"/>
    <e v="#N/A"/>
  </r>
  <r>
    <x v="30"/>
    <s v="OH002"/>
    <x v="132"/>
    <s v="YOUNGSTOWN MHA"/>
    <x v="823"/>
    <e v="#N/A"/>
    <e v="#N/A"/>
  </r>
  <r>
    <x v="30"/>
    <s v="OH003"/>
    <x v="133"/>
    <s v="CUYAHOGA MHA"/>
    <x v="824"/>
    <n v="222"/>
    <n v="1.3018018018018018"/>
  </r>
  <r>
    <x v="30"/>
    <s v="OH003"/>
    <x v="133"/>
    <s v="CUYAHOGA MHA"/>
    <x v="825"/>
    <n v="222"/>
    <n v="1.3018018018018018"/>
  </r>
  <r>
    <x v="30"/>
    <s v="OH003"/>
    <x v="133"/>
    <s v="CUYAHOGA MHA"/>
    <x v="826"/>
    <n v="222"/>
    <n v="1.3018018018018018"/>
  </r>
  <r>
    <x v="30"/>
    <s v="OH003"/>
    <x v="133"/>
    <s v="CUYAHOGA MHA"/>
    <x v="827"/>
    <n v="222"/>
    <n v="1.3018018018018018"/>
  </r>
  <r>
    <x v="30"/>
    <s v="OH003"/>
    <x v="133"/>
    <s v="CUYAHOGA MHA"/>
    <x v="828"/>
    <n v="222"/>
    <n v="1.3018018018018018"/>
  </r>
  <r>
    <x v="30"/>
    <s v="OH003"/>
    <x v="133"/>
    <s v="CUYAHOGA MHA"/>
    <x v="829"/>
    <n v="222"/>
    <n v="1.3018018018018018"/>
  </r>
  <r>
    <x v="30"/>
    <s v="OH003"/>
    <x v="133"/>
    <s v="CUYAHOGA MHA"/>
    <x v="830"/>
    <n v="222"/>
    <n v="1.3018018018018018"/>
  </r>
  <r>
    <x v="30"/>
    <s v="OH003"/>
    <x v="133"/>
    <s v="CUYAHOGA MHA"/>
    <x v="831"/>
    <n v="222"/>
    <n v="1.3018018018018018"/>
  </r>
  <r>
    <x v="30"/>
    <s v="OH003"/>
    <x v="133"/>
    <s v="CUYAHOGA MHA"/>
    <x v="832"/>
    <n v="222"/>
    <n v="1.3018018018018018"/>
  </r>
  <r>
    <x v="30"/>
    <s v="OH003"/>
    <x v="133"/>
    <s v="CUYAHOGA MHA"/>
    <x v="833"/>
    <n v="222"/>
    <n v="1.3018018018018018"/>
  </r>
  <r>
    <x v="30"/>
    <s v="OH003"/>
    <x v="133"/>
    <s v="CUYAHOGA MHA"/>
    <x v="834"/>
    <n v="222"/>
    <n v="1.3018018018018018"/>
  </r>
  <r>
    <x v="30"/>
    <s v="OH003"/>
    <x v="133"/>
    <s v="CUYAHOGA MHA"/>
    <x v="835"/>
    <n v="222"/>
    <n v="1.3018018018018018"/>
  </r>
  <r>
    <x v="30"/>
    <s v="OH003"/>
    <x v="133"/>
    <s v="CUYAHOGA MHA"/>
    <x v="836"/>
    <n v="222"/>
    <n v="1.3018018018018018"/>
  </r>
  <r>
    <x v="30"/>
    <s v="OH003"/>
    <x v="133"/>
    <s v="CUYAHOGA MHA"/>
    <x v="837"/>
    <n v="222"/>
    <n v="1.3018018018018018"/>
  </r>
  <r>
    <x v="30"/>
    <s v="OH003"/>
    <x v="133"/>
    <s v="CUYAHOGA MHA"/>
    <x v="838"/>
    <n v="222"/>
    <n v="1.3018018018018018"/>
  </r>
  <r>
    <x v="30"/>
    <s v="OH003"/>
    <x v="133"/>
    <s v="CUYAHOGA MHA"/>
    <x v="839"/>
    <n v="222"/>
    <n v="1.3018018018018018"/>
  </r>
  <r>
    <x v="30"/>
    <s v="OH003"/>
    <x v="133"/>
    <s v="CUYAHOGA MHA"/>
    <x v="840"/>
    <n v="222"/>
    <n v="1.3018018018018018"/>
  </r>
  <r>
    <x v="30"/>
    <s v="OH003"/>
    <x v="133"/>
    <s v="CUYAHOGA MHA"/>
    <x v="841"/>
    <n v="222"/>
    <n v="1.3018018018018018"/>
  </r>
  <r>
    <x v="30"/>
    <s v="OH004"/>
    <x v="134"/>
    <s v="CINCINNATI METROPOLITAN HSG.AUTH."/>
    <x v="842"/>
    <n v="28"/>
    <n v="2.1785714285714284"/>
  </r>
  <r>
    <x v="30"/>
    <s v="OH004"/>
    <x v="134"/>
    <s v="CINCINNATI METROPOLITAN HSG.AUTH."/>
    <x v="843"/>
    <n v="28"/>
    <n v="2.1785714285714284"/>
  </r>
  <r>
    <x v="30"/>
    <s v="OH004"/>
    <x v="134"/>
    <s v="CINCINNATI METROPOLITAN HSG.AUTH."/>
    <x v="844"/>
    <n v="28"/>
    <n v="2.1785714285714284"/>
  </r>
  <r>
    <x v="30"/>
    <s v="OH005"/>
    <x v="135"/>
    <s v="DAYTON METROPOLITAN HA"/>
    <x v="845"/>
    <n v="38"/>
    <n v="2.3947368421052633"/>
  </r>
  <r>
    <x v="30"/>
    <s v="OH006"/>
    <x v="136"/>
    <s v="LUCAS MHA"/>
    <x v="846"/>
    <n v="47"/>
    <n v="1.2553191489361701"/>
  </r>
  <r>
    <x v="30"/>
    <s v="OH007"/>
    <x v="137"/>
    <s v="AKRON MHA"/>
    <x v="847"/>
    <n v="14"/>
    <n v="3"/>
  </r>
  <r>
    <x v="30"/>
    <s v="OH007"/>
    <x v="137"/>
    <s v="AKRON MHA"/>
    <x v="848"/>
    <n v="14"/>
    <n v="3"/>
  </r>
  <r>
    <x v="30"/>
    <s v="OH007"/>
    <x v="137"/>
    <s v="AKRON MHA"/>
    <x v="849"/>
    <n v="14"/>
    <n v="3"/>
  </r>
  <r>
    <x v="30"/>
    <s v="OH014"/>
    <x v="138"/>
    <s v="JEFFERSON MHA"/>
    <x v="850"/>
    <e v="#N/A"/>
    <e v="#N/A"/>
  </r>
  <r>
    <x v="30"/>
    <s v="OH033"/>
    <x v="139"/>
    <s v="CAMBRIDGE METROPOLITAN HSG. AUTH."/>
    <x v="851"/>
    <n v="48"/>
    <n v="0.95833333333333337"/>
  </r>
  <r>
    <x v="30"/>
    <s v="OH044"/>
    <x v="140"/>
    <s v="ALLEN MHA 160001003  A/C #"/>
    <x v="852"/>
    <e v="#N/A"/>
    <e v="#N/A"/>
  </r>
  <r>
    <x v="30"/>
    <s v="OH056"/>
    <x v="141"/>
    <s v="FAYETTE METRO HSG AUTH"/>
    <x v="853"/>
    <e v="#N/A"/>
    <e v="#N/A"/>
  </r>
  <r>
    <x v="30"/>
    <s v="OH056"/>
    <x v="141"/>
    <s v="FAYETTE METRO HSG AUTH"/>
    <x v="854"/>
    <e v="#N/A"/>
    <e v="#N/A"/>
  </r>
  <r>
    <x v="31"/>
    <s v="OK002"/>
    <x v="142"/>
    <s v="OKLAHOMA CITY HOUSING AUTHORITY"/>
    <x v="855"/>
    <e v="#N/A"/>
    <e v="#N/A"/>
  </r>
  <r>
    <x v="31"/>
    <s v="OK073"/>
    <x v="143"/>
    <s v="TULSA HOUSING AUTHORITY"/>
    <x v="856"/>
    <n v="106"/>
    <n v="1.8962264150943395"/>
  </r>
  <r>
    <x v="31"/>
    <s v="OK073"/>
    <x v="143"/>
    <s v="TULSA HOUSING AUTHORITY"/>
    <x v="857"/>
    <n v="106"/>
    <n v="1.8962264150943395"/>
  </r>
  <r>
    <x v="31"/>
    <s v="OK073"/>
    <x v="143"/>
    <s v="TULSA HOUSING AUTHORITY"/>
    <x v="858"/>
    <n v="106"/>
    <n v="1.8962264150943395"/>
  </r>
  <r>
    <x v="31"/>
    <s v="OK073"/>
    <x v="143"/>
    <s v="TULSA HOUSING AUTHORITY"/>
    <x v="859"/>
    <n v="106"/>
    <n v="1.8962264150943395"/>
  </r>
  <r>
    <x v="31"/>
    <s v="OK073"/>
    <x v="143"/>
    <s v="TULSA HOUSING AUTHORITY"/>
    <x v="860"/>
    <n v="106"/>
    <n v="1.8962264150943395"/>
  </r>
  <r>
    <x v="31"/>
    <s v="OK073"/>
    <x v="143"/>
    <s v="TULSA HOUSING AUTHORITY"/>
    <x v="861"/>
    <n v="106"/>
    <n v="1.8962264150943395"/>
  </r>
  <r>
    <x v="31"/>
    <s v="OK901"/>
    <x v="144"/>
    <s v="OKLAHOMA HOUSING FINANCE AGENCY"/>
    <x v="862"/>
    <n v="53"/>
    <n v="1.1509433962264151"/>
  </r>
  <r>
    <x v="31"/>
    <s v="OK901"/>
    <x v="144"/>
    <s v="OKLAHOMA HOUSING FINANCE AGENCY"/>
    <x v="863"/>
    <n v="53"/>
    <n v="1.1509433962264151"/>
  </r>
  <r>
    <x v="31"/>
    <s v="OK901"/>
    <x v="144"/>
    <s v="OKLAHOMA HOUSING FINANCE AGENCY"/>
    <x v="864"/>
    <n v="53"/>
    <n v="1.1509433962264151"/>
  </r>
  <r>
    <x v="31"/>
    <s v="OK901"/>
    <x v="144"/>
    <s v="OKLAHOMA HOUSING FINANCE AGENCY"/>
    <x v="865"/>
    <n v="53"/>
    <n v="1.1509433962264151"/>
  </r>
  <r>
    <x v="31"/>
    <s v="OK901"/>
    <x v="144"/>
    <s v="OKLAHOMA HOUSING FINANCE AGENCY"/>
    <x v="866"/>
    <n v="53"/>
    <n v="1.1509433962264151"/>
  </r>
  <r>
    <x v="31"/>
    <s v="OK901"/>
    <x v="144"/>
    <s v="OKLAHOMA HOUSING FINANCE AGENCY"/>
    <x v="867"/>
    <n v="53"/>
    <n v="1.1509433962264151"/>
  </r>
  <r>
    <x v="31"/>
    <s v="OK901"/>
    <x v="144"/>
    <s v="OKLAHOMA HOUSING FINANCE AGENCY"/>
    <x v="868"/>
    <n v="53"/>
    <n v="1.1509433962264151"/>
  </r>
  <r>
    <x v="32"/>
    <s v="OR011"/>
    <x v="145"/>
    <s v="HOUSING AUTHORITY OF THE CITY OF SALEM"/>
    <x v="869"/>
    <n v="10"/>
    <n v="1.8"/>
  </r>
  <r>
    <x v="32"/>
    <s v="OR011"/>
    <x v="145"/>
    <s v="HOUSING AUTHORITY OF THE CITY OF SALEM"/>
    <x v="870"/>
    <n v="10"/>
    <n v="1.8"/>
  </r>
  <r>
    <x v="32"/>
    <s v="OR015"/>
    <x v="146"/>
    <s v="HOUSING AUTHORITY OF JACKSON COUNTY"/>
    <x v="871"/>
    <n v="100"/>
    <n v="0.97"/>
  </r>
  <r>
    <x v="32"/>
    <s v="OR015"/>
    <x v="146"/>
    <s v="HOUSING AUTHORITY OF JACKSON COUNTY"/>
    <x v="872"/>
    <n v="100"/>
    <n v="0.97"/>
  </r>
  <r>
    <x v="32"/>
    <s v="OR015"/>
    <x v="146"/>
    <s v="HOUSING AUTHORITY OF JACKSON COUNTY"/>
    <x v="873"/>
    <n v="100"/>
    <n v="0.97"/>
  </r>
  <r>
    <x v="32"/>
    <s v="OR015"/>
    <x v="146"/>
    <s v="HOUSING AUTHORITY OF JACKSON COUNTY"/>
    <x v="874"/>
    <n v="100"/>
    <n v="0.97"/>
  </r>
  <r>
    <x v="32"/>
    <s v="OR015"/>
    <x v="146"/>
    <s v="HOUSING AUTHORITY OF JACKSON COUNTY"/>
    <x v="875"/>
    <n v="100"/>
    <n v="0.97"/>
  </r>
  <r>
    <x v="32"/>
    <s v="OR015"/>
    <x v="146"/>
    <s v="HOUSING AUTHORITY OF JACKSON COUNTY"/>
    <x v="876"/>
    <n v="100"/>
    <n v="0.97"/>
  </r>
  <r>
    <x v="32"/>
    <s v="OR019"/>
    <x v="147"/>
    <s v="LINN-BENTON HOUSING AUTHORITY"/>
    <x v="877"/>
    <n v="35"/>
    <n v="0.8571428571428571"/>
  </r>
  <r>
    <x v="32"/>
    <s v="OR019"/>
    <x v="147"/>
    <s v="LINN-BENTON HOUSING AUTHORITY"/>
    <x v="878"/>
    <n v="35"/>
    <n v="0.8571428571428571"/>
  </r>
  <r>
    <x v="32"/>
    <s v="OR028"/>
    <x v="148"/>
    <s v="NORTHWEST OREGON HOUSING AGENCY"/>
    <x v="879"/>
    <n v="59"/>
    <n v="0.9152542372881356"/>
  </r>
  <r>
    <x v="33"/>
    <s v="PA001"/>
    <x v="149"/>
    <s v="HOUSING AUTHORITY OF THE CITY OF PITTSBURGH"/>
    <x v="880"/>
    <n v="4"/>
    <n v="2.25"/>
  </r>
  <r>
    <x v="33"/>
    <s v="PA001"/>
    <x v="149"/>
    <s v="HOUSING AUTHORITY OF THE CITY OF PITTSBURGH"/>
    <x v="881"/>
    <n v="4"/>
    <n v="2.25"/>
  </r>
  <r>
    <x v="33"/>
    <s v="PA002"/>
    <x v="150"/>
    <s v="PHILADELPHIA HOUSING AUTHORITY"/>
    <x v="882"/>
    <n v="203"/>
    <n v="1.2561576354679802"/>
  </r>
  <r>
    <x v="33"/>
    <s v="PA002"/>
    <x v="150"/>
    <s v="PHILADELPHIA HOUSING AUTHORITY"/>
    <x v="883"/>
    <n v="203"/>
    <n v="1.2561576354679802"/>
  </r>
  <r>
    <x v="33"/>
    <s v="PA002"/>
    <x v="150"/>
    <s v="PHILADELPHIA HOUSING AUTHORITY"/>
    <x v="884"/>
    <n v="203"/>
    <n v="1.2561576354679802"/>
  </r>
  <r>
    <x v="33"/>
    <s v="PA002"/>
    <x v="150"/>
    <s v="PHILADELPHIA HOUSING AUTHORITY"/>
    <x v="885"/>
    <n v="203"/>
    <n v="1.2561576354679802"/>
  </r>
  <r>
    <x v="33"/>
    <s v="PA002"/>
    <x v="150"/>
    <s v="PHILADELPHIA HOUSING AUTHORITY"/>
    <x v="886"/>
    <n v="203"/>
    <n v="1.2561576354679802"/>
  </r>
  <r>
    <x v="33"/>
    <s v="PA002"/>
    <x v="150"/>
    <s v="PHILADELPHIA HOUSING AUTHORITY"/>
    <x v="887"/>
    <n v="203"/>
    <n v="1.2561576354679802"/>
  </r>
  <r>
    <x v="33"/>
    <s v="PA002"/>
    <x v="150"/>
    <s v="PHILADELPHIA HOUSING AUTHORITY"/>
    <x v="888"/>
    <n v="203"/>
    <n v="1.2561576354679802"/>
  </r>
  <r>
    <x v="33"/>
    <s v="PA002"/>
    <x v="150"/>
    <s v="PHILADELPHIA HOUSING AUTHORITY"/>
    <x v="889"/>
    <n v="203"/>
    <n v="1.2561576354679802"/>
  </r>
  <r>
    <x v="33"/>
    <s v="PA002"/>
    <x v="150"/>
    <s v="PHILADELPHIA HOUSING AUTHORITY"/>
    <x v="890"/>
    <n v="203"/>
    <n v="1.2561576354679802"/>
  </r>
  <r>
    <x v="33"/>
    <s v="PA002"/>
    <x v="150"/>
    <s v="PHILADELPHIA HOUSING AUTHORITY"/>
    <x v="891"/>
    <n v="203"/>
    <n v="1.2561576354679802"/>
  </r>
  <r>
    <x v="33"/>
    <s v="PA002"/>
    <x v="150"/>
    <s v="PHILADELPHIA HOUSING AUTHORITY"/>
    <x v="892"/>
    <n v="203"/>
    <n v="1.2561576354679802"/>
  </r>
  <r>
    <x v="33"/>
    <s v="PA002"/>
    <x v="150"/>
    <s v="PHILADELPHIA HOUSING AUTHORITY"/>
    <x v="893"/>
    <n v="203"/>
    <n v="1.2561576354679802"/>
  </r>
  <r>
    <x v="33"/>
    <s v="PA002"/>
    <x v="150"/>
    <s v="PHILADELPHIA HOUSING AUTHORITY"/>
    <x v="894"/>
    <n v="203"/>
    <n v="1.2561576354679802"/>
  </r>
  <r>
    <x v="33"/>
    <s v="PA002"/>
    <x v="150"/>
    <s v="PHILADELPHIA HOUSING AUTHORITY"/>
    <x v="895"/>
    <n v="203"/>
    <n v="1.2561576354679802"/>
  </r>
  <r>
    <x v="33"/>
    <s v="PA004"/>
    <x v="151"/>
    <s v="ALLENTOWN HOUSING AUTHORITY"/>
    <x v="896"/>
    <n v="42"/>
    <n v="1.5238095238095237"/>
  </r>
  <r>
    <x v="33"/>
    <s v="PA004"/>
    <x v="151"/>
    <s v="ALLENTOWN HOUSING AUTHORITY"/>
    <x v="897"/>
    <n v="42"/>
    <n v="1.5238095238095237"/>
  </r>
  <r>
    <x v="33"/>
    <s v="PA004"/>
    <x v="151"/>
    <s v="ALLENTOWN HOUSING AUTHORITY"/>
    <x v="898"/>
    <n v="42"/>
    <n v="1.5238095238095237"/>
  </r>
  <r>
    <x v="33"/>
    <s v="PA006"/>
    <x v="152"/>
    <s v="ALLEGHENY COUNTY HOUSING AUTHORITY"/>
    <x v="899"/>
    <n v="72"/>
    <n v="1.9305555555555556"/>
  </r>
  <r>
    <x v="33"/>
    <s v="PA006"/>
    <x v="152"/>
    <s v="ALLEGHENY COUNTY HOUSING AUTHORITY"/>
    <x v="900"/>
    <n v="72"/>
    <n v="1.9305555555555556"/>
  </r>
  <r>
    <x v="33"/>
    <s v="PA006"/>
    <x v="152"/>
    <s v="ALLEGHENY COUNTY HOUSING AUTHORITY"/>
    <x v="901"/>
    <n v="72"/>
    <n v="1.9305555555555556"/>
  </r>
  <r>
    <x v="33"/>
    <s v="PA006"/>
    <x v="152"/>
    <s v="ALLEGHENY COUNTY HOUSING AUTHORITY"/>
    <x v="902"/>
    <n v="72"/>
    <n v="1.9305555555555556"/>
  </r>
  <r>
    <x v="33"/>
    <s v="PA006"/>
    <x v="152"/>
    <s v="ALLEGHENY COUNTY HOUSING AUTHORITY"/>
    <x v="903"/>
    <n v="72"/>
    <n v="1.9305555555555556"/>
  </r>
  <r>
    <x v="33"/>
    <s v="PA006"/>
    <x v="152"/>
    <s v="ALLEGHENY COUNTY HOUSING AUTHORITY"/>
    <x v="904"/>
    <n v="72"/>
    <n v="1.9305555555555556"/>
  </r>
  <r>
    <x v="33"/>
    <s v="PA008"/>
    <x v="153"/>
    <s v="HARRISBURG HOUSING AUTHORITY"/>
    <x v="905"/>
    <e v="#N/A"/>
    <e v="#N/A"/>
  </r>
  <r>
    <x v="33"/>
    <s v="PA012"/>
    <x v="154"/>
    <s v="MONTGOMERY COUNTY HOUSING AUTHORITY"/>
    <x v="906"/>
    <n v="42"/>
    <n v="1"/>
  </r>
  <r>
    <x v="33"/>
    <s v="PA013"/>
    <x v="155"/>
    <s v="ERIE CITY HOUSING AUTHORITY"/>
    <x v="907"/>
    <e v="#N/A"/>
    <e v="#N/A"/>
  </r>
  <r>
    <x v="33"/>
    <s v="PA015"/>
    <x v="156"/>
    <s v="FAYETTE COUNTY HOUSING AUTHORITY"/>
    <x v="908"/>
    <n v="4"/>
    <n v="1"/>
  </r>
  <r>
    <x v="33"/>
    <s v="PA017"/>
    <x v="157"/>
    <s v="WASHINGTON COUNTY HOUSING AUTHORITY"/>
    <x v="909"/>
    <n v="8"/>
    <n v="1"/>
  </r>
  <r>
    <x v="33"/>
    <s v="PA018"/>
    <x v="158"/>
    <s v="WESTMORELAND COUNTY HSG AUTHORITY"/>
    <x v="910"/>
    <n v="125"/>
    <n v="1.264"/>
  </r>
  <r>
    <x v="33"/>
    <s v="PA018"/>
    <x v="158"/>
    <s v="WESTMORELAND COUNTY HSG AUTHORITY"/>
    <x v="911"/>
    <n v="125"/>
    <n v="1.264"/>
  </r>
  <r>
    <x v="33"/>
    <s v="PA018"/>
    <x v="158"/>
    <s v="WESTMORELAND COUNTY HSG AUTHORITY"/>
    <x v="912"/>
    <n v="125"/>
    <n v="1.264"/>
  </r>
  <r>
    <x v="33"/>
    <s v="PA018"/>
    <x v="158"/>
    <s v="WESTMORELAND COUNTY HSG AUTHORITY"/>
    <x v="913"/>
    <n v="125"/>
    <n v="1.264"/>
  </r>
  <r>
    <x v="33"/>
    <s v="PA018"/>
    <x v="158"/>
    <s v="WESTMORELAND COUNTY HSG AUTHORITY"/>
    <x v="914"/>
    <n v="125"/>
    <n v="1.264"/>
  </r>
  <r>
    <x v="33"/>
    <s v="PA022"/>
    <x v="159"/>
    <s v="YORK CITY HOUSING AUTHORITY"/>
    <x v="915"/>
    <n v="57"/>
    <n v="1.6491228070175439"/>
  </r>
  <r>
    <x v="33"/>
    <s v="PA022"/>
    <x v="159"/>
    <s v="YORK CITY HOUSING AUTHORITY"/>
    <x v="916"/>
    <n v="57"/>
    <n v="1.6491228070175439"/>
  </r>
  <r>
    <x v="33"/>
    <s v="PA022"/>
    <x v="159"/>
    <s v="YORK CITY HOUSING AUTHORITY"/>
    <x v="917"/>
    <n v="57"/>
    <n v="1.6491228070175439"/>
  </r>
  <r>
    <x v="33"/>
    <s v="PA022"/>
    <x v="159"/>
    <s v="YORK CITY HOUSING AUTHORITY"/>
    <x v="918"/>
    <n v="57"/>
    <n v="1.6491228070175439"/>
  </r>
  <r>
    <x v="33"/>
    <s v="PA022"/>
    <x v="159"/>
    <s v="YORK CITY HOUSING AUTHORITY"/>
    <x v="919"/>
    <n v="57"/>
    <n v="1.6491228070175439"/>
  </r>
  <r>
    <x v="33"/>
    <s v="PA026"/>
    <x v="160"/>
    <s v="HOUSING AUTH CO OF LAWRENCE"/>
    <x v="920"/>
    <e v="#N/A"/>
    <e v="#N/A"/>
  </r>
  <r>
    <x v="33"/>
    <s v="PA031"/>
    <x v="161"/>
    <s v="ALTOONA HOUSING AUTHORITY"/>
    <x v="921"/>
    <n v="52"/>
    <n v="0.53846153846153844"/>
  </r>
  <r>
    <x v="33"/>
    <s v="PA035"/>
    <x v="162"/>
    <s v="DAUPHIN COUNTY HOUSING AUTHORITY"/>
    <x v="922"/>
    <e v="#N/A"/>
    <e v="#N/A"/>
  </r>
  <r>
    <x v="33"/>
    <s v="PA037"/>
    <x v="163"/>
    <s v="POTTSVILLE HOUSING AUTHORITY"/>
    <x v="923"/>
    <n v="65"/>
    <n v="1"/>
  </r>
  <r>
    <x v="33"/>
    <s v="PA046"/>
    <x v="164"/>
    <s v="HOUS AUTH OF THE CO OF CHESTER"/>
    <x v="924"/>
    <e v="#N/A"/>
    <e v="#N/A"/>
  </r>
  <r>
    <x v="33"/>
    <s v="PA046"/>
    <x v="164"/>
    <s v="HOUS AUTH OF THE CO OF CHESTER"/>
    <x v="925"/>
    <e v="#N/A"/>
    <e v="#N/A"/>
  </r>
  <r>
    <x v="33"/>
    <s v="PA047"/>
    <x v="165"/>
    <s v="WILKES BARRE HOUSING AUTHORITY"/>
    <x v="926"/>
    <n v="11"/>
    <n v="2"/>
  </r>
  <r>
    <x v="33"/>
    <s v="PA075"/>
    <x v="166"/>
    <s v="CUMBERLAND COUNTY HOUSING AUTHORITY"/>
    <x v="927"/>
    <e v="#N/A"/>
    <e v="#N/A"/>
  </r>
  <r>
    <x v="33"/>
    <s v="PA075"/>
    <x v="166"/>
    <s v="CUMBERLAND COUNTY HOUSING AUTHORITY"/>
    <x v="928"/>
    <e v="#N/A"/>
    <e v="#N/A"/>
  </r>
  <r>
    <x v="33"/>
    <s v="PA075"/>
    <x v="166"/>
    <s v="CUMBERLAND COUNTY HOUSING AUTHORITY"/>
    <x v="929"/>
    <e v="#N/A"/>
    <e v="#N/A"/>
  </r>
  <r>
    <x v="33"/>
    <s v="PA081"/>
    <x v="167"/>
    <s v="LEHIGH COUNTY HOUSING AUTHORITY"/>
    <x v="930"/>
    <e v="#N/A"/>
    <e v="#N/A"/>
  </r>
  <r>
    <x v="33"/>
    <s v="PA090"/>
    <x v="168"/>
    <s v="REDEVELOPMENT AUTHORITY OF THE COUNTY OF LANCASTER"/>
    <x v="931"/>
    <n v="102"/>
    <n v="1.7549019607843137"/>
  </r>
  <r>
    <x v="33"/>
    <s v="PA090"/>
    <x v="168"/>
    <s v="REDEVELOPMENT AUTHORITY OF THE COUNTY OF LANCASTER"/>
    <x v="932"/>
    <n v="102"/>
    <n v="1.7549019607843137"/>
  </r>
  <r>
    <x v="33"/>
    <s v="PA090"/>
    <x v="168"/>
    <s v="REDEVELOPMENT AUTHORITY OF THE COUNTY OF LANCASTER"/>
    <x v="933"/>
    <n v="102"/>
    <n v="1.7549019607843137"/>
  </r>
  <r>
    <x v="33"/>
    <s v="PA090"/>
    <x v="168"/>
    <s v="REDEVELOPMENT AUTHORITY OF THE COUNTY OF LANCASTER"/>
    <x v="934"/>
    <n v="102"/>
    <n v="1.7549019607843137"/>
  </r>
  <r>
    <x v="33"/>
    <s v="PA090"/>
    <x v="168"/>
    <s v="REDEVELOPMENT AUTHORITY OF THE COUNTY OF LANCASTER"/>
    <x v="935"/>
    <n v="102"/>
    <n v="1.7549019607843137"/>
  </r>
  <r>
    <x v="33"/>
    <s v="PA090"/>
    <x v="168"/>
    <s v="REDEVELOPMENT AUTHORITY OF THE COUNTY OF LANCASTER"/>
    <x v="936"/>
    <n v="102"/>
    <n v="1.7549019607843137"/>
  </r>
  <r>
    <x v="33"/>
    <s v="PA090"/>
    <x v="168"/>
    <s v="REDEVELOPMENT AUTHORITY OF THE COUNTY OF LANCASTER"/>
    <x v="937"/>
    <n v="102"/>
    <n v="1.7549019607843137"/>
  </r>
  <r>
    <x v="33"/>
    <s v="PA090"/>
    <x v="168"/>
    <s v="REDEVELOPMENT AUTHORITY OF THE COUNTY OF LANCASTER"/>
    <x v="938"/>
    <n v="102"/>
    <n v="1.7549019607843137"/>
  </r>
  <r>
    <x v="34"/>
    <s v="RI001"/>
    <x v="169"/>
    <s v="PROVIDENCE H A"/>
    <x v="939"/>
    <n v="112"/>
    <n v="3.1785714285714284"/>
  </r>
  <r>
    <x v="34"/>
    <s v="RI001"/>
    <x v="169"/>
    <s v="PROVIDENCE H A"/>
    <x v="940"/>
    <n v="112"/>
    <n v="3.1785714285714284"/>
  </r>
  <r>
    <x v="34"/>
    <s v="RI001"/>
    <x v="169"/>
    <s v="PROVIDENCE H A"/>
    <x v="941"/>
    <n v="112"/>
    <n v="3.1785714285714284"/>
  </r>
  <r>
    <x v="34"/>
    <s v="RI001"/>
    <x v="169"/>
    <s v="PROVIDENCE H A"/>
    <x v="942"/>
    <n v="112"/>
    <n v="3.1785714285714284"/>
  </r>
  <r>
    <x v="34"/>
    <s v="RI001"/>
    <x v="169"/>
    <s v="PROVIDENCE H A"/>
    <x v="943"/>
    <n v="112"/>
    <n v="3.1785714285714284"/>
  </r>
  <r>
    <x v="34"/>
    <s v="RI001"/>
    <x v="169"/>
    <s v="PROVIDENCE H A"/>
    <x v="944"/>
    <n v="112"/>
    <n v="3.1785714285714284"/>
  </r>
  <r>
    <x v="34"/>
    <s v="RI001"/>
    <x v="169"/>
    <s v="PROVIDENCE H A"/>
    <x v="945"/>
    <n v="112"/>
    <n v="3.1785714285714284"/>
  </r>
  <r>
    <x v="34"/>
    <s v="RI901"/>
    <x v="170"/>
    <s v="RHODE ISLAND HSG MORT FIN CORP"/>
    <x v="946"/>
    <e v="#N/A"/>
    <e v="#N/A"/>
  </r>
  <r>
    <x v="34"/>
    <s v="RI901"/>
    <x v="170"/>
    <s v="RHODE ISLAND HSG MORT FIN CORP"/>
    <x v="947"/>
    <e v="#N/A"/>
    <e v="#N/A"/>
  </r>
  <r>
    <x v="35"/>
    <s v="RQ006"/>
    <x v="171"/>
    <s v="MUNICIPALITY OF SAN JUAN"/>
    <x v="948"/>
    <n v="476"/>
    <n v="2.0651260504201683"/>
  </r>
  <r>
    <x v="35"/>
    <s v="RQ006"/>
    <x v="171"/>
    <s v="MUNICIPALITY OF SAN JUAN"/>
    <x v="949"/>
    <n v="476"/>
    <n v="2.0651260504201683"/>
  </r>
  <r>
    <x v="35"/>
    <s v="RQ006"/>
    <x v="171"/>
    <s v="MUNICIPALITY OF SAN JUAN"/>
    <x v="950"/>
    <n v="476"/>
    <n v="2.0651260504201683"/>
  </r>
  <r>
    <x v="35"/>
    <s v="RQ006"/>
    <x v="171"/>
    <s v="MUNICIPALITY OF SAN JUAN"/>
    <x v="951"/>
    <n v="476"/>
    <n v="2.0651260504201683"/>
  </r>
  <r>
    <x v="35"/>
    <s v="RQ006"/>
    <x v="171"/>
    <s v="MUNICIPALITY OF SAN JUAN"/>
    <x v="952"/>
    <n v="476"/>
    <n v="2.0651260504201683"/>
  </r>
  <r>
    <x v="35"/>
    <s v="RQ006"/>
    <x v="171"/>
    <s v="MUNICIPALITY OF SAN JUAN"/>
    <x v="953"/>
    <n v="476"/>
    <n v="2.0651260504201683"/>
  </r>
  <r>
    <x v="35"/>
    <s v="RQ006"/>
    <x v="171"/>
    <s v="MUNICIPALITY OF SAN JUAN"/>
    <x v="954"/>
    <n v="476"/>
    <n v="2.0651260504201683"/>
  </r>
  <r>
    <x v="35"/>
    <s v="RQ006"/>
    <x v="171"/>
    <s v="MUNICIPALITY OF SAN JUAN"/>
    <x v="955"/>
    <n v="476"/>
    <n v="2.0651260504201683"/>
  </r>
  <r>
    <x v="35"/>
    <s v="RQ006"/>
    <x v="171"/>
    <s v="MUNICIPALITY OF SAN JUAN"/>
    <x v="956"/>
    <n v="476"/>
    <n v="2.0651260504201683"/>
  </r>
  <r>
    <x v="35"/>
    <s v="RQ006"/>
    <x v="171"/>
    <s v="MUNICIPALITY OF SAN JUAN"/>
    <x v="957"/>
    <n v="476"/>
    <n v="2.0651260504201683"/>
  </r>
  <r>
    <x v="35"/>
    <s v="RQ006"/>
    <x v="171"/>
    <s v="MUNICIPALITY OF SAN JUAN"/>
    <x v="958"/>
    <n v="476"/>
    <n v="2.0651260504201683"/>
  </r>
  <r>
    <x v="35"/>
    <s v="RQ006"/>
    <x v="171"/>
    <s v="MUNICIPALITY OF SAN JUAN"/>
    <x v="959"/>
    <n v="476"/>
    <n v="2.0651260504201683"/>
  </r>
  <r>
    <x v="35"/>
    <s v="RQ006"/>
    <x v="171"/>
    <s v="MUNICIPALITY OF SAN JUAN"/>
    <x v="960"/>
    <n v="476"/>
    <n v="2.0651260504201683"/>
  </r>
  <r>
    <x v="35"/>
    <s v="RQ008"/>
    <x v="172"/>
    <s v="MUNICIPALITY OF PONCE"/>
    <x v="961"/>
    <n v="34"/>
    <n v="2.8235294117647061"/>
  </r>
  <r>
    <x v="35"/>
    <s v="RQ008"/>
    <x v="172"/>
    <s v="MUNICIPALITY OF PONCE"/>
    <x v="962"/>
    <n v="34"/>
    <n v="2.8235294117647061"/>
  </r>
  <r>
    <x v="35"/>
    <s v="RQ011"/>
    <x v="173"/>
    <s v="MUNICIPALITY OF BAYAMON"/>
    <x v="963"/>
    <n v="40"/>
    <n v="2"/>
  </r>
  <r>
    <x v="35"/>
    <s v="RQ011"/>
    <x v="173"/>
    <s v="MUNICIPALITY OF BAYAMON"/>
    <x v="964"/>
    <n v="40"/>
    <n v="2"/>
  </r>
  <r>
    <x v="35"/>
    <s v="RQ011"/>
    <x v="173"/>
    <s v="MUNICIPALITY OF BAYAMON"/>
    <x v="965"/>
    <n v="40"/>
    <n v="2"/>
  </r>
  <r>
    <x v="35"/>
    <s v="RQ011"/>
    <x v="173"/>
    <s v="MUNICIPALITY OF BAYAMON"/>
    <x v="966"/>
    <n v="40"/>
    <n v="2"/>
  </r>
  <r>
    <x v="35"/>
    <s v="RQ011"/>
    <x v="173"/>
    <s v="MUNICIPALITY OF BAYAMON"/>
    <x v="967"/>
    <n v="40"/>
    <n v="2"/>
  </r>
  <r>
    <x v="35"/>
    <s v="RQ011"/>
    <x v="173"/>
    <s v="MUNICIPALITY OF BAYAMON"/>
    <x v="968"/>
    <n v="40"/>
    <n v="2"/>
  </r>
  <r>
    <x v="35"/>
    <s v="RQ011"/>
    <x v="173"/>
    <s v="MUNICIPALITY OF BAYAMON"/>
    <x v="969"/>
    <n v="40"/>
    <n v="2"/>
  </r>
  <r>
    <x v="35"/>
    <s v="RQ011"/>
    <x v="173"/>
    <s v="MUNICIPALITY OF BAYAMON"/>
    <x v="970"/>
    <n v="40"/>
    <n v="2"/>
  </r>
  <r>
    <x v="35"/>
    <s v="RQ011"/>
    <x v="173"/>
    <s v="MUNICIPALITY OF BAYAMON"/>
    <x v="971"/>
    <n v="40"/>
    <n v="2"/>
  </r>
  <r>
    <x v="35"/>
    <s v="RQ011"/>
    <x v="173"/>
    <s v="MUNICIPALITY OF BAYAMON"/>
    <x v="972"/>
    <n v="40"/>
    <n v="2"/>
  </r>
  <r>
    <x v="35"/>
    <s v="RQ011"/>
    <x v="173"/>
    <s v="MUNICIPALITY OF BAYAMON"/>
    <x v="973"/>
    <n v="40"/>
    <n v="2"/>
  </r>
  <r>
    <x v="35"/>
    <s v="RQ011"/>
    <x v="173"/>
    <s v="MUNICIPALITY OF BAYAMON"/>
    <x v="974"/>
    <n v="40"/>
    <n v="2"/>
  </r>
  <r>
    <x v="35"/>
    <s v="RQ011"/>
    <x v="173"/>
    <s v="MUNICIPALITY OF BAYAMON"/>
    <x v="975"/>
    <n v="40"/>
    <n v="2"/>
  </r>
  <r>
    <x v="35"/>
    <s v="RQ013"/>
    <x v="174"/>
    <s v="MUNICIPALITY OF TRUJILLO ALTO"/>
    <x v="976"/>
    <n v="178"/>
    <n v="3"/>
  </r>
  <r>
    <x v="35"/>
    <s v="RQ013"/>
    <x v="174"/>
    <s v="MUNICIPALITY OF TRUJILLO ALTO"/>
    <x v="977"/>
    <n v="178"/>
    <n v="3"/>
  </r>
  <r>
    <x v="35"/>
    <s v="RQ068"/>
    <x v="175"/>
    <s v="MUNICIPALITY OF ARROYO"/>
    <x v="978"/>
    <n v="122"/>
    <n v="2.6885245901639343"/>
  </r>
  <r>
    <x v="35"/>
    <s v="RQ068"/>
    <x v="175"/>
    <s v="MUNICIPALITY OF ARROYO"/>
    <x v="979"/>
    <n v="122"/>
    <n v="2.6885245901639343"/>
  </r>
  <r>
    <x v="35"/>
    <s v="RQ068"/>
    <x v="175"/>
    <s v="MUNICIPALITY OF ARROYO"/>
    <x v="980"/>
    <n v="122"/>
    <n v="2.6885245901639343"/>
  </r>
  <r>
    <x v="35"/>
    <s v="RQ068"/>
    <x v="175"/>
    <s v="MUNICIPALITY OF ARROYO"/>
    <x v="981"/>
    <n v="122"/>
    <n v="2.6885245901639343"/>
  </r>
  <r>
    <x v="35"/>
    <s v="RQ911"/>
    <x v="176"/>
    <s v="PUERTO RICO HOUSING FINANCE CORP"/>
    <x v="982"/>
    <n v="180"/>
    <n v="2.1333333333333333"/>
  </r>
  <r>
    <x v="35"/>
    <s v="RQ911"/>
    <x v="176"/>
    <s v="PUERTO RICO HOUSING FINANCE CORP"/>
    <x v="983"/>
    <n v="180"/>
    <n v="2.1333333333333333"/>
  </r>
  <r>
    <x v="35"/>
    <s v="RQ911"/>
    <x v="176"/>
    <s v="PUERTO RICO HOUSING FINANCE CORP"/>
    <x v="984"/>
    <n v="180"/>
    <n v="2.1333333333333333"/>
  </r>
  <r>
    <x v="35"/>
    <s v="RQ911"/>
    <x v="176"/>
    <s v="PUERTO RICO HOUSING FINANCE CORP"/>
    <x v="985"/>
    <n v="180"/>
    <n v="2.1333333333333333"/>
  </r>
  <r>
    <x v="35"/>
    <s v="RQ911"/>
    <x v="176"/>
    <s v="PUERTO RICO HOUSING FINANCE CORP"/>
    <x v="986"/>
    <n v="180"/>
    <n v="2.1333333333333333"/>
  </r>
  <r>
    <x v="35"/>
    <s v="RQ911"/>
    <x v="176"/>
    <s v="PUERTO RICO HOUSING FINANCE CORP"/>
    <x v="987"/>
    <n v="180"/>
    <n v="2.1333333333333333"/>
  </r>
  <r>
    <x v="36"/>
    <s v="SC002"/>
    <x v="177"/>
    <s v="HA COLUMBIA"/>
    <x v="988"/>
    <n v="85"/>
    <n v="2.0235294117647058"/>
  </r>
  <r>
    <x v="36"/>
    <s v="SC002"/>
    <x v="177"/>
    <s v="HA COLUMBIA"/>
    <x v="989"/>
    <n v="85"/>
    <n v="2.0235294117647058"/>
  </r>
  <r>
    <x v="36"/>
    <s v="SC002"/>
    <x v="177"/>
    <s v="HA COLUMBIA"/>
    <x v="990"/>
    <n v="85"/>
    <n v="2.0235294117647058"/>
  </r>
  <r>
    <x v="36"/>
    <s v="SC002"/>
    <x v="177"/>
    <s v="HA COLUMBIA"/>
    <x v="991"/>
    <n v="85"/>
    <n v="2.0235294117647058"/>
  </r>
  <r>
    <x v="36"/>
    <s v="SC002"/>
    <x v="177"/>
    <s v="HA COLUMBIA"/>
    <x v="992"/>
    <n v="85"/>
    <n v="2.0235294117647058"/>
  </r>
  <r>
    <x v="36"/>
    <s v="SC002"/>
    <x v="177"/>
    <s v="HA COLUMBIA"/>
    <x v="993"/>
    <n v="85"/>
    <n v="2.0235294117647058"/>
  </r>
  <r>
    <x v="36"/>
    <s v="SC002"/>
    <x v="177"/>
    <s v="HA COLUMBIA"/>
    <x v="994"/>
    <n v="85"/>
    <n v="2.0235294117647058"/>
  </r>
  <r>
    <x v="36"/>
    <s v="SC003"/>
    <x v="178"/>
    <s v="CITY OF SPARTANBURG H/A"/>
    <x v="995"/>
    <n v="331"/>
    <n v="1.8277945619335347"/>
  </r>
  <r>
    <x v="36"/>
    <s v="SC003"/>
    <x v="178"/>
    <s v="CITY OF SPARTANBURG H/A"/>
    <x v="996"/>
    <n v="331"/>
    <n v="1.8277945619335347"/>
  </r>
  <r>
    <x v="36"/>
    <s v="SC003"/>
    <x v="178"/>
    <s v="CITY OF SPARTANBURG H/A"/>
    <x v="997"/>
    <n v="331"/>
    <n v="1.8277945619335347"/>
  </r>
  <r>
    <x v="37"/>
    <s v="SD016"/>
    <x v="179"/>
    <s v="SIOUX FALLS HOUSING &amp; REDEVELOPMENT COMMISSION"/>
    <x v="998"/>
    <n v="84"/>
    <n v="1.6666666666666667"/>
  </r>
  <r>
    <x v="37"/>
    <s v="SD016"/>
    <x v="179"/>
    <s v="SIOUX FALLS HOUSING &amp; REDEVELOPMENT COMMISSION"/>
    <x v="999"/>
    <n v="84"/>
    <n v="1.6666666666666667"/>
  </r>
  <r>
    <x v="37"/>
    <s v="SD016"/>
    <x v="179"/>
    <s v="SIOUX FALLS HOUSING &amp; REDEVELOPMENT COMMISSION"/>
    <x v="1000"/>
    <n v="84"/>
    <n v="1.6666666666666667"/>
  </r>
  <r>
    <x v="37"/>
    <s v="SD016"/>
    <x v="179"/>
    <s v="SIOUX FALLS HOUSING &amp; REDEVELOPMENT COMMISSION"/>
    <x v="1001"/>
    <n v="84"/>
    <n v="1.6666666666666667"/>
  </r>
  <r>
    <x v="37"/>
    <s v="SD016"/>
    <x v="179"/>
    <s v="SIOUX FALLS HOUSING &amp; REDEVELOPMENT COMMISSION"/>
    <x v="1002"/>
    <n v="84"/>
    <n v="1.6666666666666667"/>
  </r>
  <r>
    <x v="37"/>
    <s v="SD016"/>
    <x v="179"/>
    <s v="SIOUX FALLS HOUSING &amp; REDEVELOPMENT COMMISSION"/>
    <x v="1003"/>
    <n v="84"/>
    <n v="1.6666666666666667"/>
  </r>
  <r>
    <x v="37"/>
    <s v="SD056"/>
    <x v="180"/>
    <s v="BROOKINGS HOUSING &amp; REDEVELOPMENT COMMISSION"/>
    <x v="1004"/>
    <n v="14"/>
    <n v="0.7857142857142857"/>
  </r>
  <r>
    <x v="37"/>
    <s v="SD056"/>
    <x v="180"/>
    <s v="BROOKINGS HOUSING &amp; REDEVELOPMENT COMMISSION"/>
    <x v="1005"/>
    <n v="14"/>
    <n v="0.7857142857142857"/>
  </r>
  <r>
    <x v="37"/>
    <s v="SD057"/>
    <x v="181"/>
    <s v="MOBRIDGE HOUSING &amp; REDEVELOPMENT COMMISSION"/>
    <x v="1006"/>
    <n v="42"/>
    <n v="1"/>
  </r>
  <r>
    <x v="38"/>
    <s v="TN002"/>
    <x v="182"/>
    <s v="HA JOHNSON CITY"/>
    <x v="1007"/>
    <n v="15"/>
    <n v="1.6"/>
  </r>
  <r>
    <x v="38"/>
    <s v="TN003"/>
    <x v="183"/>
    <s v="KNOXVILLE COMMUNITY DEVEL CORP"/>
    <x v="1008"/>
    <n v="82"/>
    <n v="1.8292682926829269"/>
  </r>
  <r>
    <x v="38"/>
    <s v="TN003"/>
    <x v="183"/>
    <s v="KNOXVILLE COMMUNITY DEVEL CORP"/>
    <x v="1009"/>
    <n v="82"/>
    <n v="1.8292682926829269"/>
  </r>
  <r>
    <x v="38"/>
    <s v="TN003"/>
    <x v="183"/>
    <s v="KNOXVILLE COMMUNITY DEVEL CORP"/>
    <x v="1010"/>
    <n v="82"/>
    <n v="1.8292682926829269"/>
  </r>
  <r>
    <x v="38"/>
    <s v="TN003"/>
    <x v="183"/>
    <s v="KNOXVILLE COMMUNITY DEVEL CORP"/>
    <x v="1011"/>
    <n v="82"/>
    <n v="1.8292682926829269"/>
  </r>
  <r>
    <x v="38"/>
    <s v="TN076"/>
    <x v="184"/>
    <s v="HSG DEV AGENCY ELIZABETHTON"/>
    <x v="1012"/>
    <n v="129"/>
    <n v="1.751937984496124"/>
  </r>
  <r>
    <x v="38"/>
    <s v="TN076"/>
    <x v="184"/>
    <s v="HSG DEV AGENCY ELIZABETHTON"/>
    <x v="1013"/>
    <n v="129"/>
    <n v="1.751937984496124"/>
  </r>
  <r>
    <x v="38"/>
    <s v="TN076"/>
    <x v="184"/>
    <s v="HSG DEV AGENCY ELIZABETHTON"/>
    <x v="1014"/>
    <n v="129"/>
    <n v="1.751937984496124"/>
  </r>
  <r>
    <x v="38"/>
    <s v="TN076"/>
    <x v="184"/>
    <s v="HSG DEV AGENCY ELIZABETHTON"/>
    <x v="1015"/>
    <n v="129"/>
    <n v="1.751937984496124"/>
  </r>
  <r>
    <x v="38"/>
    <s v="TN076"/>
    <x v="184"/>
    <s v="HSG DEV AGENCY ELIZABETHTON"/>
    <x v="1016"/>
    <n v="129"/>
    <n v="1.751937984496124"/>
  </r>
  <r>
    <x v="38"/>
    <s v="TN076"/>
    <x v="184"/>
    <s v="HSG DEV AGENCY ELIZABETHTON"/>
    <x v="1017"/>
    <n v="129"/>
    <n v="1.751937984496124"/>
  </r>
  <r>
    <x v="38"/>
    <s v="TN076"/>
    <x v="184"/>
    <s v="HSG DEV AGENCY ELIZABETHTON"/>
    <x v="1018"/>
    <n v="129"/>
    <n v="1.751937984496124"/>
  </r>
  <r>
    <x v="38"/>
    <s v="TN076"/>
    <x v="184"/>
    <s v="HSG DEV AGENCY ELIZABETHTON"/>
    <x v="1019"/>
    <n v="129"/>
    <n v="1.751937984496124"/>
  </r>
  <r>
    <x v="38"/>
    <s v="TN076"/>
    <x v="184"/>
    <s v="HSG DEV AGENCY ELIZABETHTON"/>
    <x v="1020"/>
    <n v="129"/>
    <n v="1.751937984496124"/>
  </r>
  <r>
    <x v="38"/>
    <s v="TN076"/>
    <x v="184"/>
    <s v="HSG DEV AGENCY ELIZABETHTON"/>
    <x v="1021"/>
    <n v="129"/>
    <n v="1.751937984496124"/>
  </r>
  <r>
    <x v="38"/>
    <s v="TN076"/>
    <x v="184"/>
    <s v="HSG DEV AGENCY ELIZABETHTON"/>
    <x v="1022"/>
    <n v="129"/>
    <n v="1.751937984496124"/>
  </r>
  <r>
    <x v="38"/>
    <s v="TN076"/>
    <x v="184"/>
    <s v="HSG DEV AGENCY ELIZABETHTON"/>
    <x v="1023"/>
    <n v="129"/>
    <n v="1.751937984496124"/>
  </r>
  <r>
    <x v="38"/>
    <s v="TN076"/>
    <x v="184"/>
    <s v="HSG DEV AGENCY ELIZABETHTON"/>
    <x v="1024"/>
    <n v="129"/>
    <n v="1.751937984496124"/>
  </r>
  <r>
    <x v="39"/>
    <s v="TX001"/>
    <x v="185"/>
    <s v="AUSTIN HOUSING AUTHORITY"/>
    <x v="1025"/>
    <e v="#N/A"/>
    <e v="#N/A"/>
  </r>
  <r>
    <x v="39"/>
    <s v="TX004"/>
    <x v="186"/>
    <s v="FORT WORTH HOUSING AUTHORITY"/>
    <x v="1026"/>
    <e v="#N/A"/>
    <e v="#N/A"/>
  </r>
  <r>
    <x v="39"/>
    <s v="TX004"/>
    <x v="186"/>
    <s v="FORT WORTH HOUSING AUTHORITY"/>
    <x v="1027"/>
    <e v="#N/A"/>
    <e v="#N/A"/>
  </r>
  <r>
    <x v="39"/>
    <s v="TX004"/>
    <x v="186"/>
    <s v="FORT WORTH HOUSING AUTHORITY"/>
    <x v="1028"/>
    <e v="#N/A"/>
    <e v="#N/A"/>
  </r>
  <r>
    <x v="39"/>
    <s v="TX005"/>
    <x v="187"/>
    <s v="HOUSTON HOUSING AUTHORITY"/>
    <x v="1029"/>
    <n v="349"/>
    <n v="1.7306590257879657"/>
  </r>
  <r>
    <x v="39"/>
    <s v="TX005"/>
    <x v="187"/>
    <s v="HOUSTON HOUSING AUTHORITY"/>
    <x v="1030"/>
    <n v="349"/>
    <n v="1.7306590257879657"/>
  </r>
  <r>
    <x v="39"/>
    <s v="TX005"/>
    <x v="187"/>
    <s v="HOUSTON HOUSING AUTHORITY"/>
    <x v="1031"/>
    <n v="349"/>
    <n v="1.7306590257879657"/>
  </r>
  <r>
    <x v="39"/>
    <s v="TX005"/>
    <x v="187"/>
    <s v="HOUSTON HOUSING AUTHORITY"/>
    <x v="1032"/>
    <n v="349"/>
    <n v="1.7306590257879657"/>
  </r>
  <r>
    <x v="39"/>
    <s v="TX005"/>
    <x v="187"/>
    <s v="HOUSTON HOUSING AUTHORITY"/>
    <x v="1033"/>
    <n v="349"/>
    <n v="1.7306590257879657"/>
  </r>
  <r>
    <x v="39"/>
    <s v="TX005"/>
    <x v="187"/>
    <s v="HOUSTON HOUSING AUTHORITY"/>
    <x v="1034"/>
    <n v="349"/>
    <n v="1.7306590257879657"/>
  </r>
  <r>
    <x v="39"/>
    <s v="TX005"/>
    <x v="187"/>
    <s v="HOUSTON HOUSING AUTHORITY"/>
    <x v="1035"/>
    <n v="349"/>
    <n v="1.7306590257879657"/>
  </r>
  <r>
    <x v="39"/>
    <s v="TX005"/>
    <x v="187"/>
    <s v="HOUSTON HOUSING AUTHORITY"/>
    <x v="1036"/>
    <n v="349"/>
    <n v="1.7306590257879657"/>
  </r>
  <r>
    <x v="39"/>
    <s v="TX005"/>
    <x v="187"/>
    <s v="HOUSTON HOUSING AUTHORITY"/>
    <x v="1037"/>
    <n v="349"/>
    <n v="1.7306590257879657"/>
  </r>
  <r>
    <x v="39"/>
    <s v="TX005"/>
    <x v="187"/>
    <s v="HOUSTON HOUSING AUTHORITY"/>
    <x v="1038"/>
    <n v="349"/>
    <n v="1.7306590257879657"/>
  </r>
  <r>
    <x v="39"/>
    <s v="TX006"/>
    <x v="188"/>
    <s v="SAN ANTONIO HOUSING AUTHORITY"/>
    <x v="1039"/>
    <n v="267"/>
    <n v="1.8202247191011236"/>
  </r>
  <r>
    <x v="39"/>
    <s v="TX006"/>
    <x v="188"/>
    <s v="SAN ANTONIO HOUSING AUTHORITY"/>
    <x v="1040"/>
    <n v="267"/>
    <n v="1.8202247191011236"/>
  </r>
  <r>
    <x v="39"/>
    <s v="TX006"/>
    <x v="188"/>
    <s v="SAN ANTONIO HOUSING AUTHORITY"/>
    <x v="1041"/>
    <n v="267"/>
    <n v="1.8202247191011236"/>
  </r>
  <r>
    <x v="39"/>
    <s v="TX006"/>
    <x v="188"/>
    <s v="SAN ANTONIO HOUSING AUTHORITY"/>
    <x v="1042"/>
    <n v="267"/>
    <n v="1.8202247191011236"/>
  </r>
  <r>
    <x v="39"/>
    <s v="TX006"/>
    <x v="188"/>
    <s v="SAN ANTONIO HOUSING AUTHORITY"/>
    <x v="1043"/>
    <n v="267"/>
    <n v="1.8202247191011236"/>
  </r>
  <r>
    <x v="39"/>
    <s v="TX006"/>
    <x v="188"/>
    <s v="SAN ANTONIO HOUSING AUTHORITY"/>
    <x v="1044"/>
    <n v="267"/>
    <n v="1.8202247191011236"/>
  </r>
  <r>
    <x v="39"/>
    <s v="TX006"/>
    <x v="188"/>
    <s v="SAN ANTONIO HOUSING AUTHORITY"/>
    <x v="1045"/>
    <n v="267"/>
    <n v="1.8202247191011236"/>
  </r>
  <r>
    <x v="39"/>
    <s v="TX006"/>
    <x v="188"/>
    <s v="SAN ANTONIO HOUSING AUTHORITY"/>
    <x v="1046"/>
    <n v="267"/>
    <n v="1.8202247191011236"/>
  </r>
  <r>
    <x v="39"/>
    <s v="TX006"/>
    <x v="188"/>
    <s v="SAN ANTONIO HOUSING AUTHORITY"/>
    <x v="1047"/>
    <n v="267"/>
    <n v="1.8202247191011236"/>
  </r>
  <r>
    <x v="39"/>
    <s v="TX006"/>
    <x v="188"/>
    <s v="SAN ANTONIO HOUSING AUTHORITY"/>
    <x v="1048"/>
    <n v="267"/>
    <n v="1.8202247191011236"/>
  </r>
  <r>
    <x v="39"/>
    <s v="TX006"/>
    <x v="188"/>
    <s v="SAN ANTONIO HOUSING AUTHORITY"/>
    <x v="1049"/>
    <n v="267"/>
    <n v="1.8202247191011236"/>
  </r>
  <r>
    <x v="39"/>
    <s v="TX009"/>
    <x v="189"/>
    <s v="HOUSING AUTHORITY OF DALLAS"/>
    <x v="1050"/>
    <e v="#N/A"/>
    <e v="#N/A"/>
  </r>
  <r>
    <x v="39"/>
    <s v="TX009"/>
    <x v="189"/>
    <s v="HOUSING AUTHORITY OF DALLAS"/>
    <x v="1051"/>
    <e v="#N/A"/>
    <e v="#N/A"/>
  </r>
  <r>
    <x v="39"/>
    <s v="TX009"/>
    <x v="189"/>
    <s v="HOUSING AUTHORITY OF DALLAS"/>
    <x v="1052"/>
    <e v="#N/A"/>
    <e v="#N/A"/>
  </r>
  <r>
    <x v="39"/>
    <s v="TX011"/>
    <x v="190"/>
    <s v="LAREDO HOUSING AUTHORITY"/>
    <x v="1053"/>
    <n v="10"/>
    <n v="2.1"/>
  </r>
  <r>
    <x v="39"/>
    <s v="TX016"/>
    <x v="191"/>
    <s v="DEL RIO HOUSING AUTHORITY"/>
    <x v="1054"/>
    <n v="60"/>
    <n v="0.93333333333333335"/>
  </r>
  <r>
    <x v="39"/>
    <s v="TX016"/>
    <x v="191"/>
    <s v="DEL RIO HOUSING AUTHORITY"/>
    <x v="1055"/>
    <n v="60"/>
    <n v="0.93333333333333335"/>
  </r>
  <r>
    <x v="39"/>
    <s v="TX030"/>
    <x v="192"/>
    <s v="TEMPLE HOUSING AUTHORITY"/>
    <x v="1056"/>
    <n v="60"/>
    <n v="0.8833333333333333"/>
  </r>
  <r>
    <x v="39"/>
    <s v="TX439"/>
    <x v="193"/>
    <s v="HOUSING AUTHORITY OF ANTHONY"/>
    <x v="1057"/>
    <e v="#N/A"/>
    <e v="#N/A"/>
  </r>
  <r>
    <x v="39"/>
    <s v="TX439"/>
    <x v="193"/>
    <s v="HOUSING AUTHORITY OF ANTHONY"/>
    <x v="1058"/>
    <e v="#N/A"/>
    <e v="#N/A"/>
  </r>
  <r>
    <x v="39"/>
    <s v="TX439"/>
    <x v="193"/>
    <s v="HOUSING AUTHORITY OF ANTHONY"/>
    <x v="1059"/>
    <e v="#N/A"/>
    <e v="#N/A"/>
  </r>
  <r>
    <x v="39"/>
    <s v="TX439"/>
    <x v="193"/>
    <s v="HOUSING AUTHORITY OF ANTHONY"/>
    <x v="1060"/>
    <e v="#N/A"/>
    <e v="#N/A"/>
  </r>
  <r>
    <x v="39"/>
    <s v="TX439"/>
    <x v="193"/>
    <s v="HOUSING AUTHORITY OF ANTHONY"/>
    <x v="1061"/>
    <e v="#N/A"/>
    <e v="#N/A"/>
  </r>
  <r>
    <x v="39"/>
    <s v="TX439"/>
    <x v="193"/>
    <s v="HOUSING AUTHORITY OF ANTHONY"/>
    <x v="1062"/>
    <e v="#N/A"/>
    <e v="#N/A"/>
  </r>
  <r>
    <x v="39"/>
    <s v="TX439"/>
    <x v="193"/>
    <s v="HOUSING AUTHORITY OF ANTHONY"/>
    <x v="1063"/>
    <e v="#N/A"/>
    <e v="#N/A"/>
  </r>
  <r>
    <x v="39"/>
    <s v="TX439"/>
    <x v="193"/>
    <s v="HOUSING AUTHORITY OF ANTHONY"/>
    <x v="1064"/>
    <e v="#N/A"/>
    <e v="#N/A"/>
  </r>
  <r>
    <x v="39"/>
    <s v="TX439"/>
    <x v="193"/>
    <s v="HOUSING AUTHORITY OF ANTHONY"/>
    <x v="1065"/>
    <e v="#N/A"/>
    <e v="#N/A"/>
  </r>
  <r>
    <x v="39"/>
    <s v="TX439"/>
    <x v="193"/>
    <s v="HOUSING AUTHORITY OF ANTHONY"/>
    <x v="1066"/>
    <e v="#N/A"/>
    <e v="#N/A"/>
  </r>
  <r>
    <x v="39"/>
    <s v="TX441"/>
    <x v="194"/>
    <s v="HARRIS COUNTY HSG AUTHORITY"/>
    <x v="1067"/>
    <n v="8"/>
    <n v="2"/>
  </r>
  <r>
    <x v="39"/>
    <s v="TX441"/>
    <x v="194"/>
    <s v="HARRIS COUNTY HSG AUTHORITY"/>
    <x v="1068"/>
    <n v="8"/>
    <n v="2"/>
  </r>
  <r>
    <x v="39"/>
    <s v="TX472"/>
    <x v="195"/>
    <s v="AMARILLO  HOUSING  AUTHORITY"/>
    <x v="1069"/>
    <n v="6"/>
    <n v="1"/>
  </r>
  <r>
    <x v="39"/>
    <s v="TX472"/>
    <x v="195"/>
    <s v="AMARILLO  HOUSING  AUTHORITY"/>
    <x v="1070"/>
    <n v="6"/>
    <n v="1"/>
  </r>
  <r>
    <x v="40"/>
    <s v="UT002"/>
    <x v="196"/>
    <s v=" HA OF CITY OF OGDEN"/>
    <x v="1071"/>
    <n v="165"/>
    <n v="1.8666666666666667"/>
  </r>
  <r>
    <x v="40"/>
    <s v="UT002"/>
    <x v="196"/>
    <s v=" HA OF CITY OF OGDEN"/>
    <x v="1072"/>
    <n v="165"/>
    <n v="1.8666666666666667"/>
  </r>
  <r>
    <x v="40"/>
    <s v="UT002"/>
    <x v="196"/>
    <s v=" HA OF CITY OF OGDEN"/>
    <x v="1073"/>
    <n v="165"/>
    <n v="1.8666666666666667"/>
  </r>
  <r>
    <x v="40"/>
    <s v="UT002"/>
    <x v="196"/>
    <s v=" HA OF CITY OF OGDEN"/>
    <x v="1074"/>
    <n v="165"/>
    <n v="1.8666666666666667"/>
  </r>
  <r>
    <x v="40"/>
    <s v="UT002"/>
    <x v="196"/>
    <s v=" HA OF CITY OF OGDEN"/>
    <x v="1075"/>
    <n v="165"/>
    <n v="1.8666666666666667"/>
  </r>
  <r>
    <x v="40"/>
    <s v="UT002"/>
    <x v="196"/>
    <s v=" HA OF CITY OF OGDEN"/>
    <x v="1076"/>
    <n v="165"/>
    <n v="1.8666666666666667"/>
  </r>
  <r>
    <x v="40"/>
    <s v="UT002"/>
    <x v="196"/>
    <s v=" HA OF CITY OF OGDEN"/>
    <x v="1077"/>
    <n v="165"/>
    <n v="1.8666666666666667"/>
  </r>
  <r>
    <x v="40"/>
    <s v="UT002"/>
    <x v="196"/>
    <s v=" HA OF CITY OF OGDEN"/>
    <x v="1078"/>
    <n v="165"/>
    <n v="1.8666666666666667"/>
  </r>
  <r>
    <x v="40"/>
    <s v="UT002"/>
    <x v="196"/>
    <s v=" HA OF CITY OF OGDEN"/>
    <x v="1079"/>
    <n v="165"/>
    <n v="1.8666666666666667"/>
  </r>
  <r>
    <x v="40"/>
    <s v="UT002"/>
    <x v="196"/>
    <s v=" HA OF CITY OF OGDEN"/>
    <x v="1080"/>
    <n v="165"/>
    <n v="1.8666666666666667"/>
  </r>
  <r>
    <x v="40"/>
    <s v="UT002"/>
    <x v="196"/>
    <s v=" HA OF CITY OF OGDEN"/>
    <x v="1081"/>
    <n v="165"/>
    <n v="1.8666666666666667"/>
  </r>
  <r>
    <x v="40"/>
    <s v="UT002"/>
    <x v="196"/>
    <s v=" HA OF CITY OF OGDEN"/>
    <x v="1082"/>
    <n v="165"/>
    <n v="1.8666666666666667"/>
  </r>
  <r>
    <x v="40"/>
    <s v="UT002"/>
    <x v="196"/>
    <s v=" HA OF CITY OF OGDEN"/>
    <x v="1083"/>
    <n v="165"/>
    <n v="1.8666666666666667"/>
  </r>
  <r>
    <x v="40"/>
    <s v="UT009"/>
    <x v="197"/>
    <s v="DAVIS COUNTY HOUSING AUTHORITY"/>
    <x v="1084"/>
    <n v="83"/>
    <n v="3"/>
  </r>
  <r>
    <x v="41"/>
    <s v="VA003"/>
    <x v="198"/>
    <s v="NEWPORT NEWS REDEVELOPMENT &amp; HA"/>
    <x v="1085"/>
    <e v="#N/A"/>
    <e v="#N/A"/>
  </r>
  <r>
    <x v="41"/>
    <s v="VA004"/>
    <x v="199"/>
    <s v="ALEXANDRIA REDEVELOPMENT &amp; H/A"/>
    <x v="1086"/>
    <n v="109"/>
    <n v="1.926605504587156"/>
  </r>
  <r>
    <x v="41"/>
    <s v="VA005"/>
    <x v="200"/>
    <s v="HOPEWELL REDEVELOPMENT &amp; H/A"/>
    <x v="1087"/>
    <n v="28"/>
    <n v="1"/>
  </r>
  <r>
    <x v="41"/>
    <s v="VA006"/>
    <x v="201"/>
    <s v="NORFOLK REDEVELOPMENT &amp; H/A"/>
    <x v="1088"/>
    <e v="#N/A"/>
    <e v="#N/A"/>
  </r>
  <r>
    <x v="41"/>
    <s v="VA007"/>
    <x v="202"/>
    <s v="RICHMOND REDEVELOPMENT &amp; H/A"/>
    <x v="1089"/>
    <n v="38"/>
    <n v="1.4736842105263157"/>
  </r>
  <r>
    <x v="41"/>
    <s v="VA007"/>
    <x v="202"/>
    <s v="RICHMOND REDEVELOPMENT &amp; H/A"/>
    <x v="1090"/>
    <n v="38"/>
    <n v="1.4736842105263157"/>
  </r>
  <r>
    <x v="41"/>
    <s v="VA013"/>
    <x v="203"/>
    <s v="LYNCHBURG REDEVELOPMENT &amp; H/A"/>
    <x v="1091"/>
    <n v="100"/>
    <n v="0.9"/>
  </r>
  <r>
    <x v="41"/>
    <s v="VA025"/>
    <x v="204"/>
    <s v="SUFFOLK REDEVELOPMENT &amp; H/A"/>
    <x v="1092"/>
    <n v="12"/>
    <n v="1.5"/>
  </r>
  <r>
    <x v="41"/>
    <s v="VA028"/>
    <x v="205"/>
    <s v="ARLINGTON CO DEPT OF  HUMAN SERVICES"/>
    <x v="1093"/>
    <e v="#N/A"/>
    <e v="#N/A"/>
  </r>
  <r>
    <x v="41"/>
    <s v="VA036"/>
    <x v="206"/>
    <s v="COUNTY OF ALBEMARLE/DEPT.OF FINANCE"/>
    <x v="1094"/>
    <n v="34"/>
    <n v="1"/>
  </r>
  <r>
    <x v="41"/>
    <s v="VA036"/>
    <x v="206"/>
    <s v="COUNTY OF ALBEMARLE/DEPT.OF FINANCE"/>
    <x v="1095"/>
    <n v="34"/>
    <n v="1"/>
  </r>
  <r>
    <x v="41"/>
    <s v="VA039"/>
    <x v="207"/>
    <s v="CITY OF VIRGINIA BEACH"/>
    <x v="1096"/>
    <e v="#N/A"/>
    <e v="#N/A"/>
  </r>
  <r>
    <x v="41"/>
    <s v="VA045"/>
    <x v="208"/>
    <s v="MARTINSVILLE REDEVELOPMENT &amp; HOUSING AUTHORITY"/>
    <x v="1097"/>
    <n v="16"/>
    <n v="1.6875"/>
  </r>
  <r>
    <x v="41"/>
    <s v="VA045"/>
    <x v="208"/>
    <s v="MARTINSVILLE REDEVELOPMENT &amp; HOUSING AUTHORITY"/>
    <x v="1098"/>
    <n v="16"/>
    <n v="1.6875"/>
  </r>
  <r>
    <x v="41"/>
    <s v="VA901"/>
    <x v="209"/>
    <s v="VIRGINIA HOUSING DEVELOPMENT AUTHORITY"/>
    <x v="1099"/>
    <n v="40"/>
    <n v="0.92500000000000004"/>
  </r>
  <r>
    <x v="42"/>
    <s v="VT006"/>
    <x v="210"/>
    <s v="WINOOSKI HOUSING AUTHORITY"/>
    <x v="1100"/>
    <n v="15"/>
    <n v="0"/>
  </r>
  <r>
    <x v="42"/>
    <s v="VT901"/>
    <x v="211"/>
    <s v="VERMONT STATE HOUSING AUTHORITY"/>
    <x v="1101"/>
    <n v="66"/>
    <n v="1.3181818181818181"/>
  </r>
  <r>
    <x v="42"/>
    <s v="VT901"/>
    <x v="211"/>
    <s v="VERMONT STATE HOUSING AUTHORITY"/>
    <x v="1102"/>
    <n v="66"/>
    <n v="1.3181818181818181"/>
  </r>
  <r>
    <x v="42"/>
    <s v="VT901"/>
    <x v="211"/>
    <s v="VERMONT STATE HOUSING AUTHORITY"/>
    <x v="1103"/>
    <n v="66"/>
    <n v="1.3181818181818181"/>
  </r>
  <r>
    <x v="42"/>
    <s v="VT901"/>
    <x v="211"/>
    <s v="VERMONT STATE HOUSING AUTHORITY"/>
    <x v="1104"/>
    <n v="66"/>
    <n v="1.3181818181818181"/>
  </r>
  <r>
    <x v="42"/>
    <s v="VT901"/>
    <x v="211"/>
    <s v="VERMONT STATE HOUSING AUTHORITY"/>
    <x v="1105"/>
    <n v="66"/>
    <n v="1.3181818181818181"/>
  </r>
  <r>
    <x v="42"/>
    <s v="VT901"/>
    <x v="211"/>
    <s v="VERMONT STATE HOUSING AUTHORITY"/>
    <x v="1106"/>
    <n v="66"/>
    <n v="1.3181818181818181"/>
  </r>
  <r>
    <x v="42"/>
    <s v="VT901"/>
    <x v="211"/>
    <s v="VERMONT STATE HOUSING AUTHORITY"/>
    <x v="1107"/>
    <n v="66"/>
    <n v="1.3181818181818181"/>
  </r>
  <r>
    <x v="42"/>
    <s v="VT901"/>
    <x v="211"/>
    <s v="VERMONT STATE HOUSING AUTHORITY"/>
    <x v="1108"/>
    <n v="66"/>
    <n v="1.3181818181818181"/>
  </r>
  <r>
    <x v="43"/>
    <s v="WA001"/>
    <x v="212"/>
    <s v="SEATTLE HOUSING AUTHORITY"/>
    <x v="1109"/>
    <n v="142"/>
    <n v="1.823943661971831"/>
  </r>
  <r>
    <x v="43"/>
    <s v="WA001"/>
    <x v="212"/>
    <s v="SEATTLE HOUSING AUTHORITY"/>
    <x v="1110"/>
    <n v="142"/>
    <n v="1.823943661971831"/>
  </r>
  <r>
    <x v="43"/>
    <s v="WA001"/>
    <x v="212"/>
    <s v="SEATTLE HOUSING AUTHORITY"/>
    <x v="1111"/>
    <n v="142"/>
    <n v="1.823943661971831"/>
  </r>
  <r>
    <x v="43"/>
    <s v="WA001"/>
    <x v="212"/>
    <s v="SEATTLE HOUSING AUTHORITY"/>
    <x v="1112"/>
    <n v="142"/>
    <n v="1.823943661971831"/>
  </r>
  <r>
    <x v="43"/>
    <s v="WA001"/>
    <x v="212"/>
    <s v="SEATTLE HOUSING AUTHORITY"/>
    <x v="1113"/>
    <n v="142"/>
    <n v="1.823943661971831"/>
  </r>
  <r>
    <x v="43"/>
    <s v="WA001"/>
    <x v="212"/>
    <s v="SEATTLE HOUSING AUTHORITY"/>
    <x v="1114"/>
    <n v="142"/>
    <n v="1.823943661971831"/>
  </r>
  <r>
    <x v="43"/>
    <s v="WA001"/>
    <x v="212"/>
    <s v="SEATTLE HOUSING AUTHORITY"/>
    <x v="1115"/>
    <n v="142"/>
    <n v="1.823943661971831"/>
  </r>
  <r>
    <x v="43"/>
    <s v="WA001"/>
    <x v="212"/>
    <s v="SEATTLE HOUSING AUTHORITY"/>
    <x v="1116"/>
    <n v="142"/>
    <n v="1.823943661971831"/>
  </r>
  <r>
    <x v="43"/>
    <s v="WA001"/>
    <x v="212"/>
    <s v="SEATTLE HOUSING AUTHORITY"/>
    <x v="1117"/>
    <n v="142"/>
    <n v="1.823943661971831"/>
  </r>
  <r>
    <x v="43"/>
    <s v="WA001"/>
    <x v="212"/>
    <s v="SEATTLE HOUSING AUTHORITY"/>
    <x v="1118"/>
    <n v="142"/>
    <n v="1.823943661971831"/>
  </r>
  <r>
    <x v="43"/>
    <s v="WA005"/>
    <x v="213"/>
    <s v="HOUSING AUTHORITY OF THE CITY OF TACOMA"/>
    <x v="1119"/>
    <e v="#N/A"/>
    <e v="#N/A"/>
  </r>
  <r>
    <x v="43"/>
    <s v="WA005"/>
    <x v="213"/>
    <s v="HOUSING AUTHORITY OF THE CITY OF TACOMA"/>
    <x v="1120"/>
    <e v="#N/A"/>
    <e v="#N/A"/>
  </r>
  <r>
    <x v="43"/>
    <s v="WA005"/>
    <x v="213"/>
    <s v="HOUSING AUTHORITY OF THE CITY OF TACOMA"/>
    <x v="1121"/>
    <e v="#N/A"/>
    <e v="#N/A"/>
  </r>
  <r>
    <x v="43"/>
    <s v="WA006"/>
    <x v="214"/>
    <s v="HOUSING AUTHORITY CITY OF EVERETT"/>
    <x v="1122"/>
    <e v="#N/A"/>
    <e v="#N/A"/>
  </r>
  <r>
    <x v="43"/>
    <s v="WA007"/>
    <x v="215"/>
    <s v="HOUSING AUTHORITY CITY OF LONGVIEW"/>
    <x v="1123"/>
    <n v="12"/>
    <n v="2"/>
  </r>
  <r>
    <x v="43"/>
    <s v="WA012"/>
    <x v="216"/>
    <s v="HOUSING AUTHORITY CITY OF KENNEWICK"/>
    <x v="1124"/>
    <n v="138"/>
    <n v="2.5942028985507246"/>
  </r>
  <r>
    <x v="43"/>
    <s v="WA020"/>
    <x v="217"/>
    <s v="KELSO HOUSING AUTHORITY"/>
    <x v="1125"/>
    <e v="#N/A"/>
    <e v="#N/A"/>
  </r>
  <r>
    <x v="43"/>
    <s v="WA049"/>
    <x v="218"/>
    <s v="HOUSING AUTHORITY OF THURSTON COUNTY"/>
    <x v="1126"/>
    <n v="40"/>
    <n v="1.1499999999999999"/>
  </r>
  <r>
    <x v="43"/>
    <s v="WA049"/>
    <x v="218"/>
    <s v="HOUSING AUTHORITY OF THURSTON COUNTY"/>
    <x v="1127"/>
    <n v="40"/>
    <n v="1.1499999999999999"/>
  </r>
  <r>
    <x v="43"/>
    <s v="WA054"/>
    <x v="219"/>
    <s v="PIERCE COUNTY HOUSING AUTHORITY"/>
    <x v="1128"/>
    <n v="16"/>
    <n v="1"/>
  </r>
  <r>
    <x v="44"/>
    <s v="WI901"/>
    <x v="220"/>
    <s v="WISCONSIN HOUSING &amp; ECONOMIC"/>
    <x v="1129"/>
    <n v="177"/>
    <n v="2.0338983050847457"/>
  </r>
  <r>
    <x v="44"/>
    <s v="WI901"/>
    <x v="220"/>
    <s v="WISCONSIN HOUSING &amp; ECONOMIC"/>
    <x v="1130"/>
    <n v="177"/>
    <n v="2.0338983050847457"/>
  </r>
  <r>
    <x v="44"/>
    <s v="WI901"/>
    <x v="220"/>
    <s v="WISCONSIN HOUSING &amp; ECONOMIC"/>
    <x v="1131"/>
    <n v="177"/>
    <n v="2.0338983050847457"/>
  </r>
  <r>
    <x v="44"/>
    <s v="WI901"/>
    <x v="220"/>
    <s v="WISCONSIN HOUSING &amp; ECONOMIC"/>
    <x v="1132"/>
    <n v="177"/>
    <n v="2.0338983050847457"/>
  </r>
  <r>
    <x v="44"/>
    <s v="WI901"/>
    <x v="220"/>
    <s v="WISCONSIN HOUSING &amp; ECONOMIC"/>
    <x v="1133"/>
    <n v="177"/>
    <n v="2.0338983050847457"/>
  </r>
  <r>
    <x v="44"/>
    <s v="WI901"/>
    <x v="220"/>
    <s v="WISCONSIN HOUSING &amp; ECONOMIC"/>
    <x v="1134"/>
    <n v="177"/>
    <n v="2.0338983050847457"/>
  </r>
  <r>
    <x v="44"/>
    <s v="WI901"/>
    <x v="220"/>
    <s v="WISCONSIN HOUSING &amp; ECONOMIC"/>
    <x v="1135"/>
    <n v="177"/>
    <n v="2.0338983050847457"/>
  </r>
  <r>
    <x v="44"/>
    <s v="WI901"/>
    <x v="220"/>
    <s v="WISCONSIN HOUSING &amp; ECONOMIC"/>
    <x v="1136"/>
    <n v="177"/>
    <n v="2.0338983050847457"/>
  </r>
  <r>
    <x v="44"/>
    <s v="WI901"/>
    <x v="220"/>
    <s v="WISCONSIN HOUSING &amp; ECONOMIC"/>
    <x v="1137"/>
    <n v="177"/>
    <n v="2.0338983050847457"/>
  </r>
  <r>
    <x v="44"/>
    <s v="WI901"/>
    <x v="220"/>
    <s v="WISCONSIN HOUSING &amp; ECONOMIC"/>
    <x v="1138"/>
    <n v="177"/>
    <n v="2.0338983050847457"/>
  </r>
  <r>
    <x v="44"/>
    <s v="WI901"/>
    <x v="220"/>
    <s v="WISCONSIN HOUSING &amp; ECONOMIC"/>
    <x v="1139"/>
    <n v="177"/>
    <n v="2.0338983050847457"/>
  </r>
  <r>
    <x v="44"/>
    <s v="WI901"/>
    <x v="220"/>
    <s v="WISCONSIN HOUSING &amp; ECONOMIC"/>
    <x v="1140"/>
    <n v="177"/>
    <n v="2.0338983050847457"/>
  </r>
  <r>
    <x v="44"/>
    <s v="WI901"/>
    <x v="220"/>
    <s v="WISCONSIN HOUSING &amp; ECONOMIC"/>
    <x v="1141"/>
    <n v="177"/>
    <n v="2.0338983050847457"/>
  </r>
  <r>
    <x v="44"/>
    <s v="WI901"/>
    <x v="220"/>
    <s v="WISCONSIN HOUSING &amp; ECONOMIC"/>
    <x v="1142"/>
    <n v="177"/>
    <n v="2.0338983050847457"/>
  </r>
  <r>
    <x v="44"/>
    <s v="WI901"/>
    <x v="220"/>
    <s v="WISCONSIN HOUSING &amp; ECONOMIC"/>
    <x v="1143"/>
    <n v="177"/>
    <n v="2.0338983050847457"/>
  </r>
  <r>
    <x v="45"/>
    <s v="WV001"/>
    <x v="221"/>
    <s v="CHARLESTON/KANAWHA HA"/>
    <x v="1144"/>
    <n v="26"/>
    <n v="1.4615384615384615"/>
  </r>
  <r>
    <x v="45"/>
    <s v="WV001"/>
    <x v="221"/>
    <s v="CHARLESTON/KANAWHA HA"/>
    <x v="1145"/>
    <n v="26"/>
    <n v="1.4615384615384615"/>
  </r>
  <r>
    <x v="45"/>
    <s v="WV001"/>
    <x v="221"/>
    <s v="CHARLESTON/KANAWHA HA"/>
    <x v="1146"/>
    <n v="26"/>
    <n v="1.4615384615384615"/>
  </r>
  <r>
    <x v="45"/>
    <s v="WV001"/>
    <x v="221"/>
    <s v="CHARLESTON/KANAWHA HA"/>
    <x v="1147"/>
    <n v="26"/>
    <n v="1.4615384615384615"/>
  </r>
  <r>
    <x v="45"/>
    <s v="WV001"/>
    <x v="221"/>
    <s v="CHARLESTON/KANAWHA HA"/>
    <x v="1148"/>
    <n v="26"/>
    <n v="1.4615384615384615"/>
  </r>
  <r>
    <x v="45"/>
    <s v="WV001"/>
    <x v="221"/>
    <s v="CHARLESTON/KANAWHA HA"/>
    <x v="1149"/>
    <n v="26"/>
    <n v="1.4615384615384615"/>
  </r>
  <r>
    <x v="45"/>
    <s v="WV001"/>
    <x v="221"/>
    <s v="CHARLESTON/KANAWHA HA"/>
    <x v="1150"/>
    <n v="26"/>
    <n v="1.4615384615384615"/>
  </r>
  <r>
    <x v="45"/>
    <s v="WV004"/>
    <x v="222"/>
    <s v="HUNTINGTON WV HOUSING AUTHORITY"/>
    <x v="1151"/>
    <n v="53"/>
    <n v="1"/>
  </r>
  <r>
    <x v="45"/>
    <s v="WV004"/>
    <x v="222"/>
    <s v="HUNTINGTON WV HOUSING AUTHORITY"/>
    <x v="1152"/>
    <n v="53"/>
    <n v="1"/>
  </r>
  <r>
    <x v="45"/>
    <s v="WV004"/>
    <x v="222"/>
    <s v="HUNTINGTON WV HOUSING AUTHORITY"/>
    <x v="1153"/>
    <n v="53"/>
    <n v="1"/>
  </r>
  <r>
    <x v="45"/>
    <s v="WV004"/>
    <x v="222"/>
    <s v="HUNTINGTON WV HOUSING AUTHORITY"/>
    <x v="1154"/>
    <n v="53"/>
    <n v="1"/>
  </r>
  <r>
    <x v="45"/>
    <s v="WV015"/>
    <x v="223"/>
    <s v="HA OF THE CITY OF BECKLEY"/>
    <x v="1155"/>
    <n v="18"/>
    <n v="1.4444444444444444"/>
  </r>
  <r>
    <x v="45"/>
    <s v="WV045"/>
    <x v="224"/>
    <s v="RANDOLPH COUNTY HOUSING AUTHORITY"/>
    <x v="1156"/>
    <n v="18"/>
    <n v="1.8333333333333333"/>
  </r>
  <r>
    <x v="46"/>
    <s v="WY004"/>
    <x v="225"/>
    <s v="HOUSING AUTHORITY OF THE CITY OF CASPER"/>
    <x v="1157"/>
    <e v="#N/A"/>
    <e v="#N/A"/>
  </r>
</pivotCacheRecords>
</file>

<file path=xl/pivotCache/pivotCacheRecords2.xml><?xml version="1.0" encoding="utf-8"?>
<pivotCacheRecords xmlns="http://schemas.openxmlformats.org/spreadsheetml/2006/main" xmlns:r="http://schemas.openxmlformats.org/officeDocument/2006/relationships" count="3926">
  <r>
    <n v="70"/>
    <n v="4"/>
    <s v=""/>
    <s v=""/>
    <s v=""/>
    <s v=""/>
    <s v=""/>
    <m/>
    <s v="AK901"/>
    <x v="0"/>
    <x v="0"/>
    <x v="0"/>
    <x v="0"/>
    <x v="0"/>
    <n v="0"/>
    <n v="0"/>
    <n v="74"/>
    <s v="McKinney"/>
    <x v="0"/>
  </r>
  <r>
    <n v="1"/>
    <s v=""/>
    <s v=""/>
    <s v=""/>
    <s v=""/>
    <s v=""/>
    <s v=""/>
    <s v=""/>
    <s v="AL001"/>
    <x v="1"/>
    <x v="1"/>
    <x v="1"/>
    <x v="1"/>
    <x v="1"/>
    <n v="0"/>
    <n v="0"/>
    <n v="1"/>
    <s v="McKinney"/>
    <x v="0"/>
  </r>
  <r>
    <n v="11"/>
    <n v="1"/>
    <n v="2"/>
    <s v=""/>
    <s v=""/>
    <s v=""/>
    <s v=""/>
    <s v=""/>
    <s v="AL001"/>
    <x v="1"/>
    <x v="2"/>
    <x v="1"/>
    <x v="1"/>
    <x v="1"/>
    <n v="0.14285714285714285"/>
    <n v="2"/>
    <n v="14"/>
    <s v="McKinney"/>
    <x v="0"/>
  </r>
  <r>
    <n v="3"/>
    <n v="4"/>
    <n v="2"/>
    <s v=""/>
    <s v=""/>
    <s v=""/>
    <s v=""/>
    <s v=""/>
    <s v="AL001"/>
    <x v="1"/>
    <x v="3"/>
    <x v="1"/>
    <x v="1"/>
    <x v="1"/>
    <n v="0.22222222222222221"/>
    <n v="2"/>
    <n v="9"/>
    <s v="McKinney"/>
    <x v="0"/>
  </r>
  <r>
    <n v="9"/>
    <s v=""/>
    <s v=""/>
    <s v=""/>
    <s v=""/>
    <s v=""/>
    <s v=""/>
    <s v=""/>
    <s v="AL001"/>
    <x v="1"/>
    <x v="4"/>
    <x v="1"/>
    <x v="1"/>
    <x v="1"/>
    <n v="0"/>
    <n v="0"/>
    <n v="9"/>
    <s v="McKinney"/>
    <x v="0"/>
  </r>
  <r>
    <n v="4"/>
    <n v="2"/>
    <s v=""/>
    <s v=""/>
    <s v=""/>
    <s v=""/>
    <s v=""/>
    <s v=""/>
    <s v="AL001"/>
    <x v="1"/>
    <x v="5"/>
    <x v="1"/>
    <x v="1"/>
    <x v="1"/>
    <n v="0"/>
    <n v="0"/>
    <n v="6"/>
    <s v="McKinney"/>
    <x v="0"/>
  </r>
  <r>
    <s v=""/>
    <s v=""/>
    <n v="3"/>
    <n v="3"/>
    <n v="3"/>
    <n v="1"/>
    <s v=""/>
    <s v=""/>
    <s v="AR003"/>
    <x v="2"/>
    <x v="1"/>
    <x v="2"/>
    <x v="2"/>
    <x v="2"/>
    <n v="2.2000000000000002"/>
    <n v="10"/>
    <n v="10"/>
    <s v="Mod Rehab"/>
    <x v="1"/>
  </r>
  <r>
    <s v=""/>
    <s v=""/>
    <s v=""/>
    <n v="1"/>
    <s v=""/>
    <s v=""/>
    <s v=""/>
    <s v=""/>
    <s v="AR003"/>
    <x v="2"/>
    <x v="6"/>
    <x v="3"/>
    <x v="3"/>
    <x v="3"/>
    <n v="2"/>
    <n v="1"/>
    <n v="1"/>
    <s v="Mod Rehab"/>
    <x v="1"/>
  </r>
  <r>
    <n v="2"/>
    <s v=""/>
    <n v="18"/>
    <n v="22"/>
    <n v="7"/>
    <s v=""/>
    <s v=""/>
    <s v=""/>
    <s v="AR003"/>
    <x v="2"/>
    <x v="7"/>
    <x v="3"/>
    <x v="3"/>
    <x v="4"/>
    <n v="1.6938775510204083"/>
    <n v="47"/>
    <n v="49"/>
    <s v="Mod Rehab"/>
    <x v="1"/>
  </r>
  <r>
    <s v=""/>
    <s v=""/>
    <n v="1"/>
    <s v=""/>
    <s v=""/>
    <s v=""/>
    <s v=""/>
    <s v=""/>
    <s v="AR003"/>
    <x v="2"/>
    <x v="8"/>
    <x v="3"/>
    <x v="3"/>
    <x v="3"/>
    <n v="1"/>
    <n v="1"/>
    <n v="1"/>
    <s v="Mod Rehab"/>
    <x v="1"/>
  </r>
  <r>
    <s v=""/>
    <s v=""/>
    <s v=""/>
    <n v="2"/>
    <s v=""/>
    <s v=""/>
    <s v=""/>
    <s v=""/>
    <s v="AR003"/>
    <x v="2"/>
    <x v="9"/>
    <x v="3"/>
    <x v="3"/>
    <x v="5"/>
    <n v="2"/>
    <n v="2"/>
    <n v="2"/>
    <s v="Mod Rehab"/>
    <x v="1"/>
  </r>
  <r>
    <n v="5"/>
    <n v="2"/>
    <s v=""/>
    <s v=""/>
    <s v=""/>
    <s v=""/>
    <s v=""/>
    <s v=""/>
    <s v="AR004"/>
    <x v="3"/>
    <x v="10"/>
    <x v="4"/>
    <x v="3"/>
    <x v="6"/>
    <n v="0"/>
    <n v="0"/>
    <n v="7"/>
    <s v="McKinney"/>
    <x v="0"/>
  </r>
  <r>
    <n v="11"/>
    <n v="31"/>
    <s v=""/>
    <s v=""/>
    <s v=""/>
    <s v=""/>
    <s v=""/>
    <s v=""/>
    <s v="AR004"/>
    <x v="3"/>
    <x v="11"/>
    <x v="4"/>
    <x v="3"/>
    <x v="7"/>
    <n v="0"/>
    <n v="0"/>
    <n v="42"/>
    <s v="McKinney"/>
    <x v="0"/>
  </r>
  <r>
    <n v="5"/>
    <n v="16"/>
    <s v=""/>
    <s v=""/>
    <s v=""/>
    <s v=""/>
    <s v=""/>
    <s v=""/>
    <s v="AR197"/>
    <x v="4"/>
    <x v="12"/>
    <x v="5"/>
    <x v="3"/>
    <x v="8"/>
    <n v="0"/>
    <n v="0"/>
    <n v="21"/>
    <s v="McKinney"/>
    <x v="0"/>
  </r>
  <r>
    <s v=""/>
    <s v=""/>
    <s v=""/>
    <n v="3"/>
    <s v=""/>
    <s v=""/>
    <s v=""/>
    <s v=""/>
    <s v="AZ001"/>
    <x v="5"/>
    <x v="13"/>
    <x v="6"/>
    <x v="4"/>
    <x v="9"/>
    <n v="2"/>
    <n v="3"/>
    <n v="3"/>
    <s v="Part SRO"/>
    <x v="1"/>
  </r>
  <r>
    <s v=""/>
    <s v=""/>
    <s v=""/>
    <n v="2"/>
    <s v=""/>
    <s v=""/>
    <s v=""/>
    <s v=""/>
    <s v="AZ001"/>
    <x v="5"/>
    <x v="14"/>
    <x v="6"/>
    <x v="4"/>
    <x v="9"/>
    <n v="2"/>
    <n v="2"/>
    <n v="2"/>
    <s v="Part SRO"/>
    <x v="1"/>
  </r>
  <r>
    <n v="19"/>
    <n v="2"/>
    <s v=""/>
    <s v=""/>
    <s v=""/>
    <s v=""/>
    <s v=""/>
    <s v=""/>
    <s v="AZ001"/>
    <x v="5"/>
    <x v="15"/>
    <x v="6"/>
    <x v="4"/>
    <x v="10"/>
    <n v="0"/>
    <n v="0"/>
    <n v="21"/>
    <s v="Part SRO"/>
    <x v="0"/>
  </r>
  <r>
    <n v="17"/>
    <n v="1"/>
    <s v=""/>
    <s v=""/>
    <s v=""/>
    <s v=""/>
    <s v=""/>
    <s v=""/>
    <s v="AZ001"/>
    <x v="5"/>
    <x v="16"/>
    <x v="6"/>
    <x v="4"/>
    <x v="10"/>
    <n v="0"/>
    <n v="0"/>
    <n v="18"/>
    <s v="Part SRO"/>
    <x v="0"/>
  </r>
  <r>
    <n v="49"/>
    <n v="1"/>
    <s v=""/>
    <s v=""/>
    <s v=""/>
    <s v=""/>
    <s v=""/>
    <s v=""/>
    <s v="AZ001"/>
    <x v="5"/>
    <x v="17"/>
    <x v="6"/>
    <x v="4"/>
    <x v="11"/>
    <n v="0"/>
    <n v="0"/>
    <n v="50"/>
    <s v="Part SRO"/>
    <x v="0"/>
  </r>
  <r>
    <s v=""/>
    <n v="4"/>
    <s v=""/>
    <n v="6"/>
    <s v=""/>
    <s v=""/>
    <s v=""/>
    <s v=""/>
    <s v="AZ004"/>
    <x v="6"/>
    <x v="18"/>
    <x v="7"/>
    <x v="4"/>
    <x v="12"/>
    <n v="1.2"/>
    <n v="6"/>
    <n v="10"/>
    <s v="Part SRO"/>
    <x v="1"/>
  </r>
  <r>
    <n v="1"/>
    <s v=""/>
    <s v=""/>
    <s v=""/>
    <s v=""/>
    <s v=""/>
    <s v=""/>
    <s v=""/>
    <s v="AZ004"/>
    <x v="6"/>
    <x v="19"/>
    <x v="7"/>
    <x v="4"/>
    <x v="13"/>
    <n v="0"/>
    <n v="0"/>
    <n v="1"/>
    <s v="Part SRO"/>
    <x v="0"/>
  </r>
  <r>
    <n v="2"/>
    <n v="1"/>
    <s v=""/>
    <s v=""/>
    <s v=""/>
    <s v=""/>
    <s v=""/>
    <s v=""/>
    <s v="AZ004"/>
    <x v="6"/>
    <x v="20"/>
    <x v="7"/>
    <x v="4"/>
    <x v="12"/>
    <n v="0"/>
    <n v="0"/>
    <n v="3"/>
    <s v="Part SRO"/>
    <x v="0"/>
  </r>
  <r>
    <n v="36"/>
    <n v="3"/>
    <s v=""/>
    <s v=""/>
    <s v=""/>
    <s v=""/>
    <s v=""/>
    <s v=""/>
    <s v="AZ004"/>
    <x v="6"/>
    <x v="21"/>
    <x v="7"/>
    <x v="4"/>
    <x v="12"/>
    <n v="0"/>
    <n v="0"/>
    <n v="39"/>
    <s v="Part SRO"/>
    <x v="0"/>
  </r>
  <r>
    <n v="10"/>
    <s v=""/>
    <n v="21"/>
    <n v="1"/>
    <s v=""/>
    <s v=""/>
    <s v=""/>
    <s v=""/>
    <s v="AZ004"/>
    <x v="6"/>
    <x v="22"/>
    <x v="7"/>
    <x v="4"/>
    <x v="14"/>
    <n v="0.71875"/>
    <n v="22"/>
    <n v="32"/>
    <s v="Part SRO"/>
    <x v="1"/>
  </r>
  <r>
    <s v=""/>
    <n v="6"/>
    <s v=""/>
    <s v=""/>
    <s v=""/>
    <s v=""/>
    <s v=""/>
    <s v=""/>
    <s v="AZ006"/>
    <x v="7"/>
    <x v="23"/>
    <x v="8"/>
    <x v="4"/>
    <x v="15"/>
    <n v="0"/>
    <n v="0"/>
    <n v="6"/>
    <s v="McKinney"/>
    <x v="0"/>
  </r>
  <r>
    <n v="1"/>
    <n v="5"/>
    <s v=""/>
    <s v=""/>
    <s v=""/>
    <s v=""/>
    <s v=""/>
    <s v=""/>
    <s v="AZ006"/>
    <x v="7"/>
    <x v="24"/>
    <x v="8"/>
    <x v="4"/>
    <x v="16"/>
    <n v="0"/>
    <n v="0"/>
    <n v="6"/>
    <s v="McKinney"/>
    <x v="0"/>
  </r>
  <r>
    <n v="11"/>
    <s v=""/>
    <s v=""/>
    <s v=""/>
    <s v=""/>
    <s v=""/>
    <s v=""/>
    <s v=""/>
    <s v="CA001"/>
    <x v="8"/>
    <x v="1"/>
    <x v="2"/>
    <x v="2"/>
    <x v="2"/>
    <n v="0"/>
    <n v="0"/>
    <n v="11"/>
    <s v="Part SRO"/>
    <x v="0"/>
  </r>
  <r>
    <n v="54"/>
    <s v=""/>
    <s v=""/>
    <s v=""/>
    <s v=""/>
    <s v=""/>
    <s v=""/>
    <s v=""/>
    <s v="CA001"/>
    <x v="8"/>
    <x v="25"/>
    <x v="9"/>
    <x v="5"/>
    <x v="17"/>
    <n v="0"/>
    <n v="0"/>
    <n v="54"/>
    <s v="Part SRO"/>
    <x v="0"/>
  </r>
  <r>
    <n v="25"/>
    <s v=""/>
    <s v=""/>
    <s v=""/>
    <s v=""/>
    <s v=""/>
    <s v=""/>
    <s v=""/>
    <s v="CA001"/>
    <x v="8"/>
    <x v="26"/>
    <x v="9"/>
    <x v="5"/>
    <x v="18"/>
    <n v="0"/>
    <n v="0"/>
    <n v="25"/>
    <s v="Part SRO"/>
    <x v="0"/>
  </r>
  <r>
    <n v="53"/>
    <s v=""/>
    <s v=""/>
    <s v=""/>
    <s v=""/>
    <s v=""/>
    <s v=""/>
    <s v=""/>
    <s v="CA001"/>
    <x v="8"/>
    <x v="27"/>
    <x v="9"/>
    <x v="5"/>
    <x v="19"/>
    <n v="0"/>
    <n v="0"/>
    <n v="53"/>
    <s v="Part SRO"/>
    <x v="0"/>
  </r>
  <r>
    <n v="41"/>
    <s v=""/>
    <s v=""/>
    <s v=""/>
    <s v=""/>
    <s v=""/>
    <s v=""/>
    <s v=""/>
    <s v="CA001"/>
    <x v="8"/>
    <x v="28"/>
    <x v="9"/>
    <x v="5"/>
    <x v="19"/>
    <n v="0"/>
    <n v="0"/>
    <n v="41"/>
    <s v="Part SRO"/>
    <x v="0"/>
  </r>
  <r>
    <n v="38"/>
    <s v=""/>
    <s v=""/>
    <s v=""/>
    <s v=""/>
    <s v=""/>
    <s v=""/>
    <s v=""/>
    <s v="CA001"/>
    <x v="8"/>
    <x v="29"/>
    <x v="9"/>
    <x v="5"/>
    <x v="20"/>
    <n v="0"/>
    <n v="0"/>
    <n v="38"/>
    <s v="Part SRO"/>
    <x v="0"/>
  </r>
  <r>
    <n v="68"/>
    <s v=""/>
    <n v="1"/>
    <s v=""/>
    <s v=""/>
    <s v=""/>
    <s v=""/>
    <s v=""/>
    <s v="CA001"/>
    <x v="8"/>
    <x v="30"/>
    <x v="9"/>
    <x v="5"/>
    <x v="20"/>
    <n v="1.4492753623188406E-2"/>
    <n v="1"/>
    <n v="69"/>
    <s v="Part SRO"/>
    <x v="1"/>
  </r>
  <r>
    <n v="14"/>
    <s v=""/>
    <s v=""/>
    <s v=""/>
    <s v=""/>
    <s v=""/>
    <s v=""/>
    <s v=""/>
    <s v="CA001"/>
    <x v="8"/>
    <x v="31"/>
    <x v="9"/>
    <x v="5"/>
    <x v="17"/>
    <n v="0"/>
    <n v="0"/>
    <n v="14"/>
    <s v="Part SRO"/>
    <x v="0"/>
  </r>
  <r>
    <n v="6"/>
    <s v=""/>
    <n v="3"/>
    <s v=""/>
    <s v=""/>
    <s v=""/>
    <s v=""/>
    <s v=""/>
    <s v="CA001"/>
    <x v="8"/>
    <x v="32"/>
    <x v="9"/>
    <x v="5"/>
    <x v="20"/>
    <n v="0.33333333333333331"/>
    <n v="3"/>
    <n v="9"/>
    <s v="Part SRO"/>
    <x v="1"/>
  </r>
  <r>
    <n v="78"/>
    <s v=""/>
    <s v=""/>
    <s v=""/>
    <s v=""/>
    <s v=""/>
    <s v=""/>
    <s v=""/>
    <s v="CA001"/>
    <x v="8"/>
    <x v="33"/>
    <x v="9"/>
    <x v="5"/>
    <x v="17"/>
    <n v="0"/>
    <n v="0"/>
    <n v="78"/>
    <s v="Part SRO"/>
    <x v="0"/>
  </r>
  <r>
    <n v="18"/>
    <s v=""/>
    <s v=""/>
    <s v=""/>
    <s v=""/>
    <s v=""/>
    <s v=""/>
    <s v=""/>
    <s v="CA001"/>
    <x v="8"/>
    <x v="34"/>
    <x v="9"/>
    <x v="5"/>
    <x v="18"/>
    <n v="0"/>
    <n v="0"/>
    <n v="18"/>
    <s v="Part SRO"/>
    <x v="0"/>
  </r>
  <r>
    <n v="10"/>
    <s v=""/>
    <s v=""/>
    <s v=""/>
    <s v=""/>
    <s v=""/>
    <s v=""/>
    <s v=""/>
    <s v="CA001"/>
    <x v="8"/>
    <x v="35"/>
    <x v="9"/>
    <x v="5"/>
    <x v="20"/>
    <n v="0"/>
    <n v="0"/>
    <n v="10"/>
    <s v="Part SRO"/>
    <x v="0"/>
  </r>
  <r>
    <s v=""/>
    <s v=""/>
    <s v=""/>
    <n v="1"/>
    <s v=""/>
    <s v=""/>
    <s v=""/>
    <s v=""/>
    <s v="CA001"/>
    <x v="8"/>
    <x v="36"/>
    <x v="9"/>
    <x v="5"/>
    <x v="21"/>
    <n v="2"/>
    <n v="1"/>
    <n v="1"/>
    <s v="Part SRO"/>
    <x v="1"/>
  </r>
  <r>
    <s v=""/>
    <s v=""/>
    <s v=""/>
    <n v="1"/>
    <s v=""/>
    <s v=""/>
    <s v=""/>
    <s v=""/>
    <s v="CA001"/>
    <x v="8"/>
    <x v="37"/>
    <x v="9"/>
    <x v="5"/>
    <x v="21"/>
    <n v="2"/>
    <n v="1"/>
    <n v="1"/>
    <s v="Part SRO"/>
    <x v="1"/>
  </r>
  <r>
    <s v=""/>
    <s v=""/>
    <s v=""/>
    <n v="1"/>
    <s v=""/>
    <s v=""/>
    <s v=""/>
    <s v=""/>
    <s v="CA001"/>
    <x v="8"/>
    <x v="38"/>
    <x v="9"/>
    <x v="5"/>
    <x v="21"/>
    <n v="2"/>
    <n v="1"/>
    <n v="1"/>
    <s v="Part SRO"/>
    <x v="1"/>
  </r>
  <r>
    <s v=""/>
    <s v=""/>
    <s v=""/>
    <n v="1"/>
    <s v=""/>
    <s v=""/>
    <s v=""/>
    <s v=""/>
    <s v="CA001"/>
    <x v="8"/>
    <x v="39"/>
    <x v="9"/>
    <x v="5"/>
    <x v="21"/>
    <n v="2"/>
    <n v="1"/>
    <n v="1"/>
    <s v="Part SRO"/>
    <x v="1"/>
  </r>
  <r>
    <n v="1"/>
    <s v=""/>
    <n v="1"/>
    <n v="1"/>
    <n v="1"/>
    <s v=""/>
    <s v=""/>
    <s v=""/>
    <s v="CA001"/>
    <x v="8"/>
    <x v="40"/>
    <x v="9"/>
    <x v="5"/>
    <x v="21"/>
    <n v="1.5"/>
    <n v="3"/>
    <n v="4"/>
    <s v="Part SRO"/>
    <x v="1"/>
  </r>
  <r>
    <s v=""/>
    <s v=""/>
    <s v=""/>
    <s v=""/>
    <n v="1"/>
    <s v=""/>
    <s v=""/>
    <s v=""/>
    <s v="CA001"/>
    <x v="8"/>
    <x v="41"/>
    <x v="9"/>
    <x v="5"/>
    <x v="21"/>
    <n v="3"/>
    <n v="1"/>
    <n v="1"/>
    <s v="Part SRO"/>
    <x v="1"/>
  </r>
  <r>
    <n v="1"/>
    <s v=""/>
    <s v=""/>
    <s v=""/>
    <s v=""/>
    <s v=""/>
    <s v=""/>
    <s v=""/>
    <s v="CA001"/>
    <x v="8"/>
    <x v="42"/>
    <x v="9"/>
    <x v="5"/>
    <x v="20"/>
    <n v="0"/>
    <n v="0"/>
    <n v="1"/>
    <s v="Part SRO"/>
    <x v="0"/>
  </r>
  <r>
    <n v="72"/>
    <s v=""/>
    <s v=""/>
    <s v=""/>
    <s v=""/>
    <s v=""/>
    <s v=""/>
    <s v=""/>
    <s v="CA001"/>
    <x v="8"/>
    <x v="43"/>
    <x v="9"/>
    <x v="5"/>
    <x v="20"/>
    <n v="0"/>
    <n v="0"/>
    <n v="72"/>
    <s v="Part SRO"/>
    <x v="0"/>
  </r>
  <r>
    <n v="10"/>
    <s v=""/>
    <s v=""/>
    <s v=""/>
    <s v=""/>
    <s v=""/>
    <s v=""/>
    <s v=""/>
    <s v="CA001"/>
    <x v="8"/>
    <x v="44"/>
    <x v="9"/>
    <x v="5"/>
    <x v="17"/>
    <n v="0"/>
    <n v="0"/>
    <n v="10"/>
    <s v="Part SRO"/>
    <x v="0"/>
  </r>
  <r>
    <n v="2"/>
    <s v=""/>
    <n v="1"/>
    <s v=""/>
    <s v=""/>
    <s v=""/>
    <s v=""/>
    <s v=""/>
    <s v="CA001"/>
    <x v="8"/>
    <x v="45"/>
    <x v="9"/>
    <x v="5"/>
    <x v="21"/>
    <n v="0.33333333333333331"/>
    <n v="1"/>
    <n v="3"/>
    <s v="Part SRO"/>
    <x v="1"/>
  </r>
  <r>
    <n v="59"/>
    <s v=""/>
    <s v=""/>
    <s v=""/>
    <s v=""/>
    <s v=""/>
    <s v=""/>
    <s v=""/>
    <s v="CA001"/>
    <x v="8"/>
    <x v="46"/>
    <x v="9"/>
    <x v="5"/>
    <x v="17"/>
    <n v="0"/>
    <n v="0"/>
    <n v="59"/>
    <s v="Part SRO"/>
    <x v="0"/>
  </r>
  <r>
    <n v="75"/>
    <s v=""/>
    <s v=""/>
    <s v=""/>
    <s v=""/>
    <s v=""/>
    <s v=""/>
    <s v=""/>
    <s v="CA001"/>
    <x v="8"/>
    <x v="47"/>
    <x v="9"/>
    <x v="5"/>
    <x v="20"/>
    <n v="0"/>
    <n v="0"/>
    <n v="75"/>
    <s v="Part SRO"/>
    <x v="0"/>
  </r>
  <r>
    <n v="47"/>
    <s v=""/>
    <s v=""/>
    <s v=""/>
    <s v=""/>
    <s v=""/>
    <s v=""/>
    <s v=""/>
    <s v="CA001"/>
    <x v="8"/>
    <x v="48"/>
    <x v="9"/>
    <x v="5"/>
    <x v="17"/>
    <n v="0"/>
    <n v="0"/>
    <n v="47"/>
    <s v="Part SRO"/>
    <x v="0"/>
  </r>
  <r>
    <n v="68"/>
    <s v=""/>
    <n v="14"/>
    <s v=""/>
    <s v=""/>
    <s v=""/>
    <s v=""/>
    <s v=""/>
    <s v="CA001"/>
    <x v="8"/>
    <x v="49"/>
    <x v="9"/>
    <x v="5"/>
    <x v="22"/>
    <n v="0.17073170731707318"/>
    <n v="14"/>
    <n v="82"/>
    <s v="Part SRO"/>
    <x v="1"/>
  </r>
  <r>
    <n v="45"/>
    <s v=""/>
    <s v=""/>
    <s v=""/>
    <s v=""/>
    <s v=""/>
    <s v=""/>
    <s v=""/>
    <s v="CA001"/>
    <x v="8"/>
    <x v="50"/>
    <x v="9"/>
    <x v="5"/>
    <x v="17"/>
    <n v="0"/>
    <n v="0"/>
    <n v="45"/>
    <s v="Part SRO"/>
    <x v="0"/>
  </r>
  <r>
    <s v=""/>
    <s v=""/>
    <s v=""/>
    <s v=""/>
    <s v=""/>
    <n v="1"/>
    <s v=""/>
    <s v=""/>
    <s v="CA001"/>
    <x v="8"/>
    <x v="51"/>
    <x v="9"/>
    <x v="5"/>
    <x v="20"/>
    <n v="4"/>
    <n v="1"/>
    <n v="1"/>
    <s v="Part SRO"/>
    <x v="1"/>
  </r>
  <r>
    <s v=""/>
    <s v=""/>
    <n v="1"/>
    <s v=""/>
    <s v=""/>
    <s v=""/>
    <s v=""/>
    <s v=""/>
    <s v="CA001"/>
    <x v="8"/>
    <x v="52"/>
    <x v="9"/>
    <x v="5"/>
    <x v="20"/>
    <n v="1"/>
    <n v="1"/>
    <n v="1"/>
    <s v="Part SRO"/>
    <x v="1"/>
  </r>
  <r>
    <s v=""/>
    <s v=""/>
    <n v="2"/>
    <s v=""/>
    <s v=""/>
    <s v=""/>
    <s v=""/>
    <s v=""/>
    <s v="CA001"/>
    <x v="8"/>
    <x v="53"/>
    <x v="9"/>
    <x v="5"/>
    <x v="20"/>
    <n v="1"/>
    <n v="2"/>
    <n v="2"/>
    <s v="Part SRO"/>
    <x v="1"/>
  </r>
  <r>
    <n v="50"/>
    <s v=""/>
    <s v=""/>
    <s v=""/>
    <s v=""/>
    <s v=""/>
    <s v=""/>
    <s v=""/>
    <s v="CA001"/>
    <x v="8"/>
    <x v="54"/>
    <x v="9"/>
    <x v="5"/>
    <x v="22"/>
    <n v="0"/>
    <n v="0"/>
    <n v="50"/>
    <s v="Part SRO"/>
    <x v="0"/>
  </r>
  <r>
    <n v="59"/>
    <s v=""/>
    <n v="8"/>
    <s v=""/>
    <s v=""/>
    <s v=""/>
    <s v=""/>
    <s v=""/>
    <s v="CA001"/>
    <x v="8"/>
    <x v="55"/>
    <x v="9"/>
    <x v="5"/>
    <x v="22"/>
    <n v="0.11940298507462686"/>
    <n v="8"/>
    <n v="67"/>
    <s v="Part SRO"/>
    <x v="1"/>
  </r>
  <r>
    <n v="21"/>
    <s v=""/>
    <s v=""/>
    <s v=""/>
    <s v=""/>
    <s v=""/>
    <s v=""/>
    <s v=""/>
    <s v="CA001"/>
    <x v="8"/>
    <x v="56"/>
    <x v="9"/>
    <x v="5"/>
    <x v="22"/>
    <n v="0"/>
    <n v="0"/>
    <n v="21"/>
    <s v="Part SRO"/>
    <x v="0"/>
  </r>
  <r>
    <s v=""/>
    <s v=""/>
    <n v="1"/>
    <s v=""/>
    <s v=""/>
    <s v=""/>
    <s v=""/>
    <s v=""/>
    <s v="CA002"/>
    <x v="9"/>
    <x v="57"/>
    <x v="10"/>
    <x v="5"/>
    <x v="23"/>
    <n v="1"/>
    <n v="1"/>
    <n v="1"/>
    <s v="Part SRO"/>
    <x v="1"/>
  </r>
  <r>
    <s v=""/>
    <s v=""/>
    <n v="1"/>
    <s v=""/>
    <s v=""/>
    <s v=""/>
    <s v=""/>
    <s v=""/>
    <s v="CA002"/>
    <x v="9"/>
    <x v="58"/>
    <x v="10"/>
    <x v="5"/>
    <x v="23"/>
    <n v="1"/>
    <n v="1"/>
    <n v="1"/>
    <s v="Part SRO"/>
    <x v="1"/>
  </r>
  <r>
    <s v=""/>
    <s v=""/>
    <n v="1"/>
    <s v=""/>
    <s v=""/>
    <s v=""/>
    <s v=""/>
    <s v=""/>
    <s v="CA002"/>
    <x v="9"/>
    <x v="59"/>
    <x v="10"/>
    <x v="5"/>
    <x v="23"/>
    <n v="1"/>
    <n v="1"/>
    <n v="1"/>
    <s v="Part SRO"/>
    <x v="1"/>
  </r>
  <r>
    <s v=""/>
    <s v=""/>
    <s v=""/>
    <n v="1"/>
    <s v=""/>
    <s v=""/>
    <s v=""/>
    <s v=""/>
    <s v="CA002"/>
    <x v="9"/>
    <x v="60"/>
    <x v="10"/>
    <x v="5"/>
    <x v="23"/>
    <n v="2"/>
    <n v="1"/>
    <n v="1"/>
    <s v="Part SRO"/>
    <x v="1"/>
  </r>
  <r>
    <s v=""/>
    <s v=""/>
    <n v="1"/>
    <s v=""/>
    <s v=""/>
    <s v=""/>
    <s v=""/>
    <s v=""/>
    <s v="CA002"/>
    <x v="9"/>
    <x v="61"/>
    <x v="10"/>
    <x v="5"/>
    <x v="23"/>
    <n v="1"/>
    <n v="1"/>
    <n v="1"/>
    <s v="Part SRO"/>
    <x v="1"/>
  </r>
  <r>
    <s v=""/>
    <s v=""/>
    <n v="1"/>
    <s v=""/>
    <s v=""/>
    <s v=""/>
    <s v=""/>
    <s v=""/>
    <s v="CA002"/>
    <x v="9"/>
    <x v="62"/>
    <x v="10"/>
    <x v="5"/>
    <x v="23"/>
    <n v="1"/>
    <n v="1"/>
    <n v="1"/>
    <s v="Part SRO"/>
    <x v="1"/>
  </r>
  <r>
    <s v=""/>
    <s v=""/>
    <n v="1"/>
    <s v=""/>
    <s v=""/>
    <s v=""/>
    <s v=""/>
    <s v=""/>
    <s v="CA002"/>
    <x v="9"/>
    <x v="63"/>
    <x v="10"/>
    <x v="5"/>
    <x v="23"/>
    <n v="1"/>
    <n v="1"/>
    <n v="1"/>
    <s v="Part SRO"/>
    <x v="1"/>
  </r>
  <r>
    <s v=""/>
    <s v=""/>
    <n v="1"/>
    <s v=""/>
    <s v=""/>
    <s v=""/>
    <s v=""/>
    <s v=""/>
    <s v="CA002"/>
    <x v="9"/>
    <x v="64"/>
    <x v="10"/>
    <x v="5"/>
    <x v="23"/>
    <n v="1"/>
    <n v="1"/>
    <n v="1"/>
    <s v="Part SRO"/>
    <x v="1"/>
  </r>
  <r>
    <s v=""/>
    <s v=""/>
    <s v=""/>
    <n v="5"/>
    <s v=""/>
    <s v=""/>
    <s v=""/>
    <s v=""/>
    <s v="CA002"/>
    <x v="9"/>
    <x v="65"/>
    <x v="10"/>
    <x v="5"/>
    <x v="23"/>
    <n v="2"/>
    <n v="5"/>
    <n v="5"/>
    <s v="Part SRO"/>
    <x v="1"/>
  </r>
  <r>
    <s v=""/>
    <s v=""/>
    <s v=""/>
    <n v="3"/>
    <s v=""/>
    <s v=""/>
    <s v=""/>
    <s v=""/>
    <s v="CA002"/>
    <x v="9"/>
    <x v="66"/>
    <x v="10"/>
    <x v="5"/>
    <x v="23"/>
    <n v="2"/>
    <n v="3"/>
    <n v="3"/>
    <s v="Part SRO"/>
    <x v="1"/>
  </r>
  <r>
    <s v=""/>
    <s v=""/>
    <s v=""/>
    <n v="3"/>
    <s v=""/>
    <s v=""/>
    <s v=""/>
    <s v=""/>
    <s v="CA002"/>
    <x v="9"/>
    <x v="67"/>
    <x v="10"/>
    <x v="5"/>
    <x v="23"/>
    <n v="2"/>
    <n v="3"/>
    <n v="3"/>
    <s v="Part SRO"/>
    <x v="1"/>
  </r>
  <r>
    <s v=""/>
    <s v=""/>
    <n v="12"/>
    <n v="4"/>
    <n v="2"/>
    <s v=""/>
    <s v=""/>
    <s v=""/>
    <s v="CA002"/>
    <x v="9"/>
    <x v="68"/>
    <x v="11"/>
    <x v="5"/>
    <x v="24"/>
    <n v="1.4444444444444444"/>
    <n v="18"/>
    <n v="18"/>
    <s v="Part SRO"/>
    <x v="1"/>
  </r>
  <r>
    <s v=""/>
    <s v=""/>
    <s v=""/>
    <n v="12"/>
    <s v=""/>
    <s v=""/>
    <s v=""/>
    <s v=""/>
    <s v="CA002"/>
    <x v="9"/>
    <x v="69"/>
    <x v="11"/>
    <x v="5"/>
    <x v="24"/>
    <n v="2"/>
    <n v="12"/>
    <n v="12"/>
    <s v="Part SRO"/>
    <x v="1"/>
  </r>
  <r>
    <s v=""/>
    <s v=""/>
    <n v="19"/>
    <s v=""/>
    <s v=""/>
    <s v=""/>
    <s v=""/>
    <s v=""/>
    <s v="CA002"/>
    <x v="9"/>
    <x v="70"/>
    <x v="12"/>
    <x v="5"/>
    <x v="25"/>
    <n v="1"/>
    <n v="19"/>
    <n v="19"/>
    <s v="Part SRO"/>
    <x v="1"/>
  </r>
  <r>
    <s v=""/>
    <s v=""/>
    <n v="3"/>
    <n v="2"/>
    <s v=""/>
    <s v=""/>
    <s v=""/>
    <s v=""/>
    <s v="CA002"/>
    <x v="9"/>
    <x v="71"/>
    <x v="12"/>
    <x v="5"/>
    <x v="25"/>
    <n v="1.4"/>
    <n v="5"/>
    <n v="5"/>
    <s v="Part SRO"/>
    <x v="1"/>
  </r>
  <r>
    <s v=""/>
    <s v=""/>
    <n v="2"/>
    <s v=""/>
    <s v=""/>
    <s v=""/>
    <s v=""/>
    <s v=""/>
    <s v="CA002"/>
    <x v="9"/>
    <x v="72"/>
    <x v="12"/>
    <x v="5"/>
    <x v="25"/>
    <n v="1"/>
    <n v="2"/>
    <n v="2"/>
    <s v="Part SRO"/>
    <x v="1"/>
  </r>
  <r>
    <s v=""/>
    <s v=""/>
    <s v=""/>
    <s v=""/>
    <n v="1"/>
    <s v=""/>
    <s v=""/>
    <s v=""/>
    <s v="CA002"/>
    <x v="9"/>
    <x v="73"/>
    <x v="11"/>
    <x v="5"/>
    <x v="26"/>
    <n v="3"/>
    <n v="1"/>
    <n v="1"/>
    <s v="Part SRO"/>
    <x v="1"/>
  </r>
  <r>
    <s v=""/>
    <s v=""/>
    <s v=""/>
    <s v=""/>
    <s v=""/>
    <n v="1"/>
    <s v=""/>
    <s v=""/>
    <s v="CA002"/>
    <x v="9"/>
    <x v="74"/>
    <x v="11"/>
    <x v="5"/>
    <x v="26"/>
    <n v="4"/>
    <n v="1"/>
    <n v="1"/>
    <s v="Part SRO"/>
    <x v="1"/>
  </r>
  <r>
    <s v=""/>
    <s v=""/>
    <n v="1"/>
    <s v=""/>
    <s v=""/>
    <s v=""/>
    <s v=""/>
    <s v=""/>
    <s v="CA002"/>
    <x v="9"/>
    <x v="75"/>
    <x v="11"/>
    <x v="5"/>
    <x v="26"/>
    <n v="1"/>
    <n v="1"/>
    <n v="1"/>
    <s v="Part SRO"/>
    <x v="1"/>
  </r>
  <r>
    <s v=""/>
    <s v=""/>
    <s v=""/>
    <s v=""/>
    <s v=""/>
    <n v="1"/>
    <s v=""/>
    <s v=""/>
    <s v="CA002"/>
    <x v="9"/>
    <x v="76"/>
    <x v="11"/>
    <x v="5"/>
    <x v="26"/>
    <n v="4"/>
    <n v="1"/>
    <n v="1"/>
    <s v="Part SRO"/>
    <x v="1"/>
  </r>
  <r>
    <s v=""/>
    <s v=""/>
    <s v=""/>
    <n v="1"/>
    <s v=""/>
    <s v=""/>
    <s v=""/>
    <s v=""/>
    <s v="CA002"/>
    <x v="9"/>
    <x v="77"/>
    <x v="11"/>
    <x v="5"/>
    <x v="26"/>
    <n v="2"/>
    <n v="1"/>
    <n v="1"/>
    <s v="Part SRO"/>
    <x v="1"/>
  </r>
  <r>
    <s v=""/>
    <s v=""/>
    <s v=""/>
    <n v="1"/>
    <s v=""/>
    <s v=""/>
    <s v=""/>
    <s v=""/>
    <s v="CA002"/>
    <x v="9"/>
    <x v="78"/>
    <x v="11"/>
    <x v="5"/>
    <x v="26"/>
    <n v="2"/>
    <n v="1"/>
    <n v="1"/>
    <s v="Part SRO"/>
    <x v="1"/>
  </r>
  <r>
    <s v=""/>
    <s v=""/>
    <s v=""/>
    <n v="1"/>
    <s v=""/>
    <s v=""/>
    <s v=""/>
    <s v=""/>
    <s v="CA002"/>
    <x v="9"/>
    <x v="79"/>
    <x v="11"/>
    <x v="5"/>
    <x v="26"/>
    <n v="2"/>
    <n v="1"/>
    <n v="1"/>
    <s v="Part SRO"/>
    <x v="1"/>
  </r>
  <r>
    <s v=""/>
    <s v=""/>
    <s v=""/>
    <n v="1"/>
    <s v=""/>
    <s v=""/>
    <s v=""/>
    <s v=""/>
    <s v="CA002"/>
    <x v="9"/>
    <x v="80"/>
    <x v="11"/>
    <x v="5"/>
    <x v="26"/>
    <n v="2"/>
    <n v="1"/>
    <n v="1"/>
    <s v="Part SRO"/>
    <x v="1"/>
  </r>
  <r>
    <s v=""/>
    <s v=""/>
    <s v=""/>
    <n v="1"/>
    <s v=""/>
    <s v=""/>
    <s v=""/>
    <s v=""/>
    <s v="CA002"/>
    <x v="9"/>
    <x v="81"/>
    <x v="11"/>
    <x v="5"/>
    <x v="26"/>
    <n v="2"/>
    <n v="1"/>
    <n v="1"/>
    <s v="Part SRO"/>
    <x v="1"/>
  </r>
  <r>
    <s v=""/>
    <s v=""/>
    <s v=""/>
    <n v="1"/>
    <s v=""/>
    <s v=""/>
    <s v=""/>
    <s v=""/>
    <s v="CA002"/>
    <x v="9"/>
    <x v="82"/>
    <x v="11"/>
    <x v="5"/>
    <x v="26"/>
    <n v="2"/>
    <n v="1"/>
    <n v="1"/>
    <s v="Part SRO"/>
    <x v="1"/>
  </r>
  <r>
    <s v=""/>
    <s v=""/>
    <s v=""/>
    <s v=""/>
    <s v=""/>
    <n v="1"/>
    <s v=""/>
    <s v=""/>
    <s v="CA002"/>
    <x v="9"/>
    <x v="83"/>
    <x v="11"/>
    <x v="5"/>
    <x v="26"/>
    <n v="4"/>
    <n v="1"/>
    <n v="1"/>
    <s v="Part SRO"/>
    <x v="1"/>
  </r>
  <r>
    <s v=""/>
    <s v=""/>
    <n v="1"/>
    <s v=""/>
    <s v=""/>
    <s v=""/>
    <s v=""/>
    <s v=""/>
    <s v="CA002"/>
    <x v="9"/>
    <x v="84"/>
    <x v="11"/>
    <x v="5"/>
    <x v="26"/>
    <n v="1"/>
    <n v="1"/>
    <n v="1"/>
    <s v="Part SRO"/>
    <x v="1"/>
  </r>
  <r>
    <s v=""/>
    <s v=""/>
    <s v=""/>
    <s v=""/>
    <s v=""/>
    <n v="1"/>
    <s v=""/>
    <s v=""/>
    <s v="CA002"/>
    <x v="9"/>
    <x v="85"/>
    <x v="11"/>
    <x v="5"/>
    <x v="26"/>
    <n v="4"/>
    <n v="1"/>
    <n v="1"/>
    <s v="Part SRO"/>
    <x v="1"/>
  </r>
  <r>
    <s v=""/>
    <s v=""/>
    <s v=""/>
    <s v=""/>
    <n v="1"/>
    <s v=""/>
    <s v=""/>
    <s v=""/>
    <s v="CA002"/>
    <x v="9"/>
    <x v="86"/>
    <x v="11"/>
    <x v="5"/>
    <x v="26"/>
    <n v="3"/>
    <n v="1"/>
    <n v="1"/>
    <s v="Part SRO"/>
    <x v="1"/>
  </r>
  <r>
    <s v=""/>
    <s v=""/>
    <s v=""/>
    <s v=""/>
    <n v="1"/>
    <s v=""/>
    <s v=""/>
    <s v=""/>
    <s v="CA002"/>
    <x v="9"/>
    <x v="87"/>
    <x v="11"/>
    <x v="5"/>
    <x v="26"/>
    <n v="3"/>
    <n v="1"/>
    <n v="1"/>
    <s v="Part SRO"/>
    <x v="1"/>
  </r>
  <r>
    <s v=""/>
    <s v=""/>
    <s v=""/>
    <s v=""/>
    <n v="1"/>
    <s v=""/>
    <s v=""/>
    <s v=""/>
    <s v="CA002"/>
    <x v="9"/>
    <x v="88"/>
    <x v="11"/>
    <x v="5"/>
    <x v="26"/>
    <n v="3"/>
    <n v="1"/>
    <n v="1"/>
    <s v="Part SRO"/>
    <x v="1"/>
  </r>
  <r>
    <s v=""/>
    <s v=""/>
    <s v=""/>
    <s v=""/>
    <n v="1"/>
    <s v=""/>
    <s v=""/>
    <s v=""/>
    <s v="CA002"/>
    <x v="9"/>
    <x v="89"/>
    <x v="11"/>
    <x v="5"/>
    <x v="26"/>
    <n v="3"/>
    <n v="1"/>
    <n v="1"/>
    <s v="Part SRO"/>
    <x v="1"/>
  </r>
  <r>
    <s v=""/>
    <s v=""/>
    <s v=""/>
    <s v=""/>
    <n v="1"/>
    <s v=""/>
    <s v=""/>
    <s v=""/>
    <s v="CA002"/>
    <x v="9"/>
    <x v="90"/>
    <x v="11"/>
    <x v="5"/>
    <x v="26"/>
    <n v="3"/>
    <n v="1"/>
    <n v="1"/>
    <s v="Part SRO"/>
    <x v="1"/>
  </r>
  <r>
    <s v=""/>
    <s v=""/>
    <s v=""/>
    <n v="1"/>
    <s v=""/>
    <s v=""/>
    <s v=""/>
    <s v=""/>
    <s v="CA002"/>
    <x v="9"/>
    <x v="91"/>
    <x v="13"/>
    <x v="5"/>
    <x v="27"/>
    <n v="2"/>
    <n v="1"/>
    <n v="1"/>
    <s v="Part SRO"/>
    <x v="1"/>
  </r>
  <r>
    <s v=""/>
    <s v=""/>
    <s v=""/>
    <s v=""/>
    <n v="1"/>
    <s v=""/>
    <s v=""/>
    <s v=""/>
    <s v="CA002"/>
    <x v="9"/>
    <x v="92"/>
    <x v="11"/>
    <x v="5"/>
    <x v="26"/>
    <n v="3"/>
    <n v="1"/>
    <n v="1"/>
    <s v="Part SRO"/>
    <x v="1"/>
  </r>
  <r>
    <s v=""/>
    <s v=""/>
    <s v=""/>
    <s v=""/>
    <n v="1"/>
    <s v=""/>
    <s v=""/>
    <s v=""/>
    <s v="CA002"/>
    <x v="9"/>
    <x v="93"/>
    <x v="11"/>
    <x v="5"/>
    <x v="26"/>
    <n v="3"/>
    <n v="1"/>
    <n v="1"/>
    <s v="Part SRO"/>
    <x v="1"/>
  </r>
  <r>
    <s v=""/>
    <s v=""/>
    <s v=""/>
    <s v=""/>
    <n v="1"/>
    <s v=""/>
    <s v=""/>
    <s v=""/>
    <s v="CA002"/>
    <x v="9"/>
    <x v="94"/>
    <x v="11"/>
    <x v="5"/>
    <x v="26"/>
    <n v="3"/>
    <n v="1"/>
    <n v="1"/>
    <s v="Part SRO"/>
    <x v="1"/>
  </r>
  <r>
    <s v=""/>
    <s v=""/>
    <s v=""/>
    <s v=""/>
    <n v="1"/>
    <s v=""/>
    <s v=""/>
    <s v=""/>
    <s v="CA002"/>
    <x v="9"/>
    <x v="95"/>
    <x v="11"/>
    <x v="5"/>
    <x v="26"/>
    <n v="3"/>
    <n v="1"/>
    <n v="1"/>
    <s v="Part SRO"/>
    <x v="1"/>
  </r>
  <r>
    <s v=""/>
    <s v=""/>
    <s v=""/>
    <s v=""/>
    <n v="1"/>
    <s v=""/>
    <s v=""/>
    <s v=""/>
    <s v="CA002"/>
    <x v="9"/>
    <x v="96"/>
    <x v="11"/>
    <x v="5"/>
    <x v="26"/>
    <n v="3"/>
    <n v="1"/>
    <n v="1"/>
    <s v="Part SRO"/>
    <x v="1"/>
  </r>
  <r>
    <s v=""/>
    <s v=""/>
    <s v=""/>
    <s v=""/>
    <n v="1"/>
    <s v=""/>
    <s v=""/>
    <s v=""/>
    <s v="CA002"/>
    <x v="9"/>
    <x v="97"/>
    <x v="11"/>
    <x v="5"/>
    <x v="26"/>
    <n v="3"/>
    <n v="1"/>
    <n v="1"/>
    <s v="Part SRO"/>
    <x v="1"/>
  </r>
  <r>
    <s v=""/>
    <s v=""/>
    <s v=""/>
    <s v=""/>
    <s v=""/>
    <n v="1"/>
    <s v=""/>
    <s v=""/>
    <s v="CA002"/>
    <x v="9"/>
    <x v="98"/>
    <x v="11"/>
    <x v="5"/>
    <x v="26"/>
    <n v="4"/>
    <n v="1"/>
    <n v="1"/>
    <s v="Part SRO"/>
    <x v="1"/>
  </r>
  <r>
    <s v=""/>
    <s v=""/>
    <s v=""/>
    <s v=""/>
    <n v="1"/>
    <s v=""/>
    <s v=""/>
    <s v=""/>
    <s v="CA002"/>
    <x v="9"/>
    <x v="99"/>
    <x v="11"/>
    <x v="5"/>
    <x v="26"/>
    <n v="3"/>
    <n v="1"/>
    <n v="1"/>
    <s v="Part SRO"/>
    <x v="1"/>
  </r>
  <r>
    <s v=""/>
    <s v=""/>
    <s v=""/>
    <s v=""/>
    <s v=""/>
    <n v="1"/>
    <s v=""/>
    <s v=""/>
    <s v="CA002"/>
    <x v="9"/>
    <x v="100"/>
    <x v="11"/>
    <x v="5"/>
    <x v="26"/>
    <n v="4"/>
    <n v="1"/>
    <n v="1"/>
    <s v="Part SRO"/>
    <x v="1"/>
  </r>
  <r>
    <s v=""/>
    <s v=""/>
    <s v=""/>
    <s v=""/>
    <s v=""/>
    <n v="1"/>
    <s v=""/>
    <s v=""/>
    <s v="CA002"/>
    <x v="9"/>
    <x v="101"/>
    <x v="11"/>
    <x v="5"/>
    <x v="26"/>
    <n v="4"/>
    <n v="1"/>
    <n v="1"/>
    <s v="Part SRO"/>
    <x v="1"/>
  </r>
  <r>
    <s v=""/>
    <s v=""/>
    <s v=""/>
    <s v=""/>
    <n v="1"/>
    <s v=""/>
    <s v=""/>
    <s v=""/>
    <s v="CA002"/>
    <x v="9"/>
    <x v="102"/>
    <x v="11"/>
    <x v="5"/>
    <x v="26"/>
    <n v="3"/>
    <n v="1"/>
    <n v="1"/>
    <s v="Part SRO"/>
    <x v="1"/>
  </r>
  <r>
    <s v=""/>
    <s v=""/>
    <s v=""/>
    <s v=""/>
    <s v=""/>
    <n v="1"/>
    <s v=""/>
    <s v=""/>
    <s v="CA002"/>
    <x v="9"/>
    <x v="103"/>
    <x v="11"/>
    <x v="5"/>
    <x v="26"/>
    <n v="4"/>
    <n v="1"/>
    <n v="1"/>
    <s v="Part SRO"/>
    <x v="1"/>
  </r>
  <r>
    <s v=""/>
    <s v=""/>
    <s v=""/>
    <n v="1"/>
    <s v=""/>
    <s v=""/>
    <s v=""/>
    <s v=""/>
    <s v="CA002"/>
    <x v="9"/>
    <x v="104"/>
    <x v="11"/>
    <x v="5"/>
    <x v="26"/>
    <n v="2"/>
    <n v="1"/>
    <n v="1"/>
    <s v="Part SRO"/>
    <x v="1"/>
  </r>
  <r>
    <s v=""/>
    <s v=""/>
    <s v=""/>
    <s v=""/>
    <n v="1"/>
    <s v=""/>
    <s v=""/>
    <s v=""/>
    <s v="CA002"/>
    <x v="9"/>
    <x v="105"/>
    <x v="11"/>
    <x v="5"/>
    <x v="26"/>
    <n v="3"/>
    <n v="1"/>
    <n v="1"/>
    <s v="Part SRO"/>
    <x v="1"/>
  </r>
  <r>
    <s v=""/>
    <s v=""/>
    <s v=""/>
    <n v="1"/>
    <s v=""/>
    <s v=""/>
    <s v=""/>
    <s v=""/>
    <s v="CA002"/>
    <x v="9"/>
    <x v="106"/>
    <x v="11"/>
    <x v="5"/>
    <x v="26"/>
    <n v="2"/>
    <n v="1"/>
    <n v="1"/>
    <s v="Part SRO"/>
    <x v="1"/>
  </r>
  <r>
    <s v=""/>
    <s v=""/>
    <s v=""/>
    <s v=""/>
    <n v="1"/>
    <s v=""/>
    <s v=""/>
    <s v=""/>
    <s v="CA002"/>
    <x v="9"/>
    <x v="107"/>
    <x v="11"/>
    <x v="5"/>
    <x v="26"/>
    <n v="3"/>
    <n v="1"/>
    <n v="1"/>
    <s v="Part SRO"/>
    <x v="1"/>
  </r>
  <r>
    <s v=""/>
    <s v=""/>
    <s v=""/>
    <n v="1"/>
    <s v=""/>
    <s v=""/>
    <s v=""/>
    <s v=""/>
    <s v="CA002"/>
    <x v="9"/>
    <x v="108"/>
    <x v="11"/>
    <x v="5"/>
    <x v="26"/>
    <n v="2"/>
    <n v="1"/>
    <n v="1"/>
    <s v="Part SRO"/>
    <x v="1"/>
  </r>
  <r>
    <s v=""/>
    <s v=""/>
    <s v=""/>
    <s v=""/>
    <s v=""/>
    <n v="1"/>
    <s v=""/>
    <s v=""/>
    <s v="CA002"/>
    <x v="9"/>
    <x v="109"/>
    <x v="11"/>
    <x v="5"/>
    <x v="26"/>
    <n v="4"/>
    <n v="1"/>
    <n v="1"/>
    <s v="Part SRO"/>
    <x v="1"/>
  </r>
  <r>
    <s v=""/>
    <s v=""/>
    <n v="1"/>
    <s v=""/>
    <s v=""/>
    <s v=""/>
    <s v=""/>
    <s v=""/>
    <s v="CA002"/>
    <x v="9"/>
    <x v="110"/>
    <x v="11"/>
    <x v="5"/>
    <x v="26"/>
    <n v="1"/>
    <n v="1"/>
    <n v="1"/>
    <s v="Part SRO"/>
    <x v="1"/>
  </r>
  <r>
    <s v=""/>
    <s v=""/>
    <s v=""/>
    <s v=""/>
    <s v=""/>
    <n v="1"/>
    <s v=""/>
    <s v=""/>
    <s v="CA002"/>
    <x v="9"/>
    <x v="111"/>
    <x v="11"/>
    <x v="5"/>
    <x v="26"/>
    <n v="4"/>
    <n v="1"/>
    <n v="1"/>
    <s v="Part SRO"/>
    <x v="1"/>
  </r>
  <r>
    <s v=""/>
    <s v=""/>
    <s v=""/>
    <s v=""/>
    <s v=""/>
    <n v="1"/>
    <s v=""/>
    <s v=""/>
    <s v="CA002"/>
    <x v="9"/>
    <x v="112"/>
    <x v="11"/>
    <x v="5"/>
    <x v="26"/>
    <n v="4"/>
    <n v="1"/>
    <n v="1"/>
    <s v="Part SRO"/>
    <x v="1"/>
  </r>
  <r>
    <s v=""/>
    <s v=""/>
    <s v=""/>
    <n v="1"/>
    <s v=""/>
    <s v=""/>
    <s v=""/>
    <s v=""/>
    <s v="CA002"/>
    <x v="9"/>
    <x v="113"/>
    <x v="11"/>
    <x v="5"/>
    <x v="26"/>
    <n v="2"/>
    <n v="1"/>
    <n v="1"/>
    <s v="Part SRO"/>
    <x v="1"/>
  </r>
  <r>
    <s v=""/>
    <s v=""/>
    <s v=""/>
    <s v=""/>
    <s v=""/>
    <n v="1"/>
    <s v=""/>
    <s v=""/>
    <s v="CA002"/>
    <x v="9"/>
    <x v="114"/>
    <x v="11"/>
    <x v="5"/>
    <x v="26"/>
    <n v="4"/>
    <n v="1"/>
    <n v="1"/>
    <s v="Part SRO"/>
    <x v="1"/>
  </r>
  <r>
    <s v=""/>
    <s v=""/>
    <s v=""/>
    <s v=""/>
    <n v="1"/>
    <s v=""/>
    <s v=""/>
    <s v=""/>
    <s v="CA002"/>
    <x v="9"/>
    <x v="115"/>
    <x v="11"/>
    <x v="5"/>
    <x v="26"/>
    <n v="3"/>
    <n v="1"/>
    <n v="1"/>
    <s v="Part SRO"/>
    <x v="1"/>
  </r>
  <r>
    <s v=""/>
    <s v=""/>
    <s v=""/>
    <n v="1"/>
    <s v=""/>
    <s v=""/>
    <s v=""/>
    <s v=""/>
    <s v="CA002"/>
    <x v="9"/>
    <x v="116"/>
    <x v="11"/>
    <x v="5"/>
    <x v="26"/>
    <n v="2"/>
    <n v="1"/>
    <n v="1"/>
    <s v="Part SRO"/>
    <x v="1"/>
  </r>
  <r>
    <s v=""/>
    <s v=""/>
    <s v=""/>
    <s v=""/>
    <n v="1"/>
    <s v=""/>
    <s v=""/>
    <s v=""/>
    <s v="CA002"/>
    <x v="9"/>
    <x v="117"/>
    <x v="11"/>
    <x v="5"/>
    <x v="26"/>
    <n v="3"/>
    <n v="1"/>
    <n v="1"/>
    <s v="Part SRO"/>
    <x v="1"/>
  </r>
  <r>
    <s v=""/>
    <s v=""/>
    <s v=""/>
    <s v=""/>
    <n v="1"/>
    <s v=""/>
    <s v=""/>
    <s v=""/>
    <s v="CA002"/>
    <x v="9"/>
    <x v="118"/>
    <x v="11"/>
    <x v="5"/>
    <x v="26"/>
    <n v="3"/>
    <n v="1"/>
    <n v="1"/>
    <s v="Part SRO"/>
    <x v="1"/>
  </r>
  <r>
    <s v=""/>
    <s v=""/>
    <s v=""/>
    <n v="1"/>
    <s v=""/>
    <s v=""/>
    <s v=""/>
    <s v=""/>
    <s v="CA002"/>
    <x v="9"/>
    <x v="119"/>
    <x v="11"/>
    <x v="5"/>
    <x v="26"/>
    <n v="2"/>
    <n v="1"/>
    <n v="1"/>
    <s v="Part SRO"/>
    <x v="1"/>
  </r>
  <r>
    <s v=""/>
    <s v=""/>
    <s v=""/>
    <s v=""/>
    <n v="1"/>
    <s v=""/>
    <s v=""/>
    <s v=""/>
    <s v="CA002"/>
    <x v="9"/>
    <x v="120"/>
    <x v="11"/>
    <x v="5"/>
    <x v="26"/>
    <n v="3"/>
    <n v="1"/>
    <n v="1"/>
    <s v="Part SRO"/>
    <x v="1"/>
  </r>
  <r>
    <s v=""/>
    <s v=""/>
    <s v=""/>
    <s v=""/>
    <n v="1"/>
    <s v=""/>
    <s v=""/>
    <s v=""/>
    <s v="CA002"/>
    <x v="9"/>
    <x v="121"/>
    <x v="11"/>
    <x v="5"/>
    <x v="26"/>
    <n v="3"/>
    <n v="1"/>
    <n v="1"/>
    <s v="Part SRO"/>
    <x v="1"/>
  </r>
  <r>
    <s v=""/>
    <s v=""/>
    <n v="1"/>
    <s v=""/>
    <s v=""/>
    <s v=""/>
    <s v=""/>
    <s v=""/>
    <s v="CA002"/>
    <x v="9"/>
    <x v="122"/>
    <x v="11"/>
    <x v="5"/>
    <x v="26"/>
    <n v="1"/>
    <n v="1"/>
    <n v="1"/>
    <s v="Part SRO"/>
    <x v="1"/>
  </r>
  <r>
    <s v=""/>
    <s v=""/>
    <s v=""/>
    <s v=""/>
    <n v="1"/>
    <s v=""/>
    <s v=""/>
    <s v=""/>
    <s v="CA002"/>
    <x v="9"/>
    <x v="123"/>
    <x v="11"/>
    <x v="5"/>
    <x v="26"/>
    <n v="3"/>
    <n v="1"/>
    <n v="1"/>
    <s v="Part SRO"/>
    <x v="1"/>
  </r>
  <r>
    <s v=""/>
    <s v=""/>
    <s v=""/>
    <s v=""/>
    <s v=""/>
    <n v="1"/>
    <s v=""/>
    <s v=""/>
    <s v="CA002"/>
    <x v="9"/>
    <x v="124"/>
    <x v="11"/>
    <x v="5"/>
    <x v="26"/>
    <n v="4"/>
    <n v="1"/>
    <n v="1"/>
    <s v="Part SRO"/>
    <x v="1"/>
  </r>
  <r>
    <s v=""/>
    <s v=""/>
    <s v=""/>
    <s v=""/>
    <s v=""/>
    <n v="1"/>
    <s v=""/>
    <s v=""/>
    <s v="CA002"/>
    <x v="9"/>
    <x v="125"/>
    <x v="11"/>
    <x v="5"/>
    <x v="26"/>
    <n v="4"/>
    <n v="1"/>
    <n v="1"/>
    <s v="Part SRO"/>
    <x v="1"/>
  </r>
  <r>
    <s v=""/>
    <s v=""/>
    <s v=""/>
    <s v=""/>
    <s v=""/>
    <n v="1"/>
    <s v=""/>
    <s v=""/>
    <s v="CA002"/>
    <x v="9"/>
    <x v="126"/>
    <x v="11"/>
    <x v="5"/>
    <x v="26"/>
    <n v="4"/>
    <n v="1"/>
    <n v="1"/>
    <s v="Part SRO"/>
    <x v="1"/>
  </r>
  <r>
    <s v=""/>
    <s v=""/>
    <s v=""/>
    <s v=""/>
    <s v=""/>
    <n v="1"/>
    <s v=""/>
    <s v=""/>
    <s v="CA002"/>
    <x v="9"/>
    <x v="127"/>
    <x v="11"/>
    <x v="5"/>
    <x v="26"/>
    <n v="4"/>
    <n v="1"/>
    <n v="1"/>
    <s v="Part SRO"/>
    <x v="1"/>
  </r>
  <r>
    <s v=""/>
    <s v=""/>
    <s v=""/>
    <s v=""/>
    <s v=""/>
    <n v="1"/>
    <s v=""/>
    <s v=""/>
    <s v="CA002"/>
    <x v="9"/>
    <x v="128"/>
    <x v="11"/>
    <x v="5"/>
    <x v="26"/>
    <n v="4"/>
    <n v="1"/>
    <n v="1"/>
    <s v="Part SRO"/>
    <x v="1"/>
  </r>
  <r>
    <s v=""/>
    <s v=""/>
    <s v=""/>
    <s v=""/>
    <s v=""/>
    <n v="1"/>
    <s v=""/>
    <s v=""/>
    <s v="CA002"/>
    <x v="9"/>
    <x v="129"/>
    <x v="11"/>
    <x v="5"/>
    <x v="26"/>
    <n v="4"/>
    <n v="1"/>
    <n v="1"/>
    <s v="Part SRO"/>
    <x v="1"/>
  </r>
  <r>
    <s v=""/>
    <s v=""/>
    <s v=""/>
    <s v=""/>
    <s v=""/>
    <n v="1"/>
    <s v=""/>
    <s v=""/>
    <s v="CA002"/>
    <x v="9"/>
    <x v="130"/>
    <x v="11"/>
    <x v="5"/>
    <x v="26"/>
    <n v="4"/>
    <n v="1"/>
    <n v="1"/>
    <s v="Part SRO"/>
    <x v="1"/>
  </r>
  <r>
    <s v=""/>
    <s v=""/>
    <n v="1"/>
    <s v=""/>
    <s v=""/>
    <s v=""/>
    <s v=""/>
    <s v=""/>
    <s v="CA002"/>
    <x v="9"/>
    <x v="131"/>
    <x v="11"/>
    <x v="5"/>
    <x v="26"/>
    <n v="1"/>
    <n v="1"/>
    <n v="1"/>
    <s v="Part SRO"/>
    <x v="1"/>
  </r>
  <r>
    <s v=""/>
    <s v=""/>
    <s v=""/>
    <s v=""/>
    <n v="1"/>
    <s v=""/>
    <s v=""/>
    <s v=""/>
    <s v="CA002"/>
    <x v="9"/>
    <x v="132"/>
    <x v="11"/>
    <x v="5"/>
    <x v="26"/>
    <n v="3"/>
    <n v="1"/>
    <n v="1"/>
    <s v="Part SRO"/>
    <x v="1"/>
  </r>
  <r>
    <s v=""/>
    <s v=""/>
    <s v=""/>
    <s v=""/>
    <s v=""/>
    <n v="1"/>
    <s v=""/>
    <s v=""/>
    <s v="CA002"/>
    <x v="9"/>
    <x v="133"/>
    <x v="11"/>
    <x v="5"/>
    <x v="26"/>
    <n v="4"/>
    <n v="1"/>
    <n v="1"/>
    <s v="Part SRO"/>
    <x v="1"/>
  </r>
  <r>
    <s v=""/>
    <s v=""/>
    <s v=""/>
    <n v="1"/>
    <s v=""/>
    <s v=""/>
    <s v=""/>
    <s v=""/>
    <s v="CA002"/>
    <x v="9"/>
    <x v="134"/>
    <x v="11"/>
    <x v="5"/>
    <x v="26"/>
    <n v="2"/>
    <n v="1"/>
    <n v="1"/>
    <s v="Part SRO"/>
    <x v="1"/>
  </r>
  <r>
    <s v=""/>
    <s v=""/>
    <s v=""/>
    <s v=""/>
    <n v="1"/>
    <s v=""/>
    <s v=""/>
    <s v=""/>
    <s v="CA002"/>
    <x v="9"/>
    <x v="135"/>
    <x v="11"/>
    <x v="5"/>
    <x v="26"/>
    <n v="3"/>
    <n v="1"/>
    <n v="1"/>
    <s v="Part SRO"/>
    <x v="1"/>
  </r>
  <r>
    <s v=""/>
    <s v=""/>
    <s v=""/>
    <n v="1"/>
    <s v=""/>
    <s v=""/>
    <s v=""/>
    <s v=""/>
    <s v="CA002"/>
    <x v="9"/>
    <x v="136"/>
    <x v="11"/>
    <x v="5"/>
    <x v="26"/>
    <n v="2"/>
    <n v="1"/>
    <n v="1"/>
    <s v="Part SRO"/>
    <x v="1"/>
  </r>
  <r>
    <s v=""/>
    <s v=""/>
    <s v=""/>
    <s v=""/>
    <n v="1"/>
    <s v=""/>
    <s v=""/>
    <s v=""/>
    <s v="CA002"/>
    <x v="9"/>
    <x v="137"/>
    <x v="11"/>
    <x v="5"/>
    <x v="26"/>
    <n v="3"/>
    <n v="1"/>
    <n v="1"/>
    <s v="Part SRO"/>
    <x v="1"/>
  </r>
  <r>
    <s v=""/>
    <s v=""/>
    <s v=""/>
    <n v="1"/>
    <s v=""/>
    <s v=""/>
    <s v=""/>
    <s v=""/>
    <s v="CA002"/>
    <x v="9"/>
    <x v="138"/>
    <x v="11"/>
    <x v="5"/>
    <x v="26"/>
    <n v="2"/>
    <n v="1"/>
    <n v="1"/>
    <s v="Part SRO"/>
    <x v="1"/>
  </r>
  <r>
    <s v=""/>
    <s v=""/>
    <s v=""/>
    <s v=""/>
    <n v="1"/>
    <s v=""/>
    <s v=""/>
    <s v=""/>
    <s v="CA002"/>
    <x v="9"/>
    <x v="139"/>
    <x v="11"/>
    <x v="5"/>
    <x v="26"/>
    <n v="3"/>
    <n v="1"/>
    <n v="1"/>
    <s v="Part SRO"/>
    <x v="1"/>
  </r>
  <r>
    <s v=""/>
    <s v=""/>
    <s v=""/>
    <s v=""/>
    <s v=""/>
    <n v="1"/>
    <s v=""/>
    <s v=""/>
    <s v="CA002"/>
    <x v="9"/>
    <x v="140"/>
    <x v="11"/>
    <x v="5"/>
    <x v="26"/>
    <n v="4"/>
    <n v="1"/>
    <n v="1"/>
    <s v="Part SRO"/>
    <x v="1"/>
  </r>
  <r>
    <s v=""/>
    <s v=""/>
    <s v=""/>
    <s v=""/>
    <n v="1"/>
    <s v=""/>
    <s v=""/>
    <s v=""/>
    <s v="CA002"/>
    <x v="9"/>
    <x v="141"/>
    <x v="11"/>
    <x v="5"/>
    <x v="26"/>
    <n v="3"/>
    <n v="1"/>
    <n v="1"/>
    <s v="Part SRO"/>
    <x v="1"/>
  </r>
  <r>
    <s v=""/>
    <s v=""/>
    <s v=""/>
    <s v=""/>
    <s v=""/>
    <n v="1"/>
    <s v=""/>
    <s v=""/>
    <s v="CA002"/>
    <x v="9"/>
    <x v="142"/>
    <x v="11"/>
    <x v="5"/>
    <x v="26"/>
    <n v="4"/>
    <n v="1"/>
    <n v="1"/>
    <s v="Part SRO"/>
    <x v="1"/>
  </r>
  <r>
    <s v=""/>
    <s v=""/>
    <s v=""/>
    <s v=""/>
    <n v="1"/>
    <s v=""/>
    <s v=""/>
    <s v=""/>
    <s v="CA002"/>
    <x v="9"/>
    <x v="143"/>
    <x v="11"/>
    <x v="5"/>
    <x v="26"/>
    <n v="3"/>
    <n v="1"/>
    <n v="1"/>
    <s v="Part SRO"/>
    <x v="1"/>
  </r>
  <r>
    <s v=""/>
    <s v=""/>
    <s v=""/>
    <s v=""/>
    <n v="1"/>
    <s v=""/>
    <s v=""/>
    <s v=""/>
    <s v="CA002"/>
    <x v="9"/>
    <x v="144"/>
    <x v="11"/>
    <x v="5"/>
    <x v="26"/>
    <n v="3"/>
    <n v="1"/>
    <n v="1"/>
    <s v="Part SRO"/>
    <x v="1"/>
  </r>
  <r>
    <s v=""/>
    <s v=""/>
    <s v=""/>
    <s v=""/>
    <n v="1"/>
    <s v=""/>
    <s v=""/>
    <s v=""/>
    <s v="CA002"/>
    <x v="9"/>
    <x v="145"/>
    <x v="11"/>
    <x v="5"/>
    <x v="26"/>
    <n v="3"/>
    <n v="1"/>
    <n v="1"/>
    <s v="Part SRO"/>
    <x v="1"/>
  </r>
  <r>
    <s v=""/>
    <s v=""/>
    <s v=""/>
    <s v=""/>
    <n v="1"/>
    <s v=""/>
    <s v=""/>
    <s v=""/>
    <s v="CA002"/>
    <x v="9"/>
    <x v="146"/>
    <x v="11"/>
    <x v="5"/>
    <x v="26"/>
    <n v="3"/>
    <n v="1"/>
    <n v="1"/>
    <s v="Part SRO"/>
    <x v="1"/>
  </r>
  <r>
    <s v=""/>
    <s v=""/>
    <n v="1"/>
    <s v=""/>
    <s v=""/>
    <s v=""/>
    <s v=""/>
    <s v=""/>
    <s v="CA002"/>
    <x v="9"/>
    <x v="147"/>
    <x v="11"/>
    <x v="5"/>
    <x v="26"/>
    <n v="1"/>
    <n v="1"/>
    <n v="1"/>
    <s v="Part SRO"/>
    <x v="1"/>
  </r>
  <r>
    <s v=""/>
    <s v=""/>
    <s v=""/>
    <s v=""/>
    <n v="1"/>
    <s v=""/>
    <s v=""/>
    <s v=""/>
    <s v="CA002"/>
    <x v="9"/>
    <x v="148"/>
    <x v="11"/>
    <x v="5"/>
    <x v="26"/>
    <n v="3"/>
    <n v="1"/>
    <n v="1"/>
    <s v="Part SRO"/>
    <x v="1"/>
  </r>
  <r>
    <s v=""/>
    <s v=""/>
    <s v=""/>
    <n v="1"/>
    <s v=""/>
    <s v=""/>
    <s v=""/>
    <s v=""/>
    <s v="CA002"/>
    <x v="9"/>
    <x v="149"/>
    <x v="11"/>
    <x v="5"/>
    <x v="26"/>
    <n v="2"/>
    <n v="1"/>
    <n v="1"/>
    <s v="Part SRO"/>
    <x v="1"/>
  </r>
  <r>
    <s v=""/>
    <s v=""/>
    <n v="1"/>
    <s v=""/>
    <s v=""/>
    <s v=""/>
    <s v=""/>
    <s v=""/>
    <s v="CA002"/>
    <x v="9"/>
    <x v="150"/>
    <x v="11"/>
    <x v="5"/>
    <x v="26"/>
    <n v="1"/>
    <n v="1"/>
    <n v="1"/>
    <s v="Part SRO"/>
    <x v="1"/>
  </r>
  <r>
    <s v=""/>
    <s v=""/>
    <s v=""/>
    <n v="1"/>
    <s v=""/>
    <s v=""/>
    <s v=""/>
    <s v=""/>
    <s v="CA002"/>
    <x v="9"/>
    <x v="151"/>
    <x v="11"/>
    <x v="5"/>
    <x v="26"/>
    <n v="2"/>
    <n v="1"/>
    <n v="1"/>
    <s v="Part SRO"/>
    <x v="1"/>
  </r>
  <r>
    <s v=""/>
    <s v=""/>
    <s v=""/>
    <n v="1"/>
    <s v=""/>
    <s v=""/>
    <s v=""/>
    <s v=""/>
    <s v="CA002"/>
    <x v="9"/>
    <x v="152"/>
    <x v="11"/>
    <x v="5"/>
    <x v="26"/>
    <n v="2"/>
    <n v="1"/>
    <n v="1"/>
    <s v="Part SRO"/>
    <x v="1"/>
  </r>
  <r>
    <s v=""/>
    <s v=""/>
    <s v=""/>
    <n v="1"/>
    <s v=""/>
    <s v=""/>
    <s v=""/>
    <s v=""/>
    <s v="CA002"/>
    <x v="9"/>
    <x v="153"/>
    <x v="11"/>
    <x v="5"/>
    <x v="26"/>
    <n v="2"/>
    <n v="1"/>
    <n v="1"/>
    <s v="Part SRO"/>
    <x v="1"/>
  </r>
  <r>
    <s v=""/>
    <s v=""/>
    <s v=""/>
    <n v="1"/>
    <s v=""/>
    <s v=""/>
    <s v=""/>
    <s v=""/>
    <s v="CA002"/>
    <x v="9"/>
    <x v="154"/>
    <x v="11"/>
    <x v="5"/>
    <x v="26"/>
    <n v="2"/>
    <n v="1"/>
    <n v="1"/>
    <s v="Part SRO"/>
    <x v="1"/>
  </r>
  <r>
    <s v=""/>
    <s v=""/>
    <s v=""/>
    <s v=""/>
    <s v=""/>
    <n v="1"/>
    <s v=""/>
    <s v=""/>
    <s v="CA002"/>
    <x v="9"/>
    <x v="155"/>
    <x v="11"/>
    <x v="5"/>
    <x v="26"/>
    <n v="4"/>
    <n v="1"/>
    <n v="1"/>
    <s v="Part SRO"/>
    <x v="1"/>
  </r>
  <r>
    <s v=""/>
    <s v=""/>
    <s v=""/>
    <n v="1"/>
    <s v=""/>
    <s v=""/>
    <s v=""/>
    <s v=""/>
    <s v="CA002"/>
    <x v="9"/>
    <x v="156"/>
    <x v="11"/>
    <x v="5"/>
    <x v="26"/>
    <n v="2"/>
    <n v="1"/>
    <n v="1"/>
    <s v="Part SRO"/>
    <x v="1"/>
  </r>
  <r>
    <s v=""/>
    <s v=""/>
    <s v=""/>
    <s v=""/>
    <s v=""/>
    <n v="1"/>
    <s v=""/>
    <s v=""/>
    <s v="CA002"/>
    <x v="9"/>
    <x v="157"/>
    <x v="11"/>
    <x v="5"/>
    <x v="26"/>
    <n v="4"/>
    <n v="1"/>
    <n v="1"/>
    <s v="Part SRO"/>
    <x v="1"/>
  </r>
  <r>
    <s v=""/>
    <s v=""/>
    <s v=""/>
    <s v=""/>
    <s v=""/>
    <n v="1"/>
    <s v=""/>
    <s v=""/>
    <s v="CA002"/>
    <x v="9"/>
    <x v="158"/>
    <x v="11"/>
    <x v="5"/>
    <x v="26"/>
    <n v="4"/>
    <n v="1"/>
    <n v="1"/>
    <s v="Part SRO"/>
    <x v="1"/>
  </r>
  <r>
    <s v=""/>
    <s v=""/>
    <s v=""/>
    <s v=""/>
    <s v=""/>
    <n v="1"/>
    <s v=""/>
    <s v=""/>
    <s v="CA002"/>
    <x v="9"/>
    <x v="159"/>
    <x v="11"/>
    <x v="5"/>
    <x v="26"/>
    <n v="4"/>
    <n v="1"/>
    <n v="1"/>
    <s v="Part SRO"/>
    <x v="1"/>
  </r>
  <r>
    <s v=""/>
    <s v=""/>
    <s v=""/>
    <s v=""/>
    <n v="1"/>
    <s v=""/>
    <s v=""/>
    <s v=""/>
    <s v="CA002"/>
    <x v="9"/>
    <x v="160"/>
    <x v="11"/>
    <x v="5"/>
    <x v="26"/>
    <n v="3"/>
    <n v="1"/>
    <n v="1"/>
    <s v="Part SRO"/>
    <x v="1"/>
  </r>
  <r>
    <s v=""/>
    <s v=""/>
    <s v=""/>
    <s v=""/>
    <n v="1"/>
    <s v=""/>
    <s v=""/>
    <s v=""/>
    <s v="CA002"/>
    <x v="9"/>
    <x v="161"/>
    <x v="11"/>
    <x v="5"/>
    <x v="26"/>
    <n v="3"/>
    <n v="1"/>
    <n v="1"/>
    <s v="Part SRO"/>
    <x v="1"/>
  </r>
  <r>
    <s v=""/>
    <s v=""/>
    <s v=""/>
    <s v=""/>
    <n v="1"/>
    <s v=""/>
    <s v=""/>
    <s v=""/>
    <s v="CA002"/>
    <x v="9"/>
    <x v="162"/>
    <x v="11"/>
    <x v="5"/>
    <x v="26"/>
    <n v="3"/>
    <n v="1"/>
    <n v="1"/>
    <s v="Part SRO"/>
    <x v="1"/>
  </r>
  <r>
    <s v=""/>
    <s v=""/>
    <n v="1"/>
    <s v=""/>
    <s v=""/>
    <s v=""/>
    <s v=""/>
    <s v=""/>
    <s v="CA002"/>
    <x v="9"/>
    <x v="163"/>
    <x v="11"/>
    <x v="5"/>
    <x v="26"/>
    <n v="1"/>
    <n v="1"/>
    <n v="1"/>
    <s v="Part SRO"/>
    <x v="1"/>
  </r>
  <r>
    <s v=""/>
    <s v=""/>
    <s v=""/>
    <s v=""/>
    <s v=""/>
    <n v="1"/>
    <s v=""/>
    <s v=""/>
    <s v="CA002"/>
    <x v="9"/>
    <x v="164"/>
    <x v="11"/>
    <x v="5"/>
    <x v="26"/>
    <n v="4"/>
    <n v="1"/>
    <n v="1"/>
    <s v="Part SRO"/>
    <x v="1"/>
  </r>
  <r>
    <s v=""/>
    <s v=""/>
    <s v=""/>
    <s v=""/>
    <s v=""/>
    <n v="1"/>
    <s v=""/>
    <s v=""/>
    <s v="CA002"/>
    <x v="9"/>
    <x v="165"/>
    <x v="11"/>
    <x v="5"/>
    <x v="26"/>
    <n v="4"/>
    <n v="1"/>
    <n v="1"/>
    <s v="Part SRO"/>
    <x v="1"/>
  </r>
  <r>
    <s v=""/>
    <s v=""/>
    <s v=""/>
    <s v=""/>
    <s v=""/>
    <n v="1"/>
    <s v=""/>
    <s v=""/>
    <s v="CA002"/>
    <x v="9"/>
    <x v="166"/>
    <x v="11"/>
    <x v="5"/>
    <x v="26"/>
    <n v="4"/>
    <n v="1"/>
    <n v="1"/>
    <s v="Part SRO"/>
    <x v="1"/>
  </r>
  <r>
    <s v=""/>
    <s v=""/>
    <s v=""/>
    <n v="1"/>
    <s v=""/>
    <s v=""/>
    <s v=""/>
    <s v=""/>
    <s v="CA002"/>
    <x v="9"/>
    <x v="167"/>
    <x v="11"/>
    <x v="5"/>
    <x v="26"/>
    <n v="2"/>
    <n v="1"/>
    <n v="1"/>
    <s v="Part SRO"/>
    <x v="1"/>
  </r>
  <r>
    <s v=""/>
    <s v=""/>
    <s v=""/>
    <s v=""/>
    <n v="1"/>
    <s v=""/>
    <s v=""/>
    <s v=""/>
    <s v="CA002"/>
    <x v="9"/>
    <x v="168"/>
    <x v="11"/>
    <x v="5"/>
    <x v="26"/>
    <n v="3"/>
    <n v="1"/>
    <n v="1"/>
    <s v="Part SRO"/>
    <x v="1"/>
  </r>
  <r>
    <s v=""/>
    <s v=""/>
    <s v=""/>
    <n v="1"/>
    <s v=""/>
    <s v=""/>
    <s v=""/>
    <s v=""/>
    <s v="CA002"/>
    <x v="9"/>
    <x v="169"/>
    <x v="11"/>
    <x v="5"/>
    <x v="26"/>
    <n v="2"/>
    <n v="1"/>
    <n v="1"/>
    <s v="Part SRO"/>
    <x v="1"/>
  </r>
  <r>
    <s v=""/>
    <s v=""/>
    <s v=""/>
    <s v=""/>
    <n v="1"/>
    <s v=""/>
    <s v=""/>
    <s v=""/>
    <s v="CA002"/>
    <x v="9"/>
    <x v="170"/>
    <x v="11"/>
    <x v="5"/>
    <x v="26"/>
    <n v="3"/>
    <n v="1"/>
    <n v="1"/>
    <s v="Part SRO"/>
    <x v="1"/>
  </r>
  <r>
    <s v=""/>
    <s v=""/>
    <s v=""/>
    <n v="1"/>
    <s v=""/>
    <s v=""/>
    <s v=""/>
    <s v=""/>
    <s v="CA002"/>
    <x v="9"/>
    <x v="171"/>
    <x v="11"/>
    <x v="5"/>
    <x v="26"/>
    <n v="2"/>
    <n v="1"/>
    <n v="1"/>
    <s v="Part SRO"/>
    <x v="1"/>
  </r>
  <r>
    <s v=""/>
    <s v=""/>
    <s v=""/>
    <s v=""/>
    <s v=""/>
    <n v="1"/>
    <s v=""/>
    <s v=""/>
    <s v="CA002"/>
    <x v="9"/>
    <x v="172"/>
    <x v="11"/>
    <x v="5"/>
    <x v="26"/>
    <n v="4"/>
    <n v="1"/>
    <n v="1"/>
    <s v="Part SRO"/>
    <x v="1"/>
  </r>
  <r>
    <s v=""/>
    <s v=""/>
    <n v="1"/>
    <s v=""/>
    <s v=""/>
    <s v=""/>
    <s v=""/>
    <s v=""/>
    <s v="CA002"/>
    <x v="9"/>
    <x v="173"/>
    <x v="11"/>
    <x v="5"/>
    <x v="26"/>
    <n v="1"/>
    <n v="1"/>
    <n v="1"/>
    <s v="Part SRO"/>
    <x v="1"/>
  </r>
  <r>
    <s v=""/>
    <s v=""/>
    <s v=""/>
    <s v=""/>
    <s v=""/>
    <n v="1"/>
    <s v=""/>
    <s v=""/>
    <s v="CA002"/>
    <x v="9"/>
    <x v="174"/>
    <x v="11"/>
    <x v="5"/>
    <x v="26"/>
    <n v="4"/>
    <n v="1"/>
    <n v="1"/>
    <s v="Part SRO"/>
    <x v="1"/>
  </r>
  <r>
    <s v=""/>
    <s v=""/>
    <s v=""/>
    <s v=""/>
    <s v=""/>
    <n v="1"/>
    <s v=""/>
    <s v=""/>
    <s v="CA002"/>
    <x v="9"/>
    <x v="175"/>
    <x v="11"/>
    <x v="5"/>
    <x v="26"/>
    <n v="4"/>
    <n v="1"/>
    <n v="1"/>
    <s v="Part SRO"/>
    <x v="1"/>
  </r>
  <r>
    <s v=""/>
    <s v=""/>
    <s v=""/>
    <s v=""/>
    <n v="1"/>
    <s v=""/>
    <s v=""/>
    <s v=""/>
    <s v="CA002"/>
    <x v="9"/>
    <x v="176"/>
    <x v="11"/>
    <x v="5"/>
    <x v="26"/>
    <n v="3"/>
    <n v="1"/>
    <n v="1"/>
    <s v="Part SRO"/>
    <x v="1"/>
  </r>
  <r>
    <s v=""/>
    <s v=""/>
    <s v=""/>
    <s v=""/>
    <s v=""/>
    <n v="1"/>
    <s v=""/>
    <s v=""/>
    <s v="CA002"/>
    <x v="9"/>
    <x v="177"/>
    <x v="11"/>
    <x v="5"/>
    <x v="26"/>
    <n v="4"/>
    <n v="1"/>
    <n v="1"/>
    <s v="Part SRO"/>
    <x v="1"/>
  </r>
  <r>
    <s v=""/>
    <s v=""/>
    <s v=""/>
    <s v=""/>
    <n v="1"/>
    <s v=""/>
    <s v=""/>
    <s v=""/>
    <s v="CA002"/>
    <x v="9"/>
    <x v="178"/>
    <x v="11"/>
    <x v="5"/>
    <x v="26"/>
    <n v="3"/>
    <n v="1"/>
    <n v="1"/>
    <s v="Part SRO"/>
    <x v="1"/>
  </r>
  <r>
    <s v=""/>
    <s v=""/>
    <s v=""/>
    <s v=""/>
    <n v="1"/>
    <s v=""/>
    <s v=""/>
    <s v=""/>
    <s v="CA002"/>
    <x v="9"/>
    <x v="179"/>
    <x v="11"/>
    <x v="5"/>
    <x v="26"/>
    <n v="3"/>
    <n v="1"/>
    <n v="1"/>
    <s v="Part SRO"/>
    <x v="1"/>
  </r>
  <r>
    <s v=""/>
    <s v=""/>
    <s v=""/>
    <s v=""/>
    <s v=""/>
    <n v="1"/>
    <s v=""/>
    <s v=""/>
    <s v="CA002"/>
    <x v="9"/>
    <x v="180"/>
    <x v="11"/>
    <x v="5"/>
    <x v="26"/>
    <n v="4"/>
    <n v="1"/>
    <n v="1"/>
    <s v="Part SRO"/>
    <x v="1"/>
  </r>
  <r>
    <s v=""/>
    <s v=""/>
    <s v=""/>
    <s v=""/>
    <n v="1"/>
    <s v=""/>
    <s v=""/>
    <s v=""/>
    <s v="CA002"/>
    <x v="9"/>
    <x v="181"/>
    <x v="11"/>
    <x v="5"/>
    <x v="26"/>
    <n v="3"/>
    <n v="1"/>
    <n v="1"/>
    <s v="Part SRO"/>
    <x v="1"/>
  </r>
  <r>
    <s v=""/>
    <s v=""/>
    <s v=""/>
    <s v=""/>
    <s v=""/>
    <n v="1"/>
    <s v=""/>
    <s v=""/>
    <s v="CA002"/>
    <x v="9"/>
    <x v="182"/>
    <x v="11"/>
    <x v="5"/>
    <x v="26"/>
    <n v="4"/>
    <n v="1"/>
    <n v="1"/>
    <s v="Part SRO"/>
    <x v="1"/>
  </r>
  <r>
    <s v=""/>
    <s v=""/>
    <s v=""/>
    <s v=""/>
    <n v="1"/>
    <s v=""/>
    <s v=""/>
    <s v=""/>
    <s v="CA002"/>
    <x v="9"/>
    <x v="183"/>
    <x v="11"/>
    <x v="5"/>
    <x v="26"/>
    <n v="3"/>
    <n v="1"/>
    <n v="1"/>
    <s v="Part SRO"/>
    <x v="1"/>
  </r>
  <r>
    <s v=""/>
    <s v=""/>
    <s v=""/>
    <s v=""/>
    <s v=""/>
    <n v="1"/>
    <s v=""/>
    <s v=""/>
    <s v="CA002"/>
    <x v="9"/>
    <x v="184"/>
    <x v="11"/>
    <x v="5"/>
    <x v="26"/>
    <n v="4"/>
    <n v="1"/>
    <n v="1"/>
    <s v="Part SRO"/>
    <x v="1"/>
  </r>
  <r>
    <s v=""/>
    <s v=""/>
    <s v=""/>
    <s v=""/>
    <n v="1"/>
    <s v=""/>
    <s v=""/>
    <s v=""/>
    <s v="CA002"/>
    <x v="9"/>
    <x v="185"/>
    <x v="11"/>
    <x v="5"/>
    <x v="26"/>
    <n v="3"/>
    <n v="1"/>
    <n v="1"/>
    <s v="Part SRO"/>
    <x v="1"/>
  </r>
  <r>
    <s v=""/>
    <s v=""/>
    <s v=""/>
    <s v=""/>
    <s v=""/>
    <n v="1"/>
    <s v=""/>
    <s v=""/>
    <s v="CA002"/>
    <x v="9"/>
    <x v="186"/>
    <x v="11"/>
    <x v="5"/>
    <x v="26"/>
    <n v="4"/>
    <n v="1"/>
    <n v="1"/>
    <s v="Part SRO"/>
    <x v="1"/>
  </r>
  <r>
    <s v=""/>
    <s v=""/>
    <s v=""/>
    <s v=""/>
    <n v="1"/>
    <s v=""/>
    <s v=""/>
    <s v=""/>
    <s v="CA002"/>
    <x v="9"/>
    <x v="187"/>
    <x v="11"/>
    <x v="5"/>
    <x v="26"/>
    <n v="3"/>
    <n v="1"/>
    <n v="1"/>
    <s v="Part SRO"/>
    <x v="1"/>
  </r>
  <r>
    <s v=""/>
    <s v=""/>
    <s v=""/>
    <s v=""/>
    <n v="1"/>
    <s v=""/>
    <s v=""/>
    <s v=""/>
    <s v="CA002"/>
    <x v="9"/>
    <x v="188"/>
    <x v="11"/>
    <x v="5"/>
    <x v="26"/>
    <n v="3"/>
    <n v="1"/>
    <n v="1"/>
    <s v="Part SRO"/>
    <x v="1"/>
  </r>
  <r>
    <s v=""/>
    <s v=""/>
    <n v="1"/>
    <s v=""/>
    <s v=""/>
    <s v=""/>
    <s v=""/>
    <s v=""/>
    <s v="CA002"/>
    <x v="9"/>
    <x v="189"/>
    <x v="11"/>
    <x v="5"/>
    <x v="26"/>
    <n v="1"/>
    <n v="1"/>
    <n v="1"/>
    <s v="Part SRO"/>
    <x v="1"/>
  </r>
  <r>
    <s v=""/>
    <s v=""/>
    <s v=""/>
    <n v="1"/>
    <s v=""/>
    <s v=""/>
    <s v=""/>
    <s v=""/>
    <s v="CA002"/>
    <x v="9"/>
    <x v="190"/>
    <x v="11"/>
    <x v="5"/>
    <x v="26"/>
    <n v="2"/>
    <n v="1"/>
    <n v="1"/>
    <s v="Part SRO"/>
    <x v="1"/>
  </r>
  <r>
    <s v=""/>
    <s v=""/>
    <s v=""/>
    <s v=""/>
    <n v="1"/>
    <s v=""/>
    <s v=""/>
    <s v=""/>
    <s v="CA002"/>
    <x v="9"/>
    <x v="191"/>
    <x v="11"/>
    <x v="5"/>
    <x v="26"/>
    <n v="3"/>
    <n v="1"/>
    <n v="1"/>
    <s v="Part SRO"/>
    <x v="1"/>
  </r>
  <r>
    <s v=""/>
    <s v=""/>
    <s v=""/>
    <n v="1"/>
    <s v=""/>
    <s v=""/>
    <s v=""/>
    <s v=""/>
    <s v="CA002"/>
    <x v="9"/>
    <x v="192"/>
    <x v="11"/>
    <x v="5"/>
    <x v="26"/>
    <n v="2"/>
    <n v="1"/>
    <n v="1"/>
    <s v="Part SRO"/>
    <x v="1"/>
  </r>
  <r>
    <s v=""/>
    <s v=""/>
    <n v="1"/>
    <s v=""/>
    <s v=""/>
    <s v=""/>
    <s v=""/>
    <s v=""/>
    <s v="CA002"/>
    <x v="9"/>
    <x v="193"/>
    <x v="11"/>
    <x v="5"/>
    <x v="26"/>
    <n v="1"/>
    <n v="1"/>
    <n v="1"/>
    <s v="Part SRO"/>
    <x v="1"/>
  </r>
  <r>
    <s v=""/>
    <s v=""/>
    <s v=""/>
    <n v="1"/>
    <s v=""/>
    <s v=""/>
    <s v=""/>
    <s v=""/>
    <s v="CA002"/>
    <x v="9"/>
    <x v="194"/>
    <x v="11"/>
    <x v="5"/>
    <x v="26"/>
    <n v="2"/>
    <n v="1"/>
    <n v="1"/>
    <s v="Part SRO"/>
    <x v="1"/>
  </r>
  <r>
    <s v=""/>
    <s v=""/>
    <s v=""/>
    <n v="1"/>
    <s v=""/>
    <s v=""/>
    <s v=""/>
    <s v=""/>
    <s v="CA002"/>
    <x v="9"/>
    <x v="195"/>
    <x v="11"/>
    <x v="5"/>
    <x v="26"/>
    <n v="2"/>
    <n v="1"/>
    <n v="1"/>
    <s v="Part SRO"/>
    <x v="1"/>
  </r>
  <r>
    <s v=""/>
    <s v=""/>
    <n v="1"/>
    <s v=""/>
    <s v=""/>
    <s v=""/>
    <s v=""/>
    <s v=""/>
    <s v="CA002"/>
    <x v="9"/>
    <x v="196"/>
    <x v="11"/>
    <x v="5"/>
    <x v="26"/>
    <n v="1"/>
    <n v="1"/>
    <n v="1"/>
    <s v="Part SRO"/>
    <x v="1"/>
  </r>
  <r>
    <s v=""/>
    <s v=""/>
    <s v=""/>
    <s v=""/>
    <s v=""/>
    <n v="1"/>
    <s v=""/>
    <s v=""/>
    <s v="CA002"/>
    <x v="9"/>
    <x v="197"/>
    <x v="11"/>
    <x v="5"/>
    <x v="26"/>
    <n v="4"/>
    <n v="1"/>
    <n v="1"/>
    <s v="Part SRO"/>
    <x v="1"/>
  </r>
  <r>
    <s v=""/>
    <s v=""/>
    <s v=""/>
    <s v=""/>
    <s v=""/>
    <n v="1"/>
    <s v=""/>
    <s v=""/>
    <s v="CA002"/>
    <x v="9"/>
    <x v="198"/>
    <x v="11"/>
    <x v="5"/>
    <x v="26"/>
    <n v="4"/>
    <n v="1"/>
    <n v="1"/>
    <s v="Part SRO"/>
    <x v="1"/>
  </r>
  <r>
    <s v=""/>
    <s v=""/>
    <s v=""/>
    <s v=""/>
    <s v=""/>
    <n v="1"/>
    <s v=""/>
    <s v=""/>
    <s v="CA002"/>
    <x v="9"/>
    <x v="199"/>
    <x v="11"/>
    <x v="5"/>
    <x v="26"/>
    <n v="4"/>
    <n v="1"/>
    <n v="1"/>
    <s v="Part SRO"/>
    <x v="1"/>
  </r>
  <r>
    <s v=""/>
    <s v=""/>
    <s v=""/>
    <s v=""/>
    <s v=""/>
    <n v="1"/>
    <s v=""/>
    <s v=""/>
    <s v="CA002"/>
    <x v="9"/>
    <x v="200"/>
    <x v="11"/>
    <x v="5"/>
    <x v="26"/>
    <n v="4"/>
    <n v="1"/>
    <n v="1"/>
    <s v="Part SRO"/>
    <x v="1"/>
  </r>
  <r>
    <s v=""/>
    <s v=""/>
    <s v=""/>
    <n v="1"/>
    <s v=""/>
    <s v=""/>
    <s v=""/>
    <s v=""/>
    <s v="CA002"/>
    <x v="9"/>
    <x v="201"/>
    <x v="11"/>
    <x v="5"/>
    <x v="26"/>
    <n v="2"/>
    <n v="1"/>
    <n v="1"/>
    <s v="Part SRO"/>
    <x v="1"/>
  </r>
  <r>
    <s v=""/>
    <s v=""/>
    <n v="1"/>
    <s v=""/>
    <s v=""/>
    <s v=""/>
    <s v=""/>
    <s v=""/>
    <s v="CA002"/>
    <x v="9"/>
    <x v="202"/>
    <x v="11"/>
    <x v="5"/>
    <x v="26"/>
    <n v="1"/>
    <n v="1"/>
    <n v="1"/>
    <s v="Part SRO"/>
    <x v="1"/>
  </r>
  <r>
    <s v=""/>
    <s v=""/>
    <n v="1"/>
    <s v=""/>
    <s v=""/>
    <s v=""/>
    <s v=""/>
    <s v=""/>
    <s v="CA002"/>
    <x v="9"/>
    <x v="203"/>
    <x v="11"/>
    <x v="5"/>
    <x v="26"/>
    <n v="1"/>
    <n v="1"/>
    <n v="1"/>
    <s v="Part SRO"/>
    <x v="1"/>
  </r>
  <r>
    <s v=""/>
    <s v=""/>
    <s v=""/>
    <n v="1"/>
    <s v=""/>
    <s v=""/>
    <s v=""/>
    <s v=""/>
    <s v="CA002"/>
    <x v="9"/>
    <x v="204"/>
    <x v="11"/>
    <x v="5"/>
    <x v="26"/>
    <n v="2"/>
    <n v="1"/>
    <n v="1"/>
    <s v="Part SRO"/>
    <x v="1"/>
  </r>
  <r>
    <s v=""/>
    <s v=""/>
    <s v=""/>
    <s v=""/>
    <n v="1"/>
    <s v=""/>
    <s v=""/>
    <s v=""/>
    <s v="CA002"/>
    <x v="9"/>
    <x v="205"/>
    <x v="11"/>
    <x v="5"/>
    <x v="26"/>
    <n v="3"/>
    <n v="1"/>
    <n v="1"/>
    <s v="Part SRO"/>
    <x v="1"/>
  </r>
  <r>
    <s v=""/>
    <s v=""/>
    <s v=""/>
    <n v="1"/>
    <s v=""/>
    <s v=""/>
    <s v=""/>
    <s v=""/>
    <s v="CA002"/>
    <x v="9"/>
    <x v="206"/>
    <x v="11"/>
    <x v="5"/>
    <x v="26"/>
    <n v="2"/>
    <n v="1"/>
    <n v="1"/>
    <s v="Part SRO"/>
    <x v="1"/>
  </r>
  <r>
    <s v=""/>
    <s v=""/>
    <n v="1"/>
    <s v=""/>
    <s v=""/>
    <s v=""/>
    <s v=""/>
    <s v=""/>
    <s v="CA002"/>
    <x v="9"/>
    <x v="207"/>
    <x v="11"/>
    <x v="5"/>
    <x v="26"/>
    <n v="1"/>
    <n v="1"/>
    <n v="1"/>
    <s v="Part SRO"/>
    <x v="1"/>
  </r>
  <r>
    <s v=""/>
    <s v=""/>
    <s v=""/>
    <n v="1"/>
    <s v=""/>
    <s v=""/>
    <s v=""/>
    <s v=""/>
    <s v="CA002"/>
    <x v="9"/>
    <x v="208"/>
    <x v="11"/>
    <x v="5"/>
    <x v="26"/>
    <n v="2"/>
    <n v="1"/>
    <n v="1"/>
    <s v="Part SRO"/>
    <x v="1"/>
  </r>
  <r>
    <s v=""/>
    <s v=""/>
    <s v=""/>
    <s v=""/>
    <s v=""/>
    <n v="1"/>
    <s v=""/>
    <s v=""/>
    <s v="CA002"/>
    <x v="9"/>
    <x v="209"/>
    <x v="11"/>
    <x v="5"/>
    <x v="26"/>
    <n v="4"/>
    <n v="1"/>
    <n v="1"/>
    <s v="Part SRO"/>
    <x v="1"/>
  </r>
  <r>
    <s v=""/>
    <s v=""/>
    <s v=""/>
    <s v=""/>
    <n v="1"/>
    <s v=""/>
    <s v=""/>
    <s v=""/>
    <s v="CA002"/>
    <x v="9"/>
    <x v="210"/>
    <x v="11"/>
    <x v="5"/>
    <x v="26"/>
    <n v="3"/>
    <n v="1"/>
    <n v="1"/>
    <s v="Part SRO"/>
    <x v="1"/>
  </r>
  <r>
    <s v=""/>
    <s v=""/>
    <s v=""/>
    <s v=""/>
    <s v=""/>
    <n v="1"/>
    <s v=""/>
    <s v=""/>
    <s v="CA002"/>
    <x v="9"/>
    <x v="211"/>
    <x v="11"/>
    <x v="5"/>
    <x v="26"/>
    <n v="4"/>
    <n v="1"/>
    <n v="1"/>
    <s v="Part SRO"/>
    <x v="1"/>
  </r>
  <r>
    <s v=""/>
    <s v=""/>
    <s v=""/>
    <s v=""/>
    <s v=""/>
    <n v="1"/>
    <s v=""/>
    <s v=""/>
    <s v="CA002"/>
    <x v="9"/>
    <x v="212"/>
    <x v="11"/>
    <x v="5"/>
    <x v="26"/>
    <n v="4"/>
    <n v="1"/>
    <n v="1"/>
    <s v="Part SRO"/>
    <x v="1"/>
  </r>
  <r>
    <s v=""/>
    <s v=""/>
    <s v=""/>
    <s v=""/>
    <n v="1"/>
    <s v=""/>
    <s v=""/>
    <s v=""/>
    <s v="CA002"/>
    <x v="9"/>
    <x v="213"/>
    <x v="11"/>
    <x v="5"/>
    <x v="26"/>
    <n v="3"/>
    <n v="1"/>
    <n v="1"/>
    <s v="Part SRO"/>
    <x v="1"/>
  </r>
  <r>
    <s v=""/>
    <s v=""/>
    <s v=""/>
    <s v=""/>
    <n v="1"/>
    <s v=""/>
    <s v=""/>
    <s v=""/>
    <s v="CA002"/>
    <x v="9"/>
    <x v="214"/>
    <x v="11"/>
    <x v="5"/>
    <x v="26"/>
    <n v="3"/>
    <n v="1"/>
    <n v="1"/>
    <s v="Part SRO"/>
    <x v="1"/>
  </r>
  <r>
    <s v=""/>
    <s v=""/>
    <s v=""/>
    <s v=""/>
    <s v=""/>
    <n v="1"/>
    <s v=""/>
    <s v=""/>
    <s v="CA002"/>
    <x v="9"/>
    <x v="215"/>
    <x v="11"/>
    <x v="5"/>
    <x v="26"/>
    <n v="4"/>
    <n v="1"/>
    <n v="1"/>
    <s v="Part SRO"/>
    <x v="1"/>
  </r>
  <r>
    <s v=""/>
    <s v=""/>
    <s v=""/>
    <s v=""/>
    <n v="1"/>
    <s v=""/>
    <s v=""/>
    <s v=""/>
    <s v="CA002"/>
    <x v="9"/>
    <x v="216"/>
    <x v="11"/>
    <x v="5"/>
    <x v="26"/>
    <n v="3"/>
    <n v="1"/>
    <n v="1"/>
    <s v="Part SRO"/>
    <x v="1"/>
  </r>
  <r>
    <s v=""/>
    <s v=""/>
    <s v=""/>
    <s v=""/>
    <s v=""/>
    <n v="1"/>
    <s v=""/>
    <s v=""/>
    <s v="CA002"/>
    <x v="9"/>
    <x v="217"/>
    <x v="11"/>
    <x v="5"/>
    <x v="26"/>
    <n v="4"/>
    <n v="1"/>
    <n v="1"/>
    <s v="Part SRO"/>
    <x v="1"/>
  </r>
  <r>
    <s v=""/>
    <s v=""/>
    <s v=""/>
    <s v=""/>
    <n v="1"/>
    <s v=""/>
    <s v=""/>
    <s v=""/>
    <s v="CA002"/>
    <x v="9"/>
    <x v="218"/>
    <x v="11"/>
    <x v="5"/>
    <x v="26"/>
    <n v="3"/>
    <n v="1"/>
    <n v="1"/>
    <s v="Part SRO"/>
    <x v="1"/>
  </r>
  <r>
    <s v=""/>
    <s v=""/>
    <s v=""/>
    <s v=""/>
    <n v="1"/>
    <s v=""/>
    <s v=""/>
    <s v=""/>
    <s v="CA002"/>
    <x v="9"/>
    <x v="219"/>
    <x v="11"/>
    <x v="5"/>
    <x v="26"/>
    <n v="3"/>
    <n v="1"/>
    <n v="1"/>
    <s v="Part SRO"/>
    <x v="1"/>
  </r>
  <r>
    <s v=""/>
    <s v=""/>
    <s v=""/>
    <n v="1"/>
    <s v=""/>
    <s v=""/>
    <s v=""/>
    <s v=""/>
    <s v="CA002"/>
    <x v="9"/>
    <x v="220"/>
    <x v="11"/>
    <x v="5"/>
    <x v="26"/>
    <n v="2"/>
    <n v="1"/>
    <n v="1"/>
    <s v="Part SRO"/>
    <x v="1"/>
  </r>
  <r>
    <s v=""/>
    <s v=""/>
    <s v=""/>
    <s v=""/>
    <s v=""/>
    <n v="1"/>
    <s v=""/>
    <s v=""/>
    <s v="CA002"/>
    <x v="9"/>
    <x v="221"/>
    <x v="11"/>
    <x v="5"/>
    <x v="26"/>
    <n v="4"/>
    <n v="1"/>
    <n v="1"/>
    <s v="Part SRO"/>
    <x v="1"/>
  </r>
  <r>
    <s v=""/>
    <s v=""/>
    <n v="1"/>
    <s v=""/>
    <s v=""/>
    <s v=""/>
    <s v=""/>
    <s v=""/>
    <s v="CA002"/>
    <x v="9"/>
    <x v="222"/>
    <x v="11"/>
    <x v="5"/>
    <x v="26"/>
    <n v="1"/>
    <n v="1"/>
    <n v="1"/>
    <s v="Part SRO"/>
    <x v="1"/>
  </r>
  <r>
    <s v=""/>
    <s v=""/>
    <s v=""/>
    <n v="10"/>
    <s v=""/>
    <s v=""/>
    <s v=""/>
    <s v=""/>
    <s v="CA002"/>
    <x v="9"/>
    <x v="223"/>
    <x v="11"/>
    <x v="5"/>
    <x v="24"/>
    <n v="2"/>
    <n v="10"/>
    <n v="10"/>
    <s v="Part SRO"/>
    <x v="1"/>
  </r>
  <r>
    <s v=""/>
    <s v=""/>
    <s v=""/>
    <s v=""/>
    <s v=""/>
    <n v="1"/>
    <s v=""/>
    <s v=""/>
    <s v="CA002"/>
    <x v="9"/>
    <x v="224"/>
    <x v="11"/>
    <x v="5"/>
    <x v="26"/>
    <n v="4"/>
    <n v="1"/>
    <n v="1"/>
    <s v="Part SRO"/>
    <x v="1"/>
  </r>
  <r>
    <s v=""/>
    <s v=""/>
    <s v=""/>
    <s v=""/>
    <s v=""/>
    <n v="1"/>
    <s v=""/>
    <s v=""/>
    <s v="CA002"/>
    <x v="9"/>
    <x v="225"/>
    <x v="11"/>
    <x v="5"/>
    <x v="26"/>
    <n v="4"/>
    <n v="1"/>
    <n v="1"/>
    <s v="Part SRO"/>
    <x v="1"/>
  </r>
  <r>
    <s v=""/>
    <s v=""/>
    <n v="1"/>
    <s v=""/>
    <s v=""/>
    <s v=""/>
    <s v=""/>
    <s v=""/>
    <s v="CA002"/>
    <x v="9"/>
    <x v="226"/>
    <x v="11"/>
    <x v="5"/>
    <x v="26"/>
    <n v="1"/>
    <n v="1"/>
    <n v="1"/>
    <s v="Part SRO"/>
    <x v="1"/>
  </r>
  <r>
    <s v=""/>
    <s v=""/>
    <s v=""/>
    <s v=""/>
    <s v=""/>
    <n v="1"/>
    <s v=""/>
    <s v=""/>
    <s v="CA002"/>
    <x v="9"/>
    <x v="227"/>
    <x v="11"/>
    <x v="5"/>
    <x v="26"/>
    <n v="4"/>
    <n v="1"/>
    <n v="1"/>
    <s v="Part SRO"/>
    <x v="1"/>
  </r>
  <r>
    <s v=""/>
    <s v=""/>
    <s v=""/>
    <n v="1"/>
    <s v=""/>
    <s v=""/>
    <s v=""/>
    <s v=""/>
    <s v="CA002"/>
    <x v="9"/>
    <x v="228"/>
    <x v="11"/>
    <x v="5"/>
    <x v="26"/>
    <n v="2"/>
    <n v="1"/>
    <n v="1"/>
    <s v="Part SRO"/>
    <x v="1"/>
  </r>
  <r>
    <s v=""/>
    <s v=""/>
    <s v=""/>
    <s v=""/>
    <n v="1"/>
    <s v=""/>
    <s v=""/>
    <s v=""/>
    <s v="CA002"/>
    <x v="9"/>
    <x v="229"/>
    <x v="11"/>
    <x v="5"/>
    <x v="26"/>
    <n v="3"/>
    <n v="1"/>
    <n v="1"/>
    <s v="Part SRO"/>
    <x v="1"/>
  </r>
  <r>
    <s v=""/>
    <s v=""/>
    <n v="7"/>
    <n v="1"/>
    <s v=""/>
    <s v=""/>
    <s v=""/>
    <s v=""/>
    <s v="CA002"/>
    <x v="9"/>
    <x v="230"/>
    <x v="14"/>
    <x v="5"/>
    <x v="28"/>
    <n v="1.125"/>
    <n v="8"/>
    <n v="8"/>
    <s v="Part SRO"/>
    <x v="1"/>
  </r>
  <r>
    <s v=""/>
    <s v=""/>
    <s v=""/>
    <n v="3"/>
    <s v=""/>
    <s v=""/>
    <s v=""/>
    <s v=""/>
    <s v="CA002"/>
    <x v="9"/>
    <x v="231"/>
    <x v="10"/>
    <x v="5"/>
    <x v="29"/>
    <n v="2"/>
    <n v="3"/>
    <n v="3"/>
    <s v="Part SRO"/>
    <x v="1"/>
  </r>
  <r>
    <s v=""/>
    <s v=""/>
    <s v=""/>
    <n v="4"/>
    <s v=""/>
    <s v=""/>
    <s v=""/>
    <s v=""/>
    <s v="CA002"/>
    <x v="9"/>
    <x v="232"/>
    <x v="10"/>
    <x v="5"/>
    <x v="29"/>
    <n v="2"/>
    <n v="4"/>
    <n v="4"/>
    <s v="Part SRO"/>
    <x v="1"/>
  </r>
  <r>
    <n v="8"/>
    <s v=""/>
    <s v=""/>
    <n v="1"/>
    <s v=""/>
    <s v=""/>
    <s v=""/>
    <s v=""/>
    <s v="CA003"/>
    <x v="10"/>
    <x v="1"/>
    <x v="2"/>
    <x v="2"/>
    <x v="2"/>
    <n v="0.22222222222222221"/>
    <n v="1"/>
    <n v="9"/>
    <s v="Part SRO"/>
    <x v="1"/>
  </r>
  <r>
    <n v="1"/>
    <s v=""/>
    <n v="5"/>
    <s v=""/>
    <s v=""/>
    <s v=""/>
    <s v=""/>
    <s v=""/>
    <s v="CA003"/>
    <x v="10"/>
    <x v="233"/>
    <x v="15"/>
    <x v="5"/>
    <x v="30"/>
    <n v="0.83333333333333337"/>
    <n v="5"/>
    <n v="6"/>
    <s v="Part SRO"/>
    <x v="1"/>
  </r>
  <r>
    <s v=""/>
    <s v=""/>
    <s v=""/>
    <s v=""/>
    <n v="2"/>
    <s v=""/>
    <s v=""/>
    <s v=""/>
    <s v="CA003"/>
    <x v="10"/>
    <x v="234"/>
    <x v="15"/>
    <x v="5"/>
    <x v="30"/>
    <n v="3"/>
    <n v="2"/>
    <n v="2"/>
    <s v="Part SRO"/>
    <x v="1"/>
  </r>
  <r>
    <n v="54"/>
    <s v=""/>
    <n v="1"/>
    <s v=""/>
    <s v=""/>
    <s v=""/>
    <s v=""/>
    <s v=""/>
    <s v="CA003"/>
    <x v="10"/>
    <x v="235"/>
    <x v="15"/>
    <x v="5"/>
    <x v="31"/>
    <n v="1.8181818181818181E-2"/>
    <n v="1"/>
    <n v="55"/>
    <s v="Part SRO"/>
    <x v="1"/>
  </r>
  <r>
    <s v=""/>
    <s v=""/>
    <s v=""/>
    <s v=""/>
    <n v="4"/>
    <s v=""/>
    <s v=""/>
    <s v=""/>
    <s v="CA003"/>
    <x v="10"/>
    <x v="236"/>
    <x v="15"/>
    <x v="5"/>
    <x v="30"/>
    <n v="3"/>
    <n v="4"/>
    <n v="4"/>
    <s v="Part SRO"/>
    <x v="1"/>
  </r>
  <r>
    <s v=""/>
    <s v=""/>
    <s v=""/>
    <s v=""/>
    <n v="2"/>
    <s v=""/>
    <s v=""/>
    <s v=""/>
    <s v="CA003"/>
    <x v="10"/>
    <x v="237"/>
    <x v="15"/>
    <x v="5"/>
    <x v="30"/>
    <n v="3"/>
    <n v="2"/>
    <n v="2"/>
    <s v="Part SRO"/>
    <x v="1"/>
  </r>
  <r>
    <s v=""/>
    <s v=""/>
    <s v=""/>
    <n v="7"/>
    <s v=""/>
    <s v=""/>
    <s v=""/>
    <s v=""/>
    <s v="CA003"/>
    <x v="10"/>
    <x v="238"/>
    <x v="15"/>
    <x v="5"/>
    <x v="32"/>
    <n v="2"/>
    <n v="7"/>
    <n v="7"/>
    <s v="Part SRO"/>
    <x v="1"/>
  </r>
  <r>
    <n v="2"/>
    <s v=""/>
    <n v="1"/>
    <s v=""/>
    <s v=""/>
    <s v=""/>
    <s v=""/>
    <s v=""/>
    <s v="CA003"/>
    <x v="10"/>
    <x v="239"/>
    <x v="15"/>
    <x v="5"/>
    <x v="33"/>
    <n v="0.33333333333333331"/>
    <n v="1"/>
    <n v="3"/>
    <s v="Part SRO"/>
    <x v="1"/>
  </r>
  <r>
    <s v=""/>
    <s v=""/>
    <s v=""/>
    <n v="5"/>
    <n v="1"/>
    <s v=""/>
    <s v=""/>
    <s v=""/>
    <s v="CA003"/>
    <x v="10"/>
    <x v="240"/>
    <x v="15"/>
    <x v="5"/>
    <x v="32"/>
    <n v="2.1666666666666665"/>
    <n v="6"/>
    <n v="6"/>
    <s v="Part SRO"/>
    <x v="1"/>
  </r>
  <r>
    <s v=""/>
    <s v=""/>
    <s v=""/>
    <n v="6"/>
    <s v=""/>
    <s v=""/>
    <s v=""/>
    <s v=""/>
    <s v="CA003"/>
    <x v="10"/>
    <x v="241"/>
    <x v="15"/>
    <x v="5"/>
    <x v="34"/>
    <n v="2"/>
    <n v="6"/>
    <n v="6"/>
    <s v="Part SRO"/>
    <x v="1"/>
  </r>
  <r>
    <n v="18"/>
    <s v=""/>
    <s v=""/>
    <s v=""/>
    <s v=""/>
    <s v=""/>
    <s v=""/>
    <s v=""/>
    <s v="CA003"/>
    <x v="10"/>
    <x v="242"/>
    <x v="15"/>
    <x v="5"/>
    <x v="35"/>
    <n v="0"/>
    <n v="0"/>
    <n v="18"/>
    <s v="Part SRO"/>
    <x v="0"/>
  </r>
  <r>
    <n v="87"/>
    <s v=""/>
    <s v=""/>
    <s v=""/>
    <s v=""/>
    <s v=""/>
    <s v=""/>
    <s v=""/>
    <s v="CA003"/>
    <x v="10"/>
    <x v="243"/>
    <x v="15"/>
    <x v="5"/>
    <x v="31"/>
    <n v="0"/>
    <n v="0"/>
    <n v="87"/>
    <s v="Part SRO"/>
    <x v="0"/>
  </r>
  <r>
    <n v="23"/>
    <s v=""/>
    <n v="23"/>
    <s v=""/>
    <s v=""/>
    <s v=""/>
    <s v=""/>
    <s v=""/>
    <s v="CA003"/>
    <x v="10"/>
    <x v="244"/>
    <x v="15"/>
    <x v="5"/>
    <x v="31"/>
    <n v="0.5"/>
    <n v="23"/>
    <n v="46"/>
    <s v="Part SRO"/>
    <x v="1"/>
  </r>
  <r>
    <n v="19"/>
    <s v=""/>
    <s v=""/>
    <s v=""/>
    <s v=""/>
    <s v=""/>
    <s v=""/>
    <s v=""/>
    <s v="CA003"/>
    <x v="10"/>
    <x v="245"/>
    <x v="15"/>
    <x v="5"/>
    <x v="31"/>
    <n v="0"/>
    <n v="0"/>
    <n v="19"/>
    <s v="Part SRO"/>
    <x v="0"/>
  </r>
  <r>
    <n v="65"/>
    <s v=""/>
    <s v=""/>
    <s v=""/>
    <s v=""/>
    <s v=""/>
    <s v=""/>
    <s v=""/>
    <s v="CA003"/>
    <x v="10"/>
    <x v="246"/>
    <x v="15"/>
    <x v="5"/>
    <x v="31"/>
    <n v="0"/>
    <n v="0"/>
    <n v="65"/>
    <s v="Part SRO"/>
    <x v="0"/>
  </r>
  <r>
    <s v=""/>
    <s v=""/>
    <s v=""/>
    <s v=""/>
    <n v="1"/>
    <s v=""/>
    <s v=""/>
    <s v=""/>
    <s v="CA003"/>
    <x v="10"/>
    <x v="247"/>
    <x v="15"/>
    <x v="5"/>
    <x v="36"/>
    <n v="3"/>
    <n v="1"/>
    <n v="1"/>
    <s v="Part SRO"/>
    <x v="1"/>
  </r>
  <r>
    <n v="70"/>
    <s v=""/>
    <n v="6"/>
    <n v="3"/>
    <s v=""/>
    <n v="1"/>
    <s v=""/>
    <s v=""/>
    <s v="CA004"/>
    <x v="11"/>
    <x v="1"/>
    <x v="2"/>
    <x v="2"/>
    <x v="2"/>
    <n v="0.2"/>
    <n v="10"/>
    <n v="80"/>
    <s v="Part SRO"/>
    <x v="1"/>
  </r>
  <r>
    <n v="37"/>
    <n v="6"/>
    <s v=""/>
    <s v=""/>
    <s v=""/>
    <s v=""/>
    <s v=""/>
    <s v=""/>
    <s v="CA004"/>
    <x v="11"/>
    <x v="248"/>
    <x v="10"/>
    <x v="5"/>
    <x v="37"/>
    <n v="0"/>
    <n v="0"/>
    <n v="43"/>
    <s v="Part SRO"/>
    <x v="0"/>
  </r>
  <r>
    <n v="36"/>
    <n v="7"/>
    <s v=""/>
    <s v=""/>
    <s v=""/>
    <s v=""/>
    <s v=""/>
    <s v=""/>
    <s v="CA004"/>
    <x v="11"/>
    <x v="249"/>
    <x v="16"/>
    <x v="5"/>
    <x v="38"/>
    <n v="0"/>
    <n v="0"/>
    <n v="43"/>
    <s v="Part SRO"/>
    <x v="0"/>
  </r>
  <r>
    <n v="25"/>
    <n v="14"/>
    <s v=""/>
    <s v=""/>
    <s v=""/>
    <s v=""/>
    <s v=""/>
    <s v=""/>
    <s v="CA004"/>
    <x v="11"/>
    <x v="250"/>
    <x v="17"/>
    <x v="5"/>
    <x v="39"/>
    <n v="0"/>
    <n v="0"/>
    <n v="39"/>
    <s v="Part SRO"/>
    <x v="0"/>
  </r>
  <r>
    <n v="38"/>
    <n v="18"/>
    <s v=""/>
    <s v=""/>
    <s v=""/>
    <s v=""/>
    <s v=""/>
    <s v=""/>
    <s v="CA004"/>
    <x v="11"/>
    <x v="251"/>
    <x v="10"/>
    <x v="5"/>
    <x v="37"/>
    <n v="0"/>
    <n v="0"/>
    <n v="56"/>
    <s v="Part SRO"/>
    <x v="0"/>
  </r>
  <r>
    <s v=""/>
    <s v=""/>
    <n v="2"/>
    <s v=""/>
    <s v=""/>
    <s v=""/>
    <s v=""/>
    <s v=""/>
    <s v="CA004"/>
    <x v="11"/>
    <x v="252"/>
    <x v="10"/>
    <x v="5"/>
    <x v="40"/>
    <n v="1"/>
    <n v="2"/>
    <n v="2"/>
    <s v="Part SRO"/>
    <x v="1"/>
  </r>
  <r>
    <s v=""/>
    <s v=""/>
    <n v="1"/>
    <s v=""/>
    <s v=""/>
    <s v=""/>
    <s v=""/>
    <s v=""/>
    <s v="CA004"/>
    <x v="11"/>
    <x v="253"/>
    <x v="10"/>
    <x v="5"/>
    <x v="41"/>
    <n v="1"/>
    <n v="1"/>
    <n v="1"/>
    <s v="Part SRO"/>
    <x v="1"/>
  </r>
  <r>
    <n v="1"/>
    <s v=""/>
    <s v=""/>
    <s v=""/>
    <s v=""/>
    <s v=""/>
    <s v=""/>
    <s v=""/>
    <s v="CA004"/>
    <x v="11"/>
    <x v="254"/>
    <x v="10"/>
    <x v="5"/>
    <x v="41"/>
    <n v="0"/>
    <n v="0"/>
    <n v="1"/>
    <s v="Part SRO"/>
    <x v="0"/>
  </r>
  <r>
    <s v=""/>
    <s v=""/>
    <n v="1"/>
    <s v=""/>
    <s v=""/>
    <s v=""/>
    <s v=""/>
    <s v=""/>
    <s v="CA004"/>
    <x v="11"/>
    <x v="255"/>
    <x v="10"/>
    <x v="5"/>
    <x v="41"/>
    <n v="1"/>
    <n v="1"/>
    <n v="1"/>
    <s v="Part SRO"/>
    <x v="1"/>
  </r>
  <r>
    <n v="26"/>
    <n v="8"/>
    <s v=""/>
    <s v=""/>
    <s v=""/>
    <s v=""/>
    <s v=""/>
    <s v=""/>
    <s v="CA004"/>
    <x v="11"/>
    <x v="256"/>
    <x v="10"/>
    <x v="5"/>
    <x v="42"/>
    <n v="0"/>
    <n v="0"/>
    <n v="34"/>
    <s v="Part SRO"/>
    <x v="0"/>
  </r>
  <r>
    <n v="20"/>
    <n v="6"/>
    <s v=""/>
    <s v=""/>
    <s v=""/>
    <s v=""/>
    <s v=""/>
    <s v=""/>
    <s v="CA004"/>
    <x v="11"/>
    <x v="257"/>
    <x v="10"/>
    <x v="5"/>
    <x v="43"/>
    <n v="0"/>
    <n v="0"/>
    <n v="26"/>
    <s v="Part SRO"/>
    <x v="0"/>
  </r>
  <r>
    <s v=""/>
    <s v=""/>
    <s v=""/>
    <n v="1"/>
    <s v=""/>
    <s v=""/>
    <s v=""/>
    <s v=""/>
    <s v="CA004"/>
    <x v="11"/>
    <x v="258"/>
    <x v="10"/>
    <x v="5"/>
    <x v="40"/>
    <n v="2"/>
    <n v="1"/>
    <n v="1"/>
    <s v="Part SRO"/>
    <x v="1"/>
  </r>
  <r>
    <s v=""/>
    <s v=""/>
    <n v="1"/>
    <s v=""/>
    <s v=""/>
    <s v=""/>
    <s v=""/>
    <s v=""/>
    <s v="CA004"/>
    <x v="11"/>
    <x v="259"/>
    <x v="10"/>
    <x v="5"/>
    <x v="40"/>
    <n v="1"/>
    <n v="1"/>
    <n v="1"/>
    <s v="Part SRO"/>
    <x v="1"/>
  </r>
  <r>
    <s v=""/>
    <s v=""/>
    <s v=""/>
    <n v="1"/>
    <s v=""/>
    <s v=""/>
    <s v=""/>
    <s v=""/>
    <s v="CA004"/>
    <x v="11"/>
    <x v="260"/>
    <x v="10"/>
    <x v="5"/>
    <x v="40"/>
    <n v="2"/>
    <n v="1"/>
    <n v="1"/>
    <s v="Part SRO"/>
    <x v="1"/>
  </r>
  <r>
    <n v="5"/>
    <n v="2"/>
    <n v="6"/>
    <s v=""/>
    <s v=""/>
    <s v=""/>
    <s v=""/>
    <s v=""/>
    <s v="CA004"/>
    <x v="11"/>
    <x v="261"/>
    <x v="10"/>
    <x v="5"/>
    <x v="42"/>
    <n v="0.46153846153846156"/>
    <n v="6"/>
    <n v="13"/>
    <s v="Part SRO"/>
    <x v="1"/>
  </r>
  <r>
    <s v=""/>
    <s v=""/>
    <n v="2"/>
    <s v=""/>
    <s v=""/>
    <s v=""/>
    <s v=""/>
    <s v=""/>
    <s v="CA004"/>
    <x v="11"/>
    <x v="262"/>
    <x v="10"/>
    <x v="5"/>
    <x v="41"/>
    <n v="1"/>
    <n v="2"/>
    <n v="2"/>
    <s v="Part SRO"/>
    <x v="1"/>
  </r>
  <r>
    <n v="40"/>
    <n v="11"/>
    <n v="2"/>
    <s v=""/>
    <s v=""/>
    <s v=""/>
    <s v=""/>
    <s v=""/>
    <s v="CA004"/>
    <x v="11"/>
    <x v="263"/>
    <x v="10"/>
    <x v="5"/>
    <x v="41"/>
    <n v="3.7735849056603772E-2"/>
    <n v="2"/>
    <n v="53"/>
    <s v="Part SRO"/>
    <x v="1"/>
  </r>
  <r>
    <s v=""/>
    <s v=""/>
    <n v="1"/>
    <s v=""/>
    <s v=""/>
    <s v=""/>
    <s v=""/>
    <s v=""/>
    <s v="CA004"/>
    <x v="11"/>
    <x v="264"/>
    <x v="10"/>
    <x v="5"/>
    <x v="44"/>
    <n v="1"/>
    <n v="1"/>
    <n v="1"/>
    <s v="Part SRO"/>
    <x v="1"/>
  </r>
  <r>
    <s v=""/>
    <s v=""/>
    <s v=""/>
    <n v="1"/>
    <s v=""/>
    <s v=""/>
    <s v=""/>
    <s v=""/>
    <s v="CA004"/>
    <x v="11"/>
    <x v="265"/>
    <x v="10"/>
    <x v="5"/>
    <x v="40"/>
    <n v="2"/>
    <n v="1"/>
    <n v="1"/>
    <s v="Part SRO"/>
    <x v="1"/>
  </r>
  <r>
    <s v=""/>
    <s v=""/>
    <s v=""/>
    <n v="1"/>
    <s v=""/>
    <s v=""/>
    <s v=""/>
    <s v=""/>
    <s v="CA004"/>
    <x v="11"/>
    <x v="266"/>
    <x v="10"/>
    <x v="5"/>
    <x v="40"/>
    <n v="2"/>
    <n v="1"/>
    <n v="1"/>
    <s v="Part SRO"/>
    <x v="1"/>
  </r>
  <r>
    <s v=""/>
    <s v=""/>
    <n v="1"/>
    <s v=""/>
    <s v=""/>
    <s v=""/>
    <s v=""/>
    <s v=""/>
    <s v="CA004"/>
    <x v="11"/>
    <x v="267"/>
    <x v="10"/>
    <x v="5"/>
    <x v="40"/>
    <n v="1"/>
    <n v="1"/>
    <n v="1"/>
    <s v="Part SRO"/>
    <x v="1"/>
  </r>
  <r>
    <s v=""/>
    <s v=""/>
    <n v="1"/>
    <s v=""/>
    <s v=""/>
    <s v=""/>
    <s v=""/>
    <s v=""/>
    <s v="CA004"/>
    <x v="11"/>
    <x v="268"/>
    <x v="10"/>
    <x v="5"/>
    <x v="40"/>
    <n v="1"/>
    <n v="1"/>
    <n v="1"/>
    <s v="Part SRO"/>
    <x v="1"/>
  </r>
  <r>
    <s v=""/>
    <s v=""/>
    <n v="1"/>
    <s v=""/>
    <s v=""/>
    <s v=""/>
    <s v=""/>
    <s v=""/>
    <s v="CA004"/>
    <x v="11"/>
    <x v="269"/>
    <x v="10"/>
    <x v="5"/>
    <x v="40"/>
    <n v="1"/>
    <n v="1"/>
    <n v="1"/>
    <s v="Part SRO"/>
    <x v="1"/>
  </r>
  <r>
    <s v=""/>
    <s v=""/>
    <n v="1"/>
    <s v=""/>
    <s v=""/>
    <s v=""/>
    <s v=""/>
    <s v=""/>
    <s v="CA004"/>
    <x v="11"/>
    <x v="270"/>
    <x v="10"/>
    <x v="5"/>
    <x v="40"/>
    <n v="1"/>
    <n v="1"/>
    <n v="1"/>
    <s v="Part SRO"/>
    <x v="1"/>
  </r>
  <r>
    <s v=""/>
    <s v=""/>
    <n v="1"/>
    <s v=""/>
    <s v=""/>
    <s v=""/>
    <s v=""/>
    <s v=""/>
    <s v="CA004"/>
    <x v="11"/>
    <x v="271"/>
    <x v="10"/>
    <x v="5"/>
    <x v="40"/>
    <n v="1"/>
    <n v="1"/>
    <n v="1"/>
    <s v="Part SRO"/>
    <x v="1"/>
  </r>
  <r>
    <s v=""/>
    <s v=""/>
    <n v="1"/>
    <s v=""/>
    <s v=""/>
    <s v=""/>
    <s v=""/>
    <s v=""/>
    <s v="CA004"/>
    <x v="11"/>
    <x v="272"/>
    <x v="10"/>
    <x v="5"/>
    <x v="40"/>
    <n v="1"/>
    <n v="1"/>
    <n v="1"/>
    <s v="Part SRO"/>
    <x v="1"/>
  </r>
  <r>
    <s v=""/>
    <s v=""/>
    <s v=""/>
    <n v="1"/>
    <s v=""/>
    <s v=""/>
    <s v=""/>
    <s v=""/>
    <s v="CA004"/>
    <x v="11"/>
    <x v="273"/>
    <x v="10"/>
    <x v="5"/>
    <x v="40"/>
    <n v="2"/>
    <n v="1"/>
    <n v="1"/>
    <s v="Part SRO"/>
    <x v="1"/>
  </r>
  <r>
    <s v=""/>
    <n v="1"/>
    <s v=""/>
    <s v=""/>
    <s v=""/>
    <s v=""/>
    <s v=""/>
    <s v=""/>
    <s v="CA004"/>
    <x v="11"/>
    <x v="274"/>
    <x v="10"/>
    <x v="5"/>
    <x v="40"/>
    <n v="0"/>
    <n v="0"/>
    <n v="1"/>
    <s v="Part SRO"/>
    <x v="0"/>
  </r>
  <r>
    <s v=""/>
    <s v=""/>
    <n v="1"/>
    <s v=""/>
    <s v=""/>
    <s v=""/>
    <s v=""/>
    <s v=""/>
    <s v="CA004"/>
    <x v="11"/>
    <x v="275"/>
    <x v="10"/>
    <x v="5"/>
    <x v="40"/>
    <n v="1"/>
    <n v="1"/>
    <n v="1"/>
    <s v="Part SRO"/>
    <x v="1"/>
  </r>
  <r>
    <s v=""/>
    <s v=""/>
    <n v="1"/>
    <s v=""/>
    <s v=""/>
    <s v=""/>
    <s v=""/>
    <s v=""/>
    <s v="CA004"/>
    <x v="11"/>
    <x v="276"/>
    <x v="10"/>
    <x v="5"/>
    <x v="40"/>
    <n v="1"/>
    <n v="1"/>
    <n v="1"/>
    <s v="Part SRO"/>
    <x v="1"/>
  </r>
  <r>
    <s v=""/>
    <s v=""/>
    <s v=""/>
    <n v="1"/>
    <s v=""/>
    <s v=""/>
    <s v=""/>
    <s v=""/>
    <s v="CA004"/>
    <x v="11"/>
    <x v="277"/>
    <x v="10"/>
    <x v="5"/>
    <x v="40"/>
    <n v="2"/>
    <n v="1"/>
    <n v="1"/>
    <s v="Part SRO"/>
    <x v="1"/>
  </r>
  <r>
    <s v=""/>
    <s v=""/>
    <n v="1"/>
    <s v=""/>
    <s v=""/>
    <s v=""/>
    <s v=""/>
    <s v=""/>
    <s v="CA004"/>
    <x v="11"/>
    <x v="278"/>
    <x v="10"/>
    <x v="5"/>
    <x v="40"/>
    <n v="1"/>
    <n v="1"/>
    <n v="1"/>
    <s v="Part SRO"/>
    <x v="1"/>
  </r>
  <r>
    <n v="5"/>
    <n v="2"/>
    <s v=""/>
    <s v=""/>
    <s v=""/>
    <s v=""/>
    <s v=""/>
    <s v=""/>
    <s v="CA004"/>
    <x v="11"/>
    <x v="279"/>
    <x v="10"/>
    <x v="5"/>
    <x v="45"/>
    <n v="0"/>
    <n v="0"/>
    <n v="7"/>
    <s v="Part SRO"/>
    <x v="0"/>
  </r>
  <r>
    <s v=""/>
    <n v="1"/>
    <n v="1"/>
    <s v=""/>
    <s v=""/>
    <s v=""/>
    <s v=""/>
    <s v=""/>
    <s v="CA004"/>
    <x v="11"/>
    <x v="280"/>
    <x v="10"/>
    <x v="5"/>
    <x v="40"/>
    <n v="0.5"/>
    <n v="1"/>
    <n v="2"/>
    <s v="Part SRO"/>
    <x v="1"/>
  </r>
  <r>
    <n v="18"/>
    <n v="9"/>
    <s v=""/>
    <s v=""/>
    <s v=""/>
    <s v=""/>
    <s v=""/>
    <s v=""/>
    <s v="CA004"/>
    <x v="11"/>
    <x v="281"/>
    <x v="10"/>
    <x v="5"/>
    <x v="46"/>
    <n v="0"/>
    <n v="0"/>
    <n v="27"/>
    <s v="Part SRO"/>
    <x v="0"/>
  </r>
  <r>
    <s v=""/>
    <s v=""/>
    <n v="9"/>
    <n v="8"/>
    <s v=""/>
    <s v=""/>
    <s v=""/>
    <s v=""/>
    <s v="CA004"/>
    <x v="11"/>
    <x v="282"/>
    <x v="10"/>
    <x v="5"/>
    <x v="47"/>
    <n v="1.4705882352941178"/>
    <n v="17"/>
    <n v="17"/>
    <s v="Part SRO"/>
    <x v="1"/>
  </r>
  <r>
    <n v="25"/>
    <n v="21"/>
    <s v=""/>
    <s v=""/>
    <s v=""/>
    <s v=""/>
    <s v=""/>
    <s v=""/>
    <s v="CA004"/>
    <x v="11"/>
    <x v="283"/>
    <x v="10"/>
    <x v="5"/>
    <x v="48"/>
    <n v="0"/>
    <n v="0"/>
    <n v="46"/>
    <s v="Part SRO"/>
    <x v="0"/>
  </r>
  <r>
    <s v=""/>
    <s v=""/>
    <s v=""/>
    <n v="1"/>
    <s v=""/>
    <s v=""/>
    <s v=""/>
    <s v=""/>
    <s v="CA004"/>
    <x v="11"/>
    <x v="284"/>
    <x v="10"/>
    <x v="5"/>
    <x v="49"/>
    <n v="2"/>
    <n v="1"/>
    <n v="1"/>
    <s v="Part SRO"/>
    <x v="1"/>
  </r>
  <r>
    <n v="46"/>
    <n v="8"/>
    <s v=""/>
    <s v=""/>
    <s v=""/>
    <s v=""/>
    <s v=""/>
    <s v=""/>
    <s v="CA004"/>
    <x v="11"/>
    <x v="285"/>
    <x v="10"/>
    <x v="5"/>
    <x v="50"/>
    <n v="0"/>
    <n v="0"/>
    <n v="54"/>
    <s v="Part SRO"/>
    <x v="0"/>
  </r>
  <r>
    <s v=""/>
    <s v=""/>
    <n v="6"/>
    <s v=""/>
    <s v=""/>
    <s v=""/>
    <s v=""/>
    <s v=""/>
    <s v="CA004"/>
    <x v="11"/>
    <x v="286"/>
    <x v="10"/>
    <x v="5"/>
    <x v="41"/>
    <n v="1"/>
    <n v="6"/>
    <n v="6"/>
    <s v="Part SRO"/>
    <x v="1"/>
  </r>
  <r>
    <n v="16"/>
    <n v="13"/>
    <s v=""/>
    <s v=""/>
    <s v=""/>
    <s v=""/>
    <s v=""/>
    <s v=""/>
    <s v="CA004"/>
    <x v="11"/>
    <x v="287"/>
    <x v="10"/>
    <x v="5"/>
    <x v="48"/>
    <n v="0"/>
    <n v="0"/>
    <n v="29"/>
    <s v="Part SRO"/>
    <x v="0"/>
  </r>
  <r>
    <s v=""/>
    <s v=""/>
    <s v=""/>
    <n v="1"/>
    <s v=""/>
    <s v=""/>
    <s v=""/>
    <s v=""/>
    <s v="CA004"/>
    <x v="11"/>
    <x v="288"/>
    <x v="10"/>
    <x v="5"/>
    <x v="41"/>
    <n v="2"/>
    <n v="1"/>
    <n v="1"/>
    <s v="Part SRO"/>
    <x v="1"/>
  </r>
  <r>
    <n v="34"/>
    <n v="23"/>
    <s v=""/>
    <s v=""/>
    <s v=""/>
    <s v=""/>
    <s v=""/>
    <s v=""/>
    <s v="CA004"/>
    <x v="11"/>
    <x v="289"/>
    <x v="10"/>
    <x v="5"/>
    <x v="48"/>
    <n v="0"/>
    <n v="0"/>
    <n v="57"/>
    <s v="Part SRO"/>
    <x v="0"/>
  </r>
  <r>
    <n v="37"/>
    <n v="19"/>
    <s v=""/>
    <s v=""/>
    <s v=""/>
    <s v=""/>
    <s v=""/>
    <s v=""/>
    <s v="CA004"/>
    <x v="11"/>
    <x v="290"/>
    <x v="10"/>
    <x v="5"/>
    <x v="48"/>
    <n v="0"/>
    <n v="0"/>
    <n v="56"/>
    <s v="Part SRO"/>
    <x v="0"/>
  </r>
  <r>
    <n v="8"/>
    <n v="25"/>
    <s v=""/>
    <s v=""/>
    <s v=""/>
    <s v=""/>
    <s v=""/>
    <s v=""/>
    <s v="CA004"/>
    <x v="11"/>
    <x v="291"/>
    <x v="10"/>
    <x v="5"/>
    <x v="48"/>
    <n v="0"/>
    <n v="0"/>
    <n v="33"/>
    <s v="Part SRO"/>
    <x v="0"/>
  </r>
  <r>
    <n v="32"/>
    <n v="35"/>
    <s v=""/>
    <s v=""/>
    <s v=""/>
    <s v=""/>
    <s v=""/>
    <s v=""/>
    <s v="CA004"/>
    <x v="11"/>
    <x v="292"/>
    <x v="10"/>
    <x v="5"/>
    <x v="48"/>
    <n v="0"/>
    <n v="0"/>
    <n v="67"/>
    <s v="Part SRO"/>
    <x v="0"/>
  </r>
  <r>
    <s v=""/>
    <s v=""/>
    <n v="1"/>
    <s v=""/>
    <s v=""/>
    <s v=""/>
    <s v=""/>
    <s v=""/>
    <s v="CA004"/>
    <x v="11"/>
    <x v="293"/>
    <x v="10"/>
    <x v="5"/>
    <x v="49"/>
    <n v="1"/>
    <n v="1"/>
    <n v="1"/>
    <s v="Part SRO"/>
    <x v="1"/>
  </r>
  <r>
    <n v="1"/>
    <s v=""/>
    <s v=""/>
    <s v=""/>
    <s v=""/>
    <s v=""/>
    <s v=""/>
    <s v=""/>
    <s v="CA004"/>
    <x v="11"/>
    <x v="294"/>
    <x v="10"/>
    <x v="5"/>
    <x v="49"/>
    <n v="0"/>
    <n v="0"/>
    <n v="1"/>
    <s v="Part SRO"/>
    <x v="0"/>
  </r>
  <r>
    <s v=""/>
    <s v=""/>
    <s v=""/>
    <n v="2"/>
    <n v="4"/>
    <s v=""/>
    <s v=""/>
    <s v=""/>
    <s v="CA004"/>
    <x v="11"/>
    <x v="295"/>
    <x v="10"/>
    <x v="5"/>
    <x v="49"/>
    <n v="2.6666666666666665"/>
    <n v="6"/>
    <n v="6"/>
    <s v="Part SRO"/>
    <x v="1"/>
  </r>
  <r>
    <s v=""/>
    <s v=""/>
    <n v="1"/>
    <s v=""/>
    <s v=""/>
    <s v=""/>
    <s v=""/>
    <s v=""/>
    <s v="CA004"/>
    <x v="11"/>
    <x v="296"/>
    <x v="10"/>
    <x v="5"/>
    <x v="49"/>
    <n v="1"/>
    <n v="1"/>
    <n v="1"/>
    <s v="Part SRO"/>
    <x v="1"/>
  </r>
  <r>
    <s v=""/>
    <s v=""/>
    <n v="6"/>
    <s v=""/>
    <s v=""/>
    <s v=""/>
    <s v=""/>
    <s v=""/>
    <s v="CA004"/>
    <x v="11"/>
    <x v="297"/>
    <x v="10"/>
    <x v="5"/>
    <x v="49"/>
    <n v="1"/>
    <n v="6"/>
    <n v="6"/>
    <s v="Part SRO"/>
    <x v="1"/>
  </r>
  <r>
    <n v="1"/>
    <s v=""/>
    <n v="3"/>
    <n v="1"/>
    <s v=""/>
    <s v=""/>
    <s v=""/>
    <s v=""/>
    <s v="CA004"/>
    <x v="11"/>
    <x v="298"/>
    <x v="10"/>
    <x v="5"/>
    <x v="49"/>
    <n v="1"/>
    <n v="4"/>
    <n v="5"/>
    <s v="Part SRO"/>
    <x v="1"/>
  </r>
  <r>
    <n v="40"/>
    <n v="33"/>
    <s v=""/>
    <s v=""/>
    <s v=""/>
    <s v=""/>
    <s v=""/>
    <s v=""/>
    <s v="CA004"/>
    <x v="11"/>
    <x v="299"/>
    <x v="10"/>
    <x v="5"/>
    <x v="43"/>
    <n v="0"/>
    <n v="0"/>
    <n v="73"/>
    <s v="Part SRO"/>
    <x v="0"/>
  </r>
  <r>
    <s v=""/>
    <s v=""/>
    <n v="1"/>
    <s v=""/>
    <s v=""/>
    <s v=""/>
    <s v=""/>
    <s v=""/>
    <s v="CA004"/>
    <x v="11"/>
    <x v="300"/>
    <x v="10"/>
    <x v="5"/>
    <x v="49"/>
    <n v="1"/>
    <n v="1"/>
    <n v="1"/>
    <s v="Part SRO"/>
    <x v="1"/>
  </r>
  <r>
    <s v=""/>
    <s v=""/>
    <n v="4"/>
    <s v=""/>
    <s v=""/>
    <s v=""/>
    <s v=""/>
    <s v=""/>
    <s v="CA004"/>
    <x v="11"/>
    <x v="301"/>
    <x v="10"/>
    <x v="5"/>
    <x v="49"/>
    <n v="1"/>
    <n v="4"/>
    <n v="4"/>
    <s v="Part SRO"/>
    <x v="1"/>
  </r>
  <r>
    <s v=""/>
    <s v=""/>
    <s v=""/>
    <n v="1"/>
    <s v=""/>
    <s v=""/>
    <s v=""/>
    <s v=""/>
    <s v="CA004"/>
    <x v="11"/>
    <x v="302"/>
    <x v="10"/>
    <x v="5"/>
    <x v="49"/>
    <n v="2"/>
    <n v="1"/>
    <n v="1"/>
    <s v="Part SRO"/>
    <x v="1"/>
  </r>
  <r>
    <s v=""/>
    <s v=""/>
    <s v=""/>
    <s v=""/>
    <s v=""/>
    <n v="1"/>
    <s v=""/>
    <s v=""/>
    <s v="CA004"/>
    <x v="11"/>
    <x v="303"/>
    <x v="10"/>
    <x v="5"/>
    <x v="49"/>
    <n v="4"/>
    <n v="1"/>
    <n v="1"/>
    <s v="Part SRO"/>
    <x v="1"/>
  </r>
  <r>
    <s v=""/>
    <s v=""/>
    <s v=""/>
    <s v=""/>
    <s v=""/>
    <n v="1"/>
    <s v=""/>
    <s v=""/>
    <s v="CA004"/>
    <x v="11"/>
    <x v="304"/>
    <x v="10"/>
    <x v="5"/>
    <x v="49"/>
    <n v="4"/>
    <n v="1"/>
    <n v="1"/>
    <s v="Part SRO"/>
    <x v="1"/>
  </r>
  <r>
    <s v=""/>
    <s v=""/>
    <s v=""/>
    <s v=""/>
    <s v=""/>
    <n v="1"/>
    <s v=""/>
    <s v=""/>
    <s v="CA004"/>
    <x v="11"/>
    <x v="305"/>
    <x v="10"/>
    <x v="5"/>
    <x v="49"/>
    <n v="4"/>
    <n v="1"/>
    <n v="1"/>
    <s v="Part SRO"/>
    <x v="1"/>
  </r>
  <r>
    <s v=""/>
    <s v=""/>
    <n v="1"/>
    <s v=""/>
    <s v=""/>
    <s v=""/>
    <s v=""/>
    <s v=""/>
    <s v="CA004"/>
    <x v="11"/>
    <x v="306"/>
    <x v="10"/>
    <x v="5"/>
    <x v="49"/>
    <n v="1"/>
    <n v="1"/>
    <n v="1"/>
    <s v="Part SRO"/>
    <x v="1"/>
  </r>
  <r>
    <s v=""/>
    <s v=""/>
    <n v="1"/>
    <s v=""/>
    <s v=""/>
    <s v=""/>
    <s v=""/>
    <s v=""/>
    <s v="CA004"/>
    <x v="11"/>
    <x v="307"/>
    <x v="10"/>
    <x v="5"/>
    <x v="49"/>
    <n v="1"/>
    <n v="1"/>
    <n v="1"/>
    <s v="Part SRO"/>
    <x v="1"/>
  </r>
  <r>
    <s v=""/>
    <s v=""/>
    <n v="1"/>
    <s v=""/>
    <s v=""/>
    <s v=""/>
    <s v=""/>
    <s v=""/>
    <s v="CA004"/>
    <x v="11"/>
    <x v="308"/>
    <x v="10"/>
    <x v="5"/>
    <x v="49"/>
    <n v="1"/>
    <n v="1"/>
    <n v="1"/>
    <s v="Part SRO"/>
    <x v="1"/>
  </r>
  <r>
    <s v=""/>
    <s v=""/>
    <n v="1"/>
    <s v=""/>
    <s v=""/>
    <s v=""/>
    <s v=""/>
    <s v=""/>
    <s v="CA004"/>
    <x v="11"/>
    <x v="309"/>
    <x v="10"/>
    <x v="5"/>
    <x v="49"/>
    <n v="1"/>
    <n v="1"/>
    <n v="1"/>
    <s v="Part SRO"/>
    <x v="1"/>
  </r>
  <r>
    <s v=""/>
    <s v=""/>
    <s v=""/>
    <n v="1"/>
    <s v=""/>
    <s v=""/>
    <s v=""/>
    <s v=""/>
    <s v="CA004"/>
    <x v="11"/>
    <x v="310"/>
    <x v="10"/>
    <x v="5"/>
    <x v="49"/>
    <n v="2"/>
    <n v="1"/>
    <n v="1"/>
    <s v="Part SRO"/>
    <x v="1"/>
  </r>
  <r>
    <s v=""/>
    <s v=""/>
    <s v=""/>
    <n v="1"/>
    <s v=""/>
    <s v=""/>
    <s v=""/>
    <s v=""/>
    <s v="CA004"/>
    <x v="11"/>
    <x v="311"/>
    <x v="10"/>
    <x v="5"/>
    <x v="49"/>
    <n v="2"/>
    <n v="1"/>
    <n v="1"/>
    <s v="Part SRO"/>
    <x v="1"/>
  </r>
  <r>
    <s v=""/>
    <s v=""/>
    <n v="1"/>
    <n v="1"/>
    <n v="3"/>
    <s v=""/>
    <s v=""/>
    <s v=""/>
    <s v="CA004"/>
    <x v="11"/>
    <x v="312"/>
    <x v="10"/>
    <x v="5"/>
    <x v="49"/>
    <n v="2.4"/>
    <n v="5"/>
    <n v="5"/>
    <s v="Part SRO"/>
    <x v="1"/>
  </r>
  <r>
    <s v=""/>
    <s v=""/>
    <s v=""/>
    <s v=""/>
    <s v=""/>
    <n v="1"/>
    <s v=""/>
    <s v=""/>
    <s v="CA004"/>
    <x v="11"/>
    <x v="313"/>
    <x v="10"/>
    <x v="5"/>
    <x v="49"/>
    <n v="4"/>
    <n v="1"/>
    <n v="1"/>
    <s v="Part SRO"/>
    <x v="1"/>
  </r>
  <r>
    <s v=""/>
    <n v="1"/>
    <s v=""/>
    <s v=""/>
    <s v=""/>
    <s v=""/>
    <s v=""/>
    <s v=""/>
    <s v="CA004"/>
    <x v="11"/>
    <x v="314"/>
    <x v="10"/>
    <x v="5"/>
    <x v="49"/>
    <n v="0"/>
    <n v="0"/>
    <n v="1"/>
    <s v="Part SRO"/>
    <x v="0"/>
  </r>
  <r>
    <s v=""/>
    <s v=""/>
    <s v=""/>
    <n v="1"/>
    <s v=""/>
    <s v=""/>
    <s v=""/>
    <s v=""/>
    <s v="CA004"/>
    <x v="11"/>
    <x v="315"/>
    <x v="10"/>
    <x v="5"/>
    <x v="49"/>
    <n v="2"/>
    <n v="1"/>
    <n v="1"/>
    <s v="Part SRO"/>
    <x v="1"/>
  </r>
  <r>
    <s v=""/>
    <s v=""/>
    <s v=""/>
    <s v=""/>
    <n v="4"/>
    <s v=""/>
    <s v=""/>
    <s v=""/>
    <s v="CA004"/>
    <x v="11"/>
    <x v="316"/>
    <x v="10"/>
    <x v="5"/>
    <x v="49"/>
    <n v="3"/>
    <n v="4"/>
    <n v="4"/>
    <s v="Part SRO"/>
    <x v="1"/>
  </r>
  <r>
    <n v="35"/>
    <n v="55"/>
    <s v=""/>
    <s v=""/>
    <s v=""/>
    <s v=""/>
    <s v=""/>
    <s v=""/>
    <s v="CA004"/>
    <x v="11"/>
    <x v="317"/>
    <x v="10"/>
    <x v="5"/>
    <x v="37"/>
    <n v="0"/>
    <n v="0"/>
    <n v="90"/>
    <s v="Part SRO"/>
    <x v="0"/>
  </r>
  <r>
    <s v=""/>
    <n v="1"/>
    <s v=""/>
    <s v=""/>
    <s v=""/>
    <s v=""/>
    <s v=""/>
    <s v=""/>
    <s v="CA004"/>
    <x v="11"/>
    <x v="318"/>
    <x v="10"/>
    <x v="5"/>
    <x v="40"/>
    <n v="0"/>
    <n v="0"/>
    <n v="1"/>
    <s v="Part SRO"/>
    <x v="0"/>
  </r>
  <r>
    <s v=""/>
    <s v=""/>
    <n v="1"/>
    <s v=""/>
    <s v=""/>
    <s v=""/>
    <s v=""/>
    <s v=""/>
    <s v="CA004"/>
    <x v="11"/>
    <x v="319"/>
    <x v="10"/>
    <x v="5"/>
    <x v="40"/>
    <n v="1"/>
    <n v="1"/>
    <n v="1"/>
    <s v="Part SRO"/>
    <x v="1"/>
  </r>
  <r>
    <n v="15"/>
    <n v="25"/>
    <s v=""/>
    <s v=""/>
    <s v=""/>
    <s v=""/>
    <s v=""/>
    <s v=""/>
    <s v="CA004"/>
    <x v="11"/>
    <x v="320"/>
    <x v="10"/>
    <x v="5"/>
    <x v="48"/>
    <n v="0"/>
    <n v="0"/>
    <n v="40"/>
    <s v="Part SRO"/>
    <x v="0"/>
  </r>
  <r>
    <s v=""/>
    <s v=""/>
    <s v=""/>
    <n v="1"/>
    <s v=""/>
    <s v=""/>
    <s v=""/>
    <s v=""/>
    <s v="CA004"/>
    <x v="11"/>
    <x v="321"/>
    <x v="10"/>
    <x v="5"/>
    <x v="40"/>
    <n v="2"/>
    <n v="1"/>
    <n v="1"/>
    <s v="Part SRO"/>
    <x v="1"/>
  </r>
  <r>
    <s v=""/>
    <s v=""/>
    <n v="1"/>
    <s v=""/>
    <s v=""/>
    <s v=""/>
    <s v=""/>
    <s v=""/>
    <s v="CA004"/>
    <x v="11"/>
    <x v="322"/>
    <x v="10"/>
    <x v="5"/>
    <x v="40"/>
    <n v="1"/>
    <n v="1"/>
    <n v="1"/>
    <s v="Part SRO"/>
    <x v="1"/>
  </r>
  <r>
    <n v="13"/>
    <n v="26"/>
    <s v=""/>
    <s v=""/>
    <s v=""/>
    <s v=""/>
    <s v=""/>
    <s v=""/>
    <s v="CA004"/>
    <x v="11"/>
    <x v="323"/>
    <x v="10"/>
    <x v="5"/>
    <x v="50"/>
    <n v="0"/>
    <n v="0"/>
    <n v="39"/>
    <s v="Part SRO"/>
    <x v="0"/>
  </r>
  <r>
    <s v=""/>
    <s v=""/>
    <n v="1"/>
    <s v=""/>
    <s v=""/>
    <s v=""/>
    <s v=""/>
    <s v=""/>
    <s v="CA004"/>
    <x v="11"/>
    <x v="324"/>
    <x v="10"/>
    <x v="5"/>
    <x v="40"/>
    <n v="1"/>
    <n v="1"/>
    <n v="1"/>
    <s v="Part SRO"/>
    <x v="1"/>
  </r>
  <r>
    <s v=""/>
    <s v=""/>
    <s v=""/>
    <n v="1"/>
    <s v=""/>
    <s v=""/>
    <s v=""/>
    <s v=""/>
    <s v="CA004"/>
    <x v="11"/>
    <x v="325"/>
    <x v="10"/>
    <x v="5"/>
    <x v="40"/>
    <n v="2"/>
    <n v="1"/>
    <n v="1"/>
    <s v="Part SRO"/>
    <x v="1"/>
  </r>
  <r>
    <s v=""/>
    <s v=""/>
    <s v=""/>
    <n v="1"/>
    <s v=""/>
    <s v=""/>
    <s v=""/>
    <s v=""/>
    <s v="CA004"/>
    <x v="11"/>
    <x v="326"/>
    <x v="10"/>
    <x v="5"/>
    <x v="40"/>
    <n v="2"/>
    <n v="1"/>
    <n v="1"/>
    <s v="Part SRO"/>
    <x v="1"/>
  </r>
  <r>
    <s v=""/>
    <s v=""/>
    <s v=""/>
    <n v="1"/>
    <s v=""/>
    <s v=""/>
    <s v=""/>
    <s v=""/>
    <s v="CA004"/>
    <x v="11"/>
    <x v="327"/>
    <x v="10"/>
    <x v="5"/>
    <x v="40"/>
    <n v="2"/>
    <n v="1"/>
    <n v="1"/>
    <s v="Part SRO"/>
    <x v="1"/>
  </r>
  <r>
    <s v=""/>
    <s v=""/>
    <s v=""/>
    <s v=""/>
    <s v=""/>
    <n v="1"/>
    <s v=""/>
    <s v=""/>
    <s v="CA004"/>
    <x v="11"/>
    <x v="328"/>
    <x v="10"/>
    <x v="5"/>
    <x v="40"/>
    <n v="4"/>
    <n v="1"/>
    <n v="1"/>
    <s v="Part SRO"/>
    <x v="1"/>
  </r>
  <r>
    <s v=""/>
    <n v="1"/>
    <s v=""/>
    <s v=""/>
    <s v=""/>
    <s v=""/>
    <s v=""/>
    <s v=""/>
    <s v="CA004"/>
    <x v="11"/>
    <x v="329"/>
    <x v="10"/>
    <x v="5"/>
    <x v="40"/>
    <n v="0"/>
    <n v="0"/>
    <n v="1"/>
    <s v="Part SRO"/>
    <x v="0"/>
  </r>
  <r>
    <s v=""/>
    <s v=""/>
    <n v="1"/>
    <s v=""/>
    <s v=""/>
    <s v=""/>
    <s v=""/>
    <s v=""/>
    <s v="CA004"/>
    <x v="11"/>
    <x v="330"/>
    <x v="10"/>
    <x v="5"/>
    <x v="40"/>
    <n v="1"/>
    <n v="1"/>
    <n v="1"/>
    <s v="Part SRO"/>
    <x v="1"/>
  </r>
  <r>
    <s v=""/>
    <s v=""/>
    <n v="1"/>
    <s v=""/>
    <s v=""/>
    <s v=""/>
    <s v=""/>
    <s v=""/>
    <s v="CA004"/>
    <x v="11"/>
    <x v="331"/>
    <x v="10"/>
    <x v="5"/>
    <x v="40"/>
    <n v="1"/>
    <n v="1"/>
    <n v="1"/>
    <s v="Part SRO"/>
    <x v="1"/>
  </r>
  <r>
    <s v=""/>
    <s v=""/>
    <s v=""/>
    <s v=""/>
    <n v="1"/>
    <s v=""/>
    <s v=""/>
    <s v=""/>
    <s v="CA004"/>
    <x v="11"/>
    <x v="332"/>
    <x v="10"/>
    <x v="5"/>
    <x v="40"/>
    <n v="3"/>
    <n v="1"/>
    <n v="1"/>
    <s v="Part SRO"/>
    <x v="1"/>
  </r>
  <r>
    <s v=""/>
    <s v=""/>
    <s v=""/>
    <n v="1"/>
    <s v=""/>
    <s v=""/>
    <s v=""/>
    <s v=""/>
    <s v="CA004"/>
    <x v="11"/>
    <x v="333"/>
    <x v="10"/>
    <x v="5"/>
    <x v="40"/>
    <n v="2"/>
    <n v="1"/>
    <n v="1"/>
    <s v="Part SRO"/>
    <x v="1"/>
  </r>
  <r>
    <s v=""/>
    <s v=""/>
    <n v="1"/>
    <s v=""/>
    <s v=""/>
    <s v=""/>
    <s v=""/>
    <s v=""/>
    <s v="CA004"/>
    <x v="11"/>
    <x v="334"/>
    <x v="10"/>
    <x v="5"/>
    <x v="40"/>
    <n v="1"/>
    <n v="1"/>
    <n v="1"/>
    <s v="Part SRO"/>
    <x v="1"/>
  </r>
  <r>
    <s v=""/>
    <s v=""/>
    <s v=""/>
    <n v="1"/>
    <s v=""/>
    <s v=""/>
    <s v=""/>
    <s v=""/>
    <s v="CA004"/>
    <x v="11"/>
    <x v="335"/>
    <x v="10"/>
    <x v="5"/>
    <x v="40"/>
    <n v="2"/>
    <n v="1"/>
    <n v="1"/>
    <s v="Part SRO"/>
    <x v="1"/>
  </r>
  <r>
    <s v=""/>
    <s v=""/>
    <s v=""/>
    <n v="1"/>
    <s v=""/>
    <s v=""/>
    <s v=""/>
    <s v=""/>
    <s v="CA004"/>
    <x v="11"/>
    <x v="336"/>
    <x v="10"/>
    <x v="5"/>
    <x v="40"/>
    <n v="2"/>
    <n v="1"/>
    <n v="1"/>
    <s v="Part SRO"/>
    <x v="1"/>
  </r>
  <r>
    <s v=""/>
    <s v=""/>
    <s v=""/>
    <n v="1"/>
    <s v=""/>
    <s v=""/>
    <s v=""/>
    <s v=""/>
    <s v="CA004"/>
    <x v="11"/>
    <x v="337"/>
    <x v="10"/>
    <x v="5"/>
    <x v="40"/>
    <n v="2"/>
    <n v="1"/>
    <n v="1"/>
    <s v="Part SRO"/>
    <x v="1"/>
  </r>
  <r>
    <s v=""/>
    <n v="1"/>
    <s v=""/>
    <s v=""/>
    <s v=""/>
    <s v=""/>
    <s v=""/>
    <s v=""/>
    <s v="CA004"/>
    <x v="11"/>
    <x v="338"/>
    <x v="10"/>
    <x v="5"/>
    <x v="40"/>
    <n v="0"/>
    <n v="0"/>
    <n v="1"/>
    <s v="Part SRO"/>
    <x v="0"/>
  </r>
  <r>
    <n v="19"/>
    <n v="2"/>
    <s v=""/>
    <s v=""/>
    <s v=""/>
    <s v=""/>
    <s v=""/>
    <s v=""/>
    <s v="CA004"/>
    <x v="11"/>
    <x v="339"/>
    <x v="10"/>
    <x v="5"/>
    <x v="51"/>
    <n v="0"/>
    <n v="0"/>
    <n v="21"/>
    <s v="Part SRO"/>
    <x v="0"/>
  </r>
  <r>
    <s v=""/>
    <s v=""/>
    <s v=""/>
    <s v=""/>
    <n v="1"/>
    <s v=""/>
    <s v=""/>
    <s v=""/>
    <s v="CA004"/>
    <x v="11"/>
    <x v="340"/>
    <x v="10"/>
    <x v="5"/>
    <x v="40"/>
    <n v="3"/>
    <n v="1"/>
    <n v="1"/>
    <s v="Part SRO"/>
    <x v="1"/>
  </r>
  <r>
    <s v=""/>
    <s v=""/>
    <s v=""/>
    <s v=""/>
    <n v="1"/>
    <s v=""/>
    <s v=""/>
    <s v=""/>
    <s v="CA004"/>
    <x v="11"/>
    <x v="341"/>
    <x v="10"/>
    <x v="5"/>
    <x v="40"/>
    <n v="3"/>
    <n v="1"/>
    <n v="1"/>
    <s v="Part SRO"/>
    <x v="1"/>
  </r>
  <r>
    <n v="24"/>
    <n v="11"/>
    <s v=""/>
    <s v=""/>
    <s v=""/>
    <s v=""/>
    <s v=""/>
    <s v=""/>
    <s v="CA004"/>
    <x v="11"/>
    <x v="342"/>
    <x v="10"/>
    <x v="5"/>
    <x v="51"/>
    <n v="0"/>
    <n v="0"/>
    <n v="35"/>
    <s v="Part SRO"/>
    <x v="0"/>
  </r>
  <r>
    <n v="25"/>
    <n v="29"/>
    <s v=""/>
    <s v=""/>
    <s v=""/>
    <s v=""/>
    <s v=""/>
    <s v=""/>
    <s v="CA004"/>
    <x v="11"/>
    <x v="343"/>
    <x v="10"/>
    <x v="5"/>
    <x v="37"/>
    <n v="0"/>
    <n v="0"/>
    <n v="54"/>
    <s v="Part SRO"/>
    <x v="0"/>
  </r>
  <r>
    <n v="24"/>
    <n v="8"/>
    <s v=""/>
    <s v=""/>
    <s v=""/>
    <s v=""/>
    <s v=""/>
    <s v=""/>
    <s v="CA004"/>
    <x v="11"/>
    <x v="344"/>
    <x v="10"/>
    <x v="5"/>
    <x v="37"/>
    <n v="0"/>
    <n v="0"/>
    <n v="32"/>
    <s v="Part SRO"/>
    <x v="0"/>
  </r>
  <r>
    <s v=""/>
    <s v=""/>
    <n v="1"/>
    <s v=""/>
    <s v=""/>
    <s v=""/>
    <s v=""/>
    <s v=""/>
    <s v="CA004"/>
    <x v="11"/>
    <x v="345"/>
    <x v="10"/>
    <x v="5"/>
    <x v="40"/>
    <n v="1"/>
    <n v="1"/>
    <n v="1"/>
    <s v="Part SRO"/>
    <x v="1"/>
  </r>
  <r>
    <s v=""/>
    <s v=""/>
    <n v="1"/>
    <s v=""/>
    <s v=""/>
    <s v=""/>
    <s v=""/>
    <s v=""/>
    <s v="CA004"/>
    <x v="11"/>
    <x v="346"/>
    <x v="10"/>
    <x v="5"/>
    <x v="40"/>
    <n v="1"/>
    <n v="1"/>
    <n v="1"/>
    <s v="Part SRO"/>
    <x v="1"/>
  </r>
  <r>
    <s v=""/>
    <s v=""/>
    <s v=""/>
    <n v="6"/>
    <s v=""/>
    <s v=""/>
    <s v=""/>
    <s v=""/>
    <s v="CA005"/>
    <x v="12"/>
    <x v="347"/>
    <x v="18"/>
    <x v="5"/>
    <x v="52"/>
    <n v="2"/>
    <n v="6"/>
    <n v="6"/>
    <s v="Part SRO"/>
    <x v="1"/>
  </r>
  <r>
    <s v=""/>
    <s v=""/>
    <s v=""/>
    <n v="5"/>
    <s v=""/>
    <s v=""/>
    <s v=""/>
    <s v=""/>
    <s v="CA005"/>
    <x v="12"/>
    <x v="348"/>
    <x v="18"/>
    <x v="5"/>
    <x v="53"/>
    <n v="2"/>
    <n v="5"/>
    <n v="5"/>
    <s v="Part SRO"/>
    <x v="1"/>
  </r>
  <r>
    <s v=""/>
    <n v="18"/>
    <s v=""/>
    <s v=""/>
    <s v=""/>
    <s v=""/>
    <s v=""/>
    <s v=""/>
    <s v="CA005"/>
    <x v="12"/>
    <x v="349"/>
    <x v="18"/>
    <x v="5"/>
    <x v="54"/>
    <n v="0"/>
    <n v="0"/>
    <n v="18"/>
    <s v="Part SRO"/>
    <x v="0"/>
  </r>
  <r>
    <s v=""/>
    <s v=""/>
    <n v="4"/>
    <s v=""/>
    <s v=""/>
    <s v=""/>
    <s v=""/>
    <s v=""/>
    <s v="CA014"/>
    <x v="13"/>
    <x v="350"/>
    <x v="19"/>
    <x v="5"/>
    <x v="55"/>
    <n v="1"/>
    <n v="4"/>
    <n v="4"/>
    <s v="Mod Rehab"/>
    <x v="1"/>
  </r>
  <r>
    <s v=""/>
    <s v=""/>
    <s v=""/>
    <s v=""/>
    <n v="1"/>
    <s v=""/>
    <s v=""/>
    <s v=""/>
    <s v="CA014"/>
    <x v="13"/>
    <x v="351"/>
    <x v="19"/>
    <x v="5"/>
    <x v="55"/>
    <n v="3"/>
    <n v="1"/>
    <n v="1"/>
    <s v="Mod Rehab"/>
    <x v="1"/>
  </r>
  <r>
    <s v=""/>
    <s v=""/>
    <n v="1"/>
    <s v=""/>
    <n v="1"/>
    <s v=""/>
    <s v=""/>
    <s v=""/>
    <s v="CA014"/>
    <x v="13"/>
    <x v="352"/>
    <x v="19"/>
    <x v="5"/>
    <x v="55"/>
    <n v="2"/>
    <n v="2"/>
    <n v="2"/>
    <s v="Mod Rehab"/>
    <x v="1"/>
  </r>
  <r>
    <s v=""/>
    <s v=""/>
    <n v="3"/>
    <s v=""/>
    <s v=""/>
    <s v=""/>
    <s v=""/>
    <s v=""/>
    <s v="CA014"/>
    <x v="13"/>
    <x v="353"/>
    <x v="19"/>
    <x v="5"/>
    <x v="55"/>
    <n v="1"/>
    <n v="3"/>
    <n v="3"/>
    <s v="Mod Rehab"/>
    <x v="1"/>
  </r>
  <r>
    <s v=""/>
    <s v=""/>
    <n v="2"/>
    <s v=""/>
    <s v=""/>
    <s v=""/>
    <s v=""/>
    <s v=""/>
    <s v="CA014"/>
    <x v="13"/>
    <x v="354"/>
    <x v="19"/>
    <x v="5"/>
    <x v="55"/>
    <n v="1"/>
    <n v="2"/>
    <n v="2"/>
    <s v="Mod Rehab"/>
    <x v="1"/>
  </r>
  <r>
    <s v=""/>
    <s v=""/>
    <n v="4"/>
    <s v=""/>
    <s v=""/>
    <s v=""/>
    <s v=""/>
    <s v=""/>
    <s v="CA014"/>
    <x v="13"/>
    <x v="355"/>
    <x v="19"/>
    <x v="5"/>
    <x v="55"/>
    <n v="1"/>
    <n v="4"/>
    <n v="4"/>
    <s v="Mod Rehab"/>
    <x v="1"/>
  </r>
  <r>
    <s v=""/>
    <s v=""/>
    <n v="2"/>
    <s v=""/>
    <s v=""/>
    <s v=""/>
    <s v=""/>
    <s v=""/>
    <s v="CA014"/>
    <x v="13"/>
    <x v="356"/>
    <x v="19"/>
    <x v="5"/>
    <x v="55"/>
    <n v="1"/>
    <n v="2"/>
    <n v="2"/>
    <s v="Mod Rehab"/>
    <x v="1"/>
  </r>
  <r>
    <s v=""/>
    <s v=""/>
    <n v="3"/>
    <s v=""/>
    <s v=""/>
    <s v=""/>
    <s v=""/>
    <s v=""/>
    <s v="CA014"/>
    <x v="13"/>
    <x v="357"/>
    <x v="19"/>
    <x v="5"/>
    <x v="55"/>
    <n v="1"/>
    <n v="3"/>
    <n v="3"/>
    <s v="Mod Rehab"/>
    <x v="1"/>
  </r>
  <r>
    <s v=""/>
    <s v=""/>
    <n v="4"/>
    <s v=""/>
    <s v=""/>
    <s v=""/>
    <s v=""/>
    <s v=""/>
    <s v="CA014"/>
    <x v="13"/>
    <x v="358"/>
    <x v="19"/>
    <x v="5"/>
    <x v="55"/>
    <n v="1"/>
    <n v="4"/>
    <n v="4"/>
    <s v="Mod Rehab"/>
    <x v="1"/>
  </r>
  <r>
    <s v=""/>
    <s v=""/>
    <n v="4"/>
    <s v=""/>
    <s v=""/>
    <s v=""/>
    <s v=""/>
    <s v=""/>
    <s v="CA014"/>
    <x v="13"/>
    <x v="359"/>
    <x v="19"/>
    <x v="5"/>
    <x v="55"/>
    <n v="1"/>
    <n v="4"/>
    <n v="4"/>
    <s v="Mod Rehab"/>
    <x v="1"/>
  </r>
  <r>
    <s v=""/>
    <s v=""/>
    <n v="4"/>
    <n v="1"/>
    <n v="2"/>
    <s v=""/>
    <s v=""/>
    <s v=""/>
    <s v="CA014"/>
    <x v="13"/>
    <x v="360"/>
    <x v="19"/>
    <x v="5"/>
    <x v="55"/>
    <n v="1.7142857142857142"/>
    <n v="7"/>
    <n v="7"/>
    <s v="Mod Rehab"/>
    <x v="1"/>
  </r>
  <r>
    <s v=""/>
    <s v=""/>
    <n v="4"/>
    <s v=""/>
    <s v=""/>
    <s v=""/>
    <s v=""/>
    <s v=""/>
    <s v="CA014"/>
    <x v="13"/>
    <x v="361"/>
    <x v="19"/>
    <x v="5"/>
    <x v="55"/>
    <n v="1"/>
    <n v="4"/>
    <n v="4"/>
    <s v="Mod Rehab"/>
    <x v="1"/>
  </r>
  <r>
    <s v=""/>
    <s v=""/>
    <s v=""/>
    <n v="3"/>
    <n v="2"/>
    <s v=""/>
    <s v=""/>
    <s v=""/>
    <s v="CA014"/>
    <x v="13"/>
    <x v="362"/>
    <x v="19"/>
    <x v="5"/>
    <x v="55"/>
    <n v="2.4"/>
    <n v="5"/>
    <n v="5"/>
    <s v="Mod Rehab"/>
    <x v="1"/>
  </r>
  <r>
    <s v=""/>
    <s v=""/>
    <s v=""/>
    <n v="3"/>
    <n v="2"/>
    <s v=""/>
    <s v=""/>
    <s v=""/>
    <s v="CA014"/>
    <x v="13"/>
    <x v="363"/>
    <x v="19"/>
    <x v="5"/>
    <x v="55"/>
    <n v="2.4"/>
    <n v="5"/>
    <n v="5"/>
    <s v="Mod Rehab"/>
    <x v="1"/>
  </r>
  <r>
    <s v=""/>
    <s v=""/>
    <n v="1"/>
    <n v="3"/>
    <n v="2"/>
    <s v=""/>
    <s v=""/>
    <s v=""/>
    <s v="CA014"/>
    <x v="13"/>
    <x v="364"/>
    <x v="19"/>
    <x v="5"/>
    <x v="55"/>
    <n v="2.1666666666666665"/>
    <n v="6"/>
    <n v="6"/>
    <s v="Mod Rehab"/>
    <x v="1"/>
  </r>
  <r>
    <s v=""/>
    <s v=""/>
    <s v=""/>
    <n v="2"/>
    <n v="3"/>
    <s v=""/>
    <s v=""/>
    <s v=""/>
    <s v="CA014"/>
    <x v="13"/>
    <x v="365"/>
    <x v="19"/>
    <x v="5"/>
    <x v="55"/>
    <n v="2.6"/>
    <n v="5"/>
    <n v="5"/>
    <s v="Mod Rehab"/>
    <x v="1"/>
  </r>
  <r>
    <n v="2"/>
    <s v=""/>
    <n v="3"/>
    <s v=""/>
    <s v=""/>
    <s v=""/>
    <s v=""/>
    <s v=""/>
    <s v="CA014"/>
    <x v="13"/>
    <x v="366"/>
    <x v="19"/>
    <x v="5"/>
    <x v="55"/>
    <n v="0.6"/>
    <n v="3"/>
    <n v="5"/>
    <s v="Mod Rehab"/>
    <x v="1"/>
  </r>
  <r>
    <s v=""/>
    <s v=""/>
    <n v="3"/>
    <s v=""/>
    <s v=""/>
    <s v=""/>
    <s v=""/>
    <s v=""/>
    <s v="CA014"/>
    <x v="13"/>
    <x v="367"/>
    <x v="19"/>
    <x v="5"/>
    <x v="55"/>
    <n v="1"/>
    <n v="3"/>
    <n v="3"/>
    <s v="Mod Rehab"/>
    <x v="1"/>
  </r>
  <r>
    <s v=""/>
    <s v=""/>
    <s v=""/>
    <n v="2"/>
    <s v=""/>
    <s v=""/>
    <s v=""/>
    <s v=""/>
    <s v="CA014"/>
    <x v="13"/>
    <x v="368"/>
    <x v="19"/>
    <x v="5"/>
    <x v="55"/>
    <n v="2"/>
    <n v="2"/>
    <n v="2"/>
    <s v="Mod Rehab"/>
    <x v="1"/>
  </r>
  <r>
    <s v=""/>
    <s v=""/>
    <n v="3"/>
    <s v=""/>
    <s v=""/>
    <s v=""/>
    <s v=""/>
    <s v=""/>
    <s v="CA014"/>
    <x v="13"/>
    <x v="369"/>
    <x v="19"/>
    <x v="5"/>
    <x v="55"/>
    <n v="1"/>
    <n v="3"/>
    <n v="3"/>
    <s v="Mod Rehab"/>
    <x v="1"/>
  </r>
  <r>
    <s v=""/>
    <s v=""/>
    <s v=""/>
    <n v="3"/>
    <n v="2"/>
    <s v=""/>
    <s v=""/>
    <s v=""/>
    <s v="CA014"/>
    <x v="13"/>
    <x v="370"/>
    <x v="19"/>
    <x v="5"/>
    <x v="55"/>
    <n v="2.4"/>
    <n v="5"/>
    <n v="5"/>
    <s v="Mod Rehab"/>
    <x v="1"/>
  </r>
  <r>
    <s v=""/>
    <s v=""/>
    <s v=""/>
    <n v="3"/>
    <n v="2"/>
    <s v=""/>
    <s v=""/>
    <s v=""/>
    <s v="CA014"/>
    <x v="13"/>
    <x v="371"/>
    <x v="19"/>
    <x v="5"/>
    <x v="55"/>
    <n v="2.4"/>
    <n v="5"/>
    <n v="5"/>
    <s v="Mod Rehab"/>
    <x v="1"/>
  </r>
  <r>
    <s v=""/>
    <s v=""/>
    <s v=""/>
    <n v="3"/>
    <n v="4"/>
    <s v=""/>
    <s v=""/>
    <s v=""/>
    <s v="CA014"/>
    <x v="13"/>
    <x v="372"/>
    <x v="19"/>
    <x v="5"/>
    <x v="55"/>
    <n v="2.5714285714285716"/>
    <n v="7"/>
    <n v="7"/>
    <s v="Mod Rehab"/>
    <x v="1"/>
  </r>
  <r>
    <s v=""/>
    <s v=""/>
    <s v=""/>
    <n v="3"/>
    <n v="3"/>
    <s v=""/>
    <s v=""/>
    <s v=""/>
    <s v="CA014"/>
    <x v="13"/>
    <x v="373"/>
    <x v="19"/>
    <x v="5"/>
    <x v="55"/>
    <n v="2.5"/>
    <n v="6"/>
    <n v="6"/>
    <s v="Mod Rehab"/>
    <x v="1"/>
  </r>
  <r>
    <s v=""/>
    <s v=""/>
    <s v=""/>
    <n v="6"/>
    <s v=""/>
    <s v=""/>
    <s v=""/>
    <s v=""/>
    <s v="CA014"/>
    <x v="13"/>
    <x v="374"/>
    <x v="19"/>
    <x v="5"/>
    <x v="55"/>
    <n v="2"/>
    <n v="6"/>
    <n v="6"/>
    <s v="Mod Rehab"/>
    <x v="1"/>
  </r>
  <r>
    <s v=""/>
    <s v=""/>
    <n v="4"/>
    <s v=""/>
    <s v=""/>
    <s v=""/>
    <s v=""/>
    <s v=""/>
    <s v="CA014"/>
    <x v="13"/>
    <x v="375"/>
    <x v="19"/>
    <x v="5"/>
    <x v="55"/>
    <n v="1"/>
    <n v="4"/>
    <n v="4"/>
    <s v="Mod Rehab"/>
    <x v="1"/>
  </r>
  <r>
    <s v=""/>
    <s v=""/>
    <n v="3"/>
    <s v=""/>
    <s v=""/>
    <s v=""/>
    <s v=""/>
    <s v=""/>
    <s v="CA014"/>
    <x v="13"/>
    <x v="376"/>
    <x v="19"/>
    <x v="5"/>
    <x v="55"/>
    <n v="1"/>
    <n v="3"/>
    <n v="3"/>
    <s v="Mod Rehab"/>
    <x v="1"/>
  </r>
  <r>
    <s v=""/>
    <s v=""/>
    <n v="3"/>
    <s v=""/>
    <s v=""/>
    <s v=""/>
    <s v=""/>
    <s v=""/>
    <s v="CA014"/>
    <x v="13"/>
    <x v="377"/>
    <x v="19"/>
    <x v="5"/>
    <x v="55"/>
    <n v="1"/>
    <n v="3"/>
    <n v="3"/>
    <s v="Mod Rehab"/>
    <x v="1"/>
  </r>
  <r>
    <s v=""/>
    <s v=""/>
    <n v="1"/>
    <s v=""/>
    <s v=""/>
    <s v=""/>
    <s v=""/>
    <s v=""/>
    <s v="CA027"/>
    <x v="14"/>
    <x v="378"/>
    <x v="20"/>
    <x v="5"/>
    <x v="56"/>
    <n v="1"/>
    <n v="1"/>
    <n v="1"/>
    <s v="Mod Rehab"/>
    <x v="1"/>
  </r>
  <r>
    <s v=""/>
    <s v=""/>
    <n v="1"/>
    <s v=""/>
    <s v=""/>
    <s v=""/>
    <s v=""/>
    <s v=""/>
    <s v="CA027"/>
    <x v="14"/>
    <x v="379"/>
    <x v="20"/>
    <x v="5"/>
    <x v="56"/>
    <n v="1"/>
    <n v="1"/>
    <n v="1"/>
    <s v="Mod Rehab"/>
    <x v="1"/>
  </r>
  <r>
    <s v=""/>
    <s v=""/>
    <n v="1"/>
    <s v=""/>
    <s v=""/>
    <s v=""/>
    <s v=""/>
    <s v=""/>
    <s v="CA027"/>
    <x v="14"/>
    <x v="380"/>
    <x v="20"/>
    <x v="5"/>
    <x v="56"/>
    <n v="1"/>
    <n v="1"/>
    <n v="1"/>
    <s v="Mod Rehab"/>
    <x v="1"/>
  </r>
  <r>
    <s v=""/>
    <s v=""/>
    <n v="2"/>
    <s v=""/>
    <s v=""/>
    <s v=""/>
    <s v=""/>
    <s v=""/>
    <s v="CA027"/>
    <x v="14"/>
    <x v="381"/>
    <x v="20"/>
    <x v="5"/>
    <x v="56"/>
    <n v="1"/>
    <n v="2"/>
    <n v="2"/>
    <s v="Mod Rehab"/>
    <x v="1"/>
  </r>
  <r>
    <s v=""/>
    <s v=""/>
    <n v="1"/>
    <s v=""/>
    <s v=""/>
    <s v=""/>
    <s v=""/>
    <s v=""/>
    <s v="CA027"/>
    <x v="14"/>
    <x v="382"/>
    <x v="20"/>
    <x v="5"/>
    <x v="56"/>
    <n v="1"/>
    <n v="1"/>
    <n v="1"/>
    <s v="Mod Rehab"/>
    <x v="1"/>
  </r>
  <r>
    <s v=""/>
    <s v=""/>
    <n v="1"/>
    <s v=""/>
    <s v=""/>
    <s v=""/>
    <s v=""/>
    <s v=""/>
    <s v="CA027"/>
    <x v="14"/>
    <x v="383"/>
    <x v="20"/>
    <x v="5"/>
    <x v="56"/>
    <n v="1"/>
    <n v="1"/>
    <n v="1"/>
    <s v="Mod Rehab"/>
    <x v="1"/>
  </r>
  <r>
    <s v=""/>
    <s v=""/>
    <n v="1"/>
    <s v=""/>
    <s v=""/>
    <s v=""/>
    <s v=""/>
    <s v=""/>
    <s v="CA027"/>
    <x v="14"/>
    <x v="384"/>
    <x v="20"/>
    <x v="5"/>
    <x v="56"/>
    <n v="1"/>
    <n v="1"/>
    <n v="1"/>
    <s v="Mod Rehab"/>
    <x v="1"/>
  </r>
  <r>
    <s v=""/>
    <s v=""/>
    <n v="1"/>
    <s v=""/>
    <s v=""/>
    <s v=""/>
    <s v=""/>
    <s v=""/>
    <s v="CA027"/>
    <x v="14"/>
    <x v="385"/>
    <x v="20"/>
    <x v="5"/>
    <x v="56"/>
    <n v="1"/>
    <n v="1"/>
    <n v="1"/>
    <s v="Mod Rehab"/>
    <x v="1"/>
  </r>
  <r>
    <s v=""/>
    <s v=""/>
    <n v="1"/>
    <s v=""/>
    <s v=""/>
    <s v=""/>
    <s v=""/>
    <s v=""/>
    <s v="CA027"/>
    <x v="14"/>
    <x v="386"/>
    <x v="20"/>
    <x v="5"/>
    <x v="56"/>
    <n v="1"/>
    <n v="1"/>
    <n v="1"/>
    <s v="Mod Rehab"/>
    <x v="1"/>
  </r>
  <r>
    <s v=""/>
    <s v=""/>
    <n v="1"/>
    <s v=""/>
    <s v=""/>
    <s v=""/>
    <s v=""/>
    <s v=""/>
    <s v="CA027"/>
    <x v="14"/>
    <x v="387"/>
    <x v="20"/>
    <x v="5"/>
    <x v="56"/>
    <n v="1"/>
    <n v="1"/>
    <n v="1"/>
    <s v="Mod Rehab"/>
    <x v="1"/>
  </r>
  <r>
    <s v=""/>
    <s v=""/>
    <n v="2"/>
    <s v=""/>
    <s v=""/>
    <s v=""/>
    <s v=""/>
    <s v=""/>
    <s v="CA027"/>
    <x v="14"/>
    <x v="388"/>
    <x v="20"/>
    <x v="5"/>
    <x v="56"/>
    <n v="1"/>
    <n v="2"/>
    <n v="2"/>
    <s v="Mod Rehab"/>
    <x v="1"/>
  </r>
  <r>
    <s v=""/>
    <s v=""/>
    <n v="2"/>
    <s v=""/>
    <s v=""/>
    <s v=""/>
    <s v=""/>
    <s v=""/>
    <s v="CA027"/>
    <x v="14"/>
    <x v="389"/>
    <x v="20"/>
    <x v="5"/>
    <x v="56"/>
    <n v="1"/>
    <n v="2"/>
    <n v="2"/>
    <s v="Mod Rehab"/>
    <x v="1"/>
  </r>
  <r>
    <s v=""/>
    <s v=""/>
    <n v="2"/>
    <s v=""/>
    <s v=""/>
    <s v=""/>
    <s v=""/>
    <s v=""/>
    <s v="CA027"/>
    <x v="14"/>
    <x v="390"/>
    <x v="20"/>
    <x v="5"/>
    <x v="56"/>
    <n v="1"/>
    <n v="2"/>
    <n v="2"/>
    <s v="Mod Rehab"/>
    <x v="1"/>
  </r>
  <r>
    <s v=""/>
    <s v=""/>
    <n v="1"/>
    <s v=""/>
    <s v=""/>
    <s v=""/>
    <s v=""/>
    <s v=""/>
    <s v="CA027"/>
    <x v="14"/>
    <x v="391"/>
    <x v="20"/>
    <x v="5"/>
    <x v="56"/>
    <n v="1"/>
    <n v="1"/>
    <n v="1"/>
    <s v="Mod Rehab"/>
    <x v="1"/>
  </r>
  <r>
    <s v=""/>
    <s v=""/>
    <n v="1"/>
    <s v=""/>
    <s v=""/>
    <s v=""/>
    <s v=""/>
    <s v=""/>
    <s v="CA027"/>
    <x v="14"/>
    <x v="392"/>
    <x v="20"/>
    <x v="5"/>
    <x v="56"/>
    <n v="1"/>
    <n v="1"/>
    <n v="1"/>
    <s v="Mod Rehab"/>
    <x v="1"/>
  </r>
  <r>
    <s v=""/>
    <s v=""/>
    <n v="1"/>
    <s v=""/>
    <s v=""/>
    <s v=""/>
    <s v=""/>
    <s v=""/>
    <s v="CA027"/>
    <x v="14"/>
    <x v="393"/>
    <x v="20"/>
    <x v="5"/>
    <x v="56"/>
    <n v="1"/>
    <n v="1"/>
    <n v="1"/>
    <s v="Mod Rehab"/>
    <x v="1"/>
  </r>
  <r>
    <s v=""/>
    <s v=""/>
    <n v="1"/>
    <s v=""/>
    <s v=""/>
    <s v=""/>
    <s v=""/>
    <s v=""/>
    <s v="CA027"/>
    <x v="14"/>
    <x v="394"/>
    <x v="20"/>
    <x v="5"/>
    <x v="56"/>
    <n v="1"/>
    <n v="1"/>
    <n v="1"/>
    <s v="Mod Rehab"/>
    <x v="1"/>
  </r>
  <r>
    <s v=""/>
    <s v=""/>
    <n v="1"/>
    <s v=""/>
    <s v=""/>
    <s v=""/>
    <s v=""/>
    <s v=""/>
    <s v="CA027"/>
    <x v="14"/>
    <x v="395"/>
    <x v="20"/>
    <x v="5"/>
    <x v="56"/>
    <n v="1"/>
    <n v="1"/>
    <n v="1"/>
    <s v="Mod Rehab"/>
    <x v="1"/>
  </r>
  <r>
    <s v=""/>
    <s v=""/>
    <n v="1"/>
    <s v=""/>
    <s v=""/>
    <s v=""/>
    <s v=""/>
    <s v=""/>
    <s v="CA027"/>
    <x v="14"/>
    <x v="396"/>
    <x v="20"/>
    <x v="5"/>
    <x v="56"/>
    <n v="1"/>
    <n v="1"/>
    <n v="1"/>
    <s v="Mod Rehab"/>
    <x v="1"/>
  </r>
  <r>
    <s v=""/>
    <s v=""/>
    <n v="1"/>
    <s v=""/>
    <s v=""/>
    <s v=""/>
    <s v=""/>
    <s v=""/>
    <s v="CA027"/>
    <x v="14"/>
    <x v="397"/>
    <x v="20"/>
    <x v="5"/>
    <x v="56"/>
    <n v="1"/>
    <n v="1"/>
    <n v="1"/>
    <s v="Mod Rehab"/>
    <x v="1"/>
  </r>
  <r>
    <s v=""/>
    <s v=""/>
    <n v="1"/>
    <s v=""/>
    <s v=""/>
    <s v=""/>
    <s v=""/>
    <s v=""/>
    <s v="CA027"/>
    <x v="14"/>
    <x v="398"/>
    <x v="20"/>
    <x v="5"/>
    <x v="56"/>
    <n v="1"/>
    <n v="1"/>
    <n v="1"/>
    <s v="Mod Rehab"/>
    <x v="1"/>
  </r>
  <r>
    <s v=""/>
    <s v=""/>
    <n v="1"/>
    <s v=""/>
    <s v=""/>
    <s v=""/>
    <s v=""/>
    <s v=""/>
    <s v="CA027"/>
    <x v="14"/>
    <x v="399"/>
    <x v="20"/>
    <x v="5"/>
    <x v="56"/>
    <n v="1"/>
    <n v="1"/>
    <n v="1"/>
    <s v="Mod Rehab"/>
    <x v="1"/>
  </r>
  <r>
    <s v=""/>
    <s v=""/>
    <n v="1"/>
    <s v=""/>
    <s v=""/>
    <s v=""/>
    <s v=""/>
    <s v=""/>
    <s v="CA027"/>
    <x v="14"/>
    <x v="400"/>
    <x v="20"/>
    <x v="5"/>
    <x v="56"/>
    <n v="1"/>
    <n v="1"/>
    <n v="1"/>
    <s v="Mod Rehab"/>
    <x v="1"/>
  </r>
  <r>
    <s v=""/>
    <s v=""/>
    <n v="1"/>
    <s v=""/>
    <s v=""/>
    <s v=""/>
    <s v=""/>
    <s v=""/>
    <s v="CA027"/>
    <x v="14"/>
    <x v="401"/>
    <x v="20"/>
    <x v="5"/>
    <x v="56"/>
    <n v="1"/>
    <n v="1"/>
    <n v="1"/>
    <s v="Mod Rehab"/>
    <x v="1"/>
  </r>
  <r>
    <s v=""/>
    <s v=""/>
    <n v="1"/>
    <s v=""/>
    <s v=""/>
    <s v=""/>
    <s v=""/>
    <s v=""/>
    <s v="CA027"/>
    <x v="14"/>
    <x v="402"/>
    <x v="20"/>
    <x v="5"/>
    <x v="56"/>
    <n v="1"/>
    <n v="1"/>
    <n v="1"/>
    <s v="Mod Rehab"/>
    <x v="1"/>
  </r>
  <r>
    <s v=""/>
    <s v=""/>
    <n v="2"/>
    <s v=""/>
    <s v=""/>
    <s v=""/>
    <s v=""/>
    <s v=""/>
    <s v="CA027"/>
    <x v="14"/>
    <x v="403"/>
    <x v="20"/>
    <x v="5"/>
    <x v="56"/>
    <n v="1"/>
    <n v="2"/>
    <n v="2"/>
    <s v="Mod Rehab"/>
    <x v="1"/>
  </r>
  <r>
    <s v=""/>
    <s v=""/>
    <n v="1"/>
    <s v=""/>
    <s v=""/>
    <s v=""/>
    <s v=""/>
    <s v=""/>
    <s v="CA027"/>
    <x v="14"/>
    <x v="404"/>
    <x v="20"/>
    <x v="5"/>
    <x v="56"/>
    <n v="1"/>
    <n v="1"/>
    <n v="1"/>
    <s v="Mod Rehab"/>
    <x v="1"/>
  </r>
  <r>
    <s v=""/>
    <s v=""/>
    <n v="1"/>
    <s v=""/>
    <s v=""/>
    <s v=""/>
    <s v=""/>
    <s v=""/>
    <s v="CA027"/>
    <x v="14"/>
    <x v="405"/>
    <x v="20"/>
    <x v="5"/>
    <x v="56"/>
    <n v="1"/>
    <n v="1"/>
    <n v="1"/>
    <s v="Mod Rehab"/>
    <x v="1"/>
  </r>
  <r>
    <s v=""/>
    <s v=""/>
    <n v="2"/>
    <s v=""/>
    <s v=""/>
    <s v=""/>
    <s v=""/>
    <s v=""/>
    <s v="CA027"/>
    <x v="14"/>
    <x v="406"/>
    <x v="20"/>
    <x v="5"/>
    <x v="56"/>
    <n v="1"/>
    <n v="2"/>
    <n v="2"/>
    <s v="Mod Rehab"/>
    <x v="1"/>
  </r>
  <r>
    <s v=""/>
    <s v=""/>
    <n v="1"/>
    <s v=""/>
    <s v=""/>
    <s v=""/>
    <s v=""/>
    <s v=""/>
    <s v="CA027"/>
    <x v="14"/>
    <x v="407"/>
    <x v="20"/>
    <x v="5"/>
    <x v="56"/>
    <n v="1"/>
    <n v="1"/>
    <n v="1"/>
    <s v="Mod Rehab"/>
    <x v="1"/>
  </r>
  <r>
    <s v=""/>
    <s v=""/>
    <n v="1"/>
    <s v=""/>
    <s v=""/>
    <s v=""/>
    <s v=""/>
    <s v=""/>
    <s v="CA027"/>
    <x v="14"/>
    <x v="408"/>
    <x v="20"/>
    <x v="5"/>
    <x v="56"/>
    <n v="1"/>
    <n v="1"/>
    <n v="1"/>
    <s v="Mod Rehab"/>
    <x v="1"/>
  </r>
  <r>
    <s v=""/>
    <s v=""/>
    <n v="1"/>
    <s v=""/>
    <s v=""/>
    <s v=""/>
    <s v=""/>
    <s v=""/>
    <s v="CA027"/>
    <x v="14"/>
    <x v="409"/>
    <x v="20"/>
    <x v="5"/>
    <x v="56"/>
    <n v="1"/>
    <n v="1"/>
    <n v="1"/>
    <s v="Mod Rehab"/>
    <x v="1"/>
  </r>
  <r>
    <s v=""/>
    <s v=""/>
    <n v="1"/>
    <s v=""/>
    <s v=""/>
    <s v=""/>
    <s v=""/>
    <s v=""/>
    <s v="CA027"/>
    <x v="14"/>
    <x v="410"/>
    <x v="20"/>
    <x v="5"/>
    <x v="56"/>
    <n v="1"/>
    <n v="1"/>
    <n v="1"/>
    <s v="Mod Rehab"/>
    <x v="1"/>
  </r>
  <r>
    <s v=""/>
    <s v=""/>
    <n v="2"/>
    <s v=""/>
    <s v=""/>
    <s v=""/>
    <s v=""/>
    <s v=""/>
    <s v="CA027"/>
    <x v="14"/>
    <x v="411"/>
    <x v="20"/>
    <x v="5"/>
    <x v="56"/>
    <n v="1"/>
    <n v="2"/>
    <n v="2"/>
    <s v="Mod Rehab"/>
    <x v="1"/>
  </r>
  <r>
    <s v=""/>
    <s v=""/>
    <n v="1"/>
    <s v=""/>
    <s v=""/>
    <s v=""/>
    <s v=""/>
    <s v=""/>
    <s v="CA027"/>
    <x v="14"/>
    <x v="412"/>
    <x v="20"/>
    <x v="5"/>
    <x v="56"/>
    <n v="1"/>
    <n v="1"/>
    <n v="1"/>
    <s v="Mod Rehab"/>
    <x v="1"/>
  </r>
  <r>
    <s v=""/>
    <s v=""/>
    <n v="1"/>
    <s v=""/>
    <s v=""/>
    <s v=""/>
    <s v=""/>
    <s v=""/>
    <s v="CA027"/>
    <x v="14"/>
    <x v="413"/>
    <x v="20"/>
    <x v="5"/>
    <x v="56"/>
    <n v="1"/>
    <n v="1"/>
    <n v="1"/>
    <s v="Mod Rehab"/>
    <x v="1"/>
  </r>
  <r>
    <s v=""/>
    <s v=""/>
    <n v="1"/>
    <s v=""/>
    <s v=""/>
    <s v=""/>
    <s v=""/>
    <s v=""/>
    <s v="CA027"/>
    <x v="14"/>
    <x v="414"/>
    <x v="20"/>
    <x v="5"/>
    <x v="56"/>
    <n v="1"/>
    <n v="1"/>
    <n v="1"/>
    <s v="Mod Rehab"/>
    <x v="1"/>
  </r>
  <r>
    <s v=""/>
    <s v=""/>
    <n v="1"/>
    <s v=""/>
    <s v=""/>
    <s v=""/>
    <s v=""/>
    <s v=""/>
    <s v="CA027"/>
    <x v="14"/>
    <x v="415"/>
    <x v="20"/>
    <x v="5"/>
    <x v="56"/>
    <n v="1"/>
    <n v="1"/>
    <n v="1"/>
    <s v="Mod Rehab"/>
    <x v="1"/>
  </r>
  <r>
    <s v=""/>
    <s v=""/>
    <n v="1"/>
    <s v=""/>
    <s v=""/>
    <s v=""/>
    <s v=""/>
    <s v=""/>
    <s v="CA027"/>
    <x v="14"/>
    <x v="416"/>
    <x v="20"/>
    <x v="5"/>
    <x v="56"/>
    <n v="1"/>
    <n v="1"/>
    <n v="1"/>
    <s v="Mod Rehab"/>
    <x v="1"/>
  </r>
  <r>
    <s v=""/>
    <s v=""/>
    <n v="1"/>
    <s v=""/>
    <s v=""/>
    <s v=""/>
    <s v=""/>
    <s v=""/>
    <s v="CA027"/>
    <x v="14"/>
    <x v="417"/>
    <x v="20"/>
    <x v="5"/>
    <x v="56"/>
    <n v="1"/>
    <n v="1"/>
    <n v="1"/>
    <s v="Mod Rehab"/>
    <x v="1"/>
  </r>
  <r>
    <s v=""/>
    <s v=""/>
    <n v="1"/>
    <s v=""/>
    <s v=""/>
    <s v=""/>
    <s v=""/>
    <s v=""/>
    <s v="CA027"/>
    <x v="14"/>
    <x v="418"/>
    <x v="20"/>
    <x v="5"/>
    <x v="56"/>
    <n v="1"/>
    <n v="1"/>
    <n v="1"/>
    <s v="Mod Rehab"/>
    <x v="1"/>
  </r>
  <r>
    <s v=""/>
    <s v=""/>
    <n v="1"/>
    <s v=""/>
    <s v=""/>
    <s v=""/>
    <s v=""/>
    <s v=""/>
    <s v="CA027"/>
    <x v="14"/>
    <x v="419"/>
    <x v="20"/>
    <x v="5"/>
    <x v="56"/>
    <n v="1"/>
    <n v="1"/>
    <n v="1"/>
    <s v="Mod Rehab"/>
    <x v="1"/>
  </r>
  <r>
    <s v=""/>
    <s v=""/>
    <n v="1"/>
    <s v=""/>
    <s v=""/>
    <s v=""/>
    <s v=""/>
    <s v=""/>
    <s v="CA027"/>
    <x v="14"/>
    <x v="420"/>
    <x v="20"/>
    <x v="5"/>
    <x v="56"/>
    <n v="1"/>
    <n v="1"/>
    <n v="1"/>
    <s v="Mod Rehab"/>
    <x v="1"/>
  </r>
  <r>
    <s v=""/>
    <s v=""/>
    <n v="2"/>
    <s v=""/>
    <s v=""/>
    <s v=""/>
    <s v=""/>
    <s v=""/>
    <s v="CA027"/>
    <x v="14"/>
    <x v="421"/>
    <x v="20"/>
    <x v="5"/>
    <x v="56"/>
    <n v="1"/>
    <n v="2"/>
    <n v="2"/>
    <s v="Mod Rehab"/>
    <x v="1"/>
  </r>
  <r>
    <s v=""/>
    <s v=""/>
    <n v="1"/>
    <s v=""/>
    <s v=""/>
    <s v=""/>
    <s v=""/>
    <s v=""/>
    <s v="CA027"/>
    <x v="14"/>
    <x v="422"/>
    <x v="20"/>
    <x v="5"/>
    <x v="56"/>
    <n v="1"/>
    <n v="1"/>
    <n v="1"/>
    <s v="Mod Rehab"/>
    <x v="1"/>
  </r>
  <r>
    <s v=""/>
    <s v=""/>
    <n v="1"/>
    <s v=""/>
    <s v=""/>
    <s v=""/>
    <s v=""/>
    <s v=""/>
    <s v="CA027"/>
    <x v="14"/>
    <x v="423"/>
    <x v="20"/>
    <x v="5"/>
    <x v="56"/>
    <n v="1"/>
    <n v="1"/>
    <n v="1"/>
    <s v="Mod Rehab"/>
    <x v="1"/>
  </r>
  <r>
    <s v=""/>
    <s v=""/>
    <n v="2"/>
    <s v=""/>
    <s v=""/>
    <s v=""/>
    <s v=""/>
    <s v=""/>
    <s v="CA027"/>
    <x v="14"/>
    <x v="424"/>
    <x v="20"/>
    <x v="5"/>
    <x v="56"/>
    <n v="1"/>
    <n v="2"/>
    <n v="2"/>
    <s v="Mod Rehab"/>
    <x v="1"/>
  </r>
  <r>
    <s v=""/>
    <s v=""/>
    <n v="1"/>
    <s v=""/>
    <s v=""/>
    <s v=""/>
    <s v=""/>
    <s v=""/>
    <s v="CA027"/>
    <x v="14"/>
    <x v="425"/>
    <x v="20"/>
    <x v="5"/>
    <x v="56"/>
    <n v="1"/>
    <n v="1"/>
    <n v="1"/>
    <s v="Mod Rehab"/>
    <x v="1"/>
  </r>
  <r>
    <s v=""/>
    <s v=""/>
    <n v="1"/>
    <s v=""/>
    <s v=""/>
    <s v=""/>
    <s v=""/>
    <s v=""/>
    <s v="CA027"/>
    <x v="14"/>
    <x v="426"/>
    <x v="20"/>
    <x v="5"/>
    <x v="56"/>
    <n v="1"/>
    <n v="1"/>
    <n v="1"/>
    <s v="Mod Rehab"/>
    <x v="1"/>
  </r>
  <r>
    <s v=""/>
    <s v=""/>
    <n v="1"/>
    <s v=""/>
    <s v=""/>
    <s v=""/>
    <s v=""/>
    <s v=""/>
    <s v="CA027"/>
    <x v="14"/>
    <x v="427"/>
    <x v="20"/>
    <x v="5"/>
    <x v="56"/>
    <n v="1"/>
    <n v="1"/>
    <n v="1"/>
    <s v="Mod Rehab"/>
    <x v="1"/>
  </r>
  <r>
    <s v=""/>
    <s v=""/>
    <n v="1"/>
    <s v=""/>
    <s v=""/>
    <s v=""/>
    <s v=""/>
    <s v=""/>
    <s v="CA027"/>
    <x v="14"/>
    <x v="428"/>
    <x v="20"/>
    <x v="5"/>
    <x v="56"/>
    <n v="1"/>
    <n v="1"/>
    <n v="1"/>
    <s v="Mod Rehab"/>
    <x v="1"/>
  </r>
  <r>
    <s v=""/>
    <s v=""/>
    <n v="1"/>
    <s v=""/>
    <s v=""/>
    <s v=""/>
    <s v=""/>
    <s v=""/>
    <s v="CA027"/>
    <x v="14"/>
    <x v="429"/>
    <x v="20"/>
    <x v="5"/>
    <x v="56"/>
    <n v="1"/>
    <n v="1"/>
    <n v="1"/>
    <s v="Mod Rehab"/>
    <x v="1"/>
  </r>
  <r>
    <s v=""/>
    <s v=""/>
    <n v="1"/>
    <s v=""/>
    <s v=""/>
    <s v=""/>
    <s v=""/>
    <s v=""/>
    <s v="CA027"/>
    <x v="14"/>
    <x v="430"/>
    <x v="20"/>
    <x v="5"/>
    <x v="56"/>
    <n v="1"/>
    <n v="1"/>
    <n v="1"/>
    <s v="Mod Rehab"/>
    <x v="1"/>
  </r>
  <r>
    <s v=""/>
    <s v=""/>
    <n v="1"/>
    <s v=""/>
    <s v=""/>
    <s v=""/>
    <s v=""/>
    <s v=""/>
    <s v="CA027"/>
    <x v="14"/>
    <x v="431"/>
    <x v="20"/>
    <x v="5"/>
    <x v="56"/>
    <n v="1"/>
    <n v="1"/>
    <n v="1"/>
    <s v="Mod Rehab"/>
    <x v="1"/>
  </r>
  <r>
    <s v=""/>
    <s v=""/>
    <n v="1"/>
    <s v=""/>
    <s v=""/>
    <s v=""/>
    <s v=""/>
    <s v=""/>
    <s v="CA027"/>
    <x v="14"/>
    <x v="432"/>
    <x v="20"/>
    <x v="5"/>
    <x v="56"/>
    <n v="1"/>
    <n v="1"/>
    <n v="1"/>
    <s v="Mod Rehab"/>
    <x v="1"/>
  </r>
  <r>
    <s v=""/>
    <s v=""/>
    <n v="1"/>
    <s v=""/>
    <s v=""/>
    <s v=""/>
    <s v=""/>
    <s v=""/>
    <s v="CA027"/>
    <x v="14"/>
    <x v="433"/>
    <x v="20"/>
    <x v="5"/>
    <x v="56"/>
    <n v="1"/>
    <n v="1"/>
    <n v="1"/>
    <s v="Mod Rehab"/>
    <x v="1"/>
  </r>
  <r>
    <s v=""/>
    <s v=""/>
    <n v="1"/>
    <s v=""/>
    <s v=""/>
    <s v=""/>
    <s v=""/>
    <s v=""/>
    <s v="CA027"/>
    <x v="14"/>
    <x v="434"/>
    <x v="20"/>
    <x v="5"/>
    <x v="56"/>
    <n v="1"/>
    <n v="1"/>
    <n v="1"/>
    <s v="Mod Rehab"/>
    <x v="1"/>
  </r>
  <r>
    <s v=""/>
    <s v=""/>
    <n v="1"/>
    <s v=""/>
    <s v=""/>
    <s v=""/>
    <s v=""/>
    <s v=""/>
    <s v="CA027"/>
    <x v="14"/>
    <x v="435"/>
    <x v="20"/>
    <x v="5"/>
    <x v="56"/>
    <n v="1"/>
    <n v="1"/>
    <n v="1"/>
    <s v="Mod Rehab"/>
    <x v="1"/>
  </r>
  <r>
    <s v=""/>
    <s v=""/>
    <n v="1"/>
    <s v=""/>
    <s v=""/>
    <s v=""/>
    <s v=""/>
    <s v=""/>
    <s v="CA027"/>
    <x v="14"/>
    <x v="436"/>
    <x v="20"/>
    <x v="5"/>
    <x v="56"/>
    <n v="1"/>
    <n v="1"/>
    <n v="1"/>
    <s v="Mod Rehab"/>
    <x v="1"/>
  </r>
  <r>
    <s v=""/>
    <s v=""/>
    <n v="1"/>
    <s v=""/>
    <s v=""/>
    <s v=""/>
    <s v=""/>
    <s v=""/>
    <s v="CA027"/>
    <x v="14"/>
    <x v="437"/>
    <x v="20"/>
    <x v="5"/>
    <x v="56"/>
    <n v="1"/>
    <n v="1"/>
    <n v="1"/>
    <s v="Mod Rehab"/>
    <x v="1"/>
  </r>
  <r>
    <s v=""/>
    <s v=""/>
    <n v="1"/>
    <s v=""/>
    <s v=""/>
    <s v=""/>
    <s v=""/>
    <s v=""/>
    <s v="CA027"/>
    <x v="14"/>
    <x v="438"/>
    <x v="20"/>
    <x v="5"/>
    <x v="56"/>
    <n v="1"/>
    <n v="1"/>
    <n v="1"/>
    <s v="Mod Rehab"/>
    <x v="1"/>
  </r>
  <r>
    <s v=""/>
    <s v=""/>
    <n v="1"/>
    <s v=""/>
    <s v=""/>
    <s v=""/>
    <s v=""/>
    <s v=""/>
    <s v="CA027"/>
    <x v="14"/>
    <x v="439"/>
    <x v="20"/>
    <x v="5"/>
    <x v="56"/>
    <n v="1"/>
    <n v="1"/>
    <n v="1"/>
    <s v="Mod Rehab"/>
    <x v="1"/>
  </r>
  <r>
    <s v=""/>
    <s v=""/>
    <n v="1"/>
    <s v=""/>
    <s v=""/>
    <s v=""/>
    <s v=""/>
    <s v=""/>
    <s v="CA027"/>
    <x v="14"/>
    <x v="440"/>
    <x v="20"/>
    <x v="5"/>
    <x v="56"/>
    <n v="1"/>
    <n v="1"/>
    <n v="1"/>
    <s v="Mod Rehab"/>
    <x v="1"/>
  </r>
  <r>
    <s v=""/>
    <s v=""/>
    <n v="2"/>
    <s v=""/>
    <s v=""/>
    <s v=""/>
    <s v=""/>
    <s v=""/>
    <s v="CA027"/>
    <x v="14"/>
    <x v="441"/>
    <x v="20"/>
    <x v="5"/>
    <x v="56"/>
    <n v="1"/>
    <n v="2"/>
    <n v="2"/>
    <s v="Mod Rehab"/>
    <x v="1"/>
  </r>
  <r>
    <s v=""/>
    <s v=""/>
    <n v="1"/>
    <s v=""/>
    <s v=""/>
    <s v=""/>
    <s v=""/>
    <s v=""/>
    <s v="CA027"/>
    <x v="14"/>
    <x v="442"/>
    <x v="20"/>
    <x v="5"/>
    <x v="56"/>
    <n v="1"/>
    <n v="1"/>
    <n v="1"/>
    <s v="Mod Rehab"/>
    <x v="1"/>
  </r>
  <r>
    <s v=""/>
    <s v=""/>
    <n v="1"/>
    <s v=""/>
    <s v=""/>
    <s v=""/>
    <s v=""/>
    <s v=""/>
    <s v="CA027"/>
    <x v="14"/>
    <x v="443"/>
    <x v="20"/>
    <x v="5"/>
    <x v="56"/>
    <n v="1"/>
    <n v="1"/>
    <n v="1"/>
    <s v="Mod Rehab"/>
    <x v="1"/>
  </r>
  <r>
    <s v=""/>
    <s v=""/>
    <n v="1"/>
    <s v=""/>
    <s v=""/>
    <s v=""/>
    <s v=""/>
    <s v=""/>
    <s v="CA027"/>
    <x v="14"/>
    <x v="444"/>
    <x v="20"/>
    <x v="5"/>
    <x v="56"/>
    <n v="1"/>
    <n v="1"/>
    <n v="1"/>
    <s v="Mod Rehab"/>
    <x v="1"/>
  </r>
  <r>
    <s v=""/>
    <s v=""/>
    <n v="1"/>
    <s v=""/>
    <s v=""/>
    <s v=""/>
    <s v=""/>
    <s v=""/>
    <s v="CA027"/>
    <x v="14"/>
    <x v="445"/>
    <x v="20"/>
    <x v="5"/>
    <x v="56"/>
    <n v="1"/>
    <n v="1"/>
    <n v="1"/>
    <s v="Mod Rehab"/>
    <x v="1"/>
  </r>
  <r>
    <s v=""/>
    <s v=""/>
    <s v=""/>
    <n v="4"/>
    <s v=""/>
    <s v=""/>
    <s v=""/>
    <s v=""/>
    <s v="CA056"/>
    <x v="15"/>
    <x v="446"/>
    <x v="21"/>
    <x v="5"/>
    <x v="57"/>
    <n v="2"/>
    <n v="4"/>
    <n v="4"/>
    <s v="Mod Rehab"/>
    <x v="1"/>
  </r>
  <r>
    <s v=""/>
    <s v=""/>
    <s v=""/>
    <n v="4"/>
    <s v=""/>
    <s v=""/>
    <s v=""/>
    <s v=""/>
    <s v="CA056"/>
    <x v="15"/>
    <x v="447"/>
    <x v="21"/>
    <x v="5"/>
    <x v="57"/>
    <n v="2"/>
    <n v="4"/>
    <n v="4"/>
    <s v="Mod Rehab"/>
    <x v="1"/>
  </r>
  <r>
    <s v=""/>
    <n v="1"/>
    <s v=""/>
    <n v="3"/>
    <s v=""/>
    <s v=""/>
    <s v=""/>
    <s v=""/>
    <s v="CA056"/>
    <x v="15"/>
    <x v="448"/>
    <x v="21"/>
    <x v="5"/>
    <x v="57"/>
    <n v="1.5"/>
    <n v="3"/>
    <n v="4"/>
    <s v="Mod Rehab"/>
    <x v="1"/>
  </r>
  <r>
    <s v=""/>
    <s v=""/>
    <s v=""/>
    <n v="4"/>
    <s v=""/>
    <s v=""/>
    <s v=""/>
    <s v=""/>
    <s v="CA056"/>
    <x v="15"/>
    <x v="449"/>
    <x v="21"/>
    <x v="5"/>
    <x v="58"/>
    <n v="2"/>
    <n v="4"/>
    <n v="4"/>
    <s v="Mod Rehab"/>
    <x v="1"/>
  </r>
  <r>
    <n v="1"/>
    <s v=""/>
    <n v="5"/>
    <s v=""/>
    <n v="2"/>
    <s v=""/>
    <s v=""/>
    <s v=""/>
    <s v="CA056"/>
    <x v="15"/>
    <x v="450"/>
    <x v="22"/>
    <x v="5"/>
    <x v="59"/>
    <n v="1.375"/>
    <n v="7"/>
    <n v="8"/>
    <s v="Mod Rehab"/>
    <x v="1"/>
  </r>
  <r>
    <s v=""/>
    <s v=""/>
    <s v=""/>
    <s v=""/>
    <n v="1"/>
    <s v=""/>
    <s v=""/>
    <s v=""/>
    <s v="CA056"/>
    <x v="15"/>
    <x v="451"/>
    <x v="22"/>
    <x v="5"/>
    <x v="59"/>
    <n v="3"/>
    <n v="1"/>
    <n v="1"/>
    <s v="Mod Rehab"/>
    <x v="1"/>
  </r>
  <r>
    <s v=""/>
    <s v=""/>
    <s v=""/>
    <n v="3"/>
    <n v="7"/>
    <n v="1"/>
    <s v=""/>
    <s v=""/>
    <s v="CA056"/>
    <x v="15"/>
    <x v="452"/>
    <x v="21"/>
    <x v="5"/>
    <x v="60"/>
    <n v="2.8181818181818183"/>
    <n v="11"/>
    <n v="11"/>
    <s v="Mod Rehab"/>
    <x v="1"/>
  </r>
  <r>
    <n v="11"/>
    <n v="50"/>
    <s v=""/>
    <s v=""/>
    <s v=""/>
    <s v=""/>
    <s v=""/>
    <s v=""/>
    <s v="CA058"/>
    <x v="16"/>
    <x v="453"/>
    <x v="23"/>
    <x v="5"/>
    <x v="61"/>
    <n v="0"/>
    <n v="0"/>
    <n v="61"/>
    <s v="McKinney"/>
    <x v="0"/>
  </r>
  <r>
    <n v="9"/>
    <n v="16"/>
    <s v=""/>
    <s v=""/>
    <s v=""/>
    <s v=""/>
    <s v=""/>
    <s v=""/>
    <s v="CA058"/>
    <x v="16"/>
    <x v="454"/>
    <x v="23"/>
    <x v="5"/>
    <x v="62"/>
    <n v="0"/>
    <n v="0"/>
    <n v="25"/>
    <s v="McKinney"/>
    <x v="0"/>
  </r>
  <r>
    <s v=""/>
    <s v=""/>
    <s v=""/>
    <n v="4"/>
    <s v=""/>
    <s v=""/>
    <s v=""/>
    <s v=""/>
    <s v="CA059"/>
    <x v="17"/>
    <x v="455"/>
    <x v="24"/>
    <x v="5"/>
    <x v="63"/>
    <n v="2"/>
    <n v="4"/>
    <n v="4"/>
    <s v="Mod Rehab"/>
    <x v="1"/>
  </r>
  <r>
    <s v=""/>
    <s v=""/>
    <n v="9"/>
    <n v="1"/>
    <s v=""/>
    <s v=""/>
    <s v=""/>
    <s v=""/>
    <s v="CA059"/>
    <x v="17"/>
    <x v="456"/>
    <x v="25"/>
    <x v="5"/>
    <x v="64"/>
    <n v="1.1000000000000001"/>
    <n v="10"/>
    <n v="10"/>
    <s v="Mod Rehab"/>
    <x v="1"/>
  </r>
  <r>
    <n v="1"/>
    <s v=""/>
    <s v=""/>
    <s v=""/>
    <s v=""/>
    <s v=""/>
    <s v=""/>
    <s v=""/>
    <s v="CA059"/>
    <x v="17"/>
    <x v="457"/>
    <x v="22"/>
    <x v="5"/>
    <x v="59"/>
    <n v="0"/>
    <n v="0"/>
    <n v="1"/>
    <s v="Mod Rehab"/>
    <x v="1"/>
  </r>
  <r>
    <n v="1"/>
    <s v=""/>
    <s v=""/>
    <s v=""/>
    <s v=""/>
    <s v=""/>
    <s v=""/>
    <s v=""/>
    <s v="CA059"/>
    <x v="17"/>
    <x v="458"/>
    <x v="22"/>
    <x v="5"/>
    <x v="59"/>
    <n v="0"/>
    <n v="0"/>
    <n v="1"/>
    <s v="Mod Rehab"/>
    <x v="1"/>
  </r>
  <r>
    <n v="1"/>
    <s v=""/>
    <s v=""/>
    <s v=""/>
    <s v=""/>
    <s v=""/>
    <s v=""/>
    <s v=""/>
    <s v="CA059"/>
    <x v="17"/>
    <x v="459"/>
    <x v="22"/>
    <x v="5"/>
    <x v="59"/>
    <n v="0"/>
    <n v="0"/>
    <n v="1"/>
    <s v="Mod Rehab"/>
    <x v="1"/>
  </r>
  <r>
    <n v="1"/>
    <s v=""/>
    <s v=""/>
    <s v=""/>
    <s v=""/>
    <s v=""/>
    <s v=""/>
    <s v=""/>
    <s v="CA059"/>
    <x v="17"/>
    <x v="460"/>
    <x v="22"/>
    <x v="5"/>
    <x v="59"/>
    <n v="0"/>
    <n v="0"/>
    <n v="1"/>
    <s v="Mod Rehab"/>
    <x v="1"/>
  </r>
  <r>
    <n v="1"/>
    <s v=""/>
    <s v=""/>
    <s v=""/>
    <s v=""/>
    <s v=""/>
    <s v=""/>
    <s v=""/>
    <s v="CA059"/>
    <x v="17"/>
    <x v="461"/>
    <x v="22"/>
    <x v="5"/>
    <x v="59"/>
    <n v="0"/>
    <n v="0"/>
    <n v="1"/>
    <s v="Mod Rehab"/>
    <x v="1"/>
  </r>
  <r>
    <s v=""/>
    <n v="1"/>
    <s v=""/>
    <n v="13"/>
    <n v="7"/>
    <s v=""/>
    <s v=""/>
    <s v=""/>
    <s v="CA059"/>
    <x v="17"/>
    <x v="462"/>
    <x v="22"/>
    <x v="5"/>
    <x v="59"/>
    <n v="2.2380952380952381"/>
    <n v="20"/>
    <n v="21"/>
    <s v="Mod Rehab"/>
    <x v="1"/>
  </r>
  <r>
    <s v=""/>
    <n v="13"/>
    <s v=""/>
    <s v=""/>
    <s v=""/>
    <s v=""/>
    <s v=""/>
    <s v=""/>
    <s v="CA062"/>
    <x v="18"/>
    <x v="463"/>
    <x v="26"/>
    <x v="5"/>
    <x v="65"/>
    <n v="0"/>
    <n v="0"/>
    <n v="13"/>
    <s v="McKinney"/>
    <x v="0"/>
  </r>
  <r>
    <n v="1"/>
    <n v="10"/>
    <s v=""/>
    <s v=""/>
    <s v=""/>
    <s v=""/>
    <s v=""/>
    <s v=""/>
    <s v="CA062"/>
    <x v="18"/>
    <x v="464"/>
    <x v="26"/>
    <x v="5"/>
    <x v="65"/>
    <n v="0"/>
    <n v="0"/>
    <n v="11"/>
    <s v="McKinney"/>
    <x v="0"/>
  </r>
  <r>
    <s v=""/>
    <n v="7"/>
    <s v=""/>
    <s v=""/>
    <s v=""/>
    <s v=""/>
    <s v=""/>
    <s v=""/>
    <s v="CA062"/>
    <x v="18"/>
    <x v="465"/>
    <x v="26"/>
    <x v="5"/>
    <x v="65"/>
    <n v="0"/>
    <n v="0"/>
    <n v="7"/>
    <s v="McKinney"/>
    <x v="0"/>
  </r>
  <r>
    <s v=""/>
    <s v=""/>
    <n v="1"/>
    <n v="2"/>
    <n v="2"/>
    <s v=""/>
    <s v=""/>
    <s v=""/>
    <s v="CA063"/>
    <x v="19"/>
    <x v="466"/>
    <x v="27"/>
    <x v="5"/>
    <x v="66"/>
    <n v="2.2000000000000002"/>
    <n v="5"/>
    <n v="5"/>
    <s v="Mod Rehab"/>
    <x v="1"/>
  </r>
  <r>
    <s v=""/>
    <s v=""/>
    <s v=""/>
    <s v=""/>
    <n v="1"/>
    <s v=""/>
    <s v=""/>
    <s v=""/>
    <s v="CA063"/>
    <x v="19"/>
    <x v="467"/>
    <x v="27"/>
    <x v="5"/>
    <x v="67"/>
    <n v="3"/>
    <n v="1"/>
    <n v="1"/>
    <s v="Mod Rehab"/>
    <x v="1"/>
  </r>
  <r>
    <s v=""/>
    <s v=""/>
    <s v=""/>
    <s v=""/>
    <n v="1"/>
    <s v=""/>
    <s v=""/>
    <s v=""/>
    <s v="CA063"/>
    <x v="19"/>
    <x v="468"/>
    <x v="27"/>
    <x v="5"/>
    <x v="67"/>
    <n v="3"/>
    <n v="1"/>
    <n v="1"/>
    <s v="Mod Rehab"/>
    <x v="1"/>
  </r>
  <r>
    <s v=""/>
    <s v=""/>
    <s v=""/>
    <n v="7"/>
    <n v="4"/>
    <s v=""/>
    <s v=""/>
    <s v=""/>
    <s v="CA063"/>
    <x v="19"/>
    <x v="469"/>
    <x v="27"/>
    <x v="5"/>
    <x v="67"/>
    <n v="2.3636363636363638"/>
    <n v="11"/>
    <n v="11"/>
    <s v="Mod Rehab"/>
    <x v="1"/>
  </r>
  <r>
    <s v=""/>
    <s v=""/>
    <s v=""/>
    <s v=""/>
    <n v="8"/>
    <s v=""/>
    <s v=""/>
    <s v=""/>
    <s v="CA063"/>
    <x v="19"/>
    <x v="470"/>
    <x v="27"/>
    <x v="5"/>
    <x v="67"/>
    <n v="3"/>
    <n v="8"/>
    <n v="8"/>
    <s v="Mod Rehab"/>
    <x v="1"/>
  </r>
  <r>
    <s v=""/>
    <s v=""/>
    <s v=""/>
    <n v="2"/>
    <s v=""/>
    <s v=""/>
    <s v=""/>
    <s v=""/>
    <s v="CA063"/>
    <x v="19"/>
    <x v="471"/>
    <x v="27"/>
    <x v="5"/>
    <x v="67"/>
    <n v="2"/>
    <n v="2"/>
    <n v="2"/>
    <s v="Mod Rehab"/>
    <x v="1"/>
  </r>
  <r>
    <s v=""/>
    <s v=""/>
    <s v=""/>
    <n v="1"/>
    <s v=""/>
    <s v=""/>
    <s v=""/>
    <s v=""/>
    <s v="CA063"/>
    <x v="19"/>
    <x v="472"/>
    <x v="27"/>
    <x v="5"/>
    <x v="67"/>
    <n v="2"/>
    <n v="1"/>
    <n v="1"/>
    <s v="Mod Rehab"/>
    <x v="1"/>
  </r>
  <r>
    <s v=""/>
    <s v=""/>
    <s v=""/>
    <n v="1"/>
    <s v=""/>
    <s v=""/>
    <s v=""/>
    <s v=""/>
    <s v="CA063"/>
    <x v="19"/>
    <x v="473"/>
    <x v="27"/>
    <x v="5"/>
    <x v="67"/>
    <n v="2"/>
    <n v="1"/>
    <n v="1"/>
    <s v="Mod Rehab"/>
    <x v="1"/>
  </r>
  <r>
    <s v=""/>
    <s v=""/>
    <s v=""/>
    <n v="1"/>
    <s v=""/>
    <s v=""/>
    <s v=""/>
    <s v=""/>
    <s v="CA063"/>
    <x v="19"/>
    <x v="474"/>
    <x v="27"/>
    <x v="5"/>
    <x v="67"/>
    <n v="2"/>
    <n v="1"/>
    <n v="1"/>
    <s v="Mod Rehab"/>
    <x v="1"/>
  </r>
  <r>
    <s v=""/>
    <s v=""/>
    <n v="2"/>
    <s v=""/>
    <s v=""/>
    <s v=""/>
    <s v=""/>
    <s v=""/>
    <s v="CA063"/>
    <x v="19"/>
    <x v="475"/>
    <x v="27"/>
    <x v="5"/>
    <x v="66"/>
    <n v="1"/>
    <n v="2"/>
    <n v="2"/>
    <s v="Mod Rehab"/>
    <x v="1"/>
  </r>
  <r>
    <s v=""/>
    <s v=""/>
    <s v=""/>
    <n v="2"/>
    <s v=""/>
    <s v=""/>
    <s v=""/>
    <s v=""/>
    <s v="CA063"/>
    <x v="19"/>
    <x v="476"/>
    <x v="27"/>
    <x v="5"/>
    <x v="66"/>
    <n v="2"/>
    <n v="2"/>
    <n v="2"/>
    <s v="Mod Rehab"/>
    <x v="1"/>
  </r>
  <r>
    <s v=""/>
    <s v=""/>
    <s v=""/>
    <n v="1"/>
    <s v=""/>
    <s v=""/>
    <s v=""/>
    <s v=""/>
    <s v="CA063"/>
    <x v="19"/>
    <x v="477"/>
    <x v="27"/>
    <x v="5"/>
    <x v="66"/>
    <n v="2"/>
    <n v="1"/>
    <n v="1"/>
    <s v="Mod Rehab"/>
    <x v="1"/>
  </r>
  <r>
    <s v=""/>
    <s v=""/>
    <n v="1"/>
    <s v=""/>
    <s v=""/>
    <s v=""/>
    <s v=""/>
    <s v=""/>
    <s v="CA063"/>
    <x v="19"/>
    <x v="478"/>
    <x v="27"/>
    <x v="5"/>
    <x v="68"/>
    <n v="1"/>
    <n v="1"/>
    <n v="1"/>
    <s v="Mod Rehab"/>
    <x v="1"/>
  </r>
  <r>
    <s v=""/>
    <s v=""/>
    <n v="1"/>
    <s v=""/>
    <s v=""/>
    <s v=""/>
    <s v=""/>
    <s v=""/>
    <s v="CA063"/>
    <x v="19"/>
    <x v="479"/>
    <x v="27"/>
    <x v="5"/>
    <x v="68"/>
    <n v="1"/>
    <n v="1"/>
    <n v="1"/>
    <s v="Mod Rehab"/>
    <x v="1"/>
  </r>
  <r>
    <s v=""/>
    <s v=""/>
    <n v="2"/>
    <s v=""/>
    <s v=""/>
    <s v=""/>
    <s v=""/>
    <s v=""/>
    <s v="CA063"/>
    <x v="19"/>
    <x v="480"/>
    <x v="27"/>
    <x v="5"/>
    <x v="68"/>
    <n v="1"/>
    <n v="2"/>
    <n v="2"/>
    <s v="Mod Rehab"/>
    <x v="1"/>
  </r>
  <r>
    <s v=""/>
    <s v=""/>
    <n v="1"/>
    <s v=""/>
    <s v=""/>
    <s v=""/>
    <s v=""/>
    <s v=""/>
    <s v="CA063"/>
    <x v="19"/>
    <x v="481"/>
    <x v="27"/>
    <x v="5"/>
    <x v="68"/>
    <n v="1"/>
    <n v="1"/>
    <n v="1"/>
    <s v="Mod Rehab"/>
    <x v="1"/>
  </r>
  <r>
    <s v=""/>
    <s v=""/>
    <s v=""/>
    <n v="1"/>
    <s v=""/>
    <s v=""/>
    <s v=""/>
    <s v=""/>
    <s v="CA063"/>
    <x v="19"/>
    <x v="482"/>
    <x v="27"/>
    <x v="5"/>
    <x v="69"/>
    <n v="2"/>
    <n v="1"/>
    <n v="1"/>
    <s v="Mod Rehab"/>
    <x v="1"/>
  </r>
  <r>
    <s v=""/>
    <s v=""/>
    <s v=""/>
    <n v="1"/>
    <s v=""/>
    <s v=""/>
    <s v=""/>
    <s v=""/>
    <s v="CA063"/>
    <x v="19"/>
    <x v="483"/>
    <x v="27"/>
    <x v="5"/>
    <x v="69"/>
    <n v="2"/>
    <n v="1"/>
    <n v="1"/>
    <s v="Mod Rehab"/>
    <x v="1"/>
  </r>
  <r>
    <s v=""/>
    <s v=""/>
    <s v=""/>
    <n v="1"/>
    <s v=""/>
    <s v=""/>
    <s v=""/>
    <s v=""/>
    <s v="CA063"/>
    <x v="19"/>
    <x v="484"/>
    <x v="27"/>
    <x v="5"/>
    <x v="69"/>
    <n v="2"/>
    <n v="1"/>
    <n v="1"/>
    <s v="Mod Rehab"/>
    <x v="1"/>
  </r>
  <r>
    <s v=""/>
    <s v=""/>
    <s v=""/>
    <n v="1"/>
    <s v=""/>
    <s v=""/>
    <s v=""/>
    <s v=""/>
    <s v="CA063"/>
    <x v="19"/>
    <x v="485"/>
    <x v="27"/>
    <x v="5"/>
    <x v="69"/>
    <n v="2"/>
    <n v="1"/>
    <n v="1"/>
    <s v="Mod Rehab"/>
    <x v="1"/>
  </r>
  <r>
    <s v=""/>
    <s v=""/>
    <n v="1"/>
    <n v="1"/>
    <s v=""/>
    <s v=""/>
    <s v=""/>
    <s v=""/>
    <s v="CA063"/>
    <x v="19"/>
    <x v="486"/>
    <x v="27"/>
    <x v="5"/>
    <x v="69"/>
    <n v="1.5"/>
    <n v="2"/>
    <n v="2"/>
    <s v="Mod Rehab"/>
    <x v="1"/>
  </r>
  <r>
    <s v=""/>
    <s v=""/>
    <s v=""/>
    <n v="1"/>
    <s v=""/>
    <s v=""/>
    <s v=""/>
    <s v=""/>
    <s v="CA063"/>
    <x v="19"/>
    <x v="487"/>
    <x v="27"/>
    <x v="5"/>
    <x v="69"/>
    <n v="2"/>
    <n v="1"/>
    <n v="1"/>
    <s v="Mod Rehab"/>
    <x v="1"/>
  </r>
  <r>
    <s v=""/>
    <s v=""/>
    <n v="1"/>
    <s v=""/>
    <s v=""/>
    <s v=""/>
    <s v=""/>
    <s v=""/>
    <s v="CA063"/>
    <x v="19"/>
    <x v="488"/>
    <x v="27"/>
    <x v="5"/>
    <x v="69"/>
    <n v="1"/>
    <n v="1"/>
    <n v="1"/>
    <s v="Mod Rehab"/>
    <x v="1"/>
  </r>
  <r>
    <s v=""/>
    <s v=""/>
    <s v=""/>
    <n v="2"/>
    <s v=""/>
    <s v=""/>
    <s v=""/>
    <s v=""/>
    <s v="CA067"/>
    <x v="20"/>
    <x v="489"/>
    <x v="28"/>
    <x v="5"/>
    <x v="70"/>
    <n v="2"/>
    <n v="2"/>
    <n v="2"/>
    <s v="Mod Rehab"/>
    <x v="1"/>
  </r>
  <r>
    <s v=""/>
    <s v=""/>
    <n v="2"/>
    <n v="2"/>
    <s v=""/>
    <s v=""/>
    <s v=""/>
    <s v=""/>
    <s v="CA067"/>
    <x v="20"/>
    <x v="490"/>
    <x v="28"/>
    <x v="5"/>
    <x v="70"/>
    <n v="1.5"/>
    <n v="4"/>
    <n v="4"/>
    <s v="Mod Rehab"/>
    <x v="1"/>
  </r>
  <r>
    <s v=""/>
    <s v=""/>
    <s v=""/>
    <n v="13"/>
    <s v=""/>
    <s v=""/>
    <s v=""/>
    <s v=""/>
    <s v="CA067"/>
    <x v="20"/>
    <x v="491"/>
    <x v="29"/>
    <x v="5"/>
    <x v="71"/>
    <n v="2"/>
    <n v="13"/>
    <n v="13"/>
    <s v="Mod Rehab"/>
    <x v="1"/>
  </r>
  <r>
    <n v="2"/>
    <s v=""/>
    <n v="1"/>
    <s v=""/>
    <s v=""/>
    <s v=""/>
    <s v=""/>
    <s v=""/>
    <s v="CA067"/>
    <x v="20"/>
    <x v="492"/>
    <x v="29"/>
    <x v="5"/>
    <x v="71"/>
    <n v="0.33333333333333331"/>
    <n v="1"/>
    <n v="3"/>
    <s v="Mod Rehab"/>
    <x v="1"/>
  </r>
  <r>
    <n v="1"/>
    <s v=""/>
    <s v=""/>
    <s v=""/>
    <s v=""/>
    <s v=""/>
    <s v=""/>
    <s v=""/>
    <s v="CA067"/>
    <x v="20"/>
    <x v="493"/>
    <x v="29"/>
    <x v="5"/>
    <x v="71"/>
    <n v="0"/>
    <n v="0"/>
    <n v="1"/>
    <s v="Mod Rehab"/>
    <x v="1"/>
  </r>
  <r>
    <s v=""/>
    <s v=""/>
    <s v=""/>
    <n v="1"/>
    <s v=""/>
    <s v=""/>
    <s v=""/>
    <s v=""/>
    <s v="CA067"/>
    <x v="20"/>
    <x v="494"/>
    <x v="30"/>
    <x v="5"/>
    <x v="72"/>
    <n v="2"/>
    <n v="1"/>
    <n v="1"/>
    <s v="Mod Rehab"/>
    <x v="1"/>
  </r>
  <r>
    <s v=""/>
    <s v=""/>
    <s v=""/>
    <n v="1"/>
    <s v=""/>
    <s v=""/>
    <s v=""/>
    <s v=""/>
    <s v="CA067"/>
    <x v="20"/>
    <x v="495"/>
    <x v="30"/>
    <x v="5"/>
    <x v="72"/>
    <n v="2"/>
    <n v="1"/>
    <n v="1"/>
    <s v="Mod Rehab"/>
    <x v="1"/>
  </r>
  <r>
    <s v=""/>
    <s v=""/>
    <s v=""/>
    <n v="1"/>
    <s v=""/>
    <s v=""/>
    <s v=""/>
    <s v=""/>
    <s v="CA067"/>
    <x v="20"/>
    <x v="496"/>
    <x v="30"/>
    <x v="5"/>
    <x v="72"/>
    <n v="2"/>
    <n v="1"/>
    <n v="1"/>
    <s v="Mod Rehab"/>
    <x v="1"/>
  </r>
  <r>
    <s v=""/>
    <s v=""/>
    <s v=""/>
    <n v="1"/>
    <s v=""/>
    <s v=""/>
    <s v=""/>
    <s v=""/>
    <s v="CA067"/>
    <x v="20"/>
    <x v="497"/>
    <x v="30"/>
    <x v="5"/>
    <x v="72"/>
    <n v="2"/>
    <n v="1"/>
    <n v="1"/>
    <s v="Mod Rehab"/>
    <x v="1"/>
  </r>
  <r>
    <s v=""/>
    <s v=""/>
    <s v=""/>
    <n v="1"/>
    <s v=""/>
    <s v=""/>
    <s v=""/>
    <s v=""/>
    <s v="CA067"/>
    <x v="20"/>
    <x v="498"/>
    <x v="30"/>
    <x v="5"/>
    <x v="72"/>
    <n v="2"/>
    <n v="1"/>
    <n v="1"/>
    <s v="Mod Rehab"/>
    <x v="1"/>
  </r>
  <r>
    <s v=""/>
    <s v=""/>
    <s v=""/>
    <n v="1"/>
    <s v=""/>
    <s v=""/>
    <s v=""/>
    <s v=""/>
    <s v="CA067"/>
    <x v="20"/>
    <x v="499"/>
    <x v="30"/>
    <x v="5"/>
    <x v="72"/>
    <n v="2"/>
    <n v="1"/>
    <n v="1"/>
    <s v="Mod Rehab"/>
    <x v="1"/>
  </r>
  <r>
    <s v=""/>
    <s v=""/>
    <s v=""/>
    <n v="1"/>
    <s v=""/>
    <s v=""/>
    <s v=""/>
    <s v=""/>
    <s v="CA067"/>
    <x v="20"/>
    <x v="500"/>
    <x v="30"/>
    <x v="5"/>
    <x v="72"/>
    <n v="2"/>
    <n v="1"/>
    <n v="1"/>
    <s v="Mod Rehab"/>
    <x v="1"/>
  </r>
  <r>
    <s v=""/>
    <s v=""/>
    <s v=""/>
    <n v="1"/>
    <s v=""/>
    <s v=""/>
    <s v=""/>
    <s v=""/>
    <s v="CA067"/>
    <x v="20"/>
    <x v="501"/>
    <x v="30"/>
    <x v="5"/>
    <x v="72"/>
    <n v="2"/>
    <n v="1"/>
    <n v="1"/>
    <s v="Mod Rehab"/>
    <x v="1"/>
  </r>
  <r>
    <s v=""/>
    <s v=""/>
    <n v="1"/>
    <s v=""/>
    <s v=""/>
    <s v=""/>
    <s v=""/>
    <s v=""/>
    <s v="CA067"/>
    <x v="20"/>
    <x v="502"/>
    <x v="29"/>
    <x v="5"/>
    <x v="71"/>
    <n v="1"/>
    <n v="1"/>
    <n v="1"/>
    <s v="Mod Rehab"/>
    <x v="1"/>
  </r>
  <r>
    <s v=""/>
    <s v=""/>
    <n v="1"/>
    <s v=""/>
    <s v=""/>
    <s v=""/>
    <s v=""/>
    <s v=""/>
    <s v="CA067"/>
    <x v="20"/>
    <x v="503"/>
    <x v="29"/>
    <x v="5"/>
    <x v="71"/>
    <n v="1"/>
    <n v="1"/>
    <n v="1"/>
    <s v="Mod Rehab"/>
    <x v="1"/>
  </r>
  <r>
    <s v=""/>
    <s v=""/>
    <n v="1"/>
    <s v=""/>
    <s v=""/>
    <s v=""/>
    <s v=""/>
    <s v=""/>
    <s v="CA067"/>
    <x v="20"/>
    <x v="504"/>
    <x v="29"/>
    <x v="5"/>
    <x v="71"/>
    <n v="1"/>
    <n v="1"/>
    <n v="1"/>
    <s v="Mod Rehab"/>
    <x v="1"/>
  </r>
  <r>
    <n v="1"/>
    <s v=""/>
    <n v="6"/>
    <s v=""/>
    <s v=""/>
    <s v=""/>
    <s v=""/>
    <s v=""/>
    <s v="CA067"/>
    <x v="20"/>
    <x v="505"/>
    <x v="29"/>
    <x v="5"/>
    <x v="73"/>
    <n v="0.8571428571428571"/>
    <n v="6"/>
    <n v="7"/>
    <s v="Mod Rehab"/>
    <x v="1"/>
  </r>
  <r>
    <s v=""/>
    <s v=""/>
    <n v="1"/>
    <s v=""/>
    <s v=""/>
    <s v=""/>
    <s v=""/>
    <s v=""/>
    <s v="CA067"/>
    <x v="20"/>
    <x v="506"/>
    <x v="29"/>
    <x v="5"/>
    <x v="71"/>
    <n v="1"/>
    <n v="1"/>
    <n v="1"/>
    <s v="Mod Rehab"/>
    <x v="1"/>
  </r>
  <r>
    <s v=""/>
    <s v=""/>
    <n v="7"/>
    <n v="2"/>
    <s v=""/>
    <s v=""/>
    <s v=""/>
    <s v=""/>
    <s v="CA067"/>
    <x v="20"/>
    <x v="507"/>
    <x v="29"/>
    <x v="5"/>
    <x v="73"/>
    <n v="1.2222222222222223"/>
    <n v="9"/>
    <n v="9"/>
    <s v="Mod Rehab"/>
    <x v="1"/>
  </r>
  <r>
    <s v=""/>
    <s v=""/>
    <n v="1"/>
    <s v=""/>
    <s v=""/>
    <s v=""/>
    <s v=""/>
    <s v=""/>
    <s v="CA067"/>
    <x v="20"/>
    <x v="508"/>
    <x v="29"/>
    <x v="5"/>
    <x v="71"/>
    <n v="1"/>
    <n v="1"/>
    <n v="1"/>
    <s v="Mod Rehab"/>
    <x v="1"/>
  </r>
  <r>
    <s v=""/>
    <s v=""/>
    <n v="1"/>
    <s v=""/>
    <s v=""/>
    <s v=""/>
    <s v=""/>
    <s v=""/>
    <s v="CA067"/>
    <x v="20"/>
    <x v="509"/>
    <x v="29"/>
    <x v="5"/>
    <x v="71"/>
    <n v="1"/>
    <n v="1"/>
    <n v="1"/>
    <s v="Mod Rehab"/>
    <x v="1"/>
  </r>
  <r>
    <s v=""/>
    <s v=""/>
    <n v="1"/>
    <s v=""/>
    <s v=""/>
    <s v=""/>
    <s v=""/>
    <s v=""/>
    <s v="CA067"/>
    <x v="20"/>
    <x v="510"/>
    <x v="29"/>
    <x v="5"/>
    <x v="71"/>
    <n v="1"/>
    <n v="1"/>
    <n v="1"/>
    <s v="Mod Rehab"/>
    <x v="1"/>
  </r>
  <r>
    <s v=""/>
    <s v=""/>
    <n v="1"/>
    <s v=""/>
    <s v=""/>
    <s v=""/>
    <s v=""/>
    <s v=""/>
    <s v="CA067"/>
    <x v="20"/>
    <x v="511"/>
    <x v="29"/>
    <x v="5"/>
    <x v="71"/>
    <n v="1"/>
    <n v="1"/>
    <n v="1"/>
    <s v="Mod Rehab"/>
    <x v="1"/>
  </r>
  <r>
    <s v=""/>
    <s v=""/>
    <n v="6"/>
    <n v="1"/>
    <s v=""/>
    <s v=""/>
    <s v=""/>
    <s v=""/>
    <s v="CA067"/>
    <x v="20"/>
    <x v="512"/>
    <x v="29"/>
    <x v="5"/>
    <x v="73"/>
    <n v="1.1428571428571428"/>
    <n v="7"/>
    <n v="7"/>
    <s v="Mod Rehab"/>
    <x v="1"/>
  </r>
  <r>
    <s v=""/>
    <s v=""/>
    <s v=""/>
    <n v="31"/>
    <s v=""/>
    <s v=""/>
    <s v=""/>
    <s v=""/>
    <s v="CA067"/>
    <x v="20"/>
    <x v="513"/>
    <x v="29"/>
    <x v="5"/>
    <x v="73"/>
    <n v="2"/>
    <n v="31"/>
    <n v="31"/>
    <s v="Mod Rehab"/>
    <x v="1"/>
  </r>
  <r>
    <n v="5"/>
    <n v="6"/>
    <s v=""/>
    <s v=""/>
    <s v=""/>
    <s v=""/>
    <s v=""/>
    <s v=""/>
    <s v="CA072"/>
    <x v="21"/>
    <x v="514"/>
    <x v="31"/>
    <x v="5"/>
    <x v="74"/>
    <n v="0"/>
    <n v="0"/>
    <n v="11"/>
    <s v="Part SRO"/>
    <x v="0"/>
  </r>
  <r>
    <n v="1"/>
    <s v=""/>
    <n v="8"/>
    <s v=""/>
    <s v=""/>
    <s v=""/>
    <s v=""/>
    <s v=""/>
    <s v="CA072"/>
    <x v="21"/>
    <x v="515"/>
    <x v="31"/>
    <x v="5"/>
    <x v="74"/>
    <n v="0.88888888888888884"/>
    <n v="8"/>
    <n v="9"/>
    <s v="Part SRO"/>
    <x v="1"/>
  </r>
  <r>
    <n v="3"/>
    <s v=""/>
    <n v="3"/>
    <s v=""/>
    <s v=""/>
    <s v=""/>
    <s v=""/>
    <s v=""/>
    <s v="CA072"/>
    <x v="21"/>
    <x v="516"/>
    <x v="32"/>
    <x v="5"/>
    <x v="75"/>
    <n v="0.5"/>
    <n v="3"/>
    <n v="6"/>
    <s v="Part SRO"/>
    <x v="1"/>
  </r>
  <r>
    <n v="7"/>
    <s v=""/>
    <n v="5"/>
    <s v=""/>
    <s v=""/>
    <s v=""/>
    <s v=""/>
    <s v=""/>
    <s v="CA072"/>
    <x v="21"/>
    <x v="517"/>
    <x v="31"/>
    <x v="5"/>
    <x v="74"/>
    <n v="0.41666666666666669"/>
    <n v="5"/>
    <n v="12"/>
    <s v="Part SRO"/>
    <x v="1"/>
  </r>
  <r>
    <n v="1"/>
    <s v=""/>
    <n v="5"/>
    <s v=""/>
    <s v=""/>
    <s v=""/>
    <s v=""/>
    <s v=""/>
    <s v="CA072"/>
    <x v="21"/>
    <x v="518"/>
    <x v="32"/>
    <x v="5"/>
    <x v="75"/>
    <n v="0.83333333333333337"/>
    <n v="5"/>
    <n v="6"/>
    <s v="Part SRO"/>
    <x v="1"/>
  </r>
  <r>
    <s v=""/>
    <s v=""/>
    <n v="6"/>
    <n v="1"/>
    <s v=""/>
    <s v=""/>
    <s v=""/>
    <s v=""/>
    <s v="CA072"/>
    <x v="21"/>
    <x v="519"/>
    <x v="32"/>
    <x v="5"/>
    <x v="75"/>
    <n v="1.1428571428571428"/>
    <n v="7"/>
    <n v="7"/>
    <s v="Part SRO"/>
    <x v="1"/>
  </r>
  <r>
    <s v=""/>
    <s v=""/>
    <s v=""/>
    <s v=""/>
    <n v="1"/>
    <s v=""/>
    <s v=""/>
    <s v=""/>
    <s v="CA084"/>
    <x v="22"/>
    <x v="520"/>
    <x v="33"/>
    <x v="5"/>
    <x v="76"/>
    <n v="3"/>
    <n v="1"/>
    <n v="1"/>
    <s v="McKinney"/>
    <x v="0"/>
  </r>
  <r>
    <s v=""/>
    <s v=""/>
    <n v="1"/>
    <s v=""/>
    <s v=""/>
    <s v=""/>
    <s v=""/>
    <s v=""/>
    <s v="CA084"/>
    <x v="22"/>
    <x v="521"/>
    <x v="34"/>
    <x v="5"/>
    <x v="77"/>
    <n v="1"/>
    <n v="1"/>
    <n v="1"/>
    <s v="McKinney"/>
    <x v="0"/>
  </r>
  <r>
    <s v=""/>
    <s v=""/>
    <n v="1"/>
    <s v=""/>
    <s v=""/>
    <s v=""/>
    <s v=""/>
    <s v=""/>
    <s v="CA084"/>
    <x v="22"/>
    <x v="522"/>
    <x v="34"/>
    <x v="5"/>
    <x v="77"/>
    <n v="1"/>
    <n v="1"/>
    <n v="1"/>
    <s v="McKinney"/>
    <x v="0"/>
  </r>
  <r>
    <s v=""/>
    <s v=""/>
    <n v="8"/>
    <n v="3"/>
    <s v=""/>
    <s v=""/>
    <s v=""/>
    <s v=""/>
    <s v="CA088"/>
    <x v="23"/>
    <x v="523"/>
    <x v="35"/>
    <x v="5"/>
    <x v="78"/>
    <n v="1.2727272727272727"/>
    <n v="11"/>
    <n v="11"/>
    <s v="Mod Rehab"/>
    <x v="1"/>
  </r>
  <r>
    <s v=""/>
    <s v=""/>
    <s v=""/>
    <n v="3"/>
    <n v="4"/>
    <s v=""/>
    <s v=""/>
    <s v=""/>
    <s v="CA108"/>
    <x v="24"/>
    <x v="524"/>
    <x v="36"/>
    <x v="5"/>
    <x v="79"/>
    <n v="2.5714285714285716"/>
    <n v="7"/>
    <n v="7"/>
    <s v="Mod Rehab"/>
    <x v="1"/>
  </r>
  <r>
    <s v=""/>
    <s v=""/>
    <s v=""/>
    <n v="23"/>
    <n v="3"/>
    <s v=""/>
    <s v=""/>
    <s v=""/>
    <s v="CA108"/>
    <x v="24"/>
    <x v="525"/>
    <x v="37"/>
    <x v="5"/>
    <x v="80"/>
    <n v="2.1153846153846154"/>
    <n v="26"/>
    <n v="26"/>
    <s v="Mod Rehab"/>
    <x v="1"/>
  </r>
  <r>
    <s v=""/>
    <s v=""/>
    <n v="16"/>
    <n v="8"/>
    <s v=""/>
    <s v=""/>
    <s v=""/>
    <s v=""/>
    <s v="CA108"/>
    <x v="24"/>
    <x v="526"/>
    <x v="36"/>
    <x v="5"/>
    <x v="79"/>
    <n v="1.3333333333333333"/>
    <n v="24"/>
    <n v="24"/>
    <s v="Mod Rehab"/>
    <x v="1"/>
  </r>
  <r>
    <s v=""/>
    <s v=""/>
    <n v="8"/>
    <n v="8"/>
    <s v=""/>
    <s v=""/>
    <s v=""/>
    <s v=""/>
    <s v="CA108"/>
    <x v="24"/>
    <x v="527"/>
    <x v="36"/>
    <x v="5"/>
    <x v="79"/>
    <n v="1.5"/>
    <n v="16"/>
    <n v="16"/>
    <s v="Mod Rehab"/>
    <x v="1"/>
  </r>
  <r>
    <n v="3"/>
    <s v=""/>
    <s v=""/>
    <s v=""/>
    <s v=""/>
    <s v=""/>
    <s v=""/>
    <s v=""/>
    <s v="CA108"/>
    <x v="24"/>
    <x v="528"/>
    <x v="36"/>
    <x v="5"/>
    <x v="79"/>
    <n v="0"/>
    <n v="0"/>
    <n v="3"/>
    <s v="Mod Rehab"/>
    <x v="1"/>
  </r>
  <r>
    <s v=""/>
    <s v=""/>
    <n v="7"/>
    <n v="8"/>
    <s v=""/>
    <s v=""/>
    <s v=""/>
    <s v=""/>
    <s v="CA108"/>
    <x v="24"/>
    <x v="529"/>
    <x v="36"/>
    <x v="5"/>
    <x v="79"/>
    <n v="1.5333333333333334"/>
    <n v="15"/>
    <n v="15"/>
    <s v="Mod Rehab"/>
    <x v="1"/>
  </r>
  <r>
    <s v=""/>
    <s v=""/>
    <s v=""/>
    <n v="2"/>
    <s v=""/>
    <s v=""/>
    <s v=""/>
    <s v=""/>
    <s v="CO001"/>
    <x v="25"/>
    <x v="530"/>
    <x v="38"/>
    <x v="6"/>
    <x v="81"/>
    <n v="2"/>
    <n v="2"/>
    <n v="2"/>
    <s v="Part SRO"/>
    <x v="1"/>
  </r>
  <r>
    <s v=""/>
    <s v=""/>
    <s v=""/>
    <n v="1"/>
    <s v=""/>
    <s v=""/>
    <s v=""/>
    <s v=""/>
    <s v="CO001"/>
    <x v="25"/>
    <x v="531"/>
    <x v="38"/>
    <x v="6"/>
    <x v="81"/>
    <n v="2"/>
    <n v="1"/>
    <n v="1"/>
    <s v="Part SRO"/>
    <x v="1"/>
  </r>
  <r>
    <s v=""/>
    <s v=""/>
    <s v=""/>
    <n v="2"/>
    <s v=""/>
    <s v=""/>
    <s v=""/>
    <s v=""/>
    <s v="CO001"/>
    <x v="25"/>
    <x v="532"/>
    <x v="38"/>
    <x v="6"/>
    <x v="81"/>
    <n v="2"/>
    <n v="2"/>
    <n v="2"/>
    <s v="Part SRO"/>
    <x v="1"/>
  </r>
  <r>
    <s v=""/>
    <s v=""/>
    <s v=""/>
    <n v="2"/>
    <s v=""/>
    <s v=""/>
    <s v=""/>
    <s v=""/>
    <s v="CO001"/>
    <x v="25"/>
    <x v="533"/>
    <x v="38"/>
    <x v="6"/>
    <x v="81"/>
    <n v="2"/>
    <n v="2"/>
    <n v="2"/>
    <s v="Part SRO"/>
    <x v="1"/>
  </r>
  <r>
    <s v=""/>
    <s v=""/>
    <s v=""/>
    <n v="2"/>
    <s v=""/>
    <s v=""/>
    <s v=""/>
    <s v=""/>
    <s v="CO001"/>
    <x v="25"/>
    <x v="534"/>
    <x v="38"/>
    <x v="6"/>
    <x v="81"/>
    <n v="2"/>
    <n v="2"/>
    <n v="2"/>
    <s v="Part SRO"/>
    <x v="1"/>
  </r>
  <r>
    <s v=""/>
    <s v=""/>
    <s v=""/>
    <n v="2"/>
    <s v=""/>
    <s v=""/>
    <s v=""/>
    <s v=""/>
    <s v="CO001"/>
    <x v="25"/>
    <x v="535"/>
    <x v="38"/>
    <x v="6"/>
    <x v="81"/>
    <n v="2"/>
    <n v="2"/>
    <n v="2"/>
    <s v="Part SRO"/>
    <x v="1"/>
  </r>
  <r>
    <s v=""/>
    <n v="1"/>
    <s v=""/>
    <s v=""/>
    <s v=""/>
    <s v=""/>
    <s v=""/>
    <s v=""/>
    <s v="CO001"/>
    <x v="25"/>
    <x v="536"/>
    <x v="38"/>
    <x v="6"/>
    <x v="81"/>
    <n v="0"/>
    <n v="0"/>
    <n v="1"/>
    <s v="Part SRO"/>
    <x v="0"/>
  </r>
  <r>
    <s v=""/>
    <s v=""/>
    <s v=""/>
    <n v="2"/>
    <s v=""/>
    <s v=""/>
    <s v=""/>
    <s v=""/>
    <s v="CO001"/>
    <x v="25"/>
    <x v="537"/>
    <x v="38"/>
    <x v="6"/>
    <x v="81"/>
    <n v="2"/>
    <n v="2"/>
    <n v="2"/>
    <s v="Part SRO"/>
    <x v="1"/>
  </r>
  <r>
    <s v=""/>
    <s v=""/>
    <s v=""/>
    <n v="2"/>
    <s v=""/>
    <s v=""/>
    <s v=""/>
    <s v=""/>
    <s v="CO001"/>
    <x v="25"/>
    <x v="538"/>
    <x v="38"/>
    <x v="6"/>
    <x v="81"/>
    <n v="2"/>
    <n v="2"/>
    <n v="2"/>
    <s v="Part SRO"/>
    <x v="1"/>
  </r>
  <r>
    <s v=""/>
    <s v=""/>
    <s v=""/>
    <n v="2"/>
    <s v=""/>
    <s v=""/>
    <s v=""/>
    <s v=""/>
    <s v="CO001"/>
    <x v="25"/>
    <x v="539"/>
    <x v="38"/>
    <x v="6"/>
    <x v="81"/>
    <n v="2"/>
    <n v="2"/>
    <n v="2"/>
    <s v="Part SRO"/>
    <x v="1"/>
  </r>
  <r>
    <s v=""/>
    <s v=""/>
    <s v=""/>
    <n v="2"/>
    <s v=""/>
    <s v=""/>
    <s v=""/>
    <s v=""/>
    <s v="CO001"/>
    <x v="25"/>
    <x v="540"/>
    <x v="38"/>
    <x v="6"/>
    <x v="81"/>
    <n v="2"/>
    <n v="2"/>
    <n v="2"/>
    <s v="Part SRO"/>
    <x v="1"/>
  </r>
  <r>
    <s v=""/>
    <s v=""/>
    <s v=""/>
    <n v="2"/>
    <s v=""/>
    <s v=""/>
    <s v=""/>
    <s v=""/>
    <s v="CO001"/>
    <x v="25"/>
    <x v="541"/>
    <x v="38"/>
    <x v="6"/>
    <x v="81"/>
    <n v="2"/>
    <n v="2"/>
    <n v="2"/>
    <s v="Part SRO"/>
    <x v="1"/>
  </r>
  <r>
    <s v=""/>
    <s v=""/>
    <s v=""/>
    <n v="1"/>
    <s v=""/>
    <s v=""/>
    <s v=""/>
    <s v=""/>
    <s v="CO001"/>
    <x v="25"/>
    <x v="542"/>
    <x v="38"/>
    <x v="6"/>
    <x v="81"/>
    <n v="2"/>
    <n v="1"/>
    <n v="1"/>
    <s v="Part SRO"/>
    <x v="1"/>
  </r>
  <r>
    <s v=""/>
    <s v=""/>
    <s v=""/>
    <n v="1"/>
    <s v=""/>
    <s v=""/>
    <s v=""/>
    <s v=""/>
    <s v="CO001"/>
    <x v="25"/>
    <x v="543"/>
    <x v="38"/>
    <x v="6"/>
    <x v="81"/>
    <n v="2"/>
    <n v="1"/>
    <n v="1"/>
    <s v="Part SRO"/>
    <x v="1"/>
  </r>
  <r>
    <s v=""/>
    <s v=""/>
    <s v=""/>
    <n v="1"/>
    <s v=""/>
    <s v=""/>
    <s v=""/>
    <s v=""/>
    <s v="CO001"/>
    <x v="25"/>
    <x v="544"/>
    <x v="38"/>
    <x v="6"/>
    <x v="81"/>
    <n v="2"/>
    <n v="1"/>
    <n v="1"/>
    <s v="Part SRO"/>
    <x v="1"/>
  </r>
  <r>
    <s v=""/>
    <s v=""/>
    <s v=""/>
    <n v="2"/>
    <s v=""/>
    <s v=""/>
    <s v=""/>
    <s v=""/>
    <s v="CO001"/>
    <x v="25"/>
    <x v="545"/>
    <x v="38"/>
    <x v="6"/>
    <x v="81"/>
    <n v="2"/>
    <n v="2"/>
    <n v="2"/>
    <s v="Part SRO"/>
    <x v="1"/>
  </r>
  <r>
    <s v=""/>
    <s v=""/>
    <s v=""/>
    <n v="2"/>
    <s v=""/>
    <s v=""/>
    <s v=""/>
    <s v=""/>
    <s v="CO001"/>
    <x v="25"/>
    <x v="546"/>
    <x v="38"/>
    <x v="6"/>
    <x v="81"/>
    <n v="2"/>
    <n v="2"/>
    <n v="2"/>
    <s v="Part SRO"/>
    <x v="1"/>
  </r>
  <r>
    <s v=""/>
    <s v=""/>
    <s v=""/>
    <n v="2"/>
    <s v=""/>
    <s v=""/>
    <s v=""/>
    <s v=""/>
    <s v="CO001"/>
    <x v="25"/>
    <x v="547"/>
    <x v="38"/>
    <x v="6"/>
    <x v="81"/>
    <n v="2"/>
    <n v="2"/>
    <n v="2"/>
    <s v="Part SRO"/>
    <x v="1"/>
  </r>
  <r>
    <s v=""/>
    <s v=""/>
    <s v=""/>
    <n v="2"/>
    <s v=""/>
    <s v=""/>
    <s v=""/>
    <s v=""/>
    <s v="CO001"/>
    <x v="25"/>
    <x v="548"/>
    <x v="38"/>
    <x v="6"/>
    <x v="81"/>
    <n v="2"/>
    <n v="2"/>
    <n v="2"/>
    <s v="Part SRO"/>
    <x v="1"/>
  </r>
  <r>
    <s v=""/>
    <s v=""/>
    <s v=""/>
    <n v="1"/>
    <s v=""/>
    <s v=""/>
    <s v=""/>
    <s v=""/>
    <s v="CO001"/>
    <x v="25"/>
    <x v="549"/>
    <x v="38"/>
    <x v="6"/>
    <x v="81"/>
    <n v="2"/>
    <n v="1"/>
    <n v="1"/>
    <s v="Part SRO"/>
    <x v="1"/>
  </r>
  <r>
    <s v=""/>
    <s v=""/>
    <s v=""/>
    <n v="1"/>
    <s v=""/>
    <s v=""/>
    <s v=""/>
    <s v=""/>
    <s v="CO001"/>
    <x v="25"/>
    <x v="550"/>
    <x v="38"/>
    <x v="6"/>
    <x v="81"/>
    <n v="2"/>
    <n v="1"/>
    <n v="1"/>
    <s v="Part SRO"/>
    <x v="1"/>
  </r>
  <r>
    <s v=""/>
    <s v=""/>
    <s v=""/>
    <n v="1"/>
    <s v=""/>
    <s v=""/>
    <s v=""/>
    <s v=""/>
    <s v="CO001"/>
    <x v="25"/>
    <x v="551"/>
    <x v="38"/>
    <x v="6"/>
    <x v="81"/>
    <n v="2"/>
    <n v="1"/>
    <n v="1"/>
    <s v="Part SRO"/>
    <x v="1"/>
  </r>
  <r>
    <s v=""/>
    <s v=""/>
    <s v=""/>
    <n v="1"/>
    <s v=""/>
    <s v=""/>
    <s v=""/>
    <s v=""/>
    <s v="CO001"/>
    <x v="25"/>
    <x v="552"/>
    <x v="38"/>
    <x v="6"/>
    <x v="81"/>
    <n v="2"/>
    <n v="1"/>
    <n v="1"/>
    <s v="Part SRO"/>
    <x v="1"/>
  </r>
  <r>
    <s v=""/>
    <s v=""/>
    <s v=""/>
    <n v="1"/>
    <s v=""/>
    <s v=""/>
    <s v=""/>
    <s v=""/>
    <s v="CO001"/>
    <x v="25"/>
    <x v="553"/>
    <x v="38"/>
    <x v="6"/>
    <x v="81"/>
    <n v="2"/>
    <n v="1"/>
    <n v="1"/>
    <s v="Part SRO"/>
    <x v="1"/>
  </r>
  <r>
    <s v=""/>
    <s v=""/>
    <s v=""/>
    <n v="1"/>
    <s v=""/>
    <s v=""/>
    <s v=""/>
    <s v=""/>
    <s v="CO001"/>
    <x v="25"/>
    <x v="554"/>
    <x v="38"/>
    <x v="6"/>
    <x v="81"/>
    <n v="2"/>
    <n v="1"/>
    <n v="1"/>
    <s v="Part SRO"/>
    <x v="1"/>
  </r>
  <r>
    <s v=""/>
    <s v=""/>
    <s v=""/>
    <n v="1"/>
    <s v=""/>
    <s v=""/>
    <s v=""/>
    <s v=""/>
    <s v="CO001"/>
    <x v="25"/>
    <x v="555"/>
    <x v="38"/>
    <x v="6"/>
    <x v="81"/>
    <n v="2"/>
    <n v="1"/>
    <n v="1"/>
    <s v="Part SRO"/>
    <x v="1"/>
  </r>
  <r>
    <s v=""/>
    <s v=""/>
    <n v="1"/>
    <s v=""/>
    <s v=""/>
    <s v=""/>
    <s v=""/>
    <s v=""/>
    <s v="CO001"/>
    <x v="25"/>
    <x v="556"/>
    <x v="38"/>
    <x v="6"/>
    <x v="81"/>
    <n v="1"/>
    <n v="1"/>
    <n v="1"/>
    <s v="Part SRO"/>
    <x v="1"/>
  </r>
  <r>
    <s v=""/>
    <s v=""/>
    <s v=""/>
    <n v="1"/>
    <s v=""/>
    <s v=""/>
    <s v=""/>
    <s v=""/>
    <s v="CO001"/>
    <x v="25"/>
    <x v="557"/>
    <x v="38"/>
    <x v="6"/>
    <x v="81"/>
    <n v="2"/>
    <n v="1"/>
    <n v="1"/>
    <s v="Part SRO"/>
    <x v="1"/>
  </r>
  <r>
    <s v=""/>
    <s v=""/>
    <s v=""/>
    <n v="1"/>
    <s v=""/>
    <s v=""/>
    <s v=""/>
    <s v=""/>
    <s v="CO001"/>
    <x v="25"/>
    <x v="558"/>
    <x v="38"/>
    <x v="6"/>
    <x v="81"/>
    <n v="2"/>
    <n v="1"/>
    <n v="1"/>
    <s v="Part SRO"/>
    <x v="1"/>
  </r>
  <r>
    <s v=""/>
    <s v=""/>
    <s v=""/>
    <n v="1"/>
    <s v=""/>
    <s v=""/>
    <s v=""/>
    <s v=""/>
    <s v="CO001"/>
    <x v="25"/>
    <x v="559"/>
    <x v="38"/>
    <x v="6"/>
    <x v="81"/>
    <n v="2"/>
    <n v="1"/>
    <n v="1"/>
    <s v="Part SRO"/>
    <x v="1"/>
  </r>
  <r>
    <s v=""/>
    <s v=""/>
    <s v=""/>
    <n v="1"/>
    <s v=""/>
    <s v=""/>
    <s v=""/>
    <s v=""/>
    <s v="CO001"/>
    <x v="25"/>
    <x v="560"/>
    <x v="38"/>
    <x v="6"/>
    <x v="81"/>
    <n v="2"/>
    <n v="1"/>
    <n v="1"/>
    <s v="Part SRO"/>
    <x v="1"/>
  </r>
  <r>
    <n v="58"/>
    <n v="27"/>
    <s v=""/>
    <s v=""/>
    <s v=""/>
    <s v=""/>
    <s v=""/>
    <s v=""/>
    <s v="CO001"/>
    <x v="25"/>
    <x v="561"/>
    <x v="38"/>
    <x v="6"/>
    <x v="82"/>
    <n v="0"/>
    <n v="0"/>
    <n v="85"/>
    <s v="Part SRO"/>
    <x v="0"/>
  </r>
  <r>
    <s v=""/>
    <s v=""/>
    <s v=""/>
    <s v=""/>
    <n v="4"/>
    <s v=""/>
    <s v=""/>
    <s v=""/>
    <s v="CO002"/>
    <x v="26"/>
    <x v="562"/>
    <x v="39"/>
    <x v="6"/>
    <x v="83"/>
    <n v="3"/>
    <n v="4"/>
    <n v="4"/>
    <s v="Mod Rehab"/>
    <x v="1"/>
  </r>
  <r>
    <s v=""/>
    <s v=""/>
    <s v=""/>
    <n v="1"/>
    <s v=""/>
    <s v=""/>
    <s v=""/>
    <s v=""/>
    <s v="CO002"/>
    <x v="26"/>
    <x v="563"/>
    <x v="39"/>
    <x v="6"/>
    <x v="83"/>
    <n v="2"/>
    <n v="1"/>
    <n v="1"/>
    <s v="Mod Rehab"/>
    <x v="1"/>
  </r>
  <r>
    <s v=""/>
    <s v=""/>
    <s v=""/>
    <n v="4"/>
    <s v=""/>
    <s v=""/>
    <s v=""/>
    <s v=""/>
    <s v="CO002"/>
    <x v="26"/>
    <x v="564"/>
    <x v="39"/>
    <x v="6"/>
    <x v="84"/>
    <n v="2"/>
    <n v="4"/>
    <n v="4"/>
    <s v="Mod Rehab"/>
    <x v="1"/>
  </r>
  <r>
    <s v=""/>
    <s v=""/>
    <s v=""/>
    <n v="4"/>
    <s v=""/>
    <s v=""/>
    <s v=""/>
    <s v=""/>
    <s v="CO002"/>
    <x v="26"/>
    <x v="565"/>
    <x v="39"/>
    <x v="6"/>
    <x v="84"/>
    <n v="2"/>
    <n v="4"/>
    <n v="4"/>
    <s v="Mod Rehab"/>
    <x v="1"/>
  </r>
  <r>
    <s v=""/>
    <s v=""/>
    <s v=""/>
    <n v="1"/>
    <s v=""/>
    <s v=""/>
    <s v=""/>
    <s v=""/>
    <s v="CO002"/>
    <x v="26"/>
    <x v="566"/>
    <x v="39"/>
    <x v="6"/>
    <x v="83"/>
    <n v="2"/>
    <n v="1"/>
    <n v="1"/>
    <s v="Mod Rehab"/>
    <x v="1"/>
  </r>
  <r>
    <s v=""/>
    <s v=""/>
    <s v=""/>
    <n v="2"/>
    <s v=""/>
    <s v=""/>
    <s v=""/>
    <s v=""/>
    <s v="CO002"/>
    <x v="26"/>
    <x v="567"/>
    <x v="39"/>
    <x v="6"/>
    <x v="83"/>
    <n v="2"/>
    <n v="2"/>
    <n v="2"/>
    <s v="Mod Rehab"/>
    <x v="1"/>
  </r>
  <r>
    <s v=""/>
    <s v=""/>
    <s v=""/>
    <s v=""/>
    <n v="1"/>
    <s v=""/>
    <s v=""/>
    <s v=""/>
    <s v="CO002"/>
    <x v="26"/>
    <x v="568"/>
    <x v="39"/>
    <x v="6"/>
    <x v="83"/>
    <n v="3"/>
    <n v="1"/>
    <n v="1"/>
    <s v="Mod Rehab"/>
    <x v="1"/>
  </r>
  <r>
    <s v=""/>
    <s v=""/>
    <s v=""/>
    <s v=""/>
    <n v="1"/>
    <s v=""/>
    <s v=""/>
    <s v=""/>
    <s v="CO002"/>
    <x v="26"/>
    <x v="569"/>
    <x v="39"/>
    <x v="6"/>
    <x v="83"/>
    <n v="3"/>
    <n v="1"/>
    <n v="1"/>
    <s v="Mod Rehab"/>
    <x v="1"/>
  </r>
  <r>
    <s v=""/>
    <s v=""/>
    <s v=""/>
    <n v="1"/>
    <s v=""/>
    <s v=""/>
    <s v=""/>
    <s v=""/>
    <s v="CO002"/>
    <x v="26"/>
    <x v="570"/>
    <x v="39"/>
    <x v="6"/>
    <x v="85"/>
    <n v="2"/>
    <n v="1"/>
    <n v="1"/>
    <s v="Mod Rehab"/>
    <x v="1"/>
  </r>
  <r>
    <s v=""/>
    <s v=""/>
    <s v=""/>
    <n v="1"/>
    <s v=""/>
    <s v=""/>
    <s v=""/>
    <s v=""/>
    <s v="CO002"/>
    <x v="26"/>
    <x v="571"/>
    <x v="39"/>
    <x v="6"/>
    <x v="85"/>
    <n v="2"/>
    <n v="1"/>
    <n v="1"/>
    <s v="Mod Rehab"/>
    <x v="1"/>
  </r>
  <r>
    <s v=""/>
    <s v=""/>
    <s v=""/>
    <n v="1"/>
    <s v=""/>
    <s v=""/>
    <s v=""/>
    <s v=""/>
    <s v="CO002"/>
    <x v="26"/>
    <x v="572"/>
    <x v="39"/>
    <x v="6"/>
    <x v="85"/>
    <n v="2"/>
    <n v="1"/>
    <n v="1"/>
    <s v="Mod Rehab"/>
    <x v="1"/>
  </r>
  <r>
    <s v=""/>
    <s v=""/>
    <s v=""/>
    <n v="1"/>
    <s v=""/>
    <s v=""/>
    <s v=""/>
    <s v=""/>
    <s v="CO002"/>
    <x v="26"/>
    <x v="573"/>
    <x v="39"/>
    <x v="6"/>
    <x v="85"/>
    <n v="2"/>
    <n v="1"/>
    <n v="1"/>
    <s v="Mod Rehab"/>
    <x v="1"/>
  </r>
  <r>
    <s v=""/>
    <s v=""/>
    <s v=""/>
    <n v="1"/>
    <s v=""/>
    <s v=""/>
    <s v=""/>
    <s v=""/>
    <s v="CO002"/>
    <x v="26"/>
    <x v="574"/>
    <x v="39"/>
    <x v="6"/>
    <x v="85"/>
    <n v="2"/>
    <n v="1"/>
    <n v="1"/>
    <s v="Mod Rehab"/>
    <x v="1"/>
  </r>
  <r>
    <s v=""/>
    <s v=""/>
    <s v=""/>
    <n v="1"/>
    <s v=""/>
    <s v=""/>
    <s v=""/>
    <s v=""/>
    <s v="CO002"/>
    <x v="26"/>
    <x v="575"/>
    <x v="39"/>
    <x v="6"/>
    <x v="85"/>
    <n v="2"/>
    <n v="1"/>
    <n v="1"/>
    <s v="Mod Rehab"/>
    <x v="1"/>
  </r>
  <r>
    <s v=""/>
    <s v=""/>
    <s v=""/>
    <n v="1"/>
    <s v=""/>
    <s v=""/>
    <s v=""/>
    <s v=""/>
    <s v="CO002"/>
    <x v="26"/>
    <x v="576"/>
    <x v="39"/>
    <x v="6"/>
    <x v="85"/>
    <n v="2"/>
    <n v="1"/>
    <n v="1"/>
    <s v="Mod Rehab"/>
    <x v="1"/>
  </r>
  <r>
    <n v="3"/>
    <s v=""/>
    <n v="5"/>
    <n v="9"/>
    <s v=""/>
    <s v=""/>
    <s v=""/>
    <s v=""/>
    <s v="CO002"/>
    <x v="26"/>
    <x v="577"/>
    <x v="39"/>
    <x v="6"/>
    <x v="85"/>
    <n v="1.3529411764705883"/>
    <n v="14"/>
    <n v="17"/>
    <s v="Mod Rehab"/>
    <x v="1"/>
  </r>
  <r>
    <n v="2"/>
    <s v=""/>
    <n v="9"/>
    <n v="4"/>
    <n v="8"/>
    <s v=""/>
    <s v=""/>
    <s v=""/>
    <s v="CO002"/>
    <x v="26"/>
    <x v="578"/>
    <x v="39"/>
    <x v="6"/>
    <x v="85"/>
    <n v="1.7826086956521738"/>
    <n v="21"/>
    <n v="23"/>
    <s v="Mod Rehab"/>
    <x v="1"/>
  </r>
  <r>
    <n v="4"/>
    <s v=""/>
    <n v="10"/>
    <n v="8"/>
    <n v="3"/>
    <s v=""/>
    <s v=""/>
    <s v=""/>
    <s v="CO002"/>
    <x v="26"/>
    <x v="579"/>
    <x v="39"/>
    <x v="6"/>
    <x v="85"/>
    <n v="1.4"/>
    <n v="21"/>
    <n v="25"/>
    <s v="Mod Rehab"/>
    <x v="1"/>
  </r>
  <r>
    <n v="3"/>
    <s v=""/>
    <n v="9"/>
    <n v="8"/>
    <n v="4"/>
    <s v=""/>
    <s v=""/>
    <s v=""/>
    <s v="CO002"/>
    <x v="26"/>
    <x v="580"/>
    <x v="39"/>
    <x v="6"/>
    <x v="85"/>
    <n v="1.5416666666666667"/>
    <n v="21"/>
    <n v="24"/>
    <s v="Mod Rehab"/>
    <x v="1"/>
  </r>
  <r>
    <n v="3"/>
    <s v=""/>
    <n v="12"/>
    <n v="7"/>
    <n v="7"/>
    <s v=""/>
    <s v=""/>
    <s v=""/>
    <s v="CO002"/>
    <x v="26"/>
    <x v="581"/>
    <x v="39"/>
    <x v="6"/>
    <x v="85"/>
    <n v="1.6206896551724137"/>
    <n v="26"/>
    <n v="29"/>
    <s v="Mod Rehab"/>
    <x v="1"/>
  </r>
  <r>
    <n v="1"/>
    <s v=""/>
    <n v="5"/>
    <n v="4"/>
    <n v="4"/>
    <s v=""/>
    <s v=""/>
    <s v=""/>
    <s v="CO002"/>
    <x v="26"/>
    <x v="582"/>
    <x v="39"/>
    <x v="6"/>
    <x v="85"/>
    <n v="1.7857142857142858"/>
    <n v="13"/>
    <n v="14"/>
    <s v="Mod Rehab"/>
    <x v="1"/>
  </r>
  <r>
    <n v="1"/>
    <s v=""/>
    <n v="6"/>
    <n v="4"/>
    <n v="3"/>
    <s v=""/>
    <s v=""/>
    <s v=""/>
    <s v="CO002"/>
    <x v="26"/>
    <x v="583"/>
    <x v="39"/>
    <x v="6"/>
    <x v="85"/>
    <n v="1.6428571428571428"/>
    <n v="13"/>
    <n v="14"/>
    <s v="Mod Rehab"/>
    <x v="1"/>
  </r>
  <r>
    <s v=""/>
    <s v=""/>
    <s v=""/>
    <s v=""/>
    <s v=""/>
    <n v="1"/>
    <s v=""/>
    <s v=""/>
    <s v="CO002"/>
    <x v="26"/>
    <x v="584"/>
    <x v="39"/>
    <x v="6"/>
    <x v="85"/>
    <n v="4"/>
    <n v="1"/>
    <n v="1"/>
    <s v="Mod Rehab"/>
    <x v="1"/>
  </r>
  <r>
    <s v=""/>
    <s v=""/>
    <s v=""/>
    <s v=""/>
    <s v=""/>
    <n v="1"/>
    <s v=""/>
    <s v=""/>
    <s v="CO002"/>
    <x v="26"/>
    <x v="585"/>
    <x v="39"/>
    <x v="6"/>
    <x v="85"/>
    <n v="4"/>
    <n v="1"/>
    <n v="1"/>
    <s v="Mod Rehab"/>
    <x v="1"/>
  </r>
  <r>
    <s v=""/>
    <s v=""/>
    <s v=""/>
    <s v=""/>
    <s v=""/>
    <n v="1"/>
    <s v=""/>
    <s v=""/>
    <s v="CO002"/>
    <x v="26"/>
    <x v="586"/>
    <x v="39"/>
    <x v="6"/>
    <x v="85"/>
    <n v="4"/>
    <n v="1"/>
    <n v="1"/>
    <s v="Mod Rehab"/>
    <x v="1"/>
  </r>
  <r>
    <s v=""/>
    <s v=""/>
    <s v=""/>
    <s v=""/>
    <n v="1"/>
    <s v=""/>
    <s v=""/>
    <s v=""/>
    <s v="CO002"/>
    <x v="26"/>
    <x v="587"/>
    <x v="39"/>
    <x v="6"/>
    <x v="85"/>
    <n v="3"/>
    <n v="1"/>
    <n v="1"/>
    <s v="Mod Rehab"/>
    <x v="1"/>
  </r>
  <r>
    <s v=""/>
    <s v=""/>
    <s v=""/>
    <s v=""/>
    <n v="1"/>
    <s v=""/>
    <s v=""/>
    <s v=""/>
    <s v="CO002"/>
    <x v="26"/>
    <x v="588"/>
    <x v="39"/>
    <x v="6"/>
    <x v="85"/>
    <n v="3"/>
    <n v="1"/>
    <n v="1"/>
    <s v="Mod Rehab"/>
    <x v="1"/>
  </r>
  <r>
    <s v=""/>
    <s v=""/>
    <s v=""/>
    <s v=""/>
    <n v="1"/>
    <s v=""/>
    <s v=""/>
    <s v=""/>
    <s v="CO002"/>
    <x v="26"/>
    <x v="589"/>
    <x v="39"/>
    <x v="6"/>
    <x v="85"/>
    <n v="3"/>
    <n v="1"/>
    <n v="1"/>
    <s v="Mod Rehab"/>
    <x v="1"/>
  </r>
  <r>
    <s v=""/>
    <s v=""/>
    <s v=""/>
    <s v=""/>
    <n v="1"/>
    <s v=""/>
    <s v=""/>
    <s v=""/>
    <s v="CO002"/>
    <x v="26"/>
    <x v="590"/>
    <x v="39"/>
    <x v="6"/>
    <x v="85"/>
    <n v="3"/>
    <n v="1"/>
    <n v="1"/>
    <s v="Mod Rehab"/>
    <x v="1"/>
  </r>
  <r>
    <s v=""/>
    <s v=""/>
    <s v=""/>
    <s v=""/>
    <n v="1"/>
    <s v=""/>
    <s v=""/>
    <s v=""/>
    <s v="CO002"/>
    <x v="26"/>
    <x v="591"/>
    <x v="39"/>
    <x v="6"/>
    <x v="85"/>
    <n v="3"/>
    <n v="1"/>
    <n v="1"/>
    <s v="Mod Rehab"/>
    <x v="1"/>
  </r>
  <r>
    <s v=""/>
    <s v=""/>
    <s v=""/>
    <s v=""/>
    <n v="1"/>
    <s v=""/>
    <s v=""/>
    <s v=""/>
    <s v="CO002"/>
    <x v="26"/>
    <x v="592"/>
    <x v="39"/>
    <x v="6"/>
    <x v="85"/>
    <n v="3"/>
    <n v="1"/>
    <n v="1"/>
    <s v="Mod Rehab"/>
    <x v="1"/>
  </r>
  <r>
    <n v="3"/>
    <s v=""/>
    <n v="9"/>
    <s v=""/>
    <s v=""/>
    <s v=""/>
    <s v=""/>
    <s v=""/>
    <s v="CO002"/>
    <x v="26"/>
    <x v="593"/>
    <x v="39"/>
    <x v="6"/>
    <x v="85"/>
    <n v="0.75"/>
    <n v="9"/>
    <n v="12"/>
    <s v="Mod Rehab"/>
    <x v="1"/>
  </r>
  <r>
    <s v=""/>
    <s v=""/>
    <s v=""/>
    <n v="1"/>
    <s v=""/>
    <s v=""/>
    <s v=""/>
    <s v=""/>
    <s v="CO002"/>
    <x v="26"/>
    <x v="594"/>
    <x v="39"/>
    <x v="6"/>
    <x v="85"/>
    <n v="2"/>
    <n v="1"/>
    <n v="1"/>
    <s v="Mod Rehab"/>
    <x v="1"/>
  </r>
  <r>
    <s v=""/>
    <s v=""/>
    <s v=""/>
    <n v="1"/>
    <s v=""/>
    <s v=""/>
    <s v=""/>
    <s v=""/>
    <s v="CO002"/>
    <x v="26"/>
    <x v="595"/>
    <x v="39"/>
    <x v="6"/>
    <x v="85"/>
    <n v="2"/>
    <n v="1"/>
    <n v="1"/>
    <s v="Mod Rehab"/>
    <x v="1"/>
  </r>
  <r>
    <s v=""/>
    <s v=""/>
    <s v=""/>
    <s v=""/>
    <n v="1"/>
    <s v=""/>
    <s v=""/>
    <s v=""/>
    <s v="CO002"/>
    <x v="26"/>
    <x v="596"/>
    <x v="39"/>
    <x v="6"/>
    <x v="85"/>
    <n v="3"/>
    <n v="1"/>
    <n v="1"/>
    <s v="Mod Rehab"/>
    <x v="1"/>
  </r>
  <r>
    <s v=""/>
    <s v=""/>
    <s v=""/>
    <s v=""/>
    <n v="1"/>
    <s v=""/>
    <s v=""/>
    <s v=""/>
    <s v="CO002"/>
    <x v="26"/>
    <x v="597"/>
    <x v="39"/>
    <x v="6"/>
    <x v="85"/>
    <n v="3"/>
    <n v="1"/>
    <n v="1"/>
    <s v="Mod Rehab"/>
    <x v="1"/>
  </r>
  <r>
    <s v=""/>
    <s v=""/>
    <s v=""/>
    <s v=""/>
    <n v="2"/>
    <s v=""/>
    <s v=""/>
    <s v=""/>
    <s v="CO002"/>
    <x v="26"/>
    <x v="598"/>
    <x v="39"/>
    <x v="6"/>
    <x v="85"/>
    <n v="3"/>
    <n v="2"/>
    <n v="2"/>
    <s v="Mod Rehab"/>
    <x v="1"/>
  </r>
  <r>
    <s v=""/>
    <s v=""/>
    <s v=""/>
    <n v="1"/>
    <s v=""/>
    <s v=""/>
    <s v=""/>
    <s v=""/>
    <s v="CO002"/>
    <x v="26"/>
    <x v="599"/>
    <x v="39"/>
    <x v="6"/>
    <x v="85"/>
    <n v="2"/>
    <n v="1"/>
    <n v="1"/>
    <s v="Mod Rehab"/>
    <x v="1"/>
  </r>
  <r>
    <s v=""/>
    <s v=""/>
    <s v=""/>
    <n v="1"/>
    <s v=""/>
    <s v=""/>
    <s v=""/>
    <s v=""/>
    <s v="CO002"/>
    <x v="26"/>
    <x v="600"/>
    <x v="39"/>
    <x v="6"/>
    <x v="85"/>
    <n v="2"/>
    <n v="1"/>
    <n v="1"/>
    <s v="Mod Rehab"/>
    <x v="1"/>
  </r>
  <r>
    <s v=""/>
    <s v=""/>
    <s v=""/>
    <s v=""/>
    <n v="1"/>
    <s v=""/>
    <s v=""/>
    <s v=""/>
    <s v="CO002"/>
    <x v="26"/>
    <x v="601"/>
    <x v="39"/>
    <x v="6"/>
    <x v="85"/>
    <n v="3"/>
    <n v="1"/>
    <n v="1"/>
    <s v="Mod Rehab"/>
    <x v="1"/>
  </r>
  <r>
    <s v=""/>
    <s v=""/>
    <s v=""/>
    <s v=""/>
    <n v="1"/>
    <s v=""/>
    <s v=""/>
    <s v=""/>
    <s v="CO002"/>
    <x v="26"/>
    <x v="602"/>
    <x v="39"/>
    <x v="6"/>
    <x v="85"/>
    <n v="3"/>
    <n v="1"/>
    <n v="1"/>
    <s v="Mod Rehab"/>
    <x v="1"/>
  </r>
  <r>
    <s v=""/>
    <s v=""/>
    <n v="1"/>
    <n v="4"/>
    <s v=""/>
    <s v=""/>
    <s v=""/>
    <s v=""/>
    <s v="CO002"/>
    <x v="26"/>
    <x v="603"/>
    <x v="39"/>
    <x v="6"/>
    <x v="84"/>
    <n v="1.8"/>
    <n v="5"/>
    <n v="5"/>
    <s v="Mod Rehab"/>
    <x v="1"/>
  </r>
  <r>
    <s v=""/>
    <s v=""/>
    <n v="1"/>
    <n v="5"/>
    <s v=""/>
    <s v=""/>
    <s v=""/>
    <s v=""/>
    <s v="CO002"/>
    <x v="26"/>
    <x v="604"/>
    <x v="39"/>
    <x v="6"/>
    <x v="84"/>
    <n v="1.8333333333333333"/>
    <n v="6"/>
    <n v="6"/>
    <s v="Mod Rehab"/>
    <x v="1"/>
  </r>
  <r>
    <s v=""/>
    <s v=""/>
    <s v=""/>
    <n v="1"/>
    <s v=""/>
    <s v=""/>
    <s v=""/>
    <s v=""/>
    <s v="CO028"/>
    <x v="27"/>
    <x v="605"/>
    <x v="40"/>
    <x v="6"/>
    <x v="86"/>
    <n v="2"/>
    <n v="1"/>
    <n v="1"/>
    <s v="Part SRO"/>
    <x v="1"/>
  </r>
  <r>
    <s v=""/>
    <s v=""/>
    <s v=""/>
    <n v="1"/>
    <s v=""/>
    <s v=""/>
    <s v=""/>
    <s v=""/>
    <s v="CO028"/>
    <x v="27"/>
    <x v="606"/>
    <x v="40"/>
    <x v="6"/>
    <x v="86"/>
    <n v="2"/>
    <n v="1"/>
    <n v="1"/>
    <s v="Part SRO"/>
    <x v="1"/>
  </r>
  <r>
    <s v=""/>
    <s v=""/>
    <s v=""/>
    <n v="1"/>
    <s v=""/>
    <s v=""/>
    <s v=""/>
    <s v=""/>
    <s v="CO028"/>
    <x v="27"/>
    <x v="607"/>
    <x v="40"/>
    <x v="6"/>
    <x v="86"/>
    <n v="2"/>
    <n v="1"/>
    <n v="1"/>
    <s v="Part SRO"/>
    <x v="1"/>
  </r>
  <r>
    <s v=""/>
    <s v=""/>
    <s v=""/>
    <n v="1"/>
    <s v=""/>
    <s v=""/>
    <s v=""/>
    <s v=""/>
    <s v="CO028"/>
    <x v="27"/>
    <x v="608"/>
    <x v="40"/>
    <x v="6"/>
    <x v="86"/>
    <n v="2"/>
    <n v="1"/>
    <n v="1"/>
    <s v="Part SRO"/>
    <x v="1"/>
  </r>
  <r>
    <s v=""/>
    <s v=""/>
    <s v=""/>
    <n v="1"/>
    <s v=""/>
    <s v=""/>
    <s v=""/>
    <s v=""/>
    <s v="CO028"/>
    <x v="27"/>
    <x v="609"/>
    <x v="40"/>
    <x v="6"/>
    <x v="86"/>
    <n v="2"/>
    <n v="1"/>
    <n v="1"/>
    <s v="Part SRO"/>
    <x v="1"/>
  </r>
  <r>
    <n v="14"/>
    <n v="15"/>
    <s v=""/>
    <s v=""/>
    <s v=""/>
    <s v=""/>
    <s v=""/>
    <s v=""/>
    <s v="CO028"/>
    <x v="27"/>
    <x v="610"/>
    <x v="40"/>
    <x v="6"/>
    <x v="87"/>
    <n v="0"/>
    <n v="0"/>
    <n v="29"/>
    <s v="Part SRO"/>
    <x v="0"/>
  </r>
  <r>
    <n v="6"/>
    <s v=""/>
    <s v=""/>
    <s v=""/>
    <s v=""/>
    <s v=""/>
    <s v=""/>
    <s v=""/>
    <s v="CO041"/>
    <x v="28"/>
    <x v="1"/>
    <x v="2"/>
    <x v="2"/>
    <x v="2"/>
    <n v="0"/>
    <n v="0"/>
    <n v="6"/>
    <s v="McKinney"/>
    <x v="0"/>
  </r>
  <r>
    <s v=""/>
    <n v="8"/>
    <s v=""/>
    <s v=""/>
    <s v=""/>
    <s v=""/>
    <s v=""/>
    <s v=""/>
    <s v="CO041"/>
    <x v="28"/>
    <x v="611"/>
    <x v="41"/>
    <x v="6"/>
    <x v="88"/>
    <n v="0"/>
    <n v="0"/>
    <n v="8"/>
    <s v="McKinney"/>
    <x v="0"/>
  </r>
  <r>
    <n v="1"/>
    <n v="12"/>
    <s v=""/>
    <s v=""/>
    <s v=""/>
    <s v=""/>
    <s v=""/>
    <s v=""/>
    <s v="CO041"/>
    <x v="28"/>
    <x v="612"/>
    <x v="41"/>
    <x v="6"/>
    <x v="88"/>
    <n v="0"/>
    <n v="0"/>
    <n v="13"/>
    <s v="McKinney"/>
    <x v="0"/>
  </r>
  <r>
    <s v=""/>
    <s v=""/>
    <s v=""/>
    <n v="2"/>
    <s v=""/>
    <s v=""/>
    <s v=""/>
    <s v=""/>
    <s v="CO052"/>
    <x v="29"/>
    <x v="1"/>
    <x v="42"/>
    <x v="6"/>
    <x v="89"/>
    <n v="2"/>
    <n v="2"/>
    <n v="2"/>
    <s v="Mod Rehab"/>
    <x v="1"/>
  </r>
  <r>
    <s v=""/>
    <s v=""/>
    <n v="11"/>
    <n v="11"/>
    <s v=""/>
    <s v=""/>
    <s v=""/>
    <s v=""/>
    <s v="CO052"/>
    <x v="29"/>
    <x v="613"/>
    <x v="42"/>
    <x v="6"/>
    <x v="89"/>
    <n v="1.5"/>
    <n v="22"/>
    <n v="22"/>
    <s v="Mod Rehab"/>
    <x v="1"/>
  </r>
  <r>
    <s v=""/>
    <s v=""/>
    <n v="11"/>
    <n v="12"/>
    <s v=""/>
    <s v=""/>
    <s v=""/>
    <s v=""/>
    <s v="CO052"/>
    <x v="29"/>
    <x v="614"/>
    <x v="42"/>
    <x v="6"/>
    <x v="89"/>
    <n v="1.5217391304347827"/>
    <n v="23"/>
    <n v="23"/>
    <s v="Mod Rehab"/>
    <x v="1"/>
  </r>
  <r>
    <s v=""/>
    <s v=""/>
    <n v="12"/>
    <n v="12"/>
    <s v=""/>
    <s v=""/>
    <s v=""/>
    <s v=""/>
    <s v="CO052"/>
    <x v="29"/>
    <x v="615"/>
    <x v="42"/>
    <x v="6"/>
    <x v="89"/>
    <n v="1.5"/>
    <n v="24"/>
    <n v="24"/>
    <s v="Mod Rehab"/>
    <x v="1"/>
  </r>
  <r>
    <s v=""/>
    <s v=""/>
    <n v="12"/>
    <n v="11"/>
    <s v=""/>
    <s v=""/>
    <s v=""/>
    <s v=""/>
    <s v="CO052"/>
    <x v="29"/>
    <x v="616"/>
    <x v="42"/>
    <x v="6"/>
    <x v="89"/>
    <n v="1.4782608695652173"/>
    <n v="23"/>
    <n v="23"/>
    <s v="Mod Rehab"/>
    <x v="1"/>
  </r>
  <r>
    <s v=""/>
    <s v=""/>
    <s v=""/>
    <n v="6"/>
    <s v=""/>
    <s v=""/>
    <s v=""/>
    <s v=""/>
    <s v="CO052"/>
    <x v="29"/>
    <x v="617"/>
    <x v="42"/>
    <x v="6"/>
    <x v="90"/>
    <n v="2"/>
    <n v="6"/>
    <n v="6"/>
    <s v="Mod Rehab"/>
    <x v="1"/>
  </r>
  <r>
    <s v=""/>
    <s v=""/>
    <s v=""/>
    <n v="6"/>
    <s v=""/>
    <s v=""/>
    <s v=""/>
    <s v=""/>
    <s v="CO052"/>
    <x v="29"/>
    <x v="618"/>
    <x v="42"/>
    <x v="6"/>
    <x v="90"/>
    <n v="2"/>
    <n v="6"/>
    <n v="6"/>
    <s v="Mod Rehab"/>
    <x v="1"/>
  </r>
  <r>
    <s v=""/>
    <s v=""/>
    <s v=""/>
    <n v="5"/>
    <s v=""/>
    <s v=""/>
    <s v=""/>
    <s v=""/>
    <s v="CO052"/>
    <x v="29"/>
    <x v="619"/>
    <x v="42"/>
    <x v="6"/>
    <x v="90"/>
    <n v="2"/>
    <n v="5"/>
    <n v="5"/>
    <s v="Mod Rehab"/>
    <x v="1"/>
  </r>
  <r>
    <s v=""/>
    <s v=""/>
    <s v=""/>
    <n v="5"/>
    <s v=""/>
    <s v=""/>
    <s v=""/>
    <s v=""/>
    <s v="CO052"/>
    <x v="29"/>
    <x v="620"/>
    <x v="42"/>
    <x v="6"/>
    <x v="90"/>
    <n v="2"/>
    <n v="5"/>
    <n v="5"/>
    <s v="Mod Rehab"/>
    <x v="1"/>
  </r>
  <r>
    <s v=""/>
    <s v=""/>
    <s v=""/>
    <n v="6"/>
    <s v=""/>
    <s v=""/>
    <s v=""/>
    <s v=""/>
    <s v="CO052"/>
    <x v="29"/>
    <x v="621"/>
    <x v="42"/>
    <x v="6"/>
    <x v="90"/>
    <n v="2"/>
    <n v="6"/>
    <n v="6"/>
    <s v="Mod Rehab"/>
    <x v="1"/>
  </r>
  <r>
    <s v=""/>
    <s v=""/>
    <s v=""/>
    <n v="6"/>
    <s v=""/>
    <s v=""/>
    <s v=""/>
    <s v=""/>
    <s v="CO052"/>
    <x v="29"/>
    <x v="622"/>
    <x v="42"/>
    <x v="6"/>
    <x v="90"/>
    <n v="2"/>
    <n v="6"/>
    <n v="6"/>
    <s v="Mod Rehab"/>
    <x v="1"/>
  </r>
  <r>
    <s v=""/>
    <s v=""/>
    <s v=""/>
    <n v="6"/>
    <s v=""/>
    <s v=""/>
    <s v=""/>
    <s v=""/>
    <s v="CO052"/>
    <x v="29"/>
    <x v="623"/>
    <x v="42"/>
    <x v="6"/>
    <x v="90"/>
    <n v="2"/>
    <n v="6"/>
    <n v="6"/>
    <s v="Mod Rehab"/>
    <x v="1"/>
  </r>
  <r>
    <s v=""/>
    <s v=""/>
    <s v=""/>
    <n v="6"/>
    <s v=""/>
    <s v=""/>
    <s v=""/>
    <s v=""/>
    <s v="CO052"/>
    <x v="29"/>
    <x v="624"/>
    <x v="42"/>
    <x v="6"/>
    <x v="90"/>
    <n v="2"/>
    <n v="6"/>
    <n v="6"/>
    <s v="Mod Rehab"/>
    <x v="1"/>
  </r>
  <r>
    <s v=""/>
    <s v=""/>
    <s v=""/>
    <n v="6"/>
    <s v=""/>
    <s v=""/>
    <s v=""/>
    <s v=""/>
    <s v="CO052"/>
    <x v="29"/>
    <x v="625"/>
    <x v="42"/>
    <x v="6"/>
    <x v="90"/>
    <n v="2"/>
    <n v="6"/>
    <n v="6"/>
    <s v="Mod Rehab"/>
    <x v="1"/>
  </r>
  <r>
    <s v=""/>
    <s v=""/>
    <s v=""/>
    <n v="1"/>
    <n v="1"/>
    <s v=""/>
    <s v=""/>
    <s v=""/>
    <s v="CO052"/>
    <x v="29"/>
    <x v="626"/>
    <x v="42"/>
    <x v="6"/>
    <x v="90"/>
    <n v="2.5"/>
    <n v="2"/>
    <n v="2"/>
    <s v="Mod Rehab"/>
    <x v="1"/>
  </r>
  <r>
    <s v=""/>
    <s v=""/>
    <s v=""/>
    <n v="12"/>
    <s v=""/>
    <s v=""/>
    <s v=""/>
    <s v=""/>
    <s v="CO052"/>
    <x v="29"/>
    <x v="627"/>
    <x v="42"/>
    <x v="6"/>
    <x v="90"/>
    <n v="2"/>
    <n v="12"/>
    <n v="12"/>
    <s v="Mod Rehab"/>
    <x v="1"/>
  </r>
  <r>
    <s v=""/>
    <s v=""/>
    <s v=""/>
    <n v="6"/>
    <s v=""/>
    <s v=""/>
    <s v=""/>
    <s v=""/>
    <s v="CO052"/>
    <x v="29"/>
    <x v="628"/>
    <x v="42"/>
    <x v="6"/>
    <x v="90"/>
    <n v="2"/>
    <n v="6"/>
    <n v="6"/>
    <s v="Mod Rehab"/>
    <x v="1"/>
  </r>
  <r>
    <s v=""/>
    <s v=""/>
    <s v=""/>
    <n v="6"/>
    <s v=""/>
    <s v=""/>
    <s v=""/>
    <s v=""/>
    <s v="CO052"/>
    <x v="29"/>
    <x v="629"/>
    <x v="42"/>
    <x v="6"/>
    <x v="90"/>
    <n v="2"/>
    <n v="6"/>
    <n v="6"/>
    <s v="Mod Rehab"/>
    <x v="1"/>
  </r>
  <r>
    <s v=""/>
    <s v=""/>
    <s v=""/>
    <n v="13"/>
    <s v=""/>
    <s v=""/>
    <s v=""/>
    <s v=""/>
    <s v="CO052"/>
    <x v="29"/>
    <x v="630"/>
    <x v="42"/>
    <x v="6"/>
    <x v="90"/>
    <n v="2"/>
    <n v="13"/>
    <n v="13"/>
    <s v="Mod Rehab"/>
    <x v="1"/>
  </r>
  <r>
    <s v=""/>
    <s v=""/>
    <s v=""/>
    <n v="6"/>
    <s v=""/>
    <s v=""/>
    <s v=""/>
    <s v=""/>
    <s v="CO052"/>
    <x v="29"/>
    <x v="631"/>
    <x v="42"/>
    <x v="6"/>
    <x v="90"/>
    <n v="2"/>
    <n v="6"/>
    <n v="6"/>
    <s v="Mod Rehab"/>
    <x v="1"/>
  </r>
  <r>
    <s v=""/>
    <s v=""/>
    <n v="12"/>
    <n v="12"/>
    <s v=""/>
    <s v=""/>
    <s v=""/>
    <s v=""/>
    <s v="CO052"/>
    <x v="29"/>
    <x v="632"/>
    <x v="42"/>
    <x v="6"/>
    <x v="89"/>
    <n v="1.5"/>
    <n v="24"/>
    <n v="24"/>
    <s v="Mod Rehab"/>
    <x v="1"/>
  </r>
  <r>
    <s v=""/>
    <s v=""/>
    <n v="12"/>
    <n v="11"/>
    <s v=""/>
    <s v=""/>
    <s v=""/>
    <s v=""/>
    <s v="CO052"/>
    <x v="29"/>
    <x v="633"/>
    <x v="42"/>
    <x v="6"/>
    <x v="89"/>
    <n v="1.4782608695652173"/>
    <n v="23"/>
    <n v="23"/>
    <s v="Mod Rehab"/>
    <x v="1"/>
  </r>
  <r>
    <s v=""/>
    <s v=""/>
    <s v=""/>
    <n v="1"/>
    <s v=""/>
    <s v=""/>
    <s v=""/>
    <s v=""/>
    <s v="CO052"/>
    <x v="29"/>
    <x v="634"/>
    <x v="42"/>
    <x v="6"/>
    <x v="89"/>
    <n v="2"/>
    <n v="1"/>
    <n v="1"/>
    <s v="Mod Rehab"/>
    <x v="1"/>
  </r>
  <r>
    <s v=""/>
    <s v=""/>
    <s v=""/>
    <n v="1"/>
    <s v=""/>
    <s v=""/>
    <s v=""/>
    <s v=""/>
    <s v="CO052"/>
    <x v="29"/>
    <x v="635"/>
    <x v="42"/>
    <x v="6"/>
    <x v="89"/>
    <n v="2"/>
    <n v="1"/>
    <n v="1"/>
    <s v="Mod Rehab"/>
    <x v="1"/>
  </r>
  <r>
    <s v=""/>
    <s v=""/>
    <s v=""/>
    <n v="1"/>
    <s v=""/>
    <s v=""/>
    <s v=""/>
    <s v=""/>
    <s v="CO052"/>
    <x v="29"/>
    <x v="636"/>
    <x v="42"/>
    <x v="6"/>
    <x v="89"/>
    <n v="2"/>
    <n v="1"/>
    <n v="1"/>
    <s v="Mod Rehab"/>
    <x v="1"/>
  </r>
  <r>
    <s v=""/>
    <s v=""/>
    <s v=""/>
    <n v="1"/>
    <s v=""/>
    <s v=""/>
    <s v=""/>
    <s v=""/>
    <s v="CO052"/>
    <x v="29"/>
    <x v="637"/>
    <x v="42"/>
    <x v="6"/>
    <x v="89"/>
    <n v="2"/>
    <n v="1"/>
    <n v="1"/>
    <s v="Mod Rehab"/>
    <x v="1"/>
  </r>
  <r>
    <s v=""/>
    <s v=""/>
    <s v=""/>
    <n v="1"/>
    <s v=""/>
    <s v=""/>
    <s v=""/>
    <s v=""/>
    <s v="CO052"/>
    <x v="29"/>
    <x v="638"/>
    <x v="42"/>
    <x v="6"/>
    <x v="89"/>
    <n v="2"/>
    <n v="1"/>
    <n v="1"/>
    <s v="Mod Rehab"/>
    <x v="1"/>
  </r>
  <r>
    <s v=""/>
    <s v=""/>
    <s v=""/>
    <n v="1"/>
    <s v=""/>
    <s v=""/>
    <s v=""/>
    <s v=""/>
    <s v="CO052"/>
    <x v="29"/>
    <x v="639"/>
    <x v="42"/>
    <x v="6"/>
    <x v="89"/>
    <n v="2"/>
    <n v="1"/>
    <n v="1"/>
    <s v="Mod Rehab"/>
    <x v="1"/>
  </r>
  <r>
    <s v=""/>
    <s v=""/>
    <s v=""/>
    <n v="1"/>
    <s v=""/>
    <s v=""/>
    <s v=""/>
    <s v=""/>
    <s v="CO052"/>
    <x v="29"/>
    <x v="640"/>
    <x v="42"/>
    <x v="6"/>
    <x v="89"/>
    <n v="2"/>
    <n v="1"/>
    <n v="1"/>
    <s v="Mod Rehab"/>
    <x v="1"/>
  </r>
  <r>
    <s v=""/>
    <s v=""/>
    <n v="1"/>
    <n v="11"/>
    <s v=""/>
    <s v=""/>
    <s v=""/>
    <s v=""/>
    <s v="CO052"/>
    <x v="29"/>
    <x v="641"/>
    <x v="42"/>
    <x v="6"/>
    <x v="90"/>
    <n v="1.9166666666666667"/>
    <n v="12"/>
    <n v="12"/>
    <s v="Mod Rehab"/>
    <x v="1"/>
  </r>
  <r>
    <s v=""/>
    <s v=""/>
    <s v=""/>
    <s v=""/>
    <n v="1"/>
    <s v=""/>
    <s v=""/>
    <s v=""/>
    <s v="CO052"/>
    <x v="29"/>
    <x v="642"/>
    <x v="42"/>
    <x v="6"/>
    <x v="90"/>
    <n v="3"/>
    <n v="1"/>
    <n v="1"/>
    <s v="Mod Rehab"/>
    <x v="1"/>
  </r>
  <r>
    <s v=""/>
    <s v=""/>
    <s v=""/>
    <s v=""/>
    <n v="1"/>
    <s v=""/>
    <s v=""/>
    <s v=""/>
    <s v="CO052"/>
    <x v="29"/>
    <x v="643"/>
    <x v="42"/>
    <x v="6"/>
    <x v="90"/>
    <n v="3"/>
    <n v="1"/>
    <n v="1"/>
    <s v="Mod Rehab"/>
    <x v="1"/>
  </r>
  <r>
    <s v=""/>
    <s v=""/>
    <s v=""/>
    <n v="12"/>
    <s v=""/>
    <s v=""/>
    <s v=""/>
    <s v=""/>
    <s v="CO052"/>
    <x v="29"/>
    <x v="644"/>
    <x v="42"/>
    <x v="6"/>
    <x v="90"/>
    <n v="2"/>
    <n v="12"/>
    <n v="12"/>
    <s v="Mod Rehab"/>
    <x v="1"/>
  </r>
  <r>
    <s v=""/>
    <s v=""/>
    <n v="1"/>
    <n v="11"/>
    <s v=""/>
    <s v=""/>
    <s v=""/>
    <s v=""/>
    <s v="CO052"/>
    <x v="29"/>
    <x v="645"/>
    <x v="42"/>
    <x v="6"/>
    <x v="90"/>
    <n v="1.9166666666666667"/>
    <n v="12"/>
    <n v="12"/>
    <s v="Mod Rehab"/>
    <x v="1"/>
  </r>
  <r>
    <s v=""/>
    <s v=""/>
    <s v=""/>
    <n v="12"/>
    <s v=""/>
    <s v=""/>
    <s v=""/>
    <s v=""/>
    <s v="CO052"/>
    <x v="29"/>
    <x v="646"/>
    <x v="42"/>
    <x v="6"/>
    <x v="90"/>
    <n v="2"/>
    <n v="12"/>
    <n v="12"/>
    <s v="Mod Rehab"/>
    <x v="1"/>
  </r>
  <r>
    <s v=""/>
    <s v=""/>
    <s v=""/>
    <n v="12"/>
    <s v=""/>
    <s v=""/>
    <s v=""/>
    <s v=""/>
    <s v="CO052"/>
    <x v="29"/>
    <x v="647"/>
    <x v="42"/>
    <x v="6"/>
    <x v="90"/>
    <n v="2"/>
    <n v="12"/>
    <n v="12"/>
    <s v="Mod Rehab"/>
    <x v="1"/>
  </r>
  <r>
    <s v=""/>
    <s v=""/>
    <n v="44"/>
    <n v="6"/>
    <s v=""/>
    <s v=""/>
    <s v=""/>
    <s v=""/>
    <s v="CO052"/>
    <x v="29"/>
    <x v="648"/>
    <x v="42"/>
    <x v="6"/>
    <x v="90"/>
    <n v="1.1200000000000001"/>
    <n v="50"/>
    <n v="50"/>
    <s v="Mod Rehab"/>
    <x v="1"/>
  </r>
  <r>
    <s v=""/>
    <s v=""/>
    <n v="1"/>
    <n v="10"/>
    <s v=""/>
    <s v=""/>
    <s v=""/>
    <s v=""/>
    <s v="CO052"/>
    <x v="29"/>
    <x v="649"/>
    <x v="42"/>
    <x v="6"/>
    <x v="90"/>
    <n v="1.9090909090909092"/>
    <n v="11"/>
    <n v="11"/>
    <s v="Mod Rehab"/>
    <x v="1"/>
  </r>
  <r>
    <s v=""/>
    <s v=""/>
    <s v=""/>
    <n v="1"/>
    <s v=""/>
    <s v=""/>
    <s v=""/>
    <s v=""/>
    <s v="CO052"/>
    <x v="29"/>
    <x v="650"/>
    <x v="42"/>
    <x v="6"/>
    <x v="91"/>
    <n v="2"/>
    <n v="1"/>
    <n v="1"/>
    <s v="Mod Rehab"/>
    <x v="1"/>
  </r>
  <r>
    <n v="2"/>
    <n v="5"/>
    <s v=""/>
    <s v=""/>
    <s v=""/>
    <s v=""/>
    <s v=""/>
    <s v=""/>
    <s v="CO070"/>
    <x v="30"/>
    <x v="651"/>
    <x v="43"/>
    <x v="6"/>
    <x v="92"/>
    <n v="0"/>
    <n v="0"/>
    <n v="7"/>
    <s v="McKinney"/>
    <x v="0"/>
  </r>
  <r>
    <s v=""/>
    <n v="4"/>
    <s v=""/>
    <s v=""/>
    <s v=""/>
    <s v=""/>
    <s v=""/>
    <s v=""/>
    <s v="CO911"/>
    <x v="31"/>
    <x v="652"/>
    <x v="39"/>
    <x v="6"/>
    <x v="84"/>
    <n v="0"/>
    <n v="0"/>
    <n v="4"/>
    <s v="McKinney"/>
    <x v="0"/>
  </r>
  <r>
    <n v="59"/>
    <n v="1"/>
    <n v="282"/>
    <n v="416"/>
    <n v="82"/>
    <s v=""/>
    <s v=""/>
    <s v=""/>
    <s v="CO921"/>
    <x v="32"/>
    <x v="1"/>
    <x v="42"/>
    <x v="6"/>
    <x v="89"/>
    <n v="1.6190476190476191"/>
    <n v="780"/>
    <n v="840"/>
    <s v="Part SRO"/>
    <x v="1"/>
  </r>
  <r>
    <s v=""/>
    <s v=""/>
    <s v=""/>
    <n v="5"/>
    <s v=""/>
    <s v=""/>
    <s v=""/>
    <s v=""/>
    <s v="CO921"/>
    <x v="32"/>
    <x v="653"/>
    <x v="38"/>
    <x v="6"/>
    <x v="93"/>
    <n v="2"/>
    <n v="5"/>
    <n v="5"/>
    <s v="Part SRO"/>
    <x v="1"/>
  </r>
  <r>
    <s v=""/>
    <s v=""/>
    <s v=""/>
    <n v="1"/>
    <s v=""/>
    <s v=""/>
    <s v=""/>
    <s v=""/>
    <s v="CO921"/>
    <x v="32"/>
    <x v="654"/>
    <x v="38"/>
    <x v="6"/>
    <x v="93"/>
    <n v="2"/>
    <n v="1"/>
    <n v="1"/>
    <s v="Part SRO"/>
    <x v="1"/>
  </r>
  <r>
    <s v=""/>
    <s v=""/>
    <s v=""/>
    <n v="1"/>
    <s v=""/>
    <s v=""/>
    <s v=""/>
    <s v=""/>
    <s v="CO921"/>
    <x v="32"/>
    <x v="655"/>
    <x v="38"/>
    <x v="6"/>
    <x v="93"/>
    <n v="2"/>
    <n v="1"/>
    <n v="1"/>
    <s v="Part SRO"/>
    <x v="1"/>
  </r>
  <r>
    <s v=""/>
    <s v=""/>
    <s v=""/>
    <n v="1"/>
    <s v=""/>
    <s v=""/>
    <s v=""/>
    <s v=""/>
    <s v="CO921"/>
    <x v="32"/>
    <x v="656"/>
    <x v="38"/>
    <x v="6"/>
    <x v="93"/>
    <n v="2"/>
    <n v="1"/>
    <n v="1"/>
    <s v="Part SRO"/>
    <x v="1"/>
  </r>
  <r>
    <s v=""/>
    <s v=""/>
    <s v=""/>
    <n v="1"/>
    <s v=""/>
    <s v=""/>
    <s v=""/>
    <s v=""/>
    <s v="CO921"/>
    <x v="32"/>
    <x v="657"/>
    <x v="38"/>
    <x v="6"/>
    <x v="93"/>
    <n v="2"/>
    <n v="1"/>
    <n v="1"/>
    <s v="Part SRO"/>
    <x v="1"/>
  </r>
  <r>
    <s v=""/>
    <s v=""/>
    <s v=""/>
    <n v="1"/>
    <s v=""/>
    <s v=""/>
    <s v=""/>
    <s v=""/>
    <s v="CO921"/>
    <x v="32"/>
    <x v="658"/>
    <x v="38"/>
    <x v="6"/>
    <x v="93"/>
    <n v="2"/>
    <n v="1"/>
    <n v="1"/>
    <s v="Part SRO"/>
    <x v="1"/>
  </r>
  <r>
    <n v="46"/>
    <n v="1"/>
    <n v="102"/>
    <n v="1"/>
    <s v=""/>
    <s v=""/>
    <s v=""/>
    <s v=""/>
    <s v="CO921"/>
    <x v="32"/>
    <x v="659"/>
    <x v="38"/>
    <x v="6"/>
    <x v="93"/>
    <n v="0.69333333333333336"/>
    <n v="103"/>
    <n v="150"/>
    <s v="Part SRO"/>
    <x v="1"/>
  </r>
  <r>
    <n v="41"/>
    <n v="57"/>
    <s v=""/>
    <s v=""/>
    <s v=""/>
    <s v=""/>
    <s v=""/>
    <s v=""/>
    <s v="CO921"/>
    <x v="32"/>
    <x v="660"/>
    <x v="38"/>
    <x v="6"/>
    <x v="93"/>
    <n v="0"/>
    <n v="0"/>
    <n v="98"/>
    <s v="Part SRO"/>
    <x v="0"/>
  </r>
  <r>
    <s v=""/>
    <s v=""/>
    <n v="13"/>
    <n v="102"/>
    <n v="24"/>
    <n v="15"/>
    <s v=""/>
    <s v=""/>
    <s v="CT002"/>
    <x v="33"/>
    <x v="661"/>
    <x v="44"/>
    <x v="7"/>
    <x v="94"/>
    <n v="2.2662337662337664"/>
    <n v="154"/>
    <n v="154"/>
    <s v="Mod Rehab"/>
    <x v="1"/>
  </r>
  <r>
    <n v="6"/>
    <n v="27"/>
    <s v=""/>
    <s v=""/>
    <s v=""/>
    <s v=""/>
    <s v=""/>
    <s v=""/>
    <s v="CT004"/>
    <x v="34"/>
    <x v="662"/>
    <x v="45"/>
    <x v="7"/>
    <x v="95"/>
    <n v="0"/>
    <n v="0"/>
    <n v="33"/>
    <s v="McKinney"/>
    <x v="0"/>
  </r>
  <r>
    <s v=""/>
    <s v=""/>
    <s v=""/>
    <n v="6"/>
    <n v="7"/>
    <s v=""/>
    <s v=""/>
    <s v=""/>
    <s v="CT006"/>
    <x v="35"/>
    <x v="663"/>
    <x v="46"/>
    <x v="7"/>
    <x v="96"/>
    <n v="2.5384615384615383"/>
    <n v="13"/>
    <n v="13"/>
    <s v="Part SRO"/>
    <x v="1"/>
  </r>
  <r>
    <s v=""/>
    <s v=""/>
    <s v=""/>
    <s v=""/>
    <n v="7"/>
    <s v=""/>
    <s v=""/>
    <s v=""/>
    <s v="CT006"/>
    <x v="35"/>
    <x v="664"/>
    <x v="46"/>
    <x v="7"/>
    <x v="97"/>
    <n v="3"/>
    <n v="7"/>
    <n v="7"/>
    <s v="Part SRO"/>
    <x v="1"/>
  </r>
  <r>
    <s v=""/>
    <s v=""/>
    <n v="8"/>
    <n v="8"/>
    <s v=""/>
    <s v=""/>
    <s v=""/>
    <s v=""/>
    <s v="CT006"/>
    <x v="35"/>
    <x v="665"/>
    <x v="46"/>
    <x v="7"/>
    <x v="97"/>
    <n v="1.5"/>
    <n v="16"/>
    <n v="16"/>
    <s v="Part SRO"/>
    <x v="1"/>
  </r>
  <r>
    <s v=""/>
    <s v=""/>
    <s v=""/>
    <s v=""/>
    <n v="5"/>
    <s v=""/>
    <s v=""/>
    <s v=""/>
    <s v="CT006"/>
    <x v="35"/>
    <x v="666"/>
    <x v="46"/>
    <x v="7"/>
    <x v="97"/>
    <n v="3"/>
    <n v="5"/>
    <n v="5"/>
    <s v="Part SRO"/>
    <x v="1"/>
  </r>
  <r>
    <s v=""/>
    <s v=""/>
    <n v="4"/>
    <n v="8"/>
    <s v=""/>
    <s v=""/>
    <s v=""/>
    <s v=""/>
    <s v="CT006"/>
    <x v="35"/>
    <x v="667"/>
    <x v="46"/>
    <x v="7"/>
    <x v="97"/>
    <n v="1.6666666666666667"/>
    <n v="12"/>
    <n v="12"/>
    <s v="Part SRO"/>
    <x v="1"/>
  </r>
  <r>
    <s v=""/>
    <s v=""/>
    <s v=""/>
    <s v=""/>
    <n v="1"/>
    <s v=""/>
    <s v=""/>
    <s v=""/>
    <s v="CT006"/>
    <x v="35"/>
    <x v="668"/>
    <x v="46"/>
    <x v="7"/>
    <x v="97"/>
    <n v="3"/>
    <n v="1"/>
    <n v="1"/>
    <s v="Part SRO"/>
    <x v="1"/>
  </r>
  <r>
    <s v=""/>
    <n v="1"/>
    <s v=""/>
    <n v="1"/>
    <n v="5"/>
    <s v=""/>
    <s v=""/>
    <s v=""/>
    <s v="CT006"/>
    <x v="35"/>
    <x v="669"/>
    <x v="46"/>
    <x v="7"/>
    <x v="98"/>
    <n v="2.4285714285714284"/>
    <n v="6"/>
    <n v="7"/>
    <s v="Part SRO"/>
    <x v="1"/>
  </r>
  <r>
    <s v=""/>
    <s v=""/>
    <n v="19"/>
    <s v=""/>
    <s v=""/>
    <s v=""/>
    <s v=""/>
    <s v=""/>
    <s v="CT006"/>
    <x v="35"/>
    <x v="670"/>
    <x v="46"/>
    <x v="7"/>
    <x v="99"/>
    <n v="1"/>
    <n v="19"/>
    <n v="19"/>
    <s v="Part SRO"/>
    <x v="1"/>
  </r>
  <r>
    <s v=""/>
    <s v=""/>
    <n v="1"/>
    <n v="8"/>
    <s v=""/>
    <s v=""/>
    <s v=""/>
    <s v=""/>
    <s v="CT006"/>
    <x v="35"/>
    <x v="671"/>
    <x v="46"/>
    <x v="7"/>
    <x v="97"/>
    <n v="1.8888888888888888"/>
    <n v="9"/>
    <n v="9"/>
    <s v="Part SRO"/>
    <x v="1"/>
  </r>
  <r>
    <s v=""/>
    <s v=""/>
    <s v=""/>
    <n v="5"/>
    <n v="3"/>
    <s v=""/>
    <s v=""/>
    <s v=""/>
    <s v="CT006"/>
    <x v="35"/>
    <x v="672"/>
    <x v="46"/>
    <x v="7"/>
    <x v="97"/>
    <n v="2.375"/>
    <n v="8"/>
    <n v="8"/>
    <s v="Part SRO"/>
    <x v="1"/>
  </r>
  <r>
    <s v=""/>
    <s v=""/>
    <s v=""/>
    <n v="2"/>
    <s v=""/>
    <s v=""/>
    <s v=""/>
    <s v=""/>
    <s v="CT006"/>
    <x v="35"/>
    <x v="673"/>
    <x v="46"/>
    <x v="7"/>
    <x v="98"/>
    <n v="2"/>
    <n v="2"/>
    <n v="2"/>
    <s v="Part SRO"/>
    <x v="1"/>
  </r>
  <r>
    <s v=""/>
    <s v=""/>
    <s v=""/>
    <s v=""/>
    <n v="8"/>
    <s v=""/>
    <s v=""/>
    <s v=""/>
    <s v="CT006"/>
    <x v="35"/>
    <x v="674"/>
    <x v="46"/>
    <x v="7"/>
    <x v="100"/>
    <n v="3"/>
    <n v="8"/>
    <n v="8"/>
    <s v="Part SRO"/>
    <x v="1"/>
  </r>
  <r>
    <s v=""/>
    <s v=""/>
    <n v="1"/>
    <n v="2"/>
    <s v=""/>
    <s v=""/>
    <s v=""/>
    <s v=""/>
    <s v="CT006"/>
    <x v="35"/>
    <x v="675"/>
    <x v="46"/>
    <x v="7"/>
    <x v="97"/>
    <n v="1.6666666666666667"/>
    <n v="3"/>
    <n v="3"/>
    <s v="Part SRO"/>
    <x v="1"/>
  </r>
  <r>
    <n v="1"/>
    <s v=""/>
    <n v="15"/>
    <s v=""/>
    <s v=""/>
    <s v=""/>
    <s v=""/>
    <s v=""/>
    <s v="CT006"/>
    <x v="35"/>
    <x v="676"/>
    <x v="46"/>
    <x v="7"/>
    <x v="99"/>
    <n v="0.9375"/>
    <n v="15"/>
    <n v="16"/>
    <s v="Part SRO"/>
    <x v="1"/>
  </r>
  <r>
    <s v=""/>
    <s v=""/>
    <s v=""/>
    <s v=""/>
    <n v="1"/>
    <s v=""/>
    <s v=""/>
    <s v=""/>
    <s v="CT006"/>
    <x v="35"/>
    <x v="677"/>
    <x v="46"/>
    <x v="7"/>
    <x v="100"/>
    <n v="3"/>
    <n v="1"/>
    <n v="1"/>
    <s v="Part SRO"/>
    <x v="1"/>
  </r>
  <r>
    <s v=""/>
    <s v=""/>
    <s v=""/>
    <n v="5"/>
    <s v=""/>
    <s v=""/>
    <s v=""/>
    <s v=""/>
    <s v="CT006"/>
    <x v="35"/>
    <x v="678"/>
    <x v="46"/>
    <x v="7"/>
    <x v="100"/>
    <n v="2"/>
    <n v="5"/>
    <n v="5"/>
    <s v="Part SRO"/>
    <x v="1"/>
  </r>
  <r>
    <n v="8"/>
    <n v="3"/>
    <n v="1"/>
    <s v=""/>
    <s v=""/>
    <s v=""/>
    <s v=""/>
    <s v=""/>
    <s v="CT006"/>
    <x v="35"/>
    <x v="679"/>
    <x v="46"/>
    <x v="7"/>
    <x v="99"/>
    <n v="8.3333333333333329E-2"/>
    <n v="1"/>
    <n v="12"/>
    <s v="Part SRO"/>
    <x v="1"/>
  </r>
  <r>
    <n v="4"/>
    <n v="7"/>
    <s v=""/>
    <s v=""/>
    <s v=""/>
    <s v=""/>
    <s v=""/>
    <s v=""/>
    <s v="CT007"/>
    <x v="36"/>
    <x v="680"/>
    <x v="47"/>
    <x v="7"/>
    <x v="101"/>
    <n v="0"/>
    <n v="0"/>
    <n v="11"/>
    <s v="Part SRO"/>
    <x v="0"/>
  </r>
  <r>
    <n v="1"/>
    <s v=""/>
    <s v=""/>
    <s v=""/>
    <s v=""/>
    <s v=""/>
    <s v=""/>
    <s v=""/>
    <s v="CT007"/>
    <x v="36"/>
    <x v="681"/>
    <x v="47"/>
    <x v="7"/>
    <x v="101"/>
    <n v="0"/>
    <n v="0"/>
    <n v="1"/>
    <s v="Part SRO"/>
    <x v="0"/>
  </r>
  <r>
    <n v="3"/>
    <n v="5"/>
    <n v="2"/>
    <s v=""/>
    <s v=""/>
    <s v=""/>
    <s v=""/>
    <s v=""/>
    <s v="CT007"/>
    <x v="36"/>
    <x v="682"/>
    <x v="47"/>
    <x v="7"/>
    <x v="102"/>
    <n v="0.2"/>
    <n v="2"/>
    <n v="10"/>
    <s v="Part SRO"/>
    <x v="1"/>
  </r>
  <r>
    <n v="2"/>
    <n v="2"/>
    <s v=""/>
    <s v=""/>
    <s v=""/>
    <s v=""/>
    <s v=""/>
    <s v=""/>
    <s v="CT007"/>
    <x v="36"/>
    <x v="683"/>
    <x v="47"/>
    <x v="7"/>
    <x v="101"/>
    <n v="0"/>
    <n v="0"/>
    <n v="4"/>
    <s v="Part SRO"/>
    <x v="0"/>
  </r>
  <r>
    <s v=""/>
    <s v=""/>
    <n v="8"/>
    <n v="4"/>
    <n v="2"/>
    <s v=""/>
    <s v=""/>
    <s v=""/>
    <s v="CT007"/>
    <x v="36"/>
    <x v="684"/>
    <x v="47"/>
    <x v="7"/>
    <x v="101"/>
    <n v="1.5714285714285714"/>
    <n v="14"/>
    <n v="14"/>
    <s v="Part SRO"/>
    <x v="1"/>
  </r>
  <r>
    <s v=""/>
    <s v=""/>
    <n v="7"/>
    <n v="4"/>
    <n v="1"/>
    <s v=""/>
    <s v=""/>
    <s v=""/>
    <s v="CT007"/>
    <x v="36"/>
    <x v="685"/>
    <x v="47"/>
    <x v="7"/>
    <x v="101"/>
    <n v="1.5"/>
    <n v="12"/>
    <n v="12"/>
    <s v="Part SRO"/>
    <x v="1"/>
  </r>
  <r>
    <s v=""/>
    <n v="11"/>
    <s v=""/>
    <s v=""/>
    <s v=""/>
    <s v=""/>
    <s v=""/>
    <s v=""/>
    <s v="CT025"/>
    <x v="37"/>
    <x v="686"/>
    <x v="48"/>
    <x v="7"/>
    <x v="103"/>
    <n v="0"/>
    <n v="0"/>
    <n v="11"/>
    <s v="McKinney"/>
    <x v="0"/>
  </r>
  <r>
    <s v=""/>
    <s v=""/>
    <s v=""/>
    <n v="2"/>
    <s v=""/>
    <s v=""/>
    <s v=""/>
    <s v=""/>
    <s v="CT051"/>
    <x v="38"/>
    <x v="687"/>
    <x v="49"/>
    <x v="7"/>
    <x v="104"/>
    <n v="2"/>
    <n v="2"/>
    <n v="2"/>
    <s v="Mod Rehab"/>
    <x v="1"/>
  </r>
  <r>
    <s v=""/>
    <s v=""/>
    <s v=""/>
    <n v="1"/>
    <n v="2"/>
    <s v=""/>
    <s v=""/>
    <s v=""/>
    <s v="CT051"/>
    <x v="38"/>
    <x v="688"/>
    <x v="49"/>
    <x v="7"/>
    <x v="104"/>
    <n v="2.6666666666666665"/>
    <n v="3"/>
    <n v="3"/>
    <s v="Mod Rehab"/>
    <x v="1"/>
  </r>
  <r>
    <s v=""/>
    <s v=""/>
    <s v=""/>
    <s v=""/>
    <n v="5"/>
    <s v=""/>
    <s v=""/>
    <s v=""/>
    <s v="CT051"/>
    <x v="38"/>
    <x v="689"/>
    <x v="49"/>
    <x v="7"/>
    <x v="105"/>
    <n v="3"/>
    <n v="5"/>
    <n v="5"/>
    <s v="Mod Rehab"/>
    <x v="1"/>
  </r>
  <r>
    <s v=""/>
    <s v=""/>
    <s v=""/>
    <s v=""/>
    <n v="1"/>
    <s v=""/>
    <s v=""/>
    <s v=""/>
    <s v="CT051"/>
    <x v="38"/>
    <x v="690"/>
    <x v="49"/>
    <x v="7"/>
    <x v="105"/>
    <n v="3"/>
    <n v="1"/>
    <n v="1"/>
    <s v="Mod Rehab"/>
    <x v="1"/>
  </r>
  <r>
    <s v=""/>
    <s v=""/>
    <s v=""/>
    <n v="3"/>
    <s v=""/>
    <s v=""/>
    <s v=""/>
    <s v=""/>
    <s v="CT051"/>
    <x v="38"/>
    <x v="691"/>
    <x v="49"/>
    <x v="7"/>
    <x v="106"/>
    <n v="2"/>
    <n v="3"/>
    <n v="3"/>
    <s v="Mod Rehab"/>
    <x v="1"/>
  </r>
  <r>
    <s v=""/>
    <s v=""/>
    <s v=""/>
    <s v=""/>
    <n v="3"/>
    <n v="2"/>
    <s v=""/>
    <s v=""/>
    <s v="CT051"/>
    <x v="38"/>
    <x v="692"/>
    <x v="49"/>
    <x v="7"/>
    <x v="104"/>
    <n v="3.4"/>
    <n v="5"/>
    <n v="5"/>
    <s v="Mod Rehab"/>
    <x v="1"/>
  </r>
  <r>
    <s v=""/>
    <s v=""/>
    <s v=""/>
    <s v=""/>
    <n v="6"/>
    <s v=""/>
    <s v=""/>
    <s v=""/>
    <s v="CT051"/>
    <x v="38"/>
    <x v="693"/>
    <x v="49"/>
    <x v="7"/>
    <x v="106"/>
    <n v="3"/>
    <n v="6"/>
    <n v="6"/>
    <s v="Mod Rehab"/>
    <x v="1"/>
  </r>
  <r>
    <s v=""/>
    <s v=""/>
    <s v=""/>
    <n v="2"/>
    <s v=""/>
    <n v="1"/>
    <s v=""/>
    <s v=""/>
    <s v="CT051"/>
    <x v="38"/>
    <x v="694"/>
    <x v="49"/>
    <x v="7"/>
    <x v="104"/>
    <n v="2.6666666666666665"/>
    <n v="3"/>
    <n v="3"/>
    <s v="Mod Rehab"/>
    <x v="1"/>
  </r>
  <r>
    <s v=""/>
    <s v=""/>
    <s v=""/>
    <n v="2"/>
    <s v=""/>
    <s v=""/>
    <s v=""/>
    <s v=""/>
    <s v="CT051"/>
    <x v="38"/>
    <x v="695"/>
    <x v="49"/>
    <x v="7"/>
    <x v="106"/>
    <n v="2"/>
    <n v="2"/>
    <n v="2"/>
    <s v="Mod Rehab"/>
    <x v="1"/>
  </r>
  <r>
    <s v=""/>
    <s v=""/>
    <s v=""/>
    <n v="3"/>
    <s v=""/>
    <s v=""/>
    <s v=""/>
    <s v=""/>
    <s v="CT051"/>
    <x v="38"/>
    <x v="696"/>
    <x v="49"/>
    <x v="7"/>
    <x v="106"/>
    <n v="2"/>
    <n v="3"/>
    <n v="3"/>
    <s v="Mod Rehab"/>
    <x v="1"/>
  </r>
  <r>
    <s v=""/>
    <s v=""/>
    <n v="3"/>
    <n v="1"/>
    <s v=""/>
    <s v=""/>
    <s v=""/>
    <s v=""/>
    <s v="CT051"/>
    <x v="38"/>
    <x v="697"/>
    <x v="49"/>
    <x v="7"/>
    <x v="105"/>
    <n v="1.25"/>
    <n v="4"/>
    <n v="4"/>
    <s v="Mod Rehab"/>
    <x v="1"/>
  </r>
  <r>
    <s v=""/>
    <s v=""/>
    <s v=""/>
    <s v=""/>
    <n v="5"/>
    <s v=""/>
    <s v=""/>
    <s v=""/>
    <s v="CT051"/>
    <x v="38"/>
    <x v="698"/>
    <x v="49"/>
    <x v="7"/>
    <x v="106"/>
    <n v="3"/>
    <n v="5"/>
    <n v="5"/>
    <s v="Mod Rehab"/>
    <x v="1"/>
  </r>
  <r>
    <s v=""/>
    <s v=""/>
    <n v="1"/>
    <s v=""/>
    <s v=""/>
    <s v=""/>
    <s v=""/>
    <s v=""/>
    <s v="CT051"/>
    <x v="38"/>
    <x v="699"/>
    <x v="49"/>
    <x v="7"/>
    <x v="105"/>
    <n v="1"/>
    <n v="1"/>
    <n v="1"/>
    <s v="Mod Rehab"/>
    <x v="1"/>
  </r>
  <r>
    <s v=""/>
    <s v=""/>
    <s v=""/>
    <n v="3"/>
    <s v=""/>
    <s v=""/>
    <s v=""/>
    <s v=""/>
    <s v="CT051"/>
    <x v="38"/>
    <x v="700"/>
    <x v="49"/>
    <x v="7"/>
    <x v="106"/>
    <n v="2"/>
    <n v="3"/>
    <n v="3"/>
    <s v="Mod Rehab"/>
    <x v="1"/>
  </r>
  <r>
    <s v=""/>
    <s v=""/>
    <s v=""/>
    <n v="3"/>
    <s v=""/>
    <s v=""/>
    <s v=""/>
    <s v=""/>
    <s v="CT051"/>
    <x v="38"/>
    <x v="701"/>
    <x v="49"/>
    <x v="7"/>
    <x v="106"/>
    <n v="2"/>
    <n v="3"/>
    <n v="3"/>
    <s v="Mod Rehab"/>
    <x v="1"/>
  </r>
  <r>
    <s v=""/>
    <s v=""/>
    <s v=""/>
    <s v=""/>
    <n v="6"/>
    <s v=""/>
    <s v=""/>
    <s v=""/>
    <s v="CT051"/>
    <x v="38"/>
    <x v="702"/>
    <x v="49"/>
    <x v="7"/>
    <x v="106"/>
    <n v="3"/>
    <n v="6"/>
    <n v="6"/>
    <s v="Mod Rehab"/>
    <x v="1"/>
  </r>
  <r>
    <s v=""/>
    <s v=""/>
    <s v=""/>
    <n v="2"/>
    <s v=""/>
    <s v=""/>
    <s v=""/>
    <s v=""/>
    <s v="CT051"/>
    <x v="38"/>
    <x v="703"/>
    <x v="49"/>
    <x v="7"/>
    <x v="106"/>
    <n v="2"/>
    <n v="2"/>
    <n v="2"/>
    <s v="Mod Rehab"/>
    <x v="1"/>
  </r>
  <r>
    <s v=""/>
    <s v=""/>
    <s v=""/>
    <n v="3"/>
    <s v=""/>
    <s v=""/>
    <s v=""/>
    <s v=""/>
    <s v="CT051"/>
    <x v="38"/>
    <x v="704"/>
    <x v="49"/>
    <x v="7"/>
    <x v="106"/>
    <n v="2"/>
    <n v="3"/>
    <n v="3"/>
    <s v="Mod Rehab"/>
    <x v="1"/>
  </r>
  <r>
    <s v=""/>
    <s v=""/>
    <s v=""/>
    <s v=""/>
    <n v="5"/>
    <s v=""/>
    <s v=""/>
    <s v=""/>
    <s v="CT051"/>
    <x v="38"/>
    <x v="705"/>
    <x v="49"/>
    <x v="7"/>
    <x v="106"/>
    <n v="3"/>
    <n v="5"/>
    <n v="5"/>
    <s v="Mod Rehab"/>
    <x v="1"/>
  </r>
  <r>
    <s v=""/>
    <s v=""/>
    <s v=""/>
    <n v="3"/>
    <s v=""/>
    <s v=""/>
    <s v=""/>
    <s v=""/>
    <s v="CT051"/>
    <x v="38"/>
    <x v="706"/>
    <x v="49"/>
    <x v="7"/>
    <x v="106"/>
    <n v="2"/>
    <n v="3"/>
    <n v="3"/>
    <s v="Mod Rehab"/>
    <x v="1"/>
  </r>
  <r>
    <s v=""/>
    <s v=""/>
    <n v="2"/>
    <n v="1"/>
    <s v=""/>
    <s v=""/>
    <s v=""/>
    <s v=""/>
    <s v="CT051"/>
    <x v="38"/>
    <x v="707"/>
    <x v="49"/>
    <x v="7"/>
    <x v="106"/>
    <n v="1.3333333333333333"/>
    <n v="3"/>
    <n v="3"/>
    <s v="Mod Rehab"/>
    <x v="1"/>
  </r>
  <r>
    <s v=""/>
    <n v="1"/>
    <n v="4"/>
    <s v=""/>
    <s v=""/>
    <s v=""/>
    <s v=""/>
    <s v=""/>
    <s v="CT051"/>
    <x v="38"/>
    <x v="708"/>
    <x v="49"/>
    <x v="7"/>
    <x v="106"/>
    <n v="0.8"/>
    <n v="4"/>
    <n v="5"/>
    <s v="Mod Rehab"/>
    <x v="1"/>
  </r>
  <r>
    <s v=""/>
    <s v=""/>
    <n v="2"/>
    <s v=""/>
    <s v=""/>
    <s v=""/>
    <s v=""/>
    <s v=""/>
    <s v="CT051"/>
    <x v="38"/>
    <x v="709"/>
    <x v="49"/>
    <x v="7"/>
    <x v="106"/>
    <n v="1"/>
    <n v="2"/>
    <n v="2"/>
    <s v="Mod Rehab"/>
    <x v="1"/>
  </r>
  <r>
    <s v=""/>
    <n v="1"/>
    <n v="2"/>
    <n v="1"/>
    <s v=""/>
    <s v=""/>
    <s v=""/>
    <s v=""/>
    <s v="CT051"/>
    <x v="38"/>
    <x v="710"/>
    <x v="49"/>
    <x v="7"/>
    <x v="106"/>
    <n v="1"/>
    <n v="3"/>
    <n v="4"/>
    <s v="Mod Rehab"/>
    <x v="1"/>
  </r>
  <r>
    <s v=""/>
    <s v=""/>
    <n v="4"/>
    <s v=""/>
    <s v=""/>
    <s v=""/>
    <s v=""/>
    <s v=""/>
    <s v="CT051"/>
    <x v="38"/>
    <x v="711"/>
    <x v="49"/>
    <x v="7"/>
    <x v="106"/>
    <n v="1"/>
    <n v="4"/>
    <n v="4"/>
    <s v="Mod Rehab"/>
    <x v="1"/>
  </r>
  <r>
    <s v=""/>
    <s v=""/>
    <n v="4"/>
    <s v=""/>
    <s v=""/>
    <s v=""/>
    <s v=""/>
    <s v=""/>
    <s v="CT051"/>
    <x v="38"/>
    <x v="712"/>
    <x v="49"/>
    <x v="7"/>
    <x v="106"/>
    <n v="1"/>
    <n v="4"/>
    <n v="4"/>
    <s v="Mod Rehab"/>
    <x v="1"/>
  </r>
  <r>
    <s v=""/>
    <s v=""/>
    <s v=""/>
    <s v=""/>
    <n v="1"/>
    <s v=""/>
    <s v=""/>
    <s v=""/>
    <s v="CT051"/>
    <x v="38"/>
    <x v="713"/>
    <x v="49"/>
    <x v="7"/>
    <x v="104"/>
    <n v="3"/>
    <n v="1"/>
    <n v="1"/>
    <s v="Mod Rehab"/>
    <x v="1"/>
  </r>
  <r>
    <s v=""/>
    <s v=""/>
    <s v=""/>
    <n v="2"/>
    <n v="1"/>
    <s v=""/>
    <s v=""/>
    <s v=""/>
    <s v="CT051"/>
    <x v="38"/>
    <x v="714"/>
    <x v="49"/>
    <x v="7"/>
    <x v="104"/>
    <n v="2.3333333333333335"/>
    <n v="3"/>
    <n v="3"/>
    <s v="Mod Rehab"/>
    <x v="1"/>
  </r>
  <r>
    <s v=""/>
    <s v=""/>
    <s v=""/>
    <n v="1"/>
    <n v="2"/>
    <s v=""/>
    <s v=""/>
    <s v=""/>
    <s v="CT051"/>
    <x v="38"/>
    <x v="715"/>
    <x v="49"/>
    <x v="7"/>
    <x v="104"/>
    <n v="2.6666666666666665"/>
    <n v="3"/>
    <n v="3"/>
    <s v="Mod Rehab"/>
    <x v="1"/>
  </r>
  <r>
    <s v=""/>
    <s v=""/>
    <s v=""/>
    <n v="3"/>
    <s v=""/>
    <s v=""/>
    <s v=""/>
    <s v=""/>
    <s v="CT051"/>
    <x v="38"/>
    <x v="716"/>
    <x v="49"/>
    <x v="7"/>
    <x v="104"/>
    <n v="2"/>
    <n v="3"/>
    <n v="3"/>
    <s v="Mod Rehab"/>
    <x v="1"/>
  </r>
  <r>
    <s v=""/>
    <n v="2"/>
    <n v="20"/>
    <s v=""/>
    <s v=""/>
    <s v=""/>
    <s v=""/>
    <s v=""/>
    <s v="CT051"/>
    <x v="38"/>
    <x v="717"/>
    <x v="49"/>
    <x v="7"/>
    <x v="107"/>
    <n v="0.90909090909090906"/>
    <n v="20"/>
    <n v="22"/>
    <s v="Mod Rehab"/>
    <x v="1"/>
  </r>
  <r>
    <s v=""/>
    <s v=""/>
    <s v=""/>
    <n v="1"/>
    <n v="2"/>
    <s v=""/>
    <s v=""/>
    <s v=""/>
    <s v="CT051"/>
    <x v="38"/>
    <x v="718"/>
    <x v="49"/>
    <x v="7"/>
    <x v="108"/>
    <n v="2.6666666666666665"/>
    <n v="3"/>
    <n v="3"/>
    <s v="Mod Rehab"/>
    <x v="1"/>
  </r>
  <r>
    <s v=""/>
    <s v=""/>
    <s v=""/>
    <n v="2"/>
    <s v=""/>
    <s v=""/>
    <s v=""/>
    <s v=""/>
    <s v="CT051"/>
    <x v="38"/>
    <x v="719"/>
    <x v="49"/>
    <x v="7"/>
    <x v="108"/>
    <n v="2"/>
    <n v="2"/>
    <n v="2"/>
    <s v="Mod Rehab"/>
    <x v="1"/>
  </r>
  <r>
    <s v=""/>
    <s v=""/>
    <s v=""/>
    <s v=""/>
    <n v="1"/>
    <s v=""/>
    <s v=""/>
    <s v=""/>
    <s v="CT051"/>
    <x v="38"/>
    <x v="720"/>
    <x v="49"/>
    <x v="7"/>
    <x v="107"/>
    <n v="3"/>
    <n v="1"/>
    <n v="1"/>
    <s v="Mod Rehab"/>
    <x v="1"/>
  </r>
  <r>
    <s v=""/>
    <s v=""/>
    <s v=""/>
    <n v="2"/>
    <n v="1"/>
    <s v=""/>
    <s v=""/>
    <s v=""/>
    <s v="CT051"/>
    <x v="38"/>
    <x v="721"/>
    <x v="49"/>
    <x v="7"/>
    <x v="108"/>
    <n v="2.3333333333333335"/>
    <n v="3"/>
    <n v="3"/>
    <s v="Mod Rehab"/>
    <x v="1"/>
  </r>
  <r>
    <s v=""/>
    <s v=""/>
    <s v=""/>
    <n v="1"/>
    <s v=""/>
    <s v=""/>
    <s v=""/>
    <s v=""/>
    <s v="CT051"/>
    <x v="38"/>
    <x v="722"/>
    <x v="49"/>
    <x v="7"/>
    <x v="108"/>
    <n v="2"/>
    <n v="1"/>
    <n v="1"/>
    <s v="Mod Rehab"/>
    <x v="1"/>
  </r>
  <r>
    <s v=""/>
    <s v=""/>
    <s v=""/>
    <n v="2"/>
    <s v=""/>
    <s v=""/>
    <s v=""/>
    <s v=""/>
    <s v="CT051"/>
    <x v="38"/>
    <x v="723"/>
    <x v="49"/>
    <x v="7"/>
    <x v="108"/>
    <n v="2"/>
    <n v="2"/>
    <n v="2"/>
    <s v="Mod Rehab"/>
    <x v="1"/>
  </r>
  <r>
    <s v=""/>
    <s v=""/>
    <s v=""/>
    <n v="1"/>
    <n v="2"/>
    <s v=""/>
    <s v=""/>
    <s v=""/>
    <s v="CT051"/>
    <x v="38"/>
    <x v="724"/>
    <x v="49"/>
    <x v="7"/>
    <x v="108"/>
    <n v="2.6666666666666665"/>
    <n v="3"/>
    <n v="3"/>
    <s v="Mod Rehab"/>
    <x v="1"/>
  </r>
  <r>
    <s v=""/>
    <s v=""/>
    <s v=""/>
    <n v="1"/>
    <s v=""/>
    <s v=""/>
    <s v=""/>
    <s v=""/>
    <s v="CT051"/>
    <x v="38"/>
    <x v="725"/>
    <x v="49"/>
    <x v="7"/>
    <x v="107"/>
    <n v="2"/>
    <n v="1"/>
    <n v="1"/>
    <s v="Mod Rehab"/>
    <x v="1"/>
  </r>
  <r>
    <s v=""/>
    <s v=""/>
    <s v=""/>
    <s v=""/>
    <n v="2"/>
    <s v=""/>
    <s v=""/>
    <s v=""/>
    <s v="CT051"/>
    <x v="38"/>
    <x v="726"/>
    <x v="49"/>
    <x v="7"/>
    <x v="107"/>
    <n v="3"/>
    <n v="2"/>
    <n v="2"/>
    <s v="Mod Rehab"/>
    <x v="1"/>
  </r>
  <r>
    <s v=""/>
    <s v=""/>
    <s v=""/>
    <n v="1"/>
    <s v=""/>
    <s v=""/>
    <s v=""/>
    <s v=""/>
    <s v="CT051"/>
    <x v="38"/>
    <x v="727"/>
    <x v="49"/>
    <x v="7"/>
    <x v="107"/>
    <n v="2"/>
    <n v="1"/>
    <n v="1"/>
    <s v="Mod Rehab"/>
    <x v="1"/>
  </r>
  <r>
    <s v=""/>
    <s v=""/>
    <s v=""/>
    <s v=""/>
    <n v="1"/>
    <s v=""/>
    <s v=""/>
    <s v=""/>
    <s v="CT051"/>
    <x v="38"/>
    <x v="728"/>
    <x v="49"/>
    <x v="7"/>
    <x v="107"/>
    <n v="3"/>
    <n v="1"/>
    <n v="1"/>
    <s v="Mod Rehab"/>
    <x v="1"/>
  </r>
  <r>
    <s v=""/>
    <s v=""/>
    <s v=""/>
    <s v=""/>
    <n v="2"/>
    <n v="1"/>
    <s v=""/>
    <s v=""/>
    <s v="CT051"/>
    <x v="38"/>
    <x v="729"/>
    <x v="49"/>
    <x v="7"/>
    <x v="105"/>
    <n v="3.3333333333333335"/>
    <n v="3"/>
    <n v="3"/>
    <s v="Mod Rehab"/>
    <x v="1"/>
  </r>
  <r>
    <s v=""/>
    <s v=""/>
    <s v=""/>
    <s v=""/>
    <n v="1"/>
    <s v=""/>
    <s v=""/>
    <s v=""/>
    <s v="CT051"/>
    <x v="38"/>
    <x v="730"/>
    <x v="49"/>
    <x v="7"/>
    <x v="105"/>
    <n v="3"/>
    <n v="1"/>
    <n v="1"/>
    <s v="Mod Rehab"/>
    <x v="1"/>
  </r>
  <r>
    <s v=""/>
    <s v=""/>
    <s v=""/>
    <n v="4"/>
    <s v=""/>
    <s v=""/>
    <s v=""/>
    <s v=""/>
    <s v="CT051"/>
    <x v="38"/>
    <x v="731"/>
    <x v="49"/>
    <x v="7"/>
    <x v="105"/>
    <n v="2"/>
    <n v="4"/>
    <n v="4"/>
    <s v="Mod Rehab"/>
    <x v="1"/>
  </r>
  <r>
    <s v=""/>
    <s v=""/>
    <n v="5"/>
    <n v="1"/>
    <s v=""/>
    <s v=""/>
    <s v=""/>
    <s v=""/>
    <s v="CT051"/>
    <x v="38"/>
    <x v="732"/>
    <x v="49"/>
    <x v="7"/>
    <x v="105"/>
    <n v="1.1666666666666667"/>
    <n v="6"/>
    <n v="6"/>
    <s v="Mod Rehab"/>
    <x v="1"/>
  </r>
  <r>
    <s v=""/>
    <s v=""/>
    <s v=""/>
    <s v=""/>
    <n v="3"/>
    <s v=""/>
    <s v=""/>
    <s v=""/>
    <s v="CT051"/>
    <x v="38"/>
    <x v="733"/>
    <x v="49"/>
    <x v="7"/>
    <x v="105"/>
    <n v="3"/>
    <n v="3"/>
    <n v="3"/>
    <s v="Mod Rehab"/>
    <x v="1"/>
  </r>
  <r>
    <s v=""/>
    <s v=""/>
    <s v=""/>
    <n v="2"/>
    <n v="2"/>
    <s v=""/>
    <s v=""/>
    <s v=""/>
    <s v="CT051"/>
    <x v="38"/>
    <x v="734"/>
    <x v="49"/>
    <x v="7"/>
    <x v="105"/>
    <n v="2.5"/>
    <n v="4"/>
    <n v="4"/>
    <s v="Mod Rehab"/>
    <x v="1"/>
  </r>
  <r>
    <s v=""/>
    <s v=""/>
    <s v=""/>
    <n v="3"/>
    <s v=""/>
    <s v=""/>
    <s v=""/>
    <s v=""/>
    <s v="CT051"/>
    <x v="38"/>
    <x v="735"/>
    <x v="49"/>
    <x v="7"/>
    <x v="105"/>
    <n v="2"/>
    <n v="3"/>
    <n v="3"/>
    <s v="Mod Rehab"/>
    <x v="1"/>
  </r>
  <r>
    <s v=""/>
    <s v=""/>
    <s v=""/>
    <s v=""/>
    <s v=""/>
    <n v="2"/>
    <s v=""/>
    <s v=""/>
    <s v="CT051"/>
    <x v="38"/>
    <x v="736"/>
    <x v="49"/>
    <x v="7"/>
    <x v="105"/>
    <n v="4"/>
    <n v="2"/>
    <n v="2"/>
    <s v="Mod Rehab"/>
    <x v="1"/>
  </r>
  <r>
    <s v=""/>
    <n v="1"/>
    <s v=""/>
    <s v=""/>
    <n v="2"/>
    <s v=""/>
    <s v=""/>
    <s v=""/>
    <s v="CT051"/>
    <x v="38"/>
    <x v="737"/>
    <x v="49"/>
    <x v="7"/>
    <x v="105"/>
    <n v="2"/>
    <n v="2"/>
    <n v="3"/>
    <s v="Mod Rehab"/>
    <x v="1"/>
  </r>
  <r>
    <s v=""/>
    <s v=""/>
    <s v=""/>
    <n v="3"/>
    <s v=""/>
    <s v=""/>
    <s v=""/>
    <s v=""/>
    <s v="CT051"/>
    <x v="38"/>
    <x v="738"/>
    <x v="49"/>
    <x v="7"/>
    <x v="105"/>
    <n v="2"/>
    <n v="3"/>
    <n v="3"/>
    <s v="Mod Rehab"/>
    <x v="1"/>
  </r>
  <r>
    <s v=""/>
    <s v=""/>
    <s v=""/>
    <s v=""/>
    <n v="1"/>
    <n v="2"/>
    <s v=""/>
    <s v=""/>
    <s v="CT051"/>
    <x v="38"/>
    <x v="739"/>
    <x v="49"/>
    <x v="7"/>
    <x v="105"/>
    <n v="3.6666666666666665"/>
    <n v="3"/>
    <n v="3"/>
    <s v="Mod Rehab"/>
    <x v="1"/>
  </r>
  <r>
    <s v=""/>
    <s v=""/>
    <s v=""/>
    <s v=""/>
    <n v="3"/>
    <s v=""/>
    <s v=""/>
    <s v=""/>
    <s v="CT051"/>
    <x v="38"/>
    <x v="740"/>
    <x v="49"/>
    <x v="7"/>
    <x v="105"/>
    <n v="3"/>
    <n v="3"/>
    <n v="3"/>
    <s v="Mod Rehab"/>
    <x v="1"/>
  </r>
  <r>
    <s v=""/>
    <s v=""/>
    <s v=""/>
    <s v=""/>
    <n v="4"/>
    <s v=""/>
    <s v=""/>
    <s v=""/>
    <s v="CT901"/>
    <x v="39"/>
    <x v="741"/>
    <x v="50"/>
    <x v="7"/>
    <x v="109"/>
    <n v="3"/>
    <n v="4"/>
    <n v="4"/>
    <s v="Mod Rehab"/>
    <x v="1"/>
  </r>
  <r>
    <s v=""/>
    <s v=""/>
    <s v=""/>
    <s v=""/>
    <n v="2"/>
    <n v="2"/>
    <s v=""/>
    <s v=""/>
    <s v="CT901"/>
    <x v="39"/>
    <x v="742"/>
    <x v="50"/>
    <x v="7"/>
    <x v="109"/>
    <n v="3.5"/>
    <n v="4"/>
    <n v="4"/>
    <s v="Mod Rehab"/>
    <x v="1"/>
  </r>
  <r>
    <s v=""/>
    <s v=""/>
    <n v="2"/>
    <s v=""/>
    <s v=""/>
    <s v=""/>
    <s v=""/>
    <s v=""/>
    <s v="DC001"/>
    <x v="40"/>
    <x v="743"/>
    <x v="51"/>
    <x v="8"/>
    <x v="110"/>
    <n v="1"/>
    <n v="2"/>
    <n v="2"/>
    <s v="Part SRO"/>
    <x v="1"/>
  </r>
  <r>
    <s v=""/>
    <s v=""/>
    <n v="4"/>
    <s v=""/>
    <s v=""/>
    <s v=""/>
    <s v=""/>
    <s v=""/>
    <s v="DC001"/>
    <x v="40"/>
    <x v="744"/>
    <x v="51"/>
    <x v="8"/>
    <x v="110"/>
    <n v="1"/>
    <n v="4"/>
    <n v="4"/>
    <s v="Part SRO"/>
    <x v="1"/>
  </r>
  <r>
    <s v=""/>
    <s v=""/>
    <n v="5"/>
    <s v=""/>
    <s v=""/>
    <s v=""/>
    <s v=""/>
    <s v=""/>
    <s v="DC001"/>
    <x v="40"/>
    <x v="745"/>
    <x v="51"/>
    <x v="8"/>
    <x v="110"/>
    <n v="1"/>
    <n v="5"/>
    <n v="5"/>
    <s v="Part SRO"/>
    <x v="1"/>
  </r>
  <r>
    <n v="37"/>
    <s v=""/>
    <s v=""/>
    <s v=""/>
    <s v=""/>
    <s v=""/>
    <s v=""/>
    <s v=""/>
    <s v="DC001"/>
    <x v="40"/>
    <x v="746"/>
    <x v="51"/>
    <x v="8"/>
    <x v="111"/>
    <n v="0"/>
    <n v="0"/>
    <n v="37"/>
    <s v="Part SRO"/>
    <x v="0"/>
  </r>
  <r>
    <s v=""/>
    <s v=""/>
    <n v="6"/>
    <s v=""/>
    <s v=""/>
    <s v=""/>
    <s v=""/>
    <s v=""/>
    <s v="DC001"/>
    <x v="40"/>
    <x v="747"/>
    <x v="51"/>
    <x v="8"/>
    <x v="110"/>
    <n v="1"/>
    <n v="6"/>
    <n v="6"/>
    <s v="Part SRO"/>
    <x v="1"/>
  </r>
  <r>
    <s v=""/>
    <s v=""/>
    <n v="3"/>
    <s v=""/>
    <s v=""/>
    <s v=""/>
    <s v=""/>
    <s v=""/>
    <s v="DC001"/>
    <x v="40"/>
    <x v="748"/>
    <x v="51"/>
    <x v="8"/>
    <x v="110"/>
    <n v="1"/>
    <n v="3"/>
    <n v="3"/>
    <s v="Part SRO"/>
    <x v="1"/>
  </r>
  <r>
    <s v=""/>
    <s v=""/>
    <n v="3"/>
    <s v=""/>
    <s v=""/>
    <s v=""/>
    <s v=""/>
    <s v=""/>
    <s v="DC001"/>
    <x v="40"/>
    <x v="749"/>
    <x v="51"/>
    <x v="8"/>
    <x v="110"/>
    <n v="1"/>
    <n v="3"/>
    <n v="3"/>
    <s v="Part SRO"/>
    <x v="1"/>
  </r>
  <r>
    <s v=""/>
    <s v=""/>
    <n v="3"/>
    <s v=""/>
    <s v=""/>
    <s v=""/>
    <s v=""/>
    <s v=""/>
    <s v="DC001"/>
    <x v="40"/>
    <x v="750"/>
    <x v="51"/>
    <x v="8"/>
    <x v="110"/>
    <n v="1"/>
    <n v="3"/>
    <n v="3"/>
    <s v="Part SRO"/>
    <x v="1"/>
  </r>
  <r>
    <s v=""/>
    <s v=""/>
    <n v="4"/>
    <s v=""/>
    <s v=""/>
    <s v=""/>
    <s v=""/>
    <s v=""/>
    <s v="DC001"/>
    <x v="40"/>
    <x v="751"/>
    <x v="51"/>
    <x v="8"/>
    <x v="110"/>
    <n v="1"/>
    <n v="4"/>
    <n v="4"/>
    <s v="Part SRO"/>
    <x v="1"/>
  </r>
  <r>
    <s v=""/>
    <s v=""/>
    <n v="2"/>
    <s v=""/>
    <s v=""/>
    <s v=""/>
    <s v=""/>
    <s v=""/>
    <s v="DC001"/>
    <x v="40"/>
    <x v="752"/>
    <x v="51"/>
    <x v="8"/>
    <x v="110"/>
    <n v="1"/>
    <n v="2"/>
    <n v="2"/>
    <s v="Part SRO"/>
    <x v="1"/>
  </r>
  <r>
    <s v=""/>
    <s v=""/>
    <n v="1"/>
    <s v=""/>
    <s v=""/>
    <s v=""/>
    <s v=""/>
    <s v=""/>
    <s v="DC001"/>
    <x v="40"/>
    <x v="753"/>
    <x v="51"/>
    <x v="8"/>
    <x v="110"/>
    <n v="1"/>
    <n v="1"/>
    <n v="1"/>
    <s v="Part SRO"/>
    <x v="1"/>
  </r>
  <r>
    <s v=""/>
    <s v=""/>
    <n v="6"/>
    <s v=""/>
    <s v=""/>
    <s v=""/>
    <s v=""/>
    <s v=""/>
    <s v="DC001"/>
    <x v="40"/>
    <x v="754"/>
    <x v="51"/>
    <x v="8"/>
    <x v="110"/>
    <n v="1"/>
    <n v="6"/>
    <n v="6"/>
    <s v="Part SRO"/>
    <x v="1"/>
  </r>
  <r>
    <s v=""/>
    <s v=""/>
    <n v="6"/>
    <s v=""/>
    <s v=""/>
    <s v=""/>
    <s v=""/>
    <s v=""/>
    <s v="DC001"/>
    <x v="40"/>
    <x v="755"/>
    <x v="51"/>
    <x v="8"/>
    <x v="110"/>
    <n v="1"/>
    <n v="6"/>
    <n v="6"/>
    <s v="Part SRO"/>
    <x v="1"/>
  </r>
  <r>
    <s v=""/>
    <s v=""/>
    <n v="2"/>
    <n v="3"/>
    <s v=""/>
    <s v=""/>
    <s v=""/>
    <s v=""/>
    <s v="DC001"/>
    <x v="40"/>
    <x v="756"/>
    <x v="51"/>
    <x v="8"/>
    <x v="111"/>
    <n v="1.6"/>
    <n v="5"/>
    <n v="5"/>
    <s v="Part SRO"/>
    <x v="1"/>
  </r>
  <r>
    <s v=""/>
    <s v=""/>
    <n v="5"/>
    <s v=""/>
    <s v=""/>
    <s v=""/>
    <s v=""/>
    <s v=""/>
    <s v="DC001"/>
    <x v="40"/>
    <x v="757"/>
    <x v="51"/>
    <x v="8"/>
    <x v="112"/>
    <n v="1"/>
    <n v="5"/>
    <n v="5"/>
    <s v="Part SRO"/>
    <x v="1"/>
  </r>
  <r>
    <s v=""/>
    <s v=""/>
    <n v="5"/>
    <s v=""/>
    <s v=""/>
    <s v=""/>
    <s v=""/>
    <s v=""/>
    <s v="DC001"/>
    <x v="40"/>
    <x v="758"/>
    <x v="51"/>
    <x v="8"/>
    <x v="112"/>
    <n v="1"/>
    <n v="5"/>
    <n v="5"/>
    <s v="Part SRO"/>
    <x v="1"/>
  </r>
  <r>
    <n v="45"/>
    <s v=""/>
    <s v=""/>
    <s v=""/>
    <s v=""/>
    <s v=""/>
    <s v=""/>
    <s v=""/>
    <s v="DC001"/>
    <x v="40"/>
    <x v="759"/>
    <x v="51"/>
    <x v="8"/>
    <x v="113"/>
    <n v="0"/>
    <n v="0"/>
    <n v="45"/>
    <s v="Part SRO"/>
    <x v="0"/>
  </r>
  <r>
    <s v=""/>
    <s v=""/>
    <s v=""/>
    <n v="5"/>
    <n v="1"/>
    <s v=""/>
    <s v=""/>
    <s v=""/>
    <s v="DC001"/>
    <x v="40"/>
    <x v="760"/>
    <x v="51"/>
    <x v="8"/>
    <x v="114"/>
    <n v="2.1666666666666665"/>
    <n v="6"/>
    <n v="6"/>
    <s v="Part SRO"/>
    <x v="1"/>
  </r>
  <r>
    <s v=""/>
    <s v=""/>
    <s v=""/>
    <n v="7"/>
    <n v="1"/>
    <s v=""/>
    <s v=""/>
    <s v=""/>
    <s v="DC001"/>
    <x v="40"/>
    <x v="761"/>
    <x v="51"/>
    <x v="8"/>
    <x v="114"/>
    <n v="2.125"/>
    <n v="8"/>
    <n v="8"/>
    <s v="Part SRO"/>
    <x v="1"/>
  </r>
  <r>
    <s v=""/>
    <s v=""/>
    <s v=""/>
    <n v="7"/>
    <n v="2"/>
    <s v=""/>
    <s v=""/>
    <s v=""/>
    <s v="DC001"/>
    <x v="40"/>
    <x v="762"/>
    <x v="51"/>
    <x v="8"/>
    <x v="114"/>
    <n v="2.2222222222222223"/>
    <n v="9"/>
    <n v="9"/>
    <s v="Part SRO"/>
    <x v="1"/>
  </r>
  <r>
    <s v=""/>
    <s v=""/>
    <s v=""/>
    <n v="7"/>
    <s v=""/>
    <s v=""/>
    <s v=""/>
    <s v=""/>
    <s v="DC001"/>
    <x v="40"/>
    <x v="763"/>
    <x v="51"/>
    <x v="8"/>
    <x v="114"/>
    <n v="2"/>
    <n v="7"/>
    <n v="7"/>
    <s v="Part SRO"/>
    <x v="1"/>
  </r>
  <r>
    <s v=""/>
    <s v=""/>
    <s v=""/>
    <n v="5"/>
    <n v="1"/>
    <s v=""/>
    <s v=""/>
    <s v=""/>
    <s v="DC001"/>
    <x v="40"/>
    <x v="764"/>
    <x v="51"/>
    <x v="8"/>
    <x v="114"/>
    <n v="2.1666666666666665"/>
    <n v="6"/>
    <n v="6"/>
    <s v="Part SRO"/>
    <x v="1"/>
  </r>
  <r>
    <n v="29"/>
    <s v=""/>
    <s v=""/>
    <s v=""/>
    <s v=""/>
    <s v=""/>
    <s v=""/>
    <s v=""/>
    <s v="DC001"/>
    <x v="40"/>
    <x v="765"/>
    <x v="51"/>
    <x v="8"/>
    <x v="111"/>
    <n v="0"/>
    <n v="0"/>
    <n v="29"/>
    <s v="Part SRO"/>
    <x v="0"/>
  </r>
  <r>
    <n v="3"/>
    <s v=""/>
    <s v=""/>
    <s v=""/>
    <s v=""/>
    <s v=""/>
    <s v=""/>
    <s v=""/>
    <s v="DC001"/>
    <x v="40"/>
    <x v="766"/>
    <x v="51"/>
    <x v="8"/>
    <x v="115"/>
    <n v="0"/>
    <n v="0"/>
    <n v="3"/>
    <s v="Part SRO"/>
    <x v="0"/>
  </r>
  <r>
    <s v=""/>
    <s v=""/>
    <n v="1"/>
    <n v="11"/>
    <s v=""/>
    <s v=""/>
    <s v=""/>
    <s v=""/>
    <s v="DC001"/>
    <x v="40"/>
    <x v="767"/>
    <x v="51"/>
    <x v="8"/>
    <x v="116"/>
    <n v="1.9166666666666667"/>
    <n v="12"/>
    <n v="12"/>
    <s v="Part SRO"/>
    <x v="1"/>
  </r>
  <r>
    <s v=""/>
    <s v=""/>
    <n v="1"/>
    <n v="13"/>
    <s v=""/>
    <s v=""/>
    <s v=""/>
    <s v=""/>
    <s v="DC001"/>
    <x v="40"/>
    <x v="768"/>
    <x v="51"/>
    <x v="8"/>
    <x v="116"/>
    <n v="1.9285714285714286"/>
    <n v="14"/>
    <n v="14"/>
    <s v="Part SRO"/>
    <x v="1"/>
  </r>
  <r>
    <s v=""/>
    <s v=""/>
    <n v="1"/>
    <n v="9"/>
    <s v=""/>
    <s v=""/>
    <s v=""/>
    <s v=""/>
    <s v="DC001"/>
    <x v="40"/>
    <x v="769"/>
    <x v="51"/>
    <x v="8"/>
    <x v="116"/>
    <n v="1.9"/>
    <n v="10"/>
    <n v="10"/>
    <s v="Part SRO"/>
    <x v="1"/>
  </r>
  <r>
    <s v=""/>
    <s v=""/>
    <s v=""/>
    <n v="12"/>
    <s v=""/>
    <s v=""/>
    <s v=""/>
    <s v=""/>
    <s v="DC001"/>
    <x v="40"/>
    <x v="770"/>
    <x v="51"/>
    <x v="8"/>
    <x v="116"/>
    <n v="2"/>
    <n v="12"/>
    <n v="12"/>
    <s v="Part SRO"/>
    <x v="1"/>
  </r>
  <r>
    <s v=""/>
    <s v=""/>
    <n v="1"/>
    <n v="13"/>
    <s v=""/>
    <s v=""/>
    <s v=""/>
    <s v=""/>
    <s v="DC001"/>
    <x v="40"/>
    <x v="771"/>
    <x v="51"/>
    <x v="8"/>
    <x v="116"/>
    <n v="1.9285714285714286"/>
    <n v="14"/>
    <n v="14"/>
    <s v="Part SRO"/>
    <x v="1"/>
  </r>
  <r>
    <s v=""/>
    <s v=""/>
    <n v="1"/>
    <n v="10"/>
    <s v=""/>
    <s v=""/>
    <s v=""/>
    <s v=""/>
    <s v="DC001"/>
    <x v="40"/>
    <x v="772"/>
    <x v="51"/>
    <x v="8"/>
    <x v="116"/>
    <n v="1.9090909090909092"/>
    <n v="11"/>
    <n v="11"/>
    <s v="Part SRO"/>
    <x v="1"/>
  </r>
  <r>
    <s v=""/>
    <s v=""/>
    <s v=""/>
    <n v="8"/>
    <n v="3"/>
    <s v=""/>
    <s v=""/>
    <s v=""/>
    <s v="DC001"/>
    <x v="40"/>
    <x v="773"/>
    <x v="51"/>
    <x v="8"/>
    <x v="110"/>
    <n v="2.2727272727272729"/>
    <n v="11"/>
    <n v="11"/>
    <s v="Part SRO"/>
    <x v="1"/>
  </r>
  <r>
    <n v="30"/>
    <s v=""/>
    <s v=""/>
    <s v=""/>
    <s v=""/>
    <s v=""/>
    <s v=""/>
    <s v=""/>
    <s v="DC001"/>
    <x v="40"/>
    <x v="774"/>
    <x v="51"/>
    <x v="8"/>
    <x v="116"/>
    <n v="0"/>
    <n v="0"/>
    <n v="30"/>
    <s v="Part SRO"/>
    <x v="0"/>
  </r>
  <r>
    <s v=""/>
    <n v="1"/>
    <n v="5"/>
    <n v="6"/>
    <s v=""/>
    <s v=""/>
    <s v=""/>
    <s v=""/>
    <s v="DC001"/>
    <x v="40"/>
    <x v="775"/>
    <x v="51"/>
    <x v="8"/>
    <x v="116"/>
    <n v="1.4166666666666667"/>
    <n v="11"/>
    <n v="12"/>
    <s v="Part SRO"/>
    <x v="1"/>
  </r>
  <r>
    <n v="28"/>
    <s v=""/>
    <s v=""/>
    <s v=""/>
    <s v=""/>
    <s v=""/>
    <s v=""/>
    <s v=""/>
    <s v="DC001"/>
    <x v="40"/>
    <x v="776"/>
    <x v="51"/>
    <x v="8"/>
    <x v="117"/>
    <n v="0"/>
    <n v="0"/>
    <n v="28"/>
    <s v="Part SRO"/>
    <x v="0"/>
  </r>
  <r>
    <n v="6"/>
    <s v=""/>
    <s v=""/>
    <s v=""/>
    <s v=""/>
    <s v=""/>
    <s v=""/>
    <s v=""/>
    <s v="DC001"/>
    <x v="40"/>
    <x v="777"/>
    <x v="51"/>
    <x v="8"/>
    <x v="110"/>
    <n v="0"/>
    <n v="0"/>
    <n v="6"/>
    <s v="Part SRO"/>
    <x v="0"/>
  </r>
  <r>
    <s v=""/>
    <s v=""/>
    <n v="1"/>
    <s v=""/>
    <s v=""/>
    <s v=""/>
    <s v=""/>
    <s v=""/>
    <s v="FL001"/>
    <x v="41"/>
    <x v="778"/>
    <x v="52"/>
    <x v="9"/>
    <x v="118"/>
    <n v="1"/>
    <n v="1"/>
    <n v="1"/>
    <s v="Part SRO"/>
    <x v="1"/>
  </r>
  <r>
    <s v=""/>
    <n v="4"/>
    <s v=""/>
    <s v=""/>
    <s v=""/>
    <s v=""/>
    <s v=""/>
    <s v=""/>
    <s v="FL001"/>
    <x v="41"/>
    <x v="779"/>
    <x v="52"/>
    <x v="9"/>
    <x v="119"/>
    <n v="0"/>
    <n v="0"/>
    <n v="4"/>
    <s v="Part SRO"/>
    <x v="0"/>
  </r>
  <r>
    <s v=""/>
    <n v="1"/>
    <s v=""/>
    <s v=""/>
    <s v=""/>
    <s v=""/>
    <s v=""/>
    <s v=""/>
    <s v="FL001"/>
    <x v="41"/>
    <x v="780"/>
    <x v="52"/>
    <x v="9"/>
    <x v="120"/>
    <n v="0"/>
    <n v="0"/>
    <n v="1"/>
    <s v="Part SRO"/>
    <x v="0"/>
  </r>
  <r>
    <s v=""/>
    <n v="1"/>
    <s v=""/>
    <s v=""/>
    <s v=""/>
    <s v=""/>
    <s v=""/>
    <s v=""/>
    <s v="FL001"/>
    <x v="41"/>
    <x v="781"/>
    <x v="52"/>
    <x v="9"/>
    <x v="121"/>
    <n v="0"/>
    <n v="0"/>
    <n v="1"/>
    <s v="Part SRO"/>
    <x v="0"/>
  </r>
  <r>
    <s v=""/>
    <n v="1"/>
    <n v="24"/>
    <s v=""/>
    <s v=""/>
    <s v=""/>
    <s v=""/>
    <s v=""/>
    <s v="FL001"/>
    <x v="41"/>
    <x v="782"/>
    <x v="52"/>
    <x v="9"/>
    <x v="122"/>
    <n v="0.96"/>
    <n v="24"/>
    <n v="25"/>
    <s v="Part SRO"/>
    <x v="1"/>
  </r>
  <r>
    <s v=""/>
    <n v="1"/>
    <s v=""/>
    <s v=""/>
    <s v=""/>
    <s v=""/>
    <s v=""/>
    <s v=""/>
    <s v="FL001"/>
    <x v="41"/>
    <x v="783"/>
    <x v="52"/>
    <x v="9"/>
    <x v="121"/>
    <n v="0"/>
    <n v="0"/>
    <n v="1"/>
    <s v="Part SRO"/>
    <x v="0"/>
  </r>
  <r>
    <n v="10"/>
    <s v=""/>
    <n v="37"/>
    <s v=""/>
    <s v=""/>
    <s v=""/>
    <s v=""/>
    <s v=""/>
    <s v="FL001"/>
    <x v="41"/>
    <x v="784"/>
    <x v="52"/>
    <x v="9"/>
    <x v="123"/>
    <n v="0.78723404255319152"/>
    <n v="37"/>
    <n v="47"/>
    <s v="Part SRO"/>
    <x v="1"/>
  </r>
  <r>
    <s v=""/>
    <n v="14"/>
    <s v=""/>
    <s v=""/>
    <s v=""/>
    <s v=""/>
    <s v=""/>
    <s v=""/>
    <s v="FL001"/>
    <x v="41"/>
    <x v="785"/>
    <x v="52"/>
    <x v="9"/>
    <x v="124"/>
    <n v="0"/>
    <n v="0"/>
    <n v="14"/>
    <s v="Part SRO"/>
    <x v="0"/>
  </r>
  <r>
    <s v=""/>
    <n v="2"/>
    <s v=""/>
    <s v=""/>
    <s v=""/>
    <s v=""/>
    <s v=""/>
    <s v=""/>
    <s v="FL001"/>
    <x v="41"/>
    <x v="786"/>
    <x v="53"/>
    <x v="9"/>
    <x v="125"/>
    <n v="0"/>
    <n v="0"/>
    <n v="2"/>
    <s v="Part SRO"/>
    <x v="0"/>
  </r>
  <r>
    <s v=""/>
    <n v="1"/>
    <s v=""/>
    <s v=""/>
    <s v=""/>
    <s v=""/>
    <s v=""/>
    <s v=""/>
    <s v="FL001"/>
    <x v="41"/>
    <x v="787"/>
    <x v="52"/>
    <x v="9"/>
    <x v="126"/>
    <n v="0"/>
    <n v="0"/>
    <n v="1"/>
    <s v="Part SRO"/>
    <x v="0"/>
  </r>
  <r>
    <s v=""/>
    <n v="1"/>
    <s v=""/>
    <s v=""/>
    <s v=""/>
    <s v=""/>
    <s v=""/>
    <s v=""/>
    <s v="FL001"/>
    <x v="41"/>
    <x v="788"/>
    <x v="52"/>
    <x v="9"/>
    <x v="127"/>
    <n v="0"/>
    <n v="0"/>
    <n v="1"/>
    <s v="Part SRO"/>
    <x v="0"/>
  </r>
  <r>
    <s v=""/>
    <s v=""/>
    <n v="77"/>
    <s v=""/>
    <s v=""/>
    <s v=""/>
    <s v=""/>
    <s v=""/>
    <s v="FL001"/>
    <x v="41"/>
    <x v="789"/>
    <x v="52"/>
    <x v="9"/>
    <x v="123"/>
    <n v="1"/>
    <n v="77"/>
    <n v="77"/>
    <s v="Part SRO"/>
    <x v="1"/>
  </r>
  <r>
    <n v="1"/>
    <n v="97"/>
    <s v=""/>
    <s v=""/>
    <s v=""/>
    <s v=""/>
    <s v=""/>
    <s v=""/>
    <s v="FL001"/>
    <x v="41"/>
    <x v="790"/>
    <x v="52"/>
    <x v="9"/>
    <x v="128"/>
    <n v="0"/>
    <n v="0"/>
    <n v="98"/>
    <s v="Part SRO"/>
    <x v="0"/>
  </r>
  <r>
    <s v=""/>
    <n v="1"/>
    <s v=""/>
    <s v=""/>
    <s v=""/>
    <s v=""/>
    <s v=""/>
    <s v=""/>
    <s v="FL001"/>
    <x v="41"/>
    <x v="791"/>
    <x v="52"/>
    <x v="9"/>
    <x v="122"/>
    <n v="0"/>
    <n v="0"/>
    <n v="1"/>
    <s v="Part SRO"/>
    <x v="0"/>
  </r>
  <r>
    <s v=""/>
    <n v="1"/>
    <s v=""/>
    <s v=""/>
    <s v=""/>
    <s v=""/>
    <s v=""/>
    <s v=""/>
    <s v="FL001"/>
    <x v="41"/>
    <x v="792"/>
    <x v="52"/>
    <x v="9"/>
    <x v="122"/>
    <n v="0"/>
    <n v="0"/>
    <n v="1"/>
    <s v="Part SRO"/>
    <x v="0"/>
  </r>
  <r>
    <s v=""/>
    <n v="3"/>
    <s v=""/>
    <s v=""/>
    <s v=""/>
    <s v=""/>
    <s v=""/>
    <s v=""/>
    <s v="FL001"/>
    <x v="41"/>
    <x v="793"/>
    <x v="52"/>
    <x v="9"/>
    <x v="123"/>
    <n v="0"/>
    <n v="0"/>
    <n v="3"/>
    <s v="Part SRO"/>
    <x v="0"/>
  </r>
  <r>
    <s v=""/>
    <n v="1"/>
    <s v=""/>
    <s v=""/>
    <s v=""/>
    <s v=""/>
    <s v=""/>
    <s v=""/>
    <s v="FL001"/>
    <x v="41"/>
    <x v="794"/>
    <x v="52"/>
    <x v="9"/>
    <x v="123"/>
    <n v="0"/>
    <n v="0"/>
    <n v="1"/>
    <s v="Part SRO"/>
    <x v="0"/>
  </r>
  <r>
    <s v=""/>
    <n v="1"/>
    <s v=""/>
    <s v=""/>
    <s v=""/>
    <s v=""/>
    <s v=""/>
    <s v=""/>
    <s v="FL001"/>
    <x v="41"/>
    <x v="795"/>
    <x v="52"/>
    <x v="9"/>
    <x v="123"/>
    <n v="0"/>
    <n v="0"/>
    <n v="1"/>
    <s v="Part SRO"/>
    <x v="0"/>
  </r>
  <r>
    <s v=""/>
    <n v="1"/>
    <s v=""/>
    <s v=""/>
    <s v=""/>
    <s v=""/>
    <s v=""/>
    <s v=""/>
    <s v="FL001"/>
    <x v="41"/>
    <x v="796"/>
    <x v="52"/>
    <x v="9"/>
    <x v="123"/>
    <n v="0"/>
    <n v="0"/>
    <n v="1"/>
    <s v="Part SRO"/>
    <x v="0"/>
  </r>
  <r>
    <s v=""/>
    <n v="1"/>
    <s v=""/>
    <s v=""/>
    <s v=""/>
    <s v=""/>
    <s v=""/>
    <s v=""/>
    <s v="FL001"/>
    <x v="41"/>
    <x v="797"/>
    <x v="52"/>
    <x v="9"/>
    <x v="123"/>
    <n v="0"/>
    <n v="0"/>
    <n v="1"/>
    <s v="Part SRO"/>
    <x v="0"/>
  </r>
  <r>
    <s v=""/>
    <n v="1"/>
    <s v=""/>
    <s v=""/>
    <s v=""/>
    <s v=""/>
    <s v=""/>
    <s v=""/>
    <s v="FL001"/>
    <x v="41"/>
    <x v="798"/>
    <x v="52"/>
    <x v="9"/>
    <x v="123"/>
    <n v="0"/>
    <n v="0"/>
    <n v="1"/>
    <s v="Part SRO"/>
    <x v="0"/>
  </r>
  <r>
    <s v=""/>
    <n v="1"/>
    <s v=""/>
    <s v=""/>
    <s v=""/>
    <s v=""/>
    <s v=""/>
    <s v=""/>
    <s v="FL001"/>
    <x v="41"/>
    <x v="799"/>
    <x v="52"/>
    <x v="9"/>
    <x v="123"/>
    <n v="0"/>
    <n v="0"/>
    <n v="1"/>
    <s v="Part SRO"/>
    <x v="0"/>
  </r>
  <r>
    <s v=""/>
    <n v="1"/>
    <s v=""/>
    <s v=""/>
    <s v=""/>
    <s v=""/>
    <s v=""/>
    <s v=""/>
    <s v="FL001"/>
    <x v="41"/>
    <x v="800"/>
    <x v="52"/>
    <x v="9"/>
    <x v="123"/>
    <n v="0"/>
    <n v="0"/>
    <n v="1"/>
    <s v="Part SRO"/>
    <x v="0"/>
  </r>
  <r>
    <s v=""/>
    <n v="1"/>
    <s v=""/>
    <s v=""/>
    <s v=""/>
    <s v=""/>
    <s v=""/>
    <s v=""/>
    <s v="FL001"/>
    <x v="41"/>
    <x v="801"/>
    <x v="52"/>
    <x v="9"/>
    <x v="123"/>
    <n v="0"/>
    <n v="0"/>
    <n v="1"/>
    <s v="Part SRO"/>
    <x v="0"/>
  </r>
  <r>
    <s v=""/>
    <n v="1"/>
    <s v=""/>
    <s v=""/>
    <s v=""/>
    <s v=""/>
    <s v=""/>
    <s v=""/>
    <s v="FL001"/>
    <x v="41"/>
    <x v="802"/>
    <x v="52"/>
    <x v="9"/>
    <x v="123"/>
    <n v="0"/>
    <n v="0"/>
    <n v="1"/>
    <s v="Part SRO"/>
    <x v="0"/>
  </r>
  <r>
    <s v=""/>
    <n v="1"/>
    <s v=""/>
    <s v=""/>
    <s v=""/>
    <s v=""/>
    <s v=""/>
    <s v=""/>
    <s v="FL001"/>
    <x v="41"/>
    <x v="803"/>
    <x v="52"/>
    <x v="9"/>
    <x v="123"/>
    <n v="0"/>
    <n v="0"/>
    <n v="1"/>
    <s v="Part SRO"/>
    <x v="0"/>
  </r>
  <r>
    <s v=""/>
    <n v="1"/>
    <s v=""/>
    <s v=""/>
    <s v=""/>
    <s v=""/>
    <s v=""/>
    <s v=""/>
    <s v="FL001"/>
    <x v="41"/>
    <x v="804"/>
    <x v="52"/>
    <x v="9"/>
    <x v="123"/>
    <n v="0"/>
    <n v="0"/>
    <n v="1"/>
    <s v="Part SRO"/>
    <x v="0"/>
  </r>
  <r>
    <s v=""/>
    <n v="1"/>
    <s v=""/>
    <s v=""/>
    <s v=""/>
    <s v=""/>
    <s v=""/>
    <s v=""/>
    <s v="FL001"/>
    <x v="41"/>
    <x v="805"/>
    <x v="52"/>
    <x v="9"/>
    <x v="123"/>
    <n v="0"/>
    <n v="0"/>
    <n v="1"/>
    <s v="Part SRO"/>
    <x v="0"/>
  </r>
  <r>
    <s v=""/>
    <n v="1"/>
    <s v=""/>
    <s v=""/>
    <s v=""/>
    <s v=""/>
    <s v=""/>
    <s v=""/>
    <s v="FL001"/>
    <x v="41"/>
    <x v="806"/>
    <x v="52"/>
    <x v="9"/>
    <x v="123"/>
    <n v="0"/>
    <n v="0"/>
    <n v="1"/>
    <s v="Part SRO"/>
    <x v="0"/>
  </r>
  <r>
    <s v=""/>
    <n v="1"/>
    <s v=""/>
    <s v=""/>
    <s v=""/>
    <s v=""/>
    <s v=""/>
    <s v=""/>
    <s v="FL001"/>
    <x v="41"/>
    <x v="807"/>
    <x v="52"/>
    <x v="9"/>
    <x v="123"/>
    <n v="0"/>
    <n v="0"/>
    <n v="1"/>
    <s v="Part SRO"/>
    <x v="0"/>
  </r>
  <r>
    <s v=""/>
    <n v="1"/>
    <s v=""/>
    <s v=""/>
    <s v=""/>
    <s v=""/>
    <s v=""/>
    <s v=""/>
    <s v="FL001"/>
    <x v="41"/>
    <x v="808"/>
    <x v="52"/>
    <x v="9"/>
    <x v="123"/>
    <n v="0"/>
    <n v="0"/>
    <n v="1"/>
    <s v="Part SRO"/>
    <x v="0"/>
  </r>
  <r>
    <s v=""/>
    <n v="1"/>
    <s v=""/>
    <s v=""/>
    <s v=""/>
    <s v=""/>
    <s v=""/>
    <s v=""/>
    <s v="FL001"/>
    <x v="41"/>
    <x v="809"/>
    <x v="52"/>
    <x v="9"/>
    <x v="123"/>
    <n v="0"/>
    <n v="0"/>
    <n v="1"/>
    <s v="Part SRO"/>
    <x v="0"/>
  </r>
  <r>
    <s v=""/>
    <n v="1"/>
    <s v=""/>
    <s v=""/>
    <s v=""/>
    <s v=""/>
    <s v=""/>
    <s v=""/>
    <s v="FL001"/>
    <x v="41"/>
    <x v="810"/>
    <x v="52"/>
    <x v="9"/>
    <x v="123"/>
    <n v="0"/>
    <n v="0"/>
    <n v="1"/>
    <s v="Part SRO"/>
    <x v="0"/>
  </r>
  <r>
    <s v=""/>
    <n v="1"/>
    <s v=""/>
    <s v=""/>
    <s v=""/>
    <s v=""/>
    <s v=""/>
    <s v=""/>
    <s v="FL001"/>
    <x v="41"/>
    <x v="811"/>
    <x v="52"/>
    <x v="9"/>
    <x v="123"/>
    <n v="0"/>
    <n v="0"/>
    <n v="1"/>
    <s v="Part SRO"/>
    <x v="0"/>
  </r>
  <r>
    <s v=""/>
    <n v="1"/>
    <s v=""/>
    <s v=""/>
    <s v=""/>
    <s v=""/>
    <s v=""/>
    <s v=""/>
    <s v="FL001"/>
    <x v="41"/>
    <x v="812"/>
    <x v="52"/>
    <x v="9"/>
    <x v="123"/>
    <n v="0"/>
    <n v="0"/>
    <n v="1"/>
    <s v="Part SRO"/>
    <x v="0"/>
  </r>
  <r>
    <s v=""/>
    <n v="1"/>
    <s v=""/>
    <s v=""/>
    <s v=""/>
    <s v=""/>
    <s v=""/>
    <s v=""/>
    <s v="FL001"/>
    <x v="41"/>
    <x v="813"/>
    <x v="52"/>
    <x v="9"/>
    <x v="123"/>
    <n v="0"/>
    <n v="0"/>
    <n v="1"/>
    <s v="Part SRO"/>
    <x v="0"/>
  </r>
  <r>
    <s v=""/>
    <n v="1"/>
    <s v=""/>
    <s v=""/>
    <s v=""/>
    <s v=""/>
    <s v=""/>
    <s v=""/>
    <s v="FL001"/>
    <x v="41"/>
    <x v="814"/>
    <x v="52"/>
    <x v="9"/>
    <x v="123"/>
    <n v="0"/>
    <n v="0"/>
    <n v="1"/>
    <s v="Part SRO"/>
    <x v="0"/>
  </r>
  <r>
    <s v=""/>
    <n v="1"/>
    <s v=""/>
    <s v=""/>
    <s v=""/>
    <s v=""/>
    <s v=""/>
    <s v=""/>
    <s v="FL001"/>
    <x v="41"/>
    <x v="815"/>
    <x v="52"/>
    <x v="9"/>
    <x v="123"/>
    <n v="0"/>
    <n v="0"/>
    <n v="1"/>
    <s v="Part SRO"/>
    <x v="0"/>
  </r>
  <r>
    <s v=""/>
    <n v="1"/>
    <s v=""/>
    <s v=""/>
    <s v=""/>
    <s v=""/>
    <s v=""/>
    <s v=""/>
    <s v="FL001"/>
    <x v="41"/>
    <x v="816"/>
    <x v="52"/>
    <x v="9"/>
    <x v="123"/>
    <n v="0"/>
    <n v="0"/>
    <n v="1"/>
    <s v="Part SRO"/>
    <x v="0"/>
  </r>
  <r>
    <s v=""/>
    <n v="1"/>
    <s v=""/>
    <s v=""/>
    <s v=""/>
    <s v=""/>
    <s v=""/>
    <s v=""/>
    <s v="FL001"/>
    <x v="41"/>
    <x v="817"/>
    <x v="52"/>
    <x v="9"/>
    <x v="123"/>
    <n v="0"/>
    <n v="0"/>
    <n v="1"/>
    <s v="Part SRO"/>
    <x v="0"/>
  </r>
  <r>
    <s v=""/>
    <n v="1"/>
    <s v=""/>
    <s v=""/>
    <s v=""/>
    <s v=""/>
    <s v=""/>
    <s v=""/>
    <s v="FL001"/>
    <x v="41"/>
    <x v="818"/>
    <x v="52"/>
    <x v="9"/>
    <x v="123"/>
    <n v="0"/>
    <n v="0"/>
    <n v="1"/>
    <s v="Part SRO"/>
    <x v="0"/>
  </r>
  <r>
    <s v=""/>
    <n v="1"/>
    <s v=""/>
    <s v=""/>
    <s v=""/>
    <s v=""/>
    <s v=""/>
    <s v=""/>
    <s v="FL001"/>
    <x v="41"/>
    <x v="819"/>
    <x v="52"/>
    <x v="9"/>
    <x v="123"/>
    <n v="0"/>
    <n v="0"/>
    <n v="1"/>
    <s v="Part SRO"/>
    <x v="0"/>
  </r>
  <r>
    <s v=""/>
    <n v="1"/>
    <s v=""/>
    <s v=""/>
    <s v=""/>
    <s v=""/>
    <s v=""/>
    <s v=""/>
    <s v="FL001"/>
    <x v="41"/>
    <x v="820"/>
    <x v="52"/>
    <x v="9"/>
    <x v="123"/>
    <n v="0"/>
    <n v="0"/>
    <n v="1"/>
    <s v="Part SRO"/>
    <x v="0"/>
  </r>
  <r>
    <s v=""/>
    <n v="1"/>
    <s v=""/>
    <s v=""/>
    <s v=""/>
    <s v=""/>
    <s v=""/>
    <s v=""/>
    <s v="FL001"/>
    <x v="41"/>
    <x v="821"/>
    <x v="52"/>
    <x v="9"/>
    <x v="123"/>
    <n v="0"/>
    <n v="0"/>
    <n v="1"/>
    <s v="Part SRO"/>
    <x v="0"/>
  </r>
  <r>
    <s v=""/>
    <n v="1"/>
    <s v=""/>
    <s v=""/>
    <s v=""/>
    <s v=""/>
    <s v=""/>
    <s v=""/>
    <s v="FL001"/>
    <x v="41"/>
    <x v="822"/>
    <x v="52"/>
    <x v="9"/>
    <x v="123"/>
    <n v="0"/>
    <n v="0"/>
    <n v="1"/>
    <s v="Part SRO"/>
    <x v="0"/>
  </r>
  <r>
    <s v=""/>
    <n v="1"/>
    <s v=""/>
    <s v=""/>
    <s v=""/>
    <s v=""/>
    <s v=""/>
    <s v=""/>
    <s v="FL001"/>
    <x v="41"/>
    <x v="823"/>
    <x v="52"/>
    <x v="9"/>
    <x v="123"/>
    <n v="0"/>
    <n v="0"/>
    <n v="1"/>
    <s v="Part SRO"/>
    <x v="0"/>
  </r>
  <r>
    <s v=""/>
    <n v="1"/>
    <s v=""/>
    <s v=""/>
    <s v=""/>
    <s v=""/>
    <s v=""/>
    <s v=""/>
    <s v="FL001"/>
    <x v="41"/>
    <x v="824"/>
    <x v="52"/>
    <x v="9"/>
    <x v="123"/>
    <n v="0"/>
    <n v="0"/>
    <n v="1"/>
    <s v="Part SRO"/>
    <x v="0"/>
  </r>
  <r>
    <s v=""/>
    <n v="1"/>
    <s v=""/>
    <s v=""/>
    <s v=""/>
    <s v=""/>
    <s v=""/>
    <s v=""/>
    <s v="FL001"/>
    <x v="41"/>
    <x v="825"/>
    <x v="52"/>
    <x v="9"/>
    <x v="123"/>
    <n v="0"/>
    <n v="0"/>
    <n v="1"/>
    <s v="Part SRO"/>
    <x v="0"/>
  </r>
  <r>
    <s v=""/>
    <n v="1"/>
    <s v=""/>
    <s v=""/>
    <s v=""/>
    <s v=""/>
    <s v=""/>
    <s v=""/>
    <s v="FL001"/>
    <x v="41"/>
    <x v="826"/>
    <x v="52"/>
    <x v="9"/>
    <x v="123"/>
    <n v="0"/>
    <n v="0"/>
    <n v="1"/>
    <s v="Part SRO"/>
    <x v="0"/>
  </r>
  <r>
    <s v=""/>
    <n v="1"/>
    <s v=""/>
    <s v=""/>
    <s v=""/>
    <s v=""/>
    <s v=""/>
    <s v=""/>
    <s v="FL001"/>
    <x v="41"/>
    <x v="827"/>
    <x v="52"/>
    <x v="9"/>
    <x v="123"/>
    <n v="0"/>
    <n v="0"/>
    <n v="1"/>
    <s v="Part SRO"/>
    <x v="0"/>
  </r>
  <r>
    <s v=""/>
    <n v="1"/>
    <s v=""/>
    <s v=""/>
    <s v=""/>
    <s v=""/>
    <s v=""/>
    <s v=""/>
    <s v="FL001"/>
    <x v="41"/>
    <x v="828"/>
    <x v="52"/>
    <x v="9"/>
    <x v="123"/>
    <n v="0"/>
    <n v="0"/>
    <n v="1"/>
    <s v="Part SRO"/>
    <x v="0"/>
  </r>
  <r>
    <s v=""/>
    <n v="1"/>
    <s v=""/>
    <s v=""/>
    <s v=""/>
    <s v=""/>
    <s v=""/>
    <s v=""/>
    <s v="FL001"/>
    <x v="41"/>
    <x v="829"/>
    <x v="52"/>
    <x v="9"/>
    <x v="123"/>
    <n v="0"/>
    <n v="0"/>
    <n v="1"/>
    <s v="Part SRO"/>
    <x v="0"/>
  </r>
  <r>
    <s v=""/>
    <n v="1"/>
    <s v=""/>
    <s v=""/>
    <s v=""/>
    <s v=""/>
    <s v=""/>
    <s v=""/>
    <s v="FL001"/>
    <x v="41"/>
    <x v="830"/>
    <x v="52"/>
    <x v="9"/>
    <x v="123"/>
    <n v="0"/>
    <n v="0"/>
    <n v="1"/>
    <s v="Part SRO"/>
    <x v="0"/>
  </r>
  <r>
    <s v=""/>
    <n v="1"/>
    <s v=""/>
    <s v=""/>
    <s v=""/>
    <s v=""/>
    <s v=""/>
    <s v=""/>
    <s v="FL001"/>
    <x v="41"/>
    <x v="831"/>
    <x v="52"/>
    <x v="9"/>
    <x v="123"/>
    <n v="0"/>
    <n v="0"/>
    <n v="1"/>
    <s v="Part SRO"/>
    <x v="0"/>
  </r>
  <r>
    <s v=""/>
    <n v="1"/>
    <s v=""/>
    <s v=""/>
    <s v=""/>
    <s v=""/>
    <s v=""/>
    <s v=""/>
    <s v="FL001"/>
    <x v="41"/>
    <x v="832"/>
    <x v="52"/>
    <x v="9"/>
    <x v="123"/>
    <n v="0"/>
    <n v="0"/>
    <n v="1"/>
    <s v="Part SRO"/>
    <x v="0"/>
  </r>
  <r>
    <s v=""/>
    <n v="1"/>
    <s v=""/>
    <s v=""/>
    <s v=""/>
    <s v=""/>
    <s v=""/>
    <s v=""/>
    <s v="FL001"/>
    <x v="41"/>
    <x v="833"/>
    <x v="52"/>
    <x v="9"/>
    <x v="123"/>
    <n v="0"/>
    <n v="0"/>
    <n v="1"/>
    <s v="Part SRO"/>
    <x v="0"/>
  </r>
  <r>
    <s v=""/>
    <n v="1"/>
    <s v=""/>
    <s v=""/>
    <s v=""/>
    <s v=""/>
    <s v=""/>
    <s v=""/>
    <s v="FL001"/>
    <x v="41"/>
    <x v="834"/>
    <x v="52"/>
    <x v="9"/>
    <x v="123"/>
    <n v="0"/>
    <n v="0"/>
    <n v="1"/>
    <s v="Part SRO"/>
    <x v="0"/>
  </r>
  <r>
    <s v=""/>
    <n v="1"/>
    <s v=""/>
    <s v=""/>
    <s v=""/>
    <s v=""/>
    <s v=""/>
    <s v=""/>
    <s v="FL001"/>
    <x v="41"/>
    <x v="835"/>
    <x v="52"/>
    <x v="9"/>
    <x v="123"/>
    <n v="0"/>
    <n v="0"/>
    <n v="1"/>
    <s v="Part SRO"/>
    <x v="0"/>
  </r>
  <r>
    <s v=""/>
    <n v="1"/>
    <s v=""/>
    <s v=""/>
    <s v=""/>
    <s v=""/>
    <s v=""/>
    <s v=""/>
    <s v="FL001"/>
    <x v="41"/>
    <x v="836"/>
    <x v="52"/>
    <x v="9"/>
    <x v="123"/>
    <n v="0"/>
    <n v="0"/>
    <n v="1"/>
    <s v="Part SRO"/>
    <x v="0"/>
  </r>
  <r>
    <s v=""/>
    <n v="1"/>
    <s v=""/>
    <s v=""/>
    <s v=""/>
    <s v=""/>
    <s v=""/>
    <s v=""/>
    <s v="FL001"/>
    <x v="41"/>
    <x v="837"/>
    <x v="52"/>
    <x v="9"/>
    <x v="123"/>
    <n v="0"/>
    <n v="0"/>
    <n v="1"/>
    <s v="Part SRO"/>
    <x v="0"/>
  </r>
  <r>
    <s v=""/>
    <n v="1"/>
    <s v=""/>
    <s v=""/>
    <s v=""/>
    <s v=""/>
    <s v=""/>
    <s v=""/>
    <s v="FL001"/>
    <x v="41"/>
    <x v="838"/>
    <x v="52"/>
    <x v="9"/>
    <x v="123"/>
    <n v="0"/>
    <n v="0"/>
    <n v="1"/>
    <s v="Part SRO"/>
    <x v="0"/>
  </r>
  <r>
    <s v=""/>
    <n v="1"/>
    <s v=""/>
    <s v=""/>
    <s v=""/>
    <s v=""/>
    <s v=""/>
    <s v=""/>
    <s v="FL001"/>
    <x v="41"/>
    <x v="839"/>
    <x v="52"/>
    <x v="9"/>
    <x v="123"/>
    <n v="0"/>
    <n v="0"/>
    <n v="1"/>
    <s v="Part SRO"/>
    <x v="0"/>
  </r>
  <r>
    <s v=""/>
    <n v="1"/>
    <s v=""/>
    <s v=""/>
    <s v=""/>
    <s v=""/>
    <s v=""/>
    <s v=""/>
    <s v="FL001"/>
    <x v="41"/>
    <x v="840"/>
    <x v="52"/>
    <x v="9"/>
    <x v="123"/>
    <n v="0"/>
    <n v="0"/>
    <n v="1"/>
    <s v="Part SRO"/>
    <x v="0"/>
  </r>
  <r>
    <s v=""/>
    <n v="1"/>
    <s v=""/>
    <s v=""/>
    <s v=""/>
    <s v=""/>
    <s v=""/>
    <s v=""/>
    <s v="FL001"/>
    <x v="41"/>
    <x v="841"/>
    <x v="52"/>
    <x v="9"/>
    <x v="123"/>
    <n v="0"/>
    <n v="0"/>
    <n v="1"/>
    <s v="Part SRO"/>
    <x v="0"/>
  </r>
  <r>
    <s v=""/>
    <n v="1"/>
    <s v=""/>
    <s v=""/>
    <s v=""/>
    <s v=""/>
    <s v=""/>
    <s v=""/>
    <s v="FL001"/>
    <x v="41"/>
    <x v="842"/>
    <x v="52"/>
    <x v="9"/>
    <x v="123"/>
    <n v="0"/>
    <n v="0"/>
    <n v="1"/>
    <s v="Part SRO"/>
    <x v="0"/>
  </r>
  <r>
    <s v=""/>
    <n v="1"/>
    <s v=""/>
    <s v=""/>
    <s v=""/>
    <s v=""/>
    <s v=""/>
    <s v=""/>
    <s v="FL001"/>
    <x v="41"/>
    <x v="843"/>
    <x v="52"/>
    <x v="9"/>
    <x v="123"/>
    <n v="0"/>
    <n v="0"/>
    <n v="1"/>
    <s v="Part SRO"/>
    <x v="0"/>
  </r>
  <r>
    <n v="1"/>
    <s v=""/>
    <s v=""/>
    <s v=""/>
    <s v=""/>
    <s v=""/>
    <s v=""/>
    <s v=""/>
    <s v="FL001"/>
    <x v="41"/>
    <x v="844"/>
    <x v="52"/>
    <x v="9"/>
    <x v="123"/>
    <n v="0"/>
    <n v="0"/>
    <n v="1"/>
    <s v="Part SRO"/>
    <x v="0"/>
  </r>
  <r>
    <s v=""/>
    <n v="1"/>
    <s v=""/>
    <s v=""/>
    <s v=""/>
    <s v=""/>
    <s v=""/>
    <s v=""/>
    <s v="FL001"/>
    <x v="41"/>
    <x v="845"/>
    <x v="52"/>
    <x v="9"/>
    <x v="123"/>
    <n v="0"/>
    <n v="0"/>
    <n v="1"/>
    <s v="Part SRO"/>
    <x v="0"/>
  </r>
  <r>
    <s v=""/>
    <n v="1"/>
    <s v=""/>
    <s v=""/>
    <s v=""/>
    <s v=""/>
    <s v=""/>
    <s v=""/>
    <s v="FL001"/>
    <x v="41"/>
    <x v="846"/>
    <x v="52"/>
    <x v="9"/>
    <x v="123"/>
    <n v="0"/>
    <n v="0"/>
    <n v="1"/>
    <s v="Part SRO"/>
    <x v="0"/>
  </r>
  <r>
    <s v=""/>
    <n v="1"/>
    <s v=""/>
    <s v=""/>
    <s v=""/>
    <s v=""/>
    <s v=""/>
    <s v=""/>
    <s v="FL001"/>
    <x v="41"/>
    <x v="847"/>
    <x v="52"/>
    <x v="9"/>
    <x v="123"/>
    <n v="0"/>
    <n v="0"/>
    <n v="1"/>
    <s v="Part SRO"/>
    <x v="0"/>
  </r>
  <r>
    <s v=""/>
    <n v="1"/>
    <s v=""/>
    <s v=""/>
    <s v=""/>
    <s v=""/>
    <s v=""/>
    <s v=""/>
    <s v="FL001"/>
    <x v="41"/>
    <x v="848"/>
    <x v="52"/>
    <x v="9"/>
    <x v="123"/>
    <n v="0"/>
    <n v="0"/>
    <n v="1"/>
    <s v="Part SRO"/>
    <x v="0"/>
  </r>
  <r>
    <s v=""/>
    <n v="1"/>
    <s v=""/>
    <s v=""/>
    <s v=""/>
    <s v=""/>
    <s v=""/>
    <s v=""/>
    <s v="FL001"/>
    <x v="41"/>
    <x v="849"/>
    <x v="52"/>
    <x v="9"/>
    <x v="123"/>
    <n v="0"/>
    <n v="0"/>
    <n v="1"/>
    <s v="Part SRO"/>
    <x v="0"/>
  </r>
  <r>
    <s v=""/>
    <n v="1"/>
    <s v=""/>
    <s v=""/>
    <s v=""/>
    <s v=""/>
    <s v=""/>
    <s v=""/>
    <s v="FL001"/>
    <x v="41"/>
    <x v="850"/>
    <x v="52"/>
    <x v="9"/>
    <x v="123"/>
    <n v="0"/>
    <n v="0"/>
    <n v="1"/>
    <s v="Part SRO"/>
    <x v="0"/>
  </r>
  <r>
    <s v=""/>
    <n v="1"/>
    <s v=""/>
    <s v=""/>
    <s v=""/>
    <s v=""/>
    <s v=""/>
    <s v=""/>
    <s v="FL001"/>
    <x v="41"/>
    <x v="851"/>
    <x v="52"/>
    <x v="9"/>
    <x v="123"/>
    <n v="0"/>
    <n v="0"/>
    <n v="1"/>
    <s v="Part SRO"/>
    <x v="0"/>
  </r>
  <r>
    <s v=""/>
    <n v="1"/>
    <s v=""/>
    <s v=""/>
    <s v=""/>
    <s v=""/>
    <s v=""/>
    <s v=""/>
    <s v="FL001"/>
    <x v="41"/>
    <x v="852"/>
    <x v="52"/>
    <x v="9"/>
    <x v="123"/>
    <n v="0"/>
    <n v="0"/>
    <n v="1"/>
    <s v="Part SRO"/>
    <x v="0"/>
  </r>
  <r>
    <s v=""/>
    <n v="1"/>
    <s v=""/>
    <s v=""/>
    <s v=""/>
    <s v=""/>
    <s v=""/>
    <s v=""/>
    <s v="FL001"/>
    <x v="41"/>
    <x v="853"/>
    <x v="52"/>
    <x v="9"/>
    <x v="123"/>
    <n v="0"/>
    <n v="0"/>
    <n v="1"/>
    <s v="Part SRO"/>
    <x v="0"/>
  </r>
  <r>
    <s v=""/>
    <n v="1"/>
    <s v=""/>
    <s v=""/>
    <s v=""/>
    <s v=""/>
    <s v=""/>
    <s v=""/>
    <s v="FL001"/>
    <x v="41"/>
    <x v="854"/>
    <x v="52"/>
    <x v="9"/>
    <x v="123"/>
    <n v="0"/>
    <n v="0"/>
    <n v="1"/>
    <s v="Part SRO"/>
    <x v="0"/>
  </r>
  <r>
    <s v=""/>
    <n v="1"/>
    <s v=""/>
    <s v=""/>
    <s v=""/>
    <s v=""/>
    <s v=""/>
    <s v=""/>
    <s v="FL001"/>
    <x v="41"/>
    <x v="855"/>
    <x v="52"/>
    <x v="9"/>
    <x v="123"/>
    <n v="0"/>
    <n v="0"/>
    <n v="1"/>
    <s v="Part SRO"/>
    <x v="0"/>
  </r>
  <r>
    <s v=""/>
    <n v="1"/>
    <s v=""/>
    <s v=""/>
    <s v=""/>
    <s v=""/>
    <s v=""/>
    <s v=""/>
    <s v="FL001"/>
    <x v="41"/>
    <x v="856"/>
    <x v="52"/>
    <x v="9"/>
    <x v="123"/>
    <n v="0"/>
    <n v="0"/>
    <n v="1"/>
    <s v="Part SRO"/>
    <x v="0"/>
  </r>
  <r>
    <s v=""/>
    <n v="1"/>
    <s v=""/>
    <s v=""/>
    <s v=""/>
    <s v=""/>
    <s v=""/>
    <s v=""/>
    <s v="FL001"/>
    <x v="41"/>
    <x v="857"/>
    <x v="52"/>
    <x v="9"/>
    <x v="123"/>
    <n v="0"/>
    <n v="0"/>
    <n v="1"/>
    <s v="Part SRO"/>
    <x v="0"/>
  </r>
  <r>
    <s v=""/>
    <n v="1"/>
    <s v=""/>
    <s v=""/>
    <s v=""/>
    <s v=""/>
    <s v=""/>
    <s v=""/>
    <s v="FL001"/>
    <x v="41"/>
    <x v="858"/>
    <x v="52"/>
    <x v="9"/>
    <x v="123"/>
    <n v="0"/>
    <n v="0"/>
    <n v="1"/>
    <s v="Part SRO"/>
    <x v="0"/>
  </r>
  <r>
    <s v=""/>
    <n v="1"/>
    <s v=""/>
    <s v=""/>
    <s v=""/>
    <s v=""/>
    <s v=""/>
    <s v=""/>
    <s v="FL001"/>
    <x v="41"/>
    <x v="859"/>
    <x v="52"/>
    <x v="9"/>
    <x v="123"/>
    <n v="0"/>
    <n v="0"/>
    <n v="1"/>
    <s v="Part SRO"/>
    <x v="0"/>
  </r>
  <r>
    <s v=""/>
    <n v="1"/>
    <s v=""/>
    <s v=""/>
    <s v=""/>
    <s v=""/>
    <s v=""/>
    <s v=""/>
    <s v="FL001"/>
    <x v="41"/>
    <x v="860"/>
    <x v="52"/>
    <x v="9"/>
    <x v="123"/>
    <n v="0"/>
    <n v="0"/>
    <n v="1"/>
    <s v="Part SRO"/>
    <x v="0"/>
  </r>
  <r>
    <s v=""/>
    <n v="1"/>
    <s v=""/>
    <s v=""/>
    <s v=""/>
    <s v=""/>
    <s v=""/>
    <s v=""/>
    <s v="FL001"/>
    <x v="41"/>
    <x v="861"/>
    <x v="52"/>
    <x v="9"/>
    <x v="123"/>
    <n v="0"/>
    <n v="0"/>
    <n v="1"/>
    <s v="Part SRO"/>
    <x v="0"/>
  </r>
  <r>
    <s v=""/>
    <n v="1"/>
    <s v=""/>
    <s v=""/>
    <s v=""/>
    <s v=""/>
    <s v=""/>
    <s v=""/>
    <s v="FL001"/>
    <x v="41"/>
    <x v="862"/>
    <x v="52"/>
    <x v="9"/>
    <x v="123"/>
    <n v="0"/>
    <n v="0"/>
    <n v="1"/>
    <s v="Part SRO"/>
    <x v="0"/>
  </r>
  <r>
    <s v=""/>
    <n v="1"/>
    <s v=""/>
    <s v=""/>
    <s v=""/>
    <s v=""/>
    <s v=""/>
    <s v=""/>
    <s v="FL001"/>
    <x v="41"/>
    <x v="863"/>
    <x v="52"/>
    <x v="9"/>
    <x v="123"/>
    <n v="0"/>
    <n v="0"/>
    <n v="1"/>
    <s v="Part SRO"/>
    <x v="0"/>
  </r>
  <r>
    <s v=""/>
    <n v="1"/>
    <s v=""/>
    <s v=""/>
    <s v=""/>
    <s v=""/>
    <s v=""/>
    <s v=""/>
    <s v="FL001"/>
    <x v="41"/>
    <x v="864"/>
    <x v="52"/>
    <x v="9"/>
    <x v="123"/>
    <n v="0"/>
    <n v="0"/>
    <n v="1"/>
    <s v="Part SRO"/>
    <x v="0"/>
  </r>
  <r>
    <s v=""/>
    <n v="1"/>
    <s v=""/>
    <s v=""/>
    <s v=""/>
    <s v=""/>
    <s v=""/>
    <s v=""/>
    <s v="FL001"/>
    <x v="41"/>
    <x v="865"/>
    <x v="52"/>
    <x v="9"/>
    <x v="123"/>
    <n v="0"/>
    <n v="0"/>
    <n v="1"/>
    <s v="Part SRO"/>
    <x v="0"/>
  </r>
  <r>
    <s v=""/>
    <n v="1"/>
    <s v=""/>
    <s v=""/>
    <s v=""/>
    <s v=""/>
    <s v=""/>
    <s v=""/>
    <s v="FL001"/>
    <x v="41"/>
    <x v="866"/>
    <x v="52"/>
    <x v="9"/>
    <x v="123"/>
    <n v="0"/>
    <n v="0"/>
    <n v="1"/>
    <s v="Part SRO"/>
    <x v="0"/>
  </r>
  <r>
    <s v=""/>
    <n v="1"/>
    <s v=""/>
    <s v=""/>
    <s v=""/>
    <s v=""/>
    <s v=""/>
    <s v=""/>
    <s v="FL001"/>
    <x v="41"/>
    <x v="867"/>
    <x v="52"/>
    <x v="9"/>
    <x v="123"/>
    <n v="0"/>
    <n v="0"/>
    <n v="1"/>
    <s v="Part SRO"/>
    <x v="0"/>
  </r>
  <r>
    <s v=""/>
    <n v="1"/>
    <s v=""/>
    <s v=""/>
    <s v=""/>
    <s v=""/>
    <s v=""/>
    <s v=""/>
    <s v="FL001"/>
    <x v="41"/>
    <x v="868"/>
    <x v="52"/>
    <x v="9"/>
    <x v="123"/>
    <n v="0"/>
    <n v="0"/>
    <n v="1"/>
    <s v="Part SRO"/>
    <x v="0"/>
  </r>
  <r>
    <s v=""/>
    <n v="1"/>
    <s v=""/>
    <s v=""/>
    <s v=""/>
    <s v=""/>
    <s v=""/>
    <s v=""/>
    <s v="FL001"/>
    <x v="41"/>
    <x v="869"/>
    <x v="52"/>
    <x v="9"/>
    <x v="123"/>
    <n v="0"/>
    <n v="0"/>
    <n v="1"/>
    <s v="Part SRO"/>
    <x v="0"/>
  </r>
  <r>
    <s v=""/>
    <n v="1"/>
    <s v=""/>
    <s v=""/>
    <s v=""/>
    <s v=""/>
    <s v=""/>
    <s v=""/>
    <s v="FL001"/>
    <x v="41"/>
    <x v="870"/>
    <x v="52"/>
    <x v="9"/>
    <x v="123"/>
    <n v="0"/>
    <n v="0"/>
    <n v="1"/>
    <s v="Part SRO"/>
    <x v="0"/>
  </r>
  <r>
    <s v=""/>
    <n v="1"/>
    <s v=""/>
    <s v=""/>
    <s v=""/>
    <s v=""/>
    <s v=""/>
    <s v=""/>
    <s v="FL001"/>
    <x v="41"/>
    <x v="871"/>
    <x v="52"/>
    <x v="9"/>
    <x v="123"/>
    <n v="0"/>
    <n v="0"/>
    <n v="1"/>
    <s v="Part SRO"/>
    <x v="0"/>
  </r>
  <r>
    <s v=""/>
    <n v="1"/>
    <s v=""/>
    <s v=""/>
    <s v=""/>
    <s v=""/>
    <s v=""/>
    <s v=""/>
    <s v="FL001"/>
    <x v="41"/>
    <x v="872"/>
    <x v="52"/>
    <x v="9"/>
    <x v="123"/>
    <n v="0"/>
    <n v="0"/>
    <n v="1"/>
    <s v="Part SRO"/>
    <x v="0"/>
  </r>
  <r>
    <s v=""/>
    <n v="1"/>
    <s v=""/>
    <s v=""/>
    <s v=""/>
    <s v=""/>
    <s v=""/>
    <s v=""/>
    <s v="FL001"/>
    <x v="41"/>
    <x v="873"/>
    <x v="52"/>
    <x v="9"/>
    <x v="123"/>
    <n v="0"/>
    <n v="0"/>
    <n v="1"/>
    <s v="Part SRO"/>
    <x v="0"/>
  </r>
  <r>
    <s v=""/>
    <n v="1"/>
    <s v=""/>
    <s v=""/>
    <s v=""/>
    <s v=""/>
    <s v=""/>
    <s v=""/>
    <s v="FL001"/>
    <x v="41"/>
    <x v="874"/>
    <x v="52"/>
    <x v="9"/>
    <x v="123"/>
    <n v="0"/>
    <n v="0"/>
    <n v="1"/>
    <s v="Part SRO"/>
    <x v="0"/>
  </r>
  <r>
    <s v=""/>
    <n v="1"/>
    <s v=""/>
    <s v=""/>
    <s v=""/>
    <s v=""/>
    <s v=""/>
    <s v=""/>
    <s v="FL001"/>
    <x v="41"/>
    <x v="875"/>
    <x v="52"/>
    <x v="9"/>
    <x v="123"/>
    <n v="0"/>
    <n v="0"/>
    <n v="1"/>
    <s v="Part SRO"/>
    <x v="0"/>
  </r>
  <r>
    <s v=""/>
    <n v="1"/>
    <s v=""/>
    <s v=""/>
    <s v=""/>
    <s v=""/>
    <s v=""/>
    <s v=""/>
    <s v="FL001"/>
    <x v="41"/>
    <x v="876"/>
    <x v="52"/>
    <x v="9"/>
    <x v="123"/>
    <n v="0"/>
    <n v="0"/>
    <n v="1"/>
    <s v="Part SRO"/>
    <x v="0"/>
  </r>
  <r>
    <s v=""/>
    <n v="1"/>
    <s v=""/>
    <s v=""/>
    <s v=""/>
    <s v=""/>
    <s v=""/>
    <s v=""/>
    <s v="FL001"/>
    <x v="41"/>
    <x v="877"/>
    <x v="52"/>
    <x v="9"/>
    <x v="123"/>
    <n v="0"/>
    <n v="0"/>
    <n v="1"/>
    <s v="Part SRO"/>
    <x v="0"/>
  </r>
  <r>
    <s v=""/>
    <n v="1"/>
    <s v=""/>
    <s v=""/>
    <s v=""/>
    <s v=""/>
    <s v=""/>
    <s v=""/>
    <s v="FL001"/>
    <x v="41"/>
    <x v="878"/>
    <x v="52"/>
    <x v="9"/>
    <x v="123"/>
    <n v="0"/>
    <n v="0"/>
    <n v="1"/>
    <s v="Part SRO"/>
    <x v="0"/>
  </r>
  <r>
    <s v=""/>
    <n v="1"/>
    <s v=""/>
    <s v=""/>
    <s v=""/>
    <s v=""/>
    <s v=""/>
    <s v=""/>
    <s v="FL001"/>
    <x v="41"/>
    <x v="879"/>
    <x v="52"/>
    <x v="9"/>
    <x v="123"/>
    <n v="0"/>
    <n v="0"/>
    <n v="1"/>
    <s v="Part SRO"/>
    <x v="0"/>
  </r>
  <r>
    <s v=""/>
    <n v="1"/>
    <s v=""/>
    <s v=""/>
    <s v=""/>
    <s v=""/>
    <s v=""/>
    <s v=""/>
    <s v="FL001"/>
    <x v="41"/>
    <x v="880"/>
    <x v="52"/>
    <x v="9"/>
    <x v="123"/>
    <n v="0"/>
    <n v="0"/>
    <n v="1"/>
    <s v="Part SRO"/>
    <x v="0"/>
  </r>
  <r>
    <s v=""/>
    <n v="1"/>
    <s v=""/>
    <s v=""/>
    <s v=""/>
    <s v=""/>
    <s v=""/>
    <s v=""/>
    <s v="FL001"/>
    <x v="41"/>
    <x v="881"/>
    <x v="52"/>
    <x v="9"/>
    <x v="123"/>
    <n v="0"/>
    <n v="0"/>
    <n v="1"/>
    <s v="Part SRO"/>
    <x v="0"/>
  </r>
  <r>
    <s v=""/>
    <n v="1"/>
    <s v=""/>
    <s v=""/>
    <s v=""/>
    <s v=""/>
    <s v=""/>
    <s v=""/>
    <s v="FL001"/>
    <x v="41"/>
    <x v="882"/>
    <x v="52"/>
    <x v="9"/>
    <x v="123"/>
    <n v="0"/>
    <n v="0"/>
    <n v="1"/>
    <s v="Part SRO"/>
    <x v="0"/>
  </r>
  <r>
    <s v=""/>
    <n v="1"/>
    <s v=""/>
    <s v=""/>
    <s v=""/>
    <s v=""/>
    <s v=""/>
    <s v=""/>
    <s v="FL001"/>
    <x v="41"/>
    <x v="883"/>
    <x v="52"/>
    <x v="9"/>
    <x v="123"/>
    <n v="0"/>
    <n v="0"/>
    <n v="1"/>
    <s v="Part SRO"/>
    <x v="0"/>
  </r>
  <r>
    <s v=""/>
    <n v="1"/>
    <s v=""/>
    <s v=""/>
    <s v=""/>
    <s v=""/>
    <s v=""/>
    <s v=""/>
    <s v="FL001"/>
    <x v="41"/>
    <x v="884"/>
    <x v="52"/>
    <x v="9"/>
    <x v="123"/>
    <n v="0"/>
    <n v="0"/>
    <n v="1"/>
    <s v="Part SRO"/>
    <x v="0"/>
  </r>
  <r>
    <s v=""/>
    <n v="1"/>
    <s v=""/>
    <s v=""/>
    <s v=""/>
    <s v=""/>
    <s v=""/>
    <s v=""/>
    <s v="FL001"/>
    <x v="41"/>
    <x v="885"/>
    <x v="52"/>
    <x v="9"/>
    <x v="123"/>
    <n v="0"/>
    <n v="0"/>
    <n v="1"/>
    <s v="Part SRO"/>
    <x v="0"/>
  </r>
  <r>
    <s v=""/>
    <n v="1"/>
    <s v=""/>
    <s v=""/>
    <s v=""/>
    <s v=""/>
    <s v=""/>
    <s v=""/>
    <s v="FL001"/>
    <x v="41"/>
    <x v="886"/>
    <x v="52"/>
    <x v="9"/>
    <x v="123"/>
    <n v="0"/>
    <n v="0"/>
    <n v="1"/>
    <s v="Part SRO"/>
    <x v="0"/>
  </r>
  <r>
    <s v=""/>
    <n v="1"/>
    <s v=""/>
    <s v=""/>
    <s v=""/>
    <s v=""/>
    <s v=""/>
    <s v=""/>
    <s v="FL001"/>
    <x v="41"/>
    <x v="887"/>
    <x v="52"/>
    <x v="9"/>
    <x v="123"/>
    <n v="0"/>
    <n v="0"/>
    <n v="1"/>
    <s v="Part SRO"/>
    <x v="0"/>
  </r>
  <r>
    <s v=""/>
    <n v="1"/>
    <s v=""/>
    <s v=""/>
    <s v=""/>
    <s v=""/>
    <s v=""/>
    <s v=""/>
    <s v="FL001"/>
    <x v="41"/>
    <x v="888"/>
    <x v="52"/>
    <x v="9"/>
    <x v="123"/>
    <n v="0"/>
    <n v="0"/>
    <n v="1"/>
    <s v="Part SRO"/>
    <x v="0"/>
  </r>
  <r>
    <s v=""/>
    <n v="1"/>
    <s v=""/>
    <s v=""/>
    <s v=""/>
    <s v=""/>
    <s v=""/>
    <s v=""/>
    <s v="FL001"/>
    <x v="41"/>
    <x v="889"/>
    <x v="52"/>
    <x v="9"/>
    <x v="123"/>
    <n v="0"/>
    <n v="0"/>
    <n v="1"/>
    <s v="Part SRO"/>
    <x v="0"/>
  </r>
  <r>
    <s v=""/>
    <n v="1"/>
    <s v=""/>
    <s v=""/>
    <s v=""/>
    <s v=""/>
    <s v=""/>
    <s v=""/>
    <s v="FL001"/>
    <x v="41"/>
    <x v="890"/>
    <x v="52"/>
    <x v="9"/>
    <x v="123"/>
    <n v="0"/>
    <n v="0"/>
    <n v="1"/>
    <s v="Part SRO"/>
    <x v="0"/>
  </r>
  <r>
    <s v=""/>
    <n v="1"/>
    <s v=""/>
    <s v=""/>
    <s v=""/>
    <s v=""/>
    <s v=""/>
    <s v=""/>
    <s v="FL001"/>
    <x v="41"/>
    <x v="891"/>
    <x v="52"/>
    <x v="9"/>
    <x v="123"/>
    <n v="0"/>
    <n v="0"/>
    <n v="1"/>
    <s v="Part SRO"/>
    <x v="0"/>
  </r>
  <r>
    <s v=""/>
    <n v="1"/>
    <s v=""/>
    <s v=""/>
    <s v=""/>
    <s v=""/>
    <s v=""/>
    <s v=""/>
    <s v="FL001"/>
    <x v="41"/>
    <x v="892"/>
    <x v="52"/>
    <x v="9"/>
    <x v="123"/>
    <n v="0"/>
    <n v="0"/>
    <n v="1"/>
    <s v="Part SRO"/>
    <x v="0"/>
  </r>
  <r>
    <s v=""/>
    <n v="1"/>
    <s v=""/>
    <s v=""/>
    <s v=""/>
    <s v=""/>
    <s v=""/>
    <s v=""/>
    <s v="FL001"/>
    <x v="41"/>
    <x v="893"/>
    <x v="52"/>
    <x v="9"/>
    <x v="123"/>
    <n v="0"/>
    <n v="0"/>
    <n v="1"/>
    <s v="Part SRO"/>
    <x v="0"/>
  </r>
  <r>
    <s v=""/>
    <n v="1"/>
    <s v=""/>
    <s v=""/>
    <s v=""/>
    <s v=""/>
    <s v=""/>
    <s v=""/>
    <s v="FL001"/>
    <x v="41"/>
    <x v="894"/>
    <x v="52"/>
    <x v="9"/>
    <x v="123"/>
    <n v="0"/>
    <n v="0"/>
    <n v="1"/>
    <s v="Part SRO"/>
    <x v="0"/>
  </r>
  <r>
    <s v=""/>
    <n v="1"/>
    <s v=""/>
    <s v=""/>
    <s v=""/>
    <s v=""/>
    <s v=""/>
    <s v=""/>
    <s v="FL001"/>
    <x v="41"/>
    <x v="895"/>
    <x v="52"/>
    <x v="9"/>
    <x v="123"/>
    <n v="0"/>
    <n v="0"/>
    <n v="1"/>
    <s v="Part SRO"/>
    <x v="0"/>
  </r>
  <r>
    <s v=""/>
    <n v="1"/>
    <s v=""/>
    <s v=""/>
    <s v=""/>
    <s v=""/>
    <s v=""/>
    <s v=""/>
    <s v="FL001"/>
    <x v="41"/>
    <x v="896"/>
    <x v="52"/>
    <x v="9"/>
    <x v="123"/>
    <n v="0"/>
    <n v="0"/>
    <n v="1"/>
    <s v="Part SRO"/>
    <x v="0"/>
  </r>
  <r>
    <s v=""/>
    <n v="1"/>
    <s v=""/>
    <s v=""/>
    <s v=""/>
    <s v=""/>
    <s v=""/>
    <s v=""/>
    <s v="FL001"/>
    <x v="41"/>
    <x v="897"/>
    <x v="52"/>
    <x v="9"/>
    <x v="123"/>
    <n v="0"/>
    <n v="0"/>
    <n v="1"/>
    <s v="Part SRO"/>
    <x v="0"/>
  </r>
  <r>
    <s v=""/>
    <n v="1"/>
    <s v=""/>
    <s v=""/>
    <s v=""/>
    <s v=""/>
    <s v=""/>
    <s v=""/>
    <s v="FL001"/>
    <x v="41"/>
    <x v="898"/>
    <x v="52"/>
    <x v="9"/>
    <x v="123"/>
    <n v="0"/>
    <n v="0"/>
    <n v="1"/>
    <s v="Part SRO"/>
    <x v="0"/>
  </r>
  <r>
    <s v=""/>
    <n v="1"/>
    <s v=""/>
    <s v=""/>
    <s v=""/>
    <s v=""/>
    <s v=""/>
    <s v=""/>
    <s v="FL001"/>
    <x v="41"/>
    <x v="899"/>
    <x v="52"/>
    <x v="9"/>
    <x v="123"/>
    <n v="0"/>
    <n v="0"/>
    <n v="1"/>
    <s v="Part SRO"/>
    <x v="0"/>
  </r>
  <r>
    <s v=""/>
    <n v="1"/>
    <s v=""/>
    <s v=""/>
    <s v=""/>
    <s v=""/>
    <s v=""/>
    <s v=""/>
    <s v="FL001"/>
    <x v="41"/>
    <x v="900"/>
    <x v="52"/>
    <x v="9"/>
    <x v="123"/>
    <n v="0"/>
    <n v="0"/>
    <n v="1"/>
    <s v="Part SRO"/>
    <x v="0"/>
  </r>
  <r>
    <s v=""/>
    <n v="1"/>
    <s v=""/>
    <s v=""/>
    <s v=""/>
    <s v=""/>
    <s v=""/>
    <s v=""/>
    <s v="FL001"/>
    <x v="41"/>
    <x v="901"/>
    <x v="52"/>
    <x v="9"/>
    <x v="123"/>
    <n v="0"/>
    <n v="0"/>
    <n v="1"/>
    <s v="Part SRO"/>
    <x v="0"/>
  </r>
  <r>
    <s v=""/>
    <n v="1"/>
    <s v=""/>
    <s v=""/>
    <s v=""/>
    <s v=""/>
    <s v=""/>
    <s v=""/>
    <s v="FL001"/>
    <x v="41"/>
    <x v="902"/>
    <x v="52"/>
    <x v="9"/>
    <x v="123"/>
    <n v="0"/>
    <n v="0"/>
    <n v="1"/>
    <s v="Part SRO"/>
    <x v="0"/>
  </r>
  <r>
    <s v=""/>
    <n v="1"/>
    <s v=""/>
    <s v=""/>
    <s v=""/>
    <s v=""/>
    <s v=""/>
    <s v=""/>
    <s v="FL001"/>
    <x v="41"/>
    <x v="903"/>
    <x v="52"/>
    <x v="9"/>
    <x v="123"/>
    <n v="0"/>
    <n v="0"/>
    <n v="1"/>
    <s v="Part SRO"/>
    <x v="0"/>
  </r>
  <r>
    <s v=""/>
    <n v="1"/>
    <s v=""/>
    <s v=""/>
    <s v=""/>
    <s v=""/>
    <s v=""/>
    <s v=""/>
    <s v="FL001"/>
    <x v="41"/>
    <x v="904"/>
    <x v="52"/>
    <x v="9"/>
    <x v="123"/>
    <n v="0"/>
    <n v="0"/>
    <n v="1"/>
    <s v="Part SRO"/>
    <x v="0"/>
  </r>
  <r>
    <s v=""/>
    <n v="1"/>
    <s v=""/>
    <s v=""/>
    <s v=""/>
    <s v=""/>
    <s v=""/>
    <s v=""/>
    <s v="FL001"/>
    <x v="41"/>
    <x v="905"/>
    <x v="52"/>
    <x v="9"/>
    <x v="123"/>
    <n v="0"/>
    <n v="0"/>
    <n v="1"/>
    <s v="Part SRO"/>
    <x v="0"/>
  </r>
  <r>
    <s v=""/>
    <n v="1"/>
    <s v=""/>
    <s v=""/>
    <s v=""/>
    <s v=""/>
    <s v=""/>
    <s v=""/>
    <s v="FL001"/>
    <x v="41"/>
    <x v="906"/>
    <x v="52"/>
    <x v="9"/>
    <x v="123"/>
    <n v="0"/>
    <n v="0"/>
    <n v="1"/>
    <s v="Part SRO"/>
    <x v="0"/>
  </r>
  <r>
    <s v=""/>
    <n v="1"/>
    <s v=""/>
    <s v=""/>
    <s v=""/>
    <s v=""/>
    <s v=""/>
    <s v=""/>
    <s v="FL001"/>
    <x v="41"/>
    <x v="907"/>
    <x v="52"/>
    <x v="9"/>
    <x v="123"/>
    <n v="0"/>
    <n v="0"/>
    <n v="1"/>
    <s v="Part SRO"/>
    <x v="0"/>
  </r>
  <r>
    <s v=""/>
    <n v="1"/>
    <s v=""/>
    <s v=""/>
    <s v=""/>
    <s v=""/>
    <s v=""/>
    <s v=""/>
    <s v="FL001"/>
    <x v="41"/>
    <x v="908"/>
    <x v="52"/>
    <x v="9"/>
    <x v="123"/>
    <n v="0"/>
    <n v="0"/>
    <n v="1"/>
    <s v="Part SRO"/>
    <x v="0"/>
  </r>
  <r>
    <s v=""/>
    <n v="1"/>
    <s v=""/>
    <s v=""/>
    <s v=""/>
    <s v=""/>
    <s v=""/>
    <s v=""/>
    <s v="FL001"/>
    <x v="41"/>
    <x v="909"/>
    <x v="52"/>
    <x v="9"/>
    <x v="123"/>
    <n v="0"/>
    <n v="0"/>
    <n v="1"/>
    <s v="Part SRO"/>
    <x v="0"/>
  </r>
  <r>
    <s v=""/>
    <n v="1"/>
    <s v=""/>
    <s v=""/>
    <s v=""/>
    <s v=""/>
    <s v=""/>
    <s v=""/>
    <s v="FL001"/>
    <x v="41"/>
    <x v="910"/>
    <x v="52"/>
    <x v="9"/>
    <x v="123"/>
    <n v="0"/>
    <n v="0"/>
    <n v="1"/>
    <s v="Part SRO"/>
    <x v="0"/>
  </r>
  <r>
    <s v=""/>
    <n v="1"/>
    <s v=""/>
    <s v=""/>
    <s v=""/>
    <s v=""/>
    <s v=""/>
    <s v=""/>
    <s v="FL001"/>
    <x v="41"/>
    <x v="911"/>
    <x v="52"/>
    <x v="9"/>
    <x v="123"/>
    <n v="0"/>
    <n v="0"/>
    <n v="1"/>
    <s v="Part SRO"/>
    <x v="0"/>
  </r>
  <r>
    <s v=""/>
    <n v="1"/>
    <s v=""/>
    <s v=""/>
    <s v=""/>
    <s v=""/>
    <s v=""/>
    <s v=""/>
    <s v="FL001"/>
    <x v="41"/>
    <x v="912"/>
    <x v="52"/>
    <x v="9"/>
    <x v="123"/>
    <n v="0"/>
    <n v="0"/>
    <n v="1"/>
    <s v="Part SRO"/>
    <x v="0"/>
  </r>
  <r>
    <s v=""/>
    <n v="1"/>
    <s v=""/>
    <s v=""/>
    <s v=""/>
    <s v=""/>
    <s v=""/>
    <s v=""/>
    <s v="FL001"/>
    <x v="41"/>
    <x v="913"/>
    <x v="52"/>
    <x v="9"/>
    <x v="123"/>
    <n v="0"/>
    <n v="0"/>
    <n v="1"/>
    <s v="Part SRO"/>
    <x v="0"/>
  </r>
  <r>
    <s v=""/>
    <n v="1"/>
    <s v=""/>
    <s v=""/>
    <s v=""/>
    <s v=""/>
    <s v=""/>
    <s v=""/>
    <s v="FL001"/>
    <x v="41"/>
    <x v="914"/>
    <x v="52"/>
    <x v="9"/>
    <x v="123"/>
    <n v="0"/>
    <n v="0"/>
    <n v="1"/>
    <s v="Part SRO"/>
    <x v="0"/>
  </r>
  <r>
    <s v=""/>
    <n v="1"/>
    <s v=""/>
    <s v=""/>
    <s v=""/>
    <s v=""/>
    <s v=""/>
    <s v=""/>
    <s v="FL001"/>
    <x v="41"/>
    <x v="915"/>
    <x v="52"/>
    <x v="9"/>
    <x v="123"/>
    <n v="0"/>
    <n v="0"/>
    <n v="1"/>
    <s v="Part SRO"/>
    <x v="0"/>
  </r>
  <r>
    <s v=""/>
    <n v="1"/>
    <s v=""/>
    <s v=""/>
    <s v=""/>
    <s v=""/>
    <s v=""/>
    <s v=""/>
    <s v="FL001"/>
    <x v="41"/>
    <x v="916"/>
    <x v="52"/>
    <x v="9"/>
    <x v="123"/>
    <n v="0"/>
    <n v="0"/>
    <n v="1"/>
    <s v="Part SRO"/>
    <x v="0"/>
  </r>
  <r>
    <s v=""/>
    <n v="1"/>
    <s v=""/>
    <s v=""/>
    <s v=""/>
    <s v=""/>
    <s v=""/>
    <s v=""/>
    <s v="FL001"/>
    <x v="41"/>
    <x v="917"/>
    <x v="52"/>
    <x v="9"/>
    <x v="123"/>
    <n v="0"/>
    <n v="0"/>
    <n v="1"/>
    <s v="Part SRO"/>
    <x v="0"/>
  </r>
  <r>
    <s v=""/>
    <n v="1"/>
    <s v=""/>
    <s v=""/>
    <s v=""/>
    <s v=""/>
    <s v=""/>
    <s v=""/>
    <s v="FL001"/>
    <x v="41"/>
    <x v="918"/>
    <x v="52"/>
    <x v="9"/>
    <x v="123"/>
    <n v="0"/>
    <n v="0"/>
    <n v="1"/>
    <s v="Part SRO"/>
    <x v="0"/>
  </r>
  <r>
    <s v=""/>
    <n v="1"/>
    <s v=""/>
    <s v=""/>
    <s v=""/>
    <s v=""/>
    <s v=""/>
    <s v=""/>
    <s v="FL001"/>
    <x v="41"/>
    <x v="919"/>
    <x v="52"/>
    <x v="9"/>
    <x v="123"/>
    <n v="0"/>
    <n v="0"/>
    <n v="1"/>
    <s v="Part SRO"/>
    <x v="0"/>
  </r>
  <r>
    <s v=""/>
    <n v="1"/>
    <s v=""/>
    <s v=""/>
    <s v=""/>
    <s v=""/>
    <s v=""/>
    <s v=""/>
    <s v="FL001"/>
    <x v="41"/>
    <x v="920"/>
    <x v="52"/>
    <x v="9"/>
    <x v="123"/>
    <n v="0"/>
    <n v="0"/>
    <n v="1"/>
    <s v="Part SRO"/>
    <x v="0"/>
  </r>
  <r>
    <s v=""/>
    <n v="1"/>
    <s v=""/>
    <s v=""/>
    <s v=""/>
    <s v=""/>
    <s v=""/>
    <s v=""/>
    <s v="FL001"/>
    <x v="41"/>
    <x v="921"/>
    <x v="52"/>
    <x v="9"/>
    <x v="123"/>
    <n v="0"/>
    <n v="0"/>
    <n v="1"/>
    <s v="Part SRO"/>
    <x v="0"/>
  </r>
  <r>
    <s v=""/>
    <n v="1"/>
    <s v=""/>
    <s v=""/>
    <s v=""/>
    <s v=""/>
    <s v=""/>
    <s v=""/>
    <s v="FL001"/>
    <x v="41"/>
    <x v="922"/>
    <x v="52"/>
    <x v="9"/>
    <x v="123"/>
    <n v="0"/>
    <n v="0"/>
    <n v="1"/>
    <s v="Part SRO"/>
    <x v="0"/>
  </r>
  <r>
    <s v=""/>
    <n v="1"/>
    <s v=""/>
    <s v=""/>
    <s v=""/>
    <s v=""/>
    <s v=""/>
    <s v=""/>
    <s v="FL001"/>
    <x v="41"/>
    <x v="923"/>
    <x v="52"/>
    <x v="9"/>
    <x v="123"/>
    <n v="0"/>
    <n v="0"/>
    <n v="1"/>
    <s v="Part SRO"/>
    <x v="0"/>
  </r>
  <r>
    <s v=""/>
    <n v="1"/>
    <s v=""/>
    <s v=""/>
    <s v=""/>
    <s v=""/>
    <s v=""/>
    <s v=""/>
    <s v="FL001"/>
    <x v="41"/>
    <x v="924"/>
    <x v="52"/>
    <x v="9"/>
    <x v="123"/>
    <n v="0"/>
    <n v="0"/>
    <n v="1"/>
    <s v="Part SRO"/>
    <x v="0"/>
  </r>
  <r>
    <s v=""/>
    <n v="1"/>
    <s v=""/>
    <s v=""/>
    <s v=""/>
    <s v=""/>
    <s v=""/>
    <s v=""/>
    <s v="FL001"/>
    <x v="41"/>
    <x v="925"/>
    <x v="52"/>
    <x v="9"/>
    <x v="123"/>
    <n v="0"/>
    <n v="0"/>
    <n v="1"/>
    <s v="Part SRO"/>
    <x v="0"/>
  </r>
  <r>
    <s v=""/>
    <n v="1"/>
    <s v=""/>
    <s v=""/>
    <s v=""/>
    <s v=""/>
    <s v=""/>
    <s v=""/>
    <s v="FL001"/>
    <x v="41"/>
    <x v="926"/>
    <x v="52"/>
    <x v="9"/>
    <x v="123"/>
    <n v="0"/>
    <n v="0"/>
    <n v="1"/>
    <s v="Part SRO"/>
    <x v="0"/>
  </r>
  <r>
    <s v=""/>
    <n v="1"/>
    <s v=""/>
    <s v=""/>
    <s v=""/>
    <s v=""/>
    <s v=""/>
    <s v=""/>
    <s v="FL001"/>
    <x v="41"/>
    <x v="927"/>
    <x v="52"/>
    <x v="9"/>
    <x v="123"/>
    <n v="0"/>
    <n v="0"/>
    <n v="1"/>
    <s v="Part SRO"/>
    <x v="0"/>
  </r>
  <r>
    <s v=""/>
    <n v="1"/>
    <s v=""/>
    <s v=""/>
    <s v=""/>
    <s v=""/>
    <s v=""/>
    <s v=""/>
    <s v="FL001"/>
    <x v="41"/>
    <x v="928"/>
    <x v="52"/>
    <x v="9"/>
    <x v="123"/>
    <n v="0"/>
    <n v="0"/>
    <n v="1"/>
    <s v="Part SRO"/>
    <x v="0"/>
  </r>
  <r>
    <s v=""/>
    <n v="1"/>
    <s v=""/>
    <s v=""/>
    <s v=""/>
    <s v=""/>
    <s v=""/>
    <s v=""/>
    <s v="FL001"/>
    <x v="41"/>
    <x v="929"/>
    <x v="52"/>
    <x v="9"/>
    <x v="123"/>
    <n v="0"/>
    <n v="0"/>
    <n v="1"/>
    <s v="Part SRO"/>
    <x v="0"/>
  </r>
  <r>
    <s v=""/>
    <n v="1"/>
    <s v=""/>
    <s v=""/>
    <s v=""/>
    <s v=""/>
    <s v=""/>
    <s v=""/>
    <s v="FL001"/>
    <x v="41"/>
    <x v="930"/>
    <x v="52"/>
    <x v="9"/>
    <x v="123"/>
    <n v="0"/>
    <n v="0"/>
    <n v="1"/>
    <s v="Part SRO"/>
    <x v="0"/>
  </r>
  <r>
    <s v=""/>
    <n v="1"/>
    <s v=""/>
    <s v=""/>
    <s v=""/>
    <s v=""/>
    <s v=""/>
    <s v=""/>
    <s v="FL001"/>
    <x v="41"/>
    <x v="931"/>
    <x v="52"/>
    <x v="9"/>
    <x v="123"/>
    <n v="0"/>
    <n v="0"/>
    <n v="1"/>
    <s v="Part SRO"/>
    <x v="0"/>
  </r>
  <r>
    <s v=""/>
    <n v="1"/>
    <s v=""/>
    <s v=""/>
    <s v=""/>
    <s v=""/>
    <s v=""/>
    <s v=""/>
    <s v="FL001"/>
    <x v="41"/>
    <x v="932"/>
    <x v="52"/>
    <x v="9"/>
    <x v="123"/>
    <n v="0"/>
    <n v="0"/>
    <n v="1"/>
    <s v="Part SRO"/>
    <x v="0"/>
  </r>
  <r>
    <s v=""/>
    <n v="1"/>
    <s v=""/>
    <s v=""/>
    <s v=""/>
    <s v=""/>
    <s v=""/>
    <s v=""/>
    <s v="FL001"/>
    <x v="41"/>
    <x v="933"/>
    <x v="52"/>
    <x v="9"/>
    <x v="123"/>
    <n v="0"/>
    <n v="0"/>
    <n v="1"/>
    <s v="Part SRO"/>
    <x v="0"/>
  </r>
  <r>
    <s v=""/>
    <n v="1"/>
    <s v=""/>
    <s v=""/>
    <s v=""/>
    <s v=""/>
    <s v=""/>
    <s v=""/>
    <s v="FL001"/>
    <x v="41"/>
    <x v="934"/>
    <x v="52"/>
    <x v="9"/>
    <x v="123"/>
    <n v="0"/>
    <n v="0"/>
    <n v="1"/>
    <s v="Part SRO"/>
    <x v="0"/>
  </r>
  <r>
    <s v=""/>
    <n v="1"/>
    <s v=""/>
    <s v=""/>
    <s v=""/>
    <s v=""/>
    <s v=""/>
    <s v=""/>
    <s v="FL001"/>
    <x v="41"/>
    <x v="935"/>
    <x v="52"/>
    <x v="9"/>
    <x v="123"/>
    <n v="0"/>
    <n v="0"/>
    <n v="1"/>
    <s v="Part SRO"/>
    <x v="0"/>
  </r>
  <r>
    <s v=""/>
    <n v="1"/>
    <s v=""/>
    <s v=""/>
    <s v=""/>
    <s v=""/>
    <s v=""/>
    <s v=""/>
    <s v="FL001"/>
    <x v="41"/>
    <x v="936"/>
    <x v="52"/>
    <x v="9"/>
    <x v="123"/>
    <n v="0"/>
    <n v="0"/>
    <n v="1"/>
    <s v="Part SRO"/>
    <x v="0"/>
  </r>
  <r>
    <s v=""/>
    <n v="1"/>
    <s v=""/>
    <s v=""/>
    <s v=""/>
    <s v=""/>
    <s v=""/>
    <s v=""/>
    <s v="FL001"/>
    <x v="41"/>
    <x v="937"/>
    <x v="52"/>
    <x v="9"/>
    <x v="123"/>
    <n v="0"/>
    <n v="0"/>
    <n v="1"/>
    <s v="Part SRO"/>
    <x v="0"/>
  </r>
  <r>
    <s v=""/>
    <n v="1"/>
    <s v=""/>
    <s v=""/>
    <s v=""/>
    <s v=""/>
    <s v=""/>
    <s v=""/>
    <s v="FL001"/>
    <x v="41"/>
    <x v="938"/>
    <x v="52"/>
    <x v="9"/>
    <x v="123"/>
    <n v="0"/>
    <n v="0"/>
    <n v="1"/>
    <s v="Part SRO"/>
    <x v="0"/>
  </r>
  <r>
    <s v=""/>
    <n v="1"/>
    <s v=""/>
    <s v=""/>
    <s v=""/>
    <s v=""/>
    <s v=""/>
    <s v=""/>
    <s v="FL001"/>
    <x v="41"/>
    <x v="939"/>
    <x v="52"/>
    <x v="9"/>
    <x v="123"/>
    <n v="0"/>
    <n v="0"/>
    <n v="1"/>
    <s v="Part SRO"/>
    <x v="0"/>
  </r>
  <r>
    <s v=""/>
    <n v="1"/>
    <s v=""/>
    <s v=""/>
    <s v=""/>
    <s v=""/>
    <s v=""/>
    <s v=""/>
    <s v="FL001"/>
    <x v="41"/>
    <x v="940"/>
    <x v="52"/>
    <x v="9"/>
    <x v="123"/>
    <n v="0"/>
    <n v="0"/>
    <n v="1"/>
    <s v="Part SRO"/>
    <x v="0"/>
  </r>
  <r>
    <s v=""/>
    <n v="1"/>
    <s v=""/>
    <s v=""/>
    <s v=""/>
    <s v=""/>
    <s v=""/>
    <s v=""/>
    <s v="FL001"/>
    <x v="41"/>
    <x v="941"/>
    <x v="52"/>
    <x v="9"/>
    <x v="123"/>
    <n v="0"/>
    <n v="0"/>
    <n v="1"/>
    <s v="Part SRO"/>
    <x v="0"/>
  </r>
  <r>
    <s v=""/>
    <n v="1"/>
    <s v=""/>
    <s v=""/>
    <s v=""/>
    <s v=""/>
    <s v=""/>
    <s v=""/>
    <s v="FL001"/>
    <x v="41"/>
    <x v="942"/>
    <x v="52"/>
    <x v="9"/>
    <x v="123"/>
    <n v="0"/>
    <n v="0"/>
    <n v="1"/>
    <s v="Part SRO"/>
    <x v="0"/>
  </r>
  <r>
    <s v=""/>
    <n v="1"/>
    <s v=""/>
    <s v=""/>
    <s v=""/>
    <s v=""/>
    <s v=""/>
    <s v=""/>
    <s v="FL001"/>
    <x v="41"/>
    <x v="943"/>
    <x v="52"/>
    <x v="9"/>
    <x v="123"/>
    <n v="0"/>
    <n v="0"/>
    <n v="1"/>
    <s v="Part SRO"/>
    <x v="0"/>
  </r>
  <r>
    <s v=""/>
    <n v="1"/>
    <s v=""/>
    <s v=""/>
    <s v=""/>
    <s v=""/>
    <s v=""/>
    <s v=""/>
    <s v="FL001"/>
    <x v="41"/>
    <x v="944"/>
    <x v="52"/>
    <x v="9"/>
    <x v="123"/>
    <n v="0"/>
    <n v="0"/>
    <n v="1"/>
    <s v="Part SRO"/>
    <x v="0"/>
  </r>
  <r>
    <s v=""/>
    <n v="1"/>
    <s v=""/>
    <s v=""/>
    <s v=""/>
    <s v=""/>
    <s v=""/>
    <s v=""/>
    <s v="FL001"/>
    <x v="41"/>
    <x v="945"/>
    <x v="52"/>
    <x v="9"/>
    <x v="123"/>
    <n v="0"/>
    <n v="0"/>
    <n v="1"/>
    <s v="Part SRO"/>
    <x v="0"/>
  </r>
  <r>
    <s v=""/>
    <n v="1"/>
    <s v=""/>
    <s v=""/>
    <s v=""/>
    <s v=""/>
    <s v=""/>
    <s v=""/>
    <s v="FL001"/>
    <x v="41"/>
    <x v="946"/>
    <x v="52"/>
    <x v="9"/>
    <x v="123"/>
    <n v="0"/>
    <n v="0"/>
    <n v="1"/>
    <s v="Part SRO"/>
    <x v="0"/>
  </r>
  <r>
    <s v=""/>
    <n v="1"/>
    <s v=""/>
    <s v=""/>
    <s v=""/>
    <s v=""/>
    <s v=""/>
    <s v=""/>
    <s v="FL001"/>
    <x v="41"/>
    <x v="947"/>
    <x v="52"/>
    <x v="9"/>
    <x v="123"/>
    <n v="0"/>
    <n v="0"/>
    <n v="1"/>
    <s v="Part SRO"/>
    <x v="0"/>
  </r>
  <r>
    <n v="1"/>
    <s v=""/>
    <s v=""/>
    <s v=""/>
    <s v=""/>
    <s v=""/>
    <s v=""/>
    <s v=""/>
    <s v="FL001"/>
    <x v="41"/>
    <x v="948"/>
    <x v="52"/>
    <x v="9"/>
    <x v="123"/>
    <n v="0"/>
    <n v="0"/>
    <n v="1"/>
    <s v="Part SRO"/>
    <x v="0"/>
  </r>
  <r>
    <s v=""/>
    <n v="1"/>
    <s v=""/>
    <s v=""/>
    <s v=""/>
    <s v=""/>
    <s v=""/>
    <s v=""/>
    <s v="FL001"/>
    <x v="41"/>
    <x v="949"/>
    <x v="52"/>
    <x v="9"/>
    <x v="123"/>
    <n v="0"/>
    <n v="0"/>
    <n v="1"/>
    <s v="Part SRO"/>
    <x v="0"/>
  </r>
  <r>
    <s v=""/>
    <n v="1"/>
    <s v=""/>
    <s v=""/>
    <s v=""/>
    <s v=""/>
    <s v=""/>
    <s v=""/>
    <s v="FL001"/>
    <x v="41"/>
    <x v="950"/>
    <x v="52"/>
    <x v="9"/>
    <x v="123"/>
    <n v="0"/>
    <n v="0"/>
    <n v="1"/>
    <s v="Part SRO"/>
    <x v="0"/>
  </r>
  <r>
    <s v=""/>
    <n v="1"/>
    <s v=""/>
    <s v=""/>
    <s v=""/>
    <s v=""/>
    <s v=""/>
    <s v=""/>
    <s v="FL001"/>
    <x v="41"/>
    <x v="951"/>
    <x v="52"/>
    <x v="9"/>
    <x v="123"/>
    <n v="0"/>
    <n v="0"/>
    <n v="1"/>
    <s v="Part SRO"/>
    <x v="0"/>
  </r>
  <r>
    <s v=""/>
    <n v="1"/>
    <s v=""/>
    <s v=""/>
    <s v=""/>
    <s v=""/>
    <s v=""/>
    <s v=""/>
    <s v="FL001"/>
    <x v="41"/>
    <x v="952"/>
    <x v="52"/>
    <x v="9"/>
    <x v="123"/>
    <n v="0"/>
    <n v="0"/>
    <n v="1"/>
    <s v="Part SRO"/>
    <x v="0"/>
  </r>
  <r>
    <s v=""/>
    <n v="1"/>
    <s v=""/>
    <s v=""/>
    <s v=""/>
    <s v=""/>
    <s v=""/>
    <s v=""/>
    <s v="FL001"/>
    <x v="41"/>
    <x v="953"/>
    <x v="52"/>
    <x v="9"/>
    <x v="123"/>
    <n v="0"/>
    <n v="0"/>
    <n v="1"/>
    <s v="Part SRO"/>
    <x v="0"/>
  </r>
  <r>
    <s v=""/>
    <n v="1"/>
    <s v=""/>
    <s v=""/>
    <s v=""/>
    <s v=""/>
    <s v=""/>
    <s v=""/>
    <s v="FL001"/>
    <x v="41"/>
    <x v="954"/>
    <x v="52"/>
    <x v="9"/>
    <x v="123"/>
    <n v="0"/>
    <n v="0"/>
    <n v="1"/>
    <s v="Part SRO"/>
    <x v="0"/>
  </r>
  <r>
    <s v=""/>
    <n v="1"/>
    <s v=""/>
    <s v=""/>
    <s v=""/>
    <s v=""/>
    <s v=""/>
    <s v=""/>
    <s v="FL001"/>
    <x v="41"/>
    <x v="955"/>
    <x v="52"/>
    <x v="9"/>
    <x v="123"/>
    <n v="0"/>
    <n v="0"/>
    <n v="1"/>
    <s v="Part SRO"/>
    <x v="0"/>
  </r>
  <r>
    <s v=""/>
    <n v="1"/>
    <s v=""/>
    <s v=""/>
    <s v=""/>
    <s v=""/>
    <s v=""/>
    <s v=""/>
    <s v="FL001"/>
    <x v="41"/>
    <x v="956"/>
    <x v="52"/>
    <x v="9"/>
    <x v="123"/>
    <n v="0"/>
    <n v="0"/>
    <n v="1"/>
    <s v="Part SRO"/>
    <x v="0"/>
  </r>
  <r>
    <s v=""/>
    <n v="1"/>
    <s v=""/>
    <s v=""/>
    <s v=""/>
    <s v=""/>
    <s v=""/>
    <s v=""/>
    <s v="FL001"/>
    <x v="41"/>
    <x v="957"/>
    <x v="52"/>
    <x v="9"/>
    <x v="123"/>
    <n v="0"/>
    <n v="0"/>
    <n v="1"/>
    <s v="Part SRO"/>
    <x v="0"/>
  </r>
  <r>
    <s v=""/>
    <n v="1"/>
    <s v=""/>
    <s v=""/>
    <s v=""/>
    <s v=""/>
    <s v=""/>
    <s v=""/>
    <s v="FL001"/>
    <x v="41"/>
    <x v="958"/>
    <x v="52"/>
    <x v="9"/>
    <x v="123"/>
    <n v="0"/>
    <n v="0"/>
    <n v="1"/>
    <s v="Part SRO"/>
    <x v="0"/>
  </r>
  <r>
    <s v=""/>
    <n v="1"/>
    <s v=""/>
    <s v=""/>
    <s v=""/>
    <s v=""/>
    <s v=""/>
    <s v=""/>
    <s v="FL001"/>
    <x v="41"/>
    <x v="959"/>
    <x v="52"/>
    <x v="9"/>
    <x v="123"/>
    <n v="0"/>
    <n v="0"/>
    <n v="1"/>
    <s v="Part SRO"/>
    <x v="0"/>
  </r>
  <r>
    <s v=""/>
    <n v="1"/>
    <s v=""/>
    <s v=""/>
    <s v=""/>
    <s v=""/>
    <s v=""/>
    <s v=""/>
    <s v="FL001"/>
    <x v="41"/>
    <x v="960"/>
    <x v="52"/>
    <x v="9"/>
    <x v="123"/>
    <n v="0"/>
    <n v="0"/>
    <n v="1"/>
    <s v="Part SRO"/>
    <x v="0"/>
  </r>
  <r>
    <s v=""/>
    <n v="1"/>
    <s v=""/>
    <s v=""/>
    <s v=""/>
    <s v=""/>
    <s v=""/>
    <s v=""/>
    <s v="FL001"/>
    <x v="41"/>
    <x v="961"/>
    <x v="52"/>
    <x v="9"/>
    <x v="123"/>
    <n v="0"/>
    <n v="0"/>
    <n v="1"/>
    <s v="Part SRO"/>
    <x v="0"/>
  </r>
  <r>
    <s v=""/>
    <n v="1"/>
    <s v=""/>
    <s v=""/>
    <s v=""/>
    <s v=""/>
    <s v=""/>
    <s v=""/>
    <s v="FL001"/>
    <x v="41"/>
    <x v="962"/>
    <x v="52"/>
    <x v="9"/>
    <x v="123"/>
    <n v="0"/>
    <n v="0"/>
    <n v="1"/>
    <s v="Part SRO"/>
    <x v="0"/>
  </r>
  <r>
    <s v=""/>
    <n v="1"/>
    <s v=""/>
    <s v=""/>
    <s v=""/>
    <s v=""/>
    <s v=""/>
    <s v=""/>
    <s v="FL001"/>
    <x v="41"/>
    <x v="963"/>
    <x v="52"/>
    <x v="9"/>
    <x v="123"/>
    <n v="0"/>
    <n v="0"/>
    <n v="1"/>
    <s v="Part SRO"/>
    <x v="0"/>
  </r>
  <r>
    <s v=""/>
    <n v="1"/>
    <s v=""/>
    <s v=""/>
    <s v=""/>
    <s v=""/>
    <s v=""/>
    <s v=""/>
    <s v="FL001"/>
    <x v="41"/>
    <x v="964"/>
    <x v="52"/>
    <x v="9"/>
    <x v="123"/>
    <n v="0"/>
    <n v="0"/>
    <n v="1"/>
    <s v="Part SRO"/>
    <x v="0"/>
  </r>
  <r>
    <s v=""/>
    <n v="1"/>
    <s v=""/>
    <s v=""/>
    <s v=""/>
    <s v=""/>
    <s v=""/>
    <s v=""/>
    <s v="FL001"/>
    <x v="41"/>
    <x v="965"/>
    <x v="52"/>
    <x v="9"/>
    <x v="123"/>
    <n v="0"/>
    <n v="0"/>
    <n v="1"/>
    <s v="Part SRO"/>
    <x v="0"/>
  </r>
  <r>
    <s v=""/>
    <n v="1"/>
    <s v=""/>
    <s v=""/>
    <s v=""/>
    <s v=""/>
    <s v=""/>
    <s v=""/>
    <s v="FL001"/>
    <x v="41"/>
    <x v="966"/>
    <x v="52"/>
    <x v="9"/>
    <x v="123"/>
    <n v="0"/>
    <n v="0"/>
    <n v="1"/>
    <s v="Part SRO"/>
    <x v="0"/>
  </r>
  <r>
    <s v=""/>
    <n v="1"/>
    <s v=""/>
    <s v=""/>
    <s v=""/>
    <s v=""/>
    <s v=""/>
    <s v=""/>
    <s v="FL001"/>
    <x v="41"/>
    <x v="967"/>
    <x v="52"/>
    <x v="9"/>
    <x v="123"/>
    <n v="0"/>
    <n v="0"/>
    <n v="1"/>
    <s v="Part SRO"/>
    <x v="0"/>
  </r>
  <r>
    <s v=""/>
    <n v="1"/>
    <s v=""/>
    <s v=""/>
    <s v=""/>
    <s v=""/>
    <s v=""/>
    <s v=""/>
    <s v="FL001"/>
    <x v="41"/>
    <x v="968"/>
    <x v="52"/>
    <x v="9"/>
    <x v="123"/>
    <n v="0"/>
    <n v="0"/>
    <n v="1"/>
    <s v="Part SRO"/>
    <x v="0"/>
  </r>
  <r>
    <s v=""/>
    <n v="1"/>
    <s v=""/>
    <s v=""/>
    <s v=""/>
    <s v=""/>
    <s v=""/>
    <s v=""/>
    <s v="FL001"/>
    <x v="41"/>
    <x v="969"/>
    <x v="52"/>
    <x v="9"/>
    <x v="123"/>
    <n v="0"/>
    <n v="0"/>
    <n v="1"/>
    <s v="Part SRO"/>
    <x v="0"/>
  </r>
  <r>
    <s v=""/>
    <n v="1"/>
    <s v=""/>
    <s v=""/>
    <s v=""/>
    <s v=""/>
    <s v=""/>
    <s v=""/>
    <s v="FL001"/>
    <x v="41"/>
    <x v="970"/>
    <x v="52"/>
    <x v="9"/>
    <x v="123"/>
    <n v="0"/>
    <n v="0"/>
    <n v="1"/>
    <s v="Part SRO"/>
    <x v="0"/>
  </r>
  <r>
    <s v=""/>
    <n v="1"/>
    <s v=""/>
    <s v=""/>
    <s v=""/>
    <s v=""/>
    <s v=""/>
    <s v=""/>
    <s v="FL001"/>
    <x v="41"/>
    <x v="971"/>
    <x v="52"/>
    <x v="9"/>
    <x v="123"/>
    <n v="0"/>
    <n v="0"/>
    <n v="1"/>
    <s v="Part SRO"/>
    <x v="0"/>
  </r>
  <r>
    <n v="1"/>
    <s v=""/>
    <s v=""/>
    <s v=""/>
    <s v=""/>
    <s v=""/>
    <s v=""/>
    <s v=""/>
    <s v="FL001"/>
    <x v="41"/>
    <x v="972"/>
    <x v="52"/>
    <x v="9"/>
    <x v="123"/>
    <n v="0"/>
    <n v="0"/>
    <n v="1"/>
    <s v="Part SRO"/>
    <x v="0"/>
  </r>
  <r>
    <s v=""/>
    <n v="1"/>
    <s v=""/>
    <s v=""/>
    <s v=""/>
    <s v=""/>
    <s v=""/>
    <s v=""/>
    <s v="FL001"/>
    <x v="41"/>
    <x v="973"/>
    <x v="52"/>
    <x v="9"/>
    <x v="123"/>
    <n v="0"/>
    <n v="0"/>
    <n v="1"/>
    <s v="Part SRO"/>
    <x v="0"/>
  </r>
  <r>
    <s v=""/>
    <n v="1"/>
    <s v=""/>
    <s v=""/>
    <s v=""/>
    <s v=""/>
    <s v=""/>
    <s v=""/>
    <s v="FL001"/>
    <x v="41"/>
    <x v="974"/>
    <x v="52"/>
    <x v="9"/>
    <x v="123"/>
    <n v="0"/>
    <n v="0"/>
    <n v="1"/>
    <s v="Part SRO"/>
    <x v="0"/>
  </r>
  <r>
    <s v=""/>
    <n v="1"/>
    <s v=""/>
    <s v=""/>
    <s v=""/>
    <s v=""/>
    <s v=""/>
    <s v=""/>
    <s v="FL001"/>
    <x v="41"/>
    <x v="975"/>
    <x v="52"/>
    <x v="9"/>
    <x v="123"/>
    <n v="0"/>
    <n v="0"/>
    <n v="1"/>
    <s v="Part SRO"/>
    <x v="0"/>
  </r>
  <r>
    <s v=""/>
    <n v="1"/>
    <s v=""/>
    <s v=""/>
    <s v=""/>
    <s v=""/>
    <s v=""/>
    <s v=""/>
    <s v="FL001"/>
    <x v="41"/>
    <x v="976"/>
    <x v="52"/>
    <x v="9"/>
    <x v="123"/>
    <n v="0"/>
    <n v="0"/>
    <n v="1"/>
    <s v="Part SRO"/>
    <x v="0"/>
  </r>
  <r>
    <s v=""/>
    <n v="1"/>
    <s v=""/>
    <s v=""/>
    <s v=""/>
    <s v=""/>
    <s v=""/>
    <s v=""/>
    <s v="FL001"/>
    <x v="41"/>
    <x v="977"/>
    <x v="52"/>
    <x v="9"/>
    <x v="123"/>
    <n v="0"/>
    <n v="0"/>
    <n v="1"/>
    <s v="Part SRO"/>
    <x v="0"/>
  </r>
  <r>
    <s v=""/>
    <n v="1"/>
    <s v=""/>
    <s v=""/>
    <s v=""/>
    <s v=""/>
    <s v=""/>
    <s v=""/>
    <s v="FL001"/>
    <x v="41"/>
    <x v="978"/>
    <x v="52"/>
    <x v="9"/>
    <x v="123"/>
    <n v="0"/>
    <n v="0"/>
    <n v="1"/>
    <s v="Part SRO"/>
    <x v="0"/>
  </r>
  <r>
    <n v="1"/>
    <s v=""/>
    <s v=""/>
    <s v=""/>
    <s v=""/>
    <s v=""/>
    <s v=""/>
    <s v=""/>
    <s v="FL001"/>
    <x v="41"/>
    <x v="979"/>
    <x v="52"/>
    <x v="9"/>
    <x v="123"/>
    <n v="0"/>
    <n v="0"/>
    <n v="1"/>
    <s v="Part SRO"/>
    <x v="0"/>
  </r>
  <r>
    <s v=""/>
    <n v="1"/>
    <s v=""/>
    <s v=""/>
    <s v=""/>
    <s v=""/>
    <s v=""/>
    <s v=""/>
    <s v="FL001"/>
    <x v="41"/>
    <x v="980"/>
    <x v="52"/>
    <x v="9"/>
    <x v="123"/>
    <n v="0"/>
    <n v="0"/>
    <n v="1"/>
    <s v="Part SRO"/>
    <x v="0"/>
  </r>
  <r>
    <s v=""/>
    <n v="1"/>
    <s v=""/>
    <s v=""/>
    <s v=""/>
    <s v=""/>
    <s v=""/>
    <s v=""/>
    <s v="FL001"/>
    <x v="41"/>
    <x v="981"/>
    <x v="52"/>
    <x v="9"/>
    <x v="123"/>
    <n v="0"/>
    <n v="0"/>
    <n v="1"/>
    <s v="Part SRO"/>
    <x v="0"/>
  </r>
  <r>
    <s v=""/>
    <n v="1"/>
    <s v=""/>
    <s v=""/>
    <s v=""/>
    <s v=""/>
    <s v=""/>
    <s v=""/>
    <s v="FL001"/>
    <x v="41"/>
    <x v="982"/>
    <x v="52"/>
    <x v="9"/>
    <x v="123"/>
    <n v="0"/>
    <n v="0"/>
    <n v="1"/>
    <s v="Part SRO"/>
    <x v="0"/>
  </r>
  <r>
    <s v=""/>
    <n v="1"/>
    <s v=""/>
    <s v=""/>
    <s v=""/>
    <s v=""/>
    <s v=""/>
    <s v=""/>
    <s v="FL001"/>
    <x v="41"/>
    <x v="983"/>
    <x v="52"/>
    <x v="9"/>
    <x v="123"/>
    <n v="0"/>
    <n v="0"/>
    <n v="1"/>
    <s v="Part SRO"/>
    <x v="0"/>
  </r>
  <r>
    <s v=""/>
    <n v="1"/>
    <s v=""/>
    <s v=""/>
    <s v=""/>
    <s v=""/>
    <s v=""/>
    <s v=""/>
    <s v="FL001"/>
    <x v="41"/>
    <x v="984"/>
    <x v="52"/>
    <x v="9"/>
    <x v="123"/>
    <n v="0"/>
    <n v="0"/>
    <n v="1"/>
    <s v="Part SRO"/>
    <x v="0"/>
  </r>
  <r>
    <s v=""/>
    <n v="1"/>
    <s v=""/>
    <s v=""/>
    <s v=""/>
    <s v=""/>
    <s v=""/>
    <s v=""/>
    <s v="FL001"/>
    <x v="41"/>
    <x v="985"/>
    <x v="52"/>
    <x v="9"/>
    <x v="123"/>
    <n v="0"/>
    <n v="0"/>
    <n v="1"/>
    <s v="Part SRO"/>
    <x v="0"/>
  </r>
  <r>
    <s v=""/>
    <n v="1"/>
    <s v=""/>
    <s v=""/>
    <s v=""/>
    <s v=""/>
    <s v=""/>
    <s v=""/>
    <s v="FL001"/>
    <x v="41"/>
    <x v="986"/>
    <x v="52"/>
    <x v="9"/>
    <x v="123"/>
    <n v="0"/>
    <n v="0"/>
    <n v="1"/>
    <s v="Part SRO"/>
    <x v="0"/>
  </r>
  <r>
    <s v=""/>
    <n v="1"/>
    <s v=""/>
    <s v=""/>
    <s v=""/>
    <s v=""/>
    <s v=""/>
    <s v=""/>
    <s v="FL001"/>
    <x v="41"/>
    <x v="987"/>
    <x v="52"/>
    <x v="9"/>
    <x v="123"/>
    <n v="0"/>
    <n v="0"/>
    <n v="1"/>
    <s v="Part SRO"/>
    <x v="0"/>
  </r>
  <r>
    <s v=""/>
    <n v="1"/>
    <s v=""/>
    <s v=""/>
    <s v=""/>
    <s v=""/>
    <s v=""/>
    <s v=""/>
    <s v="FL001"/>
    <x v="41"/>
    <x v="988"/>
    <x v="52"/>
    <x v="9"/>
    <x v="123"/>
    <n v="0"/>
    <n v="0"/>
    <n v="1"/>
    <s v="Part SRO"/>
    <x v="0"/>
  </r>
  <r>
    <s v=""/>
    <n v="1"/>
    <s v=""/>
    <s v=""/>
    <s v=""/>
    <s v=""/>
    <s v=""/>
    <s v=""/>
    <s v="FL001"/>
    <x v="41"/>
    <x v="989"/>
    <x v="52"/>
    <x v="9"/>
    <x v="123"/>
    <n v="0"/>
    <n v="0"/>
    <n v="1"/>
    <s v="Part SRO"/>
    <x v="0"/>
  </r>
  <r>
    <s v=""/>
    <n v="1"/>
    <s v=""/>
    <s v=""/>
    <s v=""/>
    <s v=""/>
    <s v=""/>
    <s v=""/>
    <s v="FL001"/>
    <x v="41"/>
    <x v="990"/>
    <x v="52"/>
    <x v="9"/>
    <x v="123"/>
    <n v="0"/>
    <n v="0"/>
    <n v="1"/>
    <s v="Part SRO"/>
    <x v="0"/>
  </r>
  <r>
    <s v=""/>
    <n v="1"/>
    <s v=""/>
    <s v=""/>
    <s v=""/>
    <s v=""/>
    <s v=""/>
    <s v=""/>
    <s v="FL001"/>
    <x v="41"/>
    <x v="991"/>
    <x v="52"/>
    <x v="9"/>
    <x v="123"/>
    <n v="0"/>
    <n v="0"/>
    <n v="1"/>
    <s v="Part SRO"/>
    <x v="0"/>
  </r>
  <r>
    <s v=""/>
    <n v="1"/>
    <s v=""/>
    <s v=""/>
    <s v=""/>
    <s v=""/>
    <s v=""/>
    <s v=""/>
    <s v="FL001"/>
    <x v="41"/>
    <x v="992"/>
    <x v="52"/>
    <x v="9"/>
    <x v="123"/>
    <n v="0"/>
    <n v="0"/>
    <n v="1"/>
    <s v="Part SRO"/>
    <x v="0"/>
  </r>
  <r>
    <s v=""/>
    <n v="1"/>
    <s v=""/>
    <s v=""/>
    <s v=""/>
    <s v=""/>
    <s v=""/>
    <s v=""/>
    <s v="FL001"/>
    <x v="41"/>
    <x v="993"/>
    <x v="52"/>
    <x v="9"/>
    <x v="123"/>
    <n v="0"/>
    <n v="0"/>
    <n v="1"/>
    <s v="Part SRO"/>
    <x v="0"/>
  </r>
  <r>
    <s v=""/>
    <n v="1"/>
    <s v=""/>
    <s v=""/>
    <s v=""/>
    <s v=""/>
    <s v=""/>
    <s v=""/>
    <s v="FL001"/>
    <x v="41"/>
    <x v="994"/>
    <x v="52"/>
    <x v="9"/>
    <x v="123"/>
    <n v="0"/>
    <n v="0"/>
    <n v="1"/>
    <s v="Part SRO"/>
    <x v="0"/>
  </r>
  <r>
    <s v=""/>
    <n v="1"/>
    <s v=""/>
    <s v=""/>
    <s v=""/>
    <s v=""/>
    <s v=""/>
    <s v=""/>
    <s v="FL001"/>
    <x v="41"/>
    <x v="995"/>
    <x v="52"/>
    <x v="9"/>
    <x v="123"/>
    <n v="0"/>
    <n v="0"/>
    <n v="1"/>
    <s v="Part SRO"/>
    <x v="0"/>
  </r>
  <r>
    <s v=""/>
    <n v="1"/>
    <s v=""/>
    <s v=""/>
    <s v=""/>
    <s v=""/>
    <s v=""/>
    <s v=""/>
    <s v="FL001"/>
    <x v="41"/>
    <x v="996"/>
    <x v="52"/>
    <x v="9"/>
    <x v="123"/>
    <n v="0"/>
    <n v="0"/>
    <n v="1"/>
    <s v="Part SRO"/>
    <x v="0"/>
  </r>
  <r>
    <s v=""/>
    <n v="1"/>
    <s v=""/>
    <s v=""/>
    <s v=""/>
    <s v=""/>
    <s v=""/>
    <s v=""/>
    <s v="FL001"/>
    <x v="41"/>
    <x v="997"/>
    <x v="52"/>
    <x v="9"/>
    <x v="123"/>
    <n v="0"/>
    <n v="0"/>
    <n v="1"/>
    <s v="Part SRO"/>
    <x v="0"/>
  </r>
  <r>
    <s v=""/>
    <n v="1"/>
    <s v=""/>
    <s v=""/>
    <s v=""/>
    <s v=""/>
    <s v=""/>
    <s v=""/>
    <s v="FL001"/>
    <x v="41"/>
    <x v="998"/>
    <x v="52"/>
    <x v="9"/>
    <x v="123"/>
    <n v="0"/>
    <n v="0"/>
    <n v="1"/>
    <s v="Part SRO"/>
    <x v="0"/>
  </r>
  <r>
    <s v=""/>
    <n v="1"/>
    <s v=""/>
    <s v=""/>
    <s v=""/>
    <s v=""/>
    <s v=""/>
    <s v=""/>
    <s v="FL001"/>
    <x v="41"/>
    <x v="999"/>
    <x v="52"/>
    <x v="9"/>
    <x v="123"/>
    <n v="0"/>
    <n v="0"/>
    <n v="1"/>
    <s v="Part SRO"/>
    <x v="0"/>
  </r>
  <r>
    <s v=""/>
    <n v="1"/>
    <s v=""/>
    <s v=""/>
    <s v=""/>
    <s v=""/>
    <s v=""/>
    <s v=""/>
    <s v="FL001"/>
    <x v="41"/>
    <x v="1000"/>
    <x v="52"/>
    <x v="9"/>
    <x v="123"/>
    <n v="0"/>
    <n v="0"/>
    <n v="1"/>
    <s v="Part SRO"/>
    <x v="0"/>
  </r>
  <r>
    <s v=""/>
    <n v="1"/>
    <s v=""/>
    <s v=""/>
    <s v=""/>
    <s v=""/>
    <s v=""/>
    <s v=""/>
    <s v="FL001"/>
    <x v="41"/>
    <x v="1001"/>
    <x v="52"/>
    <x v="9"/>
    <x v="123"/>
    <n v="0"/>
    <n v="0"/>
    <n v="1"/>
    <s v="Part SRO"/>
    <x v="0"/>
  </r>
  <r>
    <s v=""/>
    <n v="1"/>
    <s v=""/>
    <s v=""/>
    <s v=""/>
    <s v=""/>
    <s v=""/>
    <s v=""/>
    <s v="FL001"/>
    <x v="41"/>
    <x v="1002"/>
    <x v="52"/>
    <x v="9"/>
    <x v="123"/>
    <n v="0"/>
    <n v="0"/>
    <n v="1"/>
    <s v="Part SRO"/>
    <x v="0"/>
  </r>
  <r>
    <s v=""/>
    <n v="1"/>
    <s v=""/>
    <s v=""/>
    <s v=""/>
    <s v=""/>
    <s v=""/>
    <s v=""/>
    <s v="FL001"/>
    <x v="41"/>
    <x v="1003"/>
    <x v="52"/>
    <x v="9"/>
    <x v="123"/>
    <n v="0"/>
    <n v="0"/>
    <n v="1"/>
    <s v="Part SRO"/>
    <x v="0"/>
  </r>
  <r>
    <s v=""/>
    <n v="1"/>
    <s v=""/>
    <s v=""/>
    <s v=""/>
    <s v=""/>
    <s v=""/>
    <s v=""/>
    <s v="FL001"/>
    <x v="41"/>
    <x v="1004"/>
    <x v="52"/>
    <x v="9"/>
    <x v="123"/>
    <n v="0"/>
    <n v="0"/>
    <n v="1"/>
    <s v="Part SRO"/>
    <x v="0"/>
  </r>
  <r>
    <s v=""/>
    <n v="1"/>
    <s v=""/>
    <s v=""/>
    <s v=""/>
    <s v=""/>
    <s v=""/>
    <s v=""/>
    <s v="FL001"/>
    <x v="41"/>
    <x v="1005"/>
    <x v="52"/>
    <x v="9"/>
    <x v="123"/>
    <n v="0"/>
    <n v="0"/>
    <n v="1"/>
    <s v="Part SRO"/>
    <x v="0"/>
  </r>
  <r>
    <s v=""/>
    <n v="1"/>
    <s v=""/>
    <s v=""/>
    <s v=""/>
    <s v=""/>
    <s v=""/>
    <s v=""/>
    <s v="FL001"/>
    <x v="41"/>
    <x v="1006"/>
    <x v="52"/>
    <x v="9"/>
    <x v="123"/>
    <n v="0"/>
    <n v="0"/>
    <n v="1"/>
    <s v="Part SRO"/>
    <x v="0"/>
  </r>
  <r>
    <s v=""/>
    <n v="1"/>
    <s v=""/>
    <s v=""/>
    <s v=""/>
    <s v=""/>
    <s v=""/>
    <s v=""/>
    <s v="FL001"/>
    <x v="41"/>
    <x v="1007"/>
    <x v="52"/>
    <x v="9"/>
    <x v="123"/>
    <n v="0"/>
    <n v="0"/>
    <n v="1"/>
    <s v="Part SRO"/>
    <x v="0"/>
  </r>
  <r>
    <n v="1"/>
    <s v=""/>
    <s v=""/>
    <s v=""/>
    <s v=""/>
    <s v=""/>
    <s v=""/>
    <s v=""/>
    <s v="FL001"/>
    <x v="41"/>
    <x v="1008"/>
    <x v="52"/>
    <x v="9"/>
    <x v="123"/>
    <n v="0"/>
    <n v="0"/>
    <n v="1"/>
    <s v="Part SRO"/>
    <x v="0"/>
  </r>
  <r>
    <s v=""/>
    <n v="1"/>
    <s v=""/>
    <s v=""/>
    <s v=""/>
    <s v=""/>
    <s v=""/>
    <s v=""/>
    <s v="FL001"/>
    <x v="41"/>
    <x v="1009"/>
    <x v="52"/>
    <x v="9"/>
    <x v="123"/>
    <n v="0"/>
    <n v="0"/>
    <n v="1"/>
    <s v="Part SRO"/>
    <x v="0"/>
  </r>
  <r>
    <n v="1"/>
    <s v=""/>
    <s v=""/>
    <s v=""/>
    <s v=""/>
    <s v=""/>
    <s v=""/>
    <s v=""/>
    <s v="FL001"/>
    <x v="41"/>
    <x v="1010"/>
    <x v="52"/>
    <x v="9"/>
    <x v="123"/>
    <n v="0"/>
    <n v="0"/>
    <n v="1"/>
    <s v="Part SRO"/>
    <x v="0"/>
  </r>
  <r>
    <s v=""/>
    <n v="1"/>
    <s v=""/>
    <s v=""/>
    <s v=""/>
    <s v=""/>
    <s v=""/>
    <s v=""/>
    <s v="FL001"/>
    <x v="41"/>
    <x v="1011"/>
    <x v="52"/>
    <x v="9"/>
    <x v="123"/>
    <n v="0"/>
    <n v="0"/>
    <n v="1"/>
    <s v="Part SRO"/>
    <x v="0"/>
  </r>
  <r>
    <s v=""/>
    <n v="1"/>
    <s v=""/>
    <s v=""/>
    <s v=""/>
    <s v=""/>
    <s v=""/>
    <s v=""/>
    <s v="FL001"/>
    <x v="41"/>
    <x v="1012"/>
    <x v="52"/>
    <x v="9"/>
    <x v="123"/>
    <n v="0"/>
    <n v="0"/>
    <n v="1"/>
    <s v="Part SRO"/>
    <x v="0"/>
  </r>
  <r>
    <n v="1"/>
    <s v=""/>
    <s v=""/>
    <s v=""/>
    <s v=""/>
    <s v=""/>
    <s v=""/>
    <s v=""/>
    <s v="FL001"/>
    <x v="41"/>
    <x v="1013"/>
    <x v="52"/>
    <x v="9"/>
    <x v="123"/>
    <n v="0"/>
    <n v="0"/>
    <n v="1"/>
    <s v="Part SRO"/>
    <x v="0"/>
  </r>
  <r>
    <s v=""/>
    <n v="1"/>
    <s v=""/>
    <s v=""/>
    <s v=""/>
    <s v=""/>
    <s v=""/>
    <s v=""/>
    <s v="FL001"/>
    <x v="41"/>
    <x v="1014"/>
    <x v="52"/>
    <x v="9"/>
    <x v="123"/>
    <n v="0"/>
    <n v="0"/>
    <n v="1"/>
    <s v="Part SRO"/>
    <x v="0"/>
  </r>
  <r>
    <s v=""/>
    <n v="1"/>
    <s v=""/>
    <s v=""/>
    <s v=""/>
    <s v=""/>
    <s v=""/>
    <s v=""/>
    <s v="FL001"/>
    <x v="41"/>
    <x v="1015"/>
    <x v="52"/>
    <x v="9"/>
    <x v="123"/>
    <n v="0"/>
    <n v="0"/>
    <n v="1"/>
    <s v="Part SRO"/>
    <x v="0"/>
  </r>
  <r>
    <s v=""/>
    <n v="1"/>
    <s v=""/>
    <s v=""/>
    <s v=""/>
    <s v=""/>
    <s v=""/>
    <s v=""/>
    <s v="FL001"/>
    <x v="41"/>
    <x v="1016"/>
    <x v="52"/>
    <x v="9"/>
    <x v="123"/>
    <n v="0"/>
    <n v="0"/>
    <n v="1"/>
    <s v="Part SRO"/>
    <x v="0"/>
  </r>
  <r>
    <s v=""/>
    <n v="1"/>
    <s v=""/>
    <s v=""/>
    <s v=""/>
    <s v=""/>
    <s v=""/>
    <s v=""/>
    <s v="FL001"/>
    <x v="41"/>
    <x v="1017"/>
    <x v="52"/>
    <x v="9"/>
    <x v="123"/>
    <n v="0"/>
    <n v="0"/>
    <n v="1"/>
    <s v="Part SRO"/>
    <x v="0"/>
  </r>
  <r>
    <s v=""/>
    <n v="1"/>
    <s v=""/>
    <s v=""/>
    <s v=""/>
    <s v=""/>
    <s v=""/>
    <s v=""/>
    <s v="FL001"/>
    <x v="41"/>
    <x v="1018"/>
    <x v="52"/>
    <x v="9"/>
    <x v="123"/>
    <n v="0"/>
    <n v="0"/>
    <n v="1"/>
    <s v="Part SRO"/>
    <x v="0"/>
  </r>
  <r>
    <s v=""/>
    <n v="1"/>
    <s v=""/>
    <s v=""/>
    <s v=""/>
    <s v=""/>
    <s v=""/>
    <s v=""/>
    <s v="FL001"/>
    <x v="41"/>
    <x v="1019"/>
    <x v="52"/>
    <x v="9"/>
    <x v="123"/>
    <n v="0"/>
    <n v="0"/>
    <n v="1"/>
    <s v="Part SRO"/>
    <x v="0"/>
  </r>
  <r>
    <s v=""/>
    <n v="1"/>
    <s v=""/>
    <s v=""/>
    <s v=""/>
    <s v=""/>
    <s v=""/>
    <s v=""/>
    <s v="FL001"/>
    <x v="41"/>
    <x v="1020"/>
    <x v="52"/>
    <x v="9"/>
    <x v="123"/>
    <n v="0"/>
    <n v="0"/>
    <n v="1"/>
    <s v="Part SRO"/>
    <x v="0"/>
  </r>
  <r>
    <s v=""/>
    <n v="1"/>
    <s v=""/>
    <s v=""/>
    <s v=""/>
    <s v=""/>
    <s v=""/>
    <s v=""/>
    <s v="FL001"/>
    <x v="41"/>
    <x v="1021"/>
    <x v="52"/>
    <x v="9"/>
    <x v="123"/>
    <n v="0"/>
    <n v="0"/>
    <n v="1"/>
    <s v="Part SRO"/>
    <x v="0"/>
  </r>
  <r>
    <s v=""/>
    <n v="1"/>
    <s v=""/>
    <s v=""/>
    <s v=""/>
    <s v=""/>
    <s v=""/>
    <s v=""/>
    <s v="FL001"/>
    <x v="41"/>
    <x v="1022"/>
    <x v="52"/>
    <x v="9"/>
    <x v="123"/>
    <n v="0"/>
    <n v="0"/>
    <n v="1"/>
    <s v="Part SRO"/>
    <x v="0"/>
  </r>
  <r>
    <s v=""/>
    <n v="1"/>
    <s v=""/>
    <s v=""/>
    <s v=""/>
    <s v=""/>
    <s v=""/>
    <s v=""/>
    <s v="FL001"/>
    <x v="41"/>
    <x v="1023"/>
    <x v="52"/>
    <x v="9"/>
    <x v="123"/>
    <n v="0"/>
    <n v="0"/>
    <n v="1"/>
    <s v="Part SRO"/>
    <x v="0"/>
  </r>
  <r>
    <s v=""/>
    <n v="1"/>
    <s v=""/>
    <s v=""/>
    <s v=""/>
    <s v=""/>
    <s v=""/>
    <s v=""/>
    <s v="FL001"/>
    <x v="41"/>
    <x v="1024"/>
    <x v="52"/>
    <x v="9"/>
    <x v="123"/>
    <n v="0"/>
    <n v="0"/>
    <n v="1"/>
    <s v="Part SRO"/>
    <x v="0"/>
  </r>
  <r>
    <n v="34"/>
    <n v="62"/>
    <s v=""/>
    <s v=""/>
    <s v=""/>
    <s v=""/>
    <s v=""/>
    <s v=""/>
    <s v="FL004"/>
    <x v="42"/>
    <x v="1025"/>
    <x v="54"/>
    <x v="9"/>
    <x v="129"/>
    <n v="0"/>
    <n v="0"/>
    <n v="96"/>
    <s v="McKinney"/>
    <x v="0"/>
  </r>
  <r>
    <s v=""/>
    <s v=""/>
    <n v="8"/>
    <s v=""/>
    <s v=""/>
    <s v=""/>
    <s v=""/>
    <s v=""/>
    <s v="FL005"/>
    <x v="43"/>
    <x v="1026"/>
    <x v="55"/>
    <x v="9"/>
    <x v="130"/>
    <n v="1"/>
    <n v="8"/>
    <n v="8"/>
    <s v="Part SRO"/>
    <x v="1"/>
  </r>
  <r>
    <s v=""/>
    <s v=""/>
    <n v="23"/>
    <s v=""/>
    <s v=""/>
    <s v=""/>
    <s v=""/>
    <s v=""/>
    <s v="FL005"/>
    <x v="43"/>
    <x v="1027"/>
    <x v="55"/>
    <x v="9"/>
    <x v="131"/>
    <n v="1"/>
    <n v="23"/>
    <n v="23"/>
    <s v="Part SRO"/>
    <x v="1"/>
  </r>
  <r>
    <s v=""/>
    <s v=""/>
    <n v="31"/>
    <n v="4"/>
    <s v=""/>
    <s v=""/>
    <s v=""/>
    <s v=""/>
    <s v="FL005"/>
    <x v="43"/>
    <x v="1028"/>
    <x v="56"/>
    <x v="9"/>
    <x v="132"/>
    <n v="1.1142857142857143"/>
    <n v="35"/>
    <n v="35"/>
    <s v="Part SRO"/>
    <x v="1"/>
  </r>
  <r>
    <s v=""/>
    <s v=""/>
    <n v="4"/>
    <s v=""/>
    <s v=""/>
    <s v=""/>
    <s v=""/>
    <s v=""/>
    <s v="FL005"/>
    <x v="43"/>
    <x v="1029"/>
    <x v="57"/>
    <x v="9"/>
    <x v="133"/>
    <n v="1"/>
    <n v="4"/>
    <n v="4"/>
    <s v="Part SRO"/>
    <x v="1"/>
  </r>
  <r>
    <n v="14"/>
    <s v=""/>
    <n v="4"/>
    <s v=""/>
    <s v=""/>
    <s v=""/>
    <s v=""/>
    <s v=""/>
    <s v="FL005"/>
    <x v="43"/>
    <x v="1030"/>
    <x v="55"/>
    <x v="9"/>
    <x v="134"/>
    <n v="0.22222222222222221"/>
    <n v="4"/>
    <n v="18"/>
    <s v="Part SRO"/>
    <x v="1"/>
  </r>
  <r>
    <s v=""/>
    <s v=""/>
    <n v="32"/>
    <n v="4"/>
    <s v=""/>
    <s v=""/>
    <s v=""/>
    <s v=""/>
    <s v="FL005"/>
    <x v="43"/>
    <x v="1031"/>
    <x v="56"/>
    <x v="9"/>
    <x v="132"/>
    <n v="1.1111111111111112"/>
    <n v="36"/>
    <n v="36"/>
    <s v="Part SRO"/>
    <x v="1"/>
  </r>
  <r>
    <n v="24"/>
    <s v=""/>
    <n v="1"/>
    <s v=""/>
    <s v=""/>
    <s v=""/>
    <s v=""/>
    <s v=""/>
    <s v="FL005"/>
    <x v="43"/>
    <x v="1032"/>
    <x v="55"/>
    <x v="9"/>
    <x v="134"/>
    <n v="0.04"/>
    <n v="1"/>
    <n v="25"/>
    <s v="Part SRO"/>
    <x v="1"/>
  </r>
  <r>
    <s v=""/>
    <s v=""/>
    <n v="31"/>
    <n v="11"/>
    <s v=""/>
    <s v=""/>
    <s v=""/>
    <s v=""/>
    <s v="FL005"/>
    <x v="43"/>
    <x v="1033"/>
    <x v="55"/>
    <x v="9"/>
    <x v="135"/>
    <n v="1.2619047619047619"/>
    <n v="42"/>
    <n v="42"/>
    <s v="Part SRO"/>
    <x v="1"/>
  </r>
  <r>
    <s v=""/>
    <s v=""/>
    <n v="41"/>
    <n v="7"/>
    <s v=""/>
    <s v=""/>
    <s v=""/>
    <s v=""/>
    <s v="FL005"/>
    <x v="43"/>
    <x v="1034"/>
    <x v="55"/>
    <x v="9"/>
    <x v="135"/>
    <n v="1.1458333333333333"/>
    <n v="48"/>
    <n v="48"/>
    <s v="Part SRO"/>
    <x v="1"/>
  </r>
  <r>
    <s v=""/>
    <s v=""/>
    <n v="41"/>
    <n v="5"/>
    <s v=""/>
    <s v=""/>
    <s v=""/>
    <s v=""/>
    <s v="FL005"/>
    <x v="43"/>
    <x v="1035"/>
    <x v="55"/>
    <x v="9"/>
    <x v="135"/>
    <n v="1.1086956521739131"/>
    <n v="46"/>
    <n v="46"/>
    <s v="Part SRO"/>
    <x v="1"/>
  </r>
  <r>
    <s v=""/>
    <s v=""/>
    <n v="33"/>
    <n v="10"/>
    <s v=""/>
    <s v=""/>
    <s v=""/>
    <s v=""/>
    <s v="FL005"/>
    <x v="43"/>
    <x v="1036"/>
    <x v="55"/>
    <x v="9"/>
    <x v="135"/>
    <n v="1.2325581395348837"/>
    <n v="43"/>
    <n v="43"/>
    <s v="Part SRO"/>
    <x v="1"/>
  </r>
  <r>
    <n v="1"/>
    <s v=""/>
    <n v="65"/>
    <n v="1"/>
    <s v=""/>
    <s v=""/>
    <s v=""/>
    <s v=""/>
    <s v="FL005"/>
    <x v="43"/>
    <x v="1037"/>
    <x v="58"/>
    <x v="9"/>
    <x v="136"/>
    <n v="1"/>
    <n v="66"/>
    <n v="67"/>
    <s v="Part SRO"/>
    <x v="1"/>
  </r>
  <r>
    <s v=""/>
    <s v=""/>
    <n v="13"/>
    <n v="3"/>
    <s v=""/>
    <s v=""/>
    <s v=""/>
    <s v=""/>
    <s v="FL005"/>
    <x v="43"/>
    <x v="1038"/>
    <x v="59"/>
    <x v="9"/>
    <x v="137"/>
    <n v="1.1875"/>
    <n v="16"/>
    <n v="16"/>
    <s v="Part SRO"/>
    <x v="1"/>
  </r>
  <r>
    <s v=""/>
    <s v=""/>
    <n v="12"/>
    <n v="3"/>
    <s v=""/>
    <s v=""/>
    <s v=""/>
    <s v=""/>
    <s v="FL005"/>
    <x v="43"/>
    <x v="1039"/>
    <x v="59"/>
    <x v="9"/>
    <x v="137"/>
    <n v="1.2"/>
    <n v="15"/>
    <n v="15"/>
    <s v="Part SRO"/>
    <x v="1"/>
  </r>
  <r>
    <s v=""/>
    <s v=""/>
    <n v="11"/>
    <n v="3"/>
    <s v=""/>
    <s v=""/>
    <s v=""/>
    <s v=""/>
    <s v="FL005"/>
    <x v="43"/>
    <x v="1040"/>
    <x v="59"/>
    <x v="9"/>
    <x v="137"/>
    <n v="1.2142857142857142"/>
    <n v="14"/>
    <n v="14"/>
    <s v="Part SRO"/>
    <x v="1"/>
  </r>
  <r>
    <s v=""/>
    <s v=""/>
    <n v="11"/>
    <n v="4"/>
    <s v=""/>
    <s v=""/>
    <s v=""/>
    <s v=""/>
    <s v="FL005"/>
    <x v="43"/>
    <x v="1041"/>
    <x v="59"/>
    <x v="9"/>
    <x v="137"/>
    <n v="1.2666666666666666"/>
    <n v="15"/>
    <n v="15"/>
    <s v="Part SRO"/>
    <x v="1"/>
  </r>
  <r>
    <s v=""/>
    <s v=""/>
    <n v="1"/>
    <n v="3"/>
    <s v=""/>
    <s v=""/>
    <s v=""/>
    <s v=""/>
    <s v="FL005"/>
    <x v="43"/>
    <x v="1042"/>
    <x v="57"/>
    <x v="9"/>
    <x v="133"/>
    <n v="1.75"/>
    <n v="4"/>
    <n v="4"/>
    <s v="Part SRO"/>
    <x v="1"/>
  </r>
  <r>
    <s v=""/>
    <s v=""/>
    <n v="14"/>
    <n v="4"/>
    <s v=""/>
    <s v=""/>
    <s v=""/>
    <s v=""/>
    <s v="FL005"/>
    <x v="43"/>
    <x v="1043"/>
    <x v="60"/>
    <x v="9"/>
    <x v="138"/>
    <n v="1.2222222222222223"/>
    <n v="18"/>
    <n v="18"/>
    <s v="Part SRO"/>
    <x v="1"/>
  </r>
  <r>
    <s v=""/>
    <s v=""/>
    <n v="10"/>
    <n v="4"/>
    <s v=""/>
    <s v=""/>
    <s v=""/>
    <s v=""/>
    <s v="FL005"/>
    <x v="43"/>
    <x v="1044"/>
    <x v="59"/>
    <x v="9"/>
    <x v="137"/>
    <n v="1.2857142857142858"/>
    <n v="14"/>
    <n v="14"/>
    <s v="Part SRO"/>
    <x v="1"/>
  </r>
  <r>
    <n v="2"/>
    <s v=""/>
    <n v="8"/>
    <n v="5"/>
    <s v=""/>
    <s v=""/>
    <s v=""/>
    <s v=""/>
    <s v="FL005"/>
    <x v="43"/>
    <x v="1045"/>
    <x v="59"/>
    <x v="9"/>
    <x v="137"/>
    <n v="1.2"/>
    <n v="13"/>
    <n v="15"/>
    <s v="Part SRO"/>
    <x v="1"/>
  </r>
  <r>
    <s v=""/>
    <s v=""/>
    <n v="1"/>
    <n v="3"/>
    <s v=""/>
    <s v=""/>
    <s v=""/>
    <s v=""/>
    <s v="FL005"/>
    <x v="43"/>
    <x v="1046"/>
    <x v="57"/>
    <x v="9"/>
    <x v="133"/>
    <n v="1.75"/>
    <n v="4"/>
    <n v="4"/>
    <s v="Part SRO"/>
    <x v="1"/>
  </r>
  <r>
    <s v=""/>
    <s v=""/>
    <n v="43"/>
    <n v="16"/>
    <s v=""/>
    <s v=""/>
    <s v=""/>
    <s v=""/>
    <s v="FL005"/>
    <x v="43"/>
    <x v="1047"/>
    <x v="55"/>
    <x v="9"/>
    <x v="139"/>
    <n v="1.271186440677966"/>
    <n v="59"/>
    <n v="59"/>
    <s v="Part SRO"/>
    <x v="1"/>
  </r>
  <r>
    <s v=""/>
    <s v=""/>
    <n v="43"/>
    <n v="16"/>
    <s v=""/>
    <s v=""/>
    <s v=""/>
    <s v=""/>
    <s v="FL005"/>
    <x v="43"/>
    <x v="1048"/>
    <x v="55"/>
    <x v="9"/>
    <x v="139"/>
    <n v="1.271186440677966"/>
    <n v="59"/>
    <n v="59"/>
    <s v="Part SRO"/>
    <x v="1"/>
  </r>
  <r>
    <s v=""/>
    <s v=""/>
    <n v="44"/>
    <n v="15"/>
    <s v=""/>
    <s v=""/>
    <s v=""/>
    <s v=""/>
    <s v="FL005"/>
    <x v="43"/>
    <x v="1049"/>
    <x v="55"/>
    <x v="9"/>
    <x v="139"/>
    <n v="1.2542372881355932"/>
    <n v="59"/>
    <n v="59"/>
    <s v="Part SRO"/>
    <x v="1"/>
  </r>
  <r>
    <s v=""/>
    <s v=""/>
    <n v="1"/>
    <n v="3"/>
    <s v=""/>
    <s v=""/>
    <s v=""/>
    <s v=""/>
    <s v="FL005"/>
    <x v="43"/>
    <x v="1050"/>
    <x v="57"/>
    <x v="9"/>
    <x v="133"/>
    <n v="1.75"/>
    <n v="4"/>
    <n v="4"/>
    <s v="Part SRO"/>
    <x v="1"/>
  </r>
  <r>
    <s v=""/>
    <s v=""/>
    <n v="8"/>
    <n v="4"/>
    <s v=""/>
    <s v=""/>
    <s v=""/>
    <s v=""/>
    <s v="FL005"/>
    <x v="43"/>
    <x v="1051"/>
    <x v="60"/>
    <x v="9"/>
    <x v="138"/>
    <n v="1.3333333333333333"/>
    <n v="12"/>
    <n v="12"/>
    <s v="Part SRO"/>
    <x v="1"/>
  </r>
  <r>
    <s v=""/>
    <s v=""/>
    <n v="8"/>
    <s v=""/>
    <s v=""/>
    <s v=""/>
    <s v=""/>
    <s v=""/>
    <s v="FL005"/>
    <x v="43"/>
    <x v="1052"/>
    <x v="61"/>
    <x v="9"/>
    <x v="140"/>
    <n v="1"/>
    <n v="8"/>
    <n v="8"/>
    <s v="Part SRO"/>
    <x v="1"/>
  </r>
  <r>
    <n v="7"/>
    <s v=""/>
    <n v="15"/>
    <s v=""/>
    <s v=""/>
    <s v=""/>
    <s v=""/>
    <s v=""/>
    <s v="FL005"/>
    <x v="43"/>
    <x v="1053"/>
    <x v="55"/>
    <x v="9"/>
    <x v="141"/>
    <n v="0.68181818181818177"/>
    <n v="15"/>
    <n v="22"/>
    <s v="Part SRO"/>
    <x v="1"/>
  </r>
  <r>
    <n v="7"/>
    <s v=""/>
    <n v="15"/>
    <s v=""/>
    <s v=""/>
    <s v=""/>
    <s v=""/>
    <s v=""/>
    <s v="FL005"/>
    <x v="43"/>
    <x v="1054"/>
    <x v="55"/>
    <x v="9"/>
    <x v="131"/>
    <n v="0.68181818181818177"/>
    <n v="15"/>
    <n v="22"/>
    <s v="Part SRO"/>
    <x v="1"/>
  </r>
  <r>
    <n v="5"/>
    <s v=""/>
    <n v="15"/>
    <s v=""/>
    <s v=""/>
    <s v=""/>
    <s v=""/>
    <s v=""/>
    <s v="FL005"/>
    <x v="43"/>
    <x v="1055"/>
    <x v="55"/>
    <x v="9"/>
    <x v="141"/>
    <n v="0.75"/>
    <n v="15"/>
    <n v="20"/>
    <s v="Part SRO"/>
    <x v="1"/>
  </r>
  <r>
    <s v=""/>
    <s v=""/>
    <n v="27"/>
    <s v=""/>
    <s v=""/>
    <s v=""/>
    <s v=""/>
    <s v=""/>
    <s v="FL005"/>
    <x v="43"/>
    <x v="1056"/>
    <x v="55"/>
    <x v="9"/>
    <x v="142"/>
    <n v="1"/>
    <n v="27"/>
    <n v="27"/>
    <s v="Part SRO"/>
    <x v="1"/>
  </r>
  <r>
    <s v=""/>
    <s v=""/>
    <n v="18"/>
    <n v="1"/>
    <s v=""/>
    <s v=""/>
    <s v=""/>
    <s v=""/>
    <s v="FL005"/>
    <x v="43"/>
    <x v="1057"/>
    <x v="55"/>
    <x v="9"/>
    <x v="131"/>
    <n v="1.0526315789473684"/>
    <n v="19"/>
    <n v="19"/>
    <s v="Part SRO"/>
    <x v="1"/>
  </r>
  <r>
    <s v=""/>
    <s v=""/>
    <n v="16"/>
    <s v=""/>
    <s v=""/>
    <s v=""/>
    <s v=""/>
    <s v=""/>
    <s v="FL005"/>
    <x v="43"/>
    <x v="1058"/>
    <x v="55"/>
    <x v="9"/>
    <x v="131"/>
    <n v="1"/>
    <n v="16"/>
    <n v="16"/>
    <s v="Part SRO"/>
    <x v="1"/>
  </r>
  <r>
    <s v=""/>
    <s v=""/>
    <s v=""/>
    <n v="5"/>
    <s v=""/>
    <s v=""/>
    <s v=""/>
    <s v=""/>
    <s v="FL005"/>
    <x v="43"/>
    <x v="1059"/>
    <x v="60"/>
    <x v="9"/>
    <x v="138"/>
    <n v="2"/>
    <n v="5"/>
    <n v="5"/>
    <s v="Part SRO"/>
    <x v="1"/>
  </r>
  <r>
    <s v=""/>
    <s v=""/>
    <n v="11"/>
    <s v=""/>
    <s v=""/>
    <s v=""/>
    <s v=""/>
    <s v=""/>
    <s v="FL005"/>
    <x v="43"/>
    <x v="1060"/>
    <x v="55"/>
    <x v="9"/>
    <x v="131"/>
    <n v="1"/>
    <n v="11"/>
    <n v="11"/>
    <s v="Part SRO"/>
    <x v="1"/>
  </r>
  <r>
    <s v=""/>
    <s v=""/>
    <n v="5"/>
    <s v=""/>
    <s v=""/>
    <s v=""/>
    <s v=""/>
    <s v=""/>
    <s v="FL005"/>
    <x v="43"/>
    <x v="1061"/>
    <x v="60"/>
    <x v="9"/>
    <x v="138"/>
    <n v="1"/>
    <n v="5"/>
    <n v="5"/>
    <s v="Part SRO"/>
    <x v="1"/>
  </r>
  <r>
    <s v=""/>
    <s v=""/>
    <n v="4"/>
    <s v=""/>
    <s v=""/>
    <s v=""/>
    <s v=""/>
    <s v=""/>
    <s v="FL005"/>
    <x v="43"/>
    <x v="1062"/>
    <x v="60"/>
    <x v="9"/>
    <x v="138"/>
    <n v="1"/>
    <n v="4"/>
    <n v="4"/>
    <s v="Part SRO"/>
    <x v="1"/>
  </r>
  <r>
    <s v=""/>
    <s v=""/>
    <n v="18"/>
    <n v="3"/>
    <s v=""/>
    <s v=""/>
    <s v=""/>
    <s v=""/>
    <s v="FL005"/>
    <x v="43"/>
    <x v="1063"/>
    <x v="59"/>
    <x v="9"/>
    <x v="137"/>
    <n v="1.1428571428571428"/>
    <n v="21"/>
    <n v="21"/>
    <s v="Part SRO"/>
    <x v="1"/>
  </r>
  <r>
    <s v=""/>
    <s v=""/>
    <n v="20"/>
    <n v="4"/>
    <s v=""/>
    <s v=""/>
    <s v=""/>
    <s v=""/>
    <s v="FL005"/>
    <x v="43"/>
    <x v="1064"/>
    <x v="59"/>
    <x v="9"/>
    <x v="137"/>
    <n v="1.1666666666666667"/>
    <n v="24"/>
    <n v="24"/>
    <s v="Part SRO"/>
    <x v="1"/>
  </r>
  <r>
    <s v=""/>
    <s v=""/>
    <s v=""/>
    <n v="23"/>
    <s v=""/>
    <s v=""/>
    <s v=""/>
    <s v=""/>
    <s v="FL005"/>
    <x v="43"/>
    <x v="1065"/>
    <x v="62"/>
    <x v="9"/>
    <x v="143"/>
    <n v="2"/>
    <n v="23"/>
    <n v="23"/>
    <s v="Part SRO"/>
    <x v="1"/>
  </r>
  <r>
    <n v="3"/>
    <n v="30"/>
    <s v=""/>
    <s v=""/>
    <s v=""/>
    <s v=""/>
    <s v=""/>
    <s v=""/>
    <s v="FL005"/>
    <x v="43"/>
    <x v="1066"/>
    <x v="55"/>
    <x v="9"/>
    <x v="144"/>
    <n v="0"/>
    <n v="0"/>
    <n v="33"/>
    <s v="Part SRO"/>
    <x v="0"/>
  </r>
  <r>
    <s v=""/>
    <s v=""/>
    <n v="1"/>
    <n v="4"/>
    <s v=""/>
    <s v=""/>
    <s v=""/>
    <s v=""/>
    <s v="FL005"/>
    <x v="43"/>
    <x v="1067"/>
    <x v="57"/>
    <x v="9"/>
    <x v="133"/>
    <n v="1.8"/>
    <n v="5"/>
    <n v="5"/>
    <s v="Part SRO"/>
    <x v="1"/>
  </r>
  <r>
    <n v="10"/>
    <s v=""/>
    <n v="10"/>
    <n v="6"/>
    <s v=""/>
    <s v=""/>
    <s v=""/>
    <s v=""/>
    <s v="FL005"/>
    <x v="43"/>
    <x v="1068"/>
    <x v="55"/>
    <x v="9"/>
    <x v="141"/>
    <n v="0.84615384615384615"/>
    <n v="16"/>
    <n v="26"/>
    <s v="Part SRO"/>
    <x v="1"/>
  </r>
  <r>
    <s v=""/>
    <s v=""/>
    <n v="1"/>
    <n v="5"/>
    <s v=""/>
    <s v=""/>
    <s v=""/>
    <s v=""/>
    <s v="FL005"/>
    <x v="43"/>
    <x v="1069"/>
    <x v="57"/>
    <x v="9"/>
    <x v="133"/>
    <n v="1.8333333333333333"/>
    <n v="6"/>
    <n v="6"/>
    <s v="Part SRO"/>
    <x v="1"/>
  </r>
  <r>
    <s v=""/>
    <n v="4"/>
    <s v=""/>
    <s v=""/>
    <s v=""/>
    <s v=""/>
    <s v=""/>
    <s v=""/>
    <s v="FL005"/>
    <x v="43"/>
    <x v="1070"/>
    <x v="63"/>
    <x v="9"/>
    <x v="144"/>
    <n v="0"/>
    <n v="0"/>
    <n v="4"/>
    <s v="Part SRO"/>
    <x v="0"/>
  </r>
  <r>
    <s v=""/>
    <s v=""/>
    <n v="6"/>
    <n v="6"/>
    <s v=""/>
    <s v=""/>
    <s v=""/>
    <s v=""/>
    <s v="FL005"/>
    <x v="43"/>
    <x v="1071"/>
    <x v="55"/>
    <x v="9"/>
    <x v="134"/>
    <n v="1.5"/>
    <n v="12"/>
    <n v="12"/>
    <s v="Part SRO"/>
    <x v="1"/>
  </r>
  <r>
    <s v=""/>
    <s v=""/>
    <n v="1"/>
    <n v="5"/>
    <s v=""/>
    <s v=""/>
    <s v=""/>
    <s v=""/>
    <s v="FL005"/>
    <x v="43"/>
    <x v="1072"/>
    <x v="57"/>
    <x v="9"/>
    <x v="133"/>
    <n v="1.8333333333333333"/>
    <n v="6"/>
    <n v="6"/>
    <s v="Part SRO"/>
    <x v="1"/>
  </r>
  <r>
    <n v="2"/>
    <s v=""/>
    <n v="14"/>
    <n v="2"/>
    <s v=""/>
    <s v=""/>
    <s v=""/>
    <s v=""/>
    <s v="FL005"/>
    <x v="43"/>
    <x v="1073"/>
    <x v="61"/>
    <x v="9"/>
    <x v="140"/>
    <n v="1"/>
    <n v="16"/>
    <n v="18"/>
    <s v="Part SRO"/>
    <x v="1"/>
  </r>
  <r>
    <n v="1"/>
    <n v="3"/>
    <s v=""/>
    <s v=""/>
    <s v=""/>
    <s v=""/>
    <s v=""/>
    <s v=""/>
    <s v="FL005"/>
    <x v="43"/>
    <x v="1074"/>
    <x v="55"/>
    <x v="9"/>
    <x v="144"/>
    <n v="0"/>
    <n v="0"/>
    <n v="4"/>
    <s v="Part SRO"/>
    <x v="0"/>
  </r>
  <r>
    <s v=""/>
    <s v=""/>
    <n v="13"/>
    <s v=""/>
    <s v=""/>
    <s v=""/>
    <s v=""/>
    <s v=""/>
    <s v="FL005"/>
    <x v="43"/>
    <x v="1075"/>
    <x v="55"/>
    <x v="9"/>
    <x v="141"/>
    <n v="1"/>
    <n v="13"/>
    <n v="13"/>
    <s v="Part SRO"/>
    <x v="1"/>
  </r>
  <r>
    <s v=""/>
    <n v="4"/>
    <s v=""/>
    <s v=""/>
    <s v=""/>
    <s v=""/>
    <s v=""/>
    <s v=""/>
    <s v="FL005"/>
    <x v="43"/>
    <x v="1076"/>
    <x v="55"/>
    <x v="9"/>
    <x v="144"/>
    <n v="0"/>
    <n v="0"/>
    <n v="4"/>
    <s v="Part SRO"/>
    <x v="0"/>
  </r>
  <r>
    <s v=""/>
    <s v=""/>
    <n v="2"/>
    <n v="4"/>
    <s v=""/>
    <s v=""/>
    <s v=""/>
    <s v=""/>
    <s v="FL005"/>
    <x v="43"/>
    <x v="1077"/>
    <x v="57"/>
    <x v="9"/>
    <x v="133"/>
    <n v="1.6666666666666667"/>
    <n v="6"/>
    <n v="6"/>
    <s v="Part SRO"/>
    <x v="1"/>
  </r>
  <r>
    <s v=""/>
    <s v=""/>
    <n v="1"/>
    <s v=""/>
    <s v=""/>
    <s v=""/>
    <s v=""/>
    <s v=""/>
    <s v="FL005"/>
    <x v="43"/>
    <x v="1078"/>
    <x v="55"/>
    <x v="9"/>
    <x v="131"/>
    <n v="1"/>
    <n v="1"/>
    <n v="1"/>
    <s v="Part SRO"/>
    <x v="1"/>
  </r>
  <r>
    <s v=""/>
    <s v=""/>
    <n v="1"/>
    <s v=""/>
    <s v=""/>
    <s v=""/>
    <s v=""/>
    <s v=""/>
    <s v="FL005"/>
    <x v="43"/>
    <x v="1079"/>
    <x v="55"/>
    <x v="9"/>
    <x v="131"/>
    <n v="1"/>
    <n v="1"/>
    <n v="1"/>
    <s v="Part SRO"/>
    <x v="1"/>
  </r>
  <r>
    <s v=""/>
    <s v=""/>
    <n v="1"/>
    <s v=""/>
    <s v=""/>
    <s v=""/>
    <s v=""/>
    <s v=""/>
    <s v="FL005"/>
    <x v="43"/>
    <x v="1080"/>
    <x v="55"/>
    <x v="9"/>
    <x v="131"/>
    <n v="1"/>
    <n v="1"/>
    <n v="1"/>
    <s v="Part SRO"/>
    <x v="1"/>
  </r>
  <r>
    <s v=""/>
    <s v=""/>
    <n v="1"/>
    <s v=""/>
    <s v=""/>
    <s v=""/>
    <s v=""/>
    <s v=""/>
    <s v="FL005"/>
    <x v="43"/>
    <x v="1081"/>
    <x v="55"/>
    <x v="9"/>
    <x v="131"/>
    <n v="1"/>
    <n v="1"/>
    <n v="1"/>
    <s v="Part SRO"/>
    <x v="1"/>
  </r>
  <r>
    <s v=""/>
    <s v=""/>
    <n v="2"/>
    <s v=""/>
    <s v=""/>
    <s v=""/>
    <s v=""/>
    <s v=""/>
    <s v="FL005"/>
    <x v="43"/>
    <x v="1082"/>
    <x v="61"/>
    <x v="9"/>
    <x v="140"/>
    <n v="1"/>
    <n v="2"/>
    <n v="2"/>
    <s v="Part SRO"/>
    <x v="1"/>
  </r>
  <r>
    <s v=""/>
    <s v=""/>
    <n v="1"/>
    <s v=""/>
    <s v=""/>
    <s v=""/>
    <s v=""/>
    <s v=""/>
    <s v="FL005"/>
    <x v="43"/>
    <x v="1083"/>
    <x v="55"/>
    <x v="9"/>
    <x v="131"/>
    <n v="1"/>
    <n v="1"/>
    <n v="1"/>
    <s v="Part SRO"/>
    <x v="1"/>
  </r>
  <r>
    <s v=""/>
    <s v=""/>
    <n v="1"/>
    <s v=""/>
    <s v=""/>
    <s v=""/>
    <s v=""/>
    <s v=""/>
    <s v="FL005"/>
    <x v="43"/>
    <x v="1084"/>
    <x v="55"/>
    <x v="9"/>
    <x v="131"/>
    <n v="1"/>
    <n v="1"/>
    <n v="1"/>
    <s v="Part SRO"/>
    <x v="1"/>
  </r>
  <r>
    <s v=""/>
    <s v=""/>
    <n v="1"/>
    <s v=""/>
    <s v=""/>
    <s v=""/>
    <s v=""/>
    <s v=""/>
    <s v="FL005"/>
    <x v="43"/>
    <x v="1085"/>
    <x v="55"/>
    <x v="9"/>
    <x v="131"/>
    <n v="1"/>
    <n v="1"/>
    <n v="1"/>
    <s v="Part SRO"/>
    <x v="1"/>
  </r>
  <r>
    <s v=""/>
    <s v=""/>
    <n v="1"/>
    <s v=""/>
    <s v=""/>
    <s v=""/>
    <s v=""/>
    <s v=""/>
    <s v="FL005"/>
    <x v="43"/>
    <x v="1086"/>
    <x v="55"/>
    <x v="9"/>
    <x v="131"/>
    <n v="1"/>
    <n v="1"/>
    <n v="1"/>
    <s v="Part SRO"/>
    <x v="1"/>
  </r>
  <r>
    <s v=""/>
    <n v="3"/>
    <s v=""/>
    <s v=""/>
    <s v=""/>
    <s v=""/>
    <s v=""/>
    <s v=""/>
    <s v="FL005"/>
    <x v="43"/>
    <x v="1087"/>
    <x v="55"/>
    <x v="9"/>
    <x v="144"/>
    <n v="0"/>
    <n v="0"/>
    <n v="3"/>
    <s v="Part SRO"/>
    <x v="0"/>
  </r>
  <r>
    <s v=""/>
    <n v="3"/>
    <s v=""/>
    <s v=""/>
    <s v=""/>
    <s v=""/>
    <s v=""/>
    <s v=""/>
    <s v="FL005"/>
    <x v="43"/>
    <x v="1088"/>
    <x v="55"/>
    <x v="9"/>
    <x v="144"/>
    <n v="0"/>
    <n v="0"/>
    <n v="3"/>
    <s v="Part SRO"/>
    <x v="0"/>
  </r>
  <r>
    <s v=""/>
    <s v=""/>
    <n v="28"/>
    <s v=""/>
    <s v=""/>
    <s v=""/>
    <s v=""/>
    <s v=""/>
    <s v="FL005"/>
    <x v="43"/>
    <x v="1089"/>
    <x v="55"/>
    <x v="9"/>
    <x v="141"/>
    <n v="1"/>
    <n v="28"/>
    <n v="28"/>
    <s v="Part SRO"/>
    <x v="1"/>
  </r>
  <r>
    <s v=""/>
    <s v=""/>
    <n v="1"/>
    <n v="4"/>
    <s v=""/>
    <s v=""/>
    <s v=""/>
    <s v=""/>
    <s v="FL005"/>
    <x v="43"/>
    <x v="1090"/>
    <x v="57"/>
    <x v="9"/>
    <x v="133"/>
    <n v="1.8"/>
    <n v="5"/>
    <n v="5"/>
    <s v="Part SRO"/>
    <x v="1"/>
  </r>
  <r>
    <s v=""/>
    <s v=""/>
    <s v=""/>
    <n v="1"/>
    <s v=""/>
    <s v=""/>
    <s v=""/>
    <s v=""/>
    <s v="FL005"/>
    <x v="43"/>
    <x v="1091"/>
    <x v="55"/>
    <x v="9"/>
    <x v="145"/>
    <n v="2"/>
    <n v="1"/>
    <n v="1"/>
    <s v="Part SRO"/>
    <x v="1"/>
  </r>
  <r>
    <s v=""/>
    <s v=""/>
    <s v=""/>
    <n v="1"/>
    <s v=""/>
    <s v=""/>
    <s v=""/>
    <s v=""/>
    <s v="FL005"/>
    <x v="43"/>
    <x v="1092"/>
    <x v="55"/>
    <x v="9"/>
    <x v="145"/>
    <n v="2"/>
    <n v="1"/>
    <n v="1"/>
    <s v="Part SRO"/>
    <x v="1"/>
  </r>
  <r>
    <s v=""/>
    <s v=""/>
    <n v="1"/>
    <n v="3"/>
    <s v=""/>
    <s v=""/>
    <s v=""/>
    <s v=""/>
    <s v="FL005"/>
    <x v="43"/>
    <x v="1093"/>
    <x v="57"/>
    <x v="9"/>
    <x v="133"/>
    <n v="1.75"/>
    <n v="4"/>
    <n v="4"/>
    <s v="Part SRO"/>
    <x v="1"/>
  </r>
  <r>
    <s v=""/>
    <s v=""/>
    <n v="4"/>
    <s v=""/>
    <s v=""/>
    <s v=""/>
    <s v=""/>
    <s v=""/>
    <s v="FL005"/>
    <x v="43"/>
    <x v="1094"/>
    <x v="61"/>
    <x v="9"/>
    <x v="140"/>
    <n v="1"/>
    <n v="4"/>
    <n v="4"/>
    <s v="Part SRO"/>
    <x v="1"/>
  </r>
  <r>
    <s v=""/>
    <n v="2"/>
    <s v=""/>
    <s v=""/>
    <s v=""/>
    <s v=""/>
    <s v=""/>
    <s v=""/>
    <s v="FL005"/>
    <x v="43"/>
    <x v="1095"/>
    <x v="55"/>
    <x v="9"/>
    <x v="144"/>
    <n v="0"/>
    <n v="0"/>
    <n v="2"/>
    <s v="Part SRO"/>
    <x v="0"/>
  </r>
  <r>
    <s v=""/>
    <s v=""/>
    <n v="1"/>
    <s v=""/>
    <s v=""/>
    <s v=""/>
    <s v=""/>
    <s v=""/>
    <s v="FL005"/>
    <x v="43"/>
    <x v="1096"/>
    <x v="55"/>
    <x v="9"/>
    <x v="145"/>
    <n v="1"/>
    <n v="1"/>
    <n v="1"/>
    <s v="Part SRO"/>
    <x v="1"/>
  </r>
  <r>
    <n v="2"/>
    <s v=""/>
    <n v="40"/>
    <n v="14"/>
    <s v=""/>
    <s v=""/>
    <s v=""/>
    <s v=""/>
    <s v="FL005"/>
    <x v="43"/>
    <x v="1097"/>
    <x v="57"/>
    <x v="9"/>
    <x v="133"/>
    <n v="1.2142857142857142"/>
    <n v="54"/>
    <n v="56"/>
    <s v="Part SRO"/>
    <x v="1"/>
  </r>
  <r>
    <s v=""/>
    <s v=""/>
    <n v="1"/>
    <s v=""/>
    <s v=""/>
    <s v=""/>
    <s v=""/>
    <s v=""/>
    <s v="FL005"/>
    <x v="43"/>
    <x v="1098"/>
    <x v="55"/>
    <x v="9"/>
    <x v="145"/>
    <n v="1"/>
    <n v="1"/>
    <n v="1"/>
    <s v="Part SRO"/>
    <x v="1"/>
  </r>
  <r>
    <n v="3"/>
    <s v=""/>
    <n v="46"/>
    <n v="11"/>
    <s v=""/>
    <s v=""/>
    <s v=""/>
    <s v=""/>
    <s v="FL005"/>
    <x v="43"/>
    <x v="1099"/>
    <x v="57"/>
    <x v="9"/>
    <x v="133"/>
    <n v="1.1333333333333333"/>
    <n v="57"/>
    <n v="60"/>
    <s v="Part SRO"/>
    <x v="1"/>
  </r>
  <r>
    <s v=""/>
    <s v=""/>
    <n v="1"/>
    <s v=""/>
    <s v=""/>
    <s v=""/>
    <s v=""/>
    <s v=""/>
    <s v="FL005"/>
    <x v="43"/>
    <x v="1100"/>
    <x v="55"/>
    <x v="9"/>
    <x v="145"/>
    <n v="1"/>
    <n v="1"/>
    <n v="1"/>
    <s v="Part SRO"/>
    <x v="1"/>
  </r>
  <r>
    <s v=""/>
    <s v=""/>
    <n v="1"/>
    <s v=""/>
    <s v=""/>
    <s v=""/>
    <s v=""/>
    <s v=""/>
    <s v="FL005"/>
    <x v="43"/>
    <x v="1101"/>
    <x v="55"/>
    <x v="9"/>
    <x v="145"/>
    <n v="1"/>
    <n v="1"/>
    <n v="1"/>
    <s v="Part SRO"/>
    <x v="1"/>
  </r>
  <r>
    <s v=""/>
    <s v=""/>
    <n v="42"/>
    <n v="16"/>
    <s v=""/>
    <s v=""/>
    <s v=""/>
    <s v=""/>
    <s v="FL005"/>
    <x v="43"/>
    <x v="1102"/>
    <x v="64"/>
    <x v="9"/>
    <x v="139"/>
    <n v="1.2758620689655173"/>
    <n v="58"/>
    <n v="58"/>
    <s v="Part SRO"/>
    <x v="1"/>
  </r>
  <r>
    <s v=""/>
    <n v="3"/>
    <s v=""/>
    <s v=""/>
    <s v=""/>
    <s v=""/>
    <s v=""/>
    <s v=""/>
    <s v="FL005"/>
    <x v="43"/>
    <x v="1103"/>
    <x v="55"/>
    <x v="9"/>
    <x v="144"/>
    <n v="0"/>
    <n v="0"/>
    <n v="3"/>
    <s v="Part SRO"/>
    <x v="0"/>
  </r>
  <r>
    <s v=""/>
    <s v=""/>
    <n v="2"/>
    <n v="4"/>
    <s v=""/>
    <s v=""/>
    <s v=""/>
    <s v=""/>
    <s v="FL005"/>
    <x v="43"/>
    <x v="1104"/>
    <x v="57"/>
    <x v="9"/>
    <x v="133"/>
    <n v="1.6666666666666667"/>
    <n v="6"/>
    <n v="6"/>
    <s v="Part SRO"/>
    <x v="1"/>
  </r>
  <r>
    <s v=""/>
    <s v=""/>
    <n v="42"/>
    <n v="15"/>
    <s v=""/>
    <s v=""/>
    <s v=""/>
    <s v=""/>
    <s v="FL005"/>
    <x v="43"/>
    <x v="1105"/>
    <x v="55"/>
    <x v="9"/>
    <x v="139"/>
    <n v="1.263157894736842"/>
    <n v="57"/>
    <n v="57"/>
    <s v="Part SRO"/>
    <x v="1"/>
  </r>
  <r>
    <s v=""/>
    <n v="2"/>
    <s v=""/>
    <s v=""/>
    <s v=""/>
    <s v=""/>
    <s v=""/>
    <s v=""/>
    <s v="FL005"/>
    <x v="43"/>
    <x v="1106"/>
    <x v="55"/>
    <x v="9"/>
    <x v="144"/>
    <n v="0"/>
    <n v="0"/>
    <n v="2"/>
    <s v="Part SRO"/>
    <x v="0"/>
  </r>
  <r>
    <n v="16"/>
    <s v=""/>
    <n v="27"/>
    <n v="16"/>
    <s v=""/>
    <s v=""/>
    <s v=""/>
    <s v=""/>
    <s v="FL005"/>
    <x v="43"/>
    <x v="1107"/>
    <x v="55"/>
    <x v="9"/>
    <x v="146"/>
    <n v="1"/>
    <n v="43"/>
    <n v="59"/>
    <s v="Part SRO"/>
    <x v="1"/>
  </r>
  <r>
    <n v="8"/>
    <s v=""/>
    <n v="12"/>
    <s v=""/>
    <s v=""/>
    <s v=""/>
    <s v=""/>
    <s v=""/>
    <s v="FL005"/>
    <x v="43"/>
    <x v="1108"/>
    <x v="55"/>
    <x v="9"/>
    <x v="131"/>
    <n v="0.6"/>
    <n v="12"/>
    <n v="20"/>
    <s v="Part SRO"/>
    <x v="1"/>
  </r>
  <r>
    <s v=""/>
    <s v=""/>
    <n v="1"/>
    <n v="5"/>
    <s v=""/>
    <s v=""/>
    <s v=""/>
    <s v=""/>
    <s v="FL005"/>
    <x v="43"/>
    <x v="1109"/>
    <x v="57"/>
    <x v="9"/>
    <x v="133"/>
    <n v="1.8333333333333333"/>
    <n v="6"/>
    <n v="6"/>
    <s v="Part SRO"/>
    <x v="1"/>
  </r>
  <r>
    <s v=""/>
    <s v=""/>
    <s v=""/>
    <n v="4"/>
    <s v=""/>
    <s v=""/>
    <s v=""/>
    <s v=""/>
    <s v="FL005"/>
    <x v="43"/>
    <x v="1110"/>
    <x v="57"/>
    <x v="9"/>
    <x v="133"/>
    <n v="2"/>
    <n v="4"/>
    <n v="4"/>
    <s v="Part SRO"/>
    <x v="1"/>
  </r>
  <r>
    <s v=""/>
    <s v=""/>
    <s v=""/>
    <n v="5"/>
    <s v=""/>
    <s v=""/>
    <s v=""/>
    <s v=""/>
    <s v="FL005"/>
    <x v="43"/>
    <x v="1111"/>
    <x v="57"/>
    <x v="9"/>
    <x v="133"/>
    <n v="2"/>
    <n v="5"/>
    <n v="5"/>
    <s v="Part SRO"/>
    <x v="1"/>
  </r>
  <r>
    <s v=""/>
    <s v=""/>
    <n v="1"/>
    <n v="4"/>
    <s v=""/>
    <s v=""/>
    <s v=""/>
    <s v=""/>
    <s v="FL005"/>
    <x v="43"/>
    <x v="1112"/>
    <x v="57"/>
    <x v="9"/>
    <x v="133"/>
    <n v="1.8"/>
    <n v="5"/>
    <n v="5"/>
    <s v="Part SRO"/>
    <x v="1"/>
  </r>
  <r>
    <s v=""/>
    <s v=""/>
    <n v="8"/>
    <s v=""/>
    <s v=""/>
    <s v=""/>
    <s v=""/>
    <s v=""/>
    <s v="FL005"/>
    <x v="43"/>
    <x v="1113"/>
    <x v="57"/>
    <x v="9"/>
    <x v="133"/>
    <n v="1"/>
    <n v="8"/>
    <n v="8"/>
    <s v="Part SRO"/>
    <x v="1"/>
  </r>
  <r>
    <s v=""/>
    <s v=""/>
    <n v="34"/>
    <n v="9"/>
    <s v=""/>
    <s v=""/>
    <s v=""/>
    <s v=""/>
    <s v="FL005"/>
    <x v="43"/>
    <x v="1114"/>
    <x v="60"/>
    <x v="9"/>
    <x v="147"/>
    <n v="1.2093023255813953"/>
    <n v="43"/>
    <n v="43"/>
    <s v="Part SRO"/>
    <x v="1"/>
  </r>
  <r>
    <s v=""/>
    <s v=""/>
    <n v="6"/>
    <s v=""/>
    <s v=""/>
    <s v=""/>
    <s v=""/>
    <s v=""/>
    <s v="FL005"/>
    <x v="43"/>
    <x v="1115"/>
    <x v="57"/>
    <x v="9"/>
    <x v="133"/>
    <n v="1"/>
    <n v="6"/>
    <n v="6"/>
    <s v="Part SRO"/>
    <x v="1"/>
  </r>
  <r>
    <s v=""/>
    <s v=""/>
    <n v="7"/>
    <s v=""/>
    <s v=""/>
    <s v=""/>
    <s v=""/>
    <s v=""/>
    <s v="FL005"/>
    <x v="43"/>
    <x v="1116"/>
    <x v="57"/>
    <x v="9"/>
    <x v="133"/>
    <n v="1"/>
    <n v="7"/>
    <n v="7"/>
    <s v="Part SRO"/>
    <x v="1"/>
  </r>
  <r>
    <s v=""/>
    <s v=""/>
    <n v="7"/>
    <s v=""/>
    <s v=""/>
    <s v=""/>
    <s v=""/>
    <s v=""/>
    <s v="FL005"/>
    <x v="43"/>
    <x v="1117"/>
    <x v="57"/>
    <x v="9"/>
    <x v="133"/>
    <n v="1"/>
    <n v="7"/>
    <n v="7"/>
    <s v="Part SRO"/>
    <x v="1"/>
  </r>
  <r>
    <s v=""/>
    <s v=""/>
    <n v="8"/>
    <s v=""/>
    <s v=""/>
    <s v=""/>
    <s v=""/>
    <s v=""/>
    <s v="FL005"/>
    <x v="43"/>
    <x v="1118"/>
    <x v="57"/>
    <x v="9"/>
    <x v="133"/>
    <n v="1"/>
    <n v="8"/>
    <n v="8"/>
    <s v="Part SRO"/>
    <x v="1"/>
  </r>
  <r>
    <n v="18"/>
    <s v=""/>
    <n v="117"/>
    <s v=""/>
    <s v=""/>
    <s v=""/>
    <s v=""/>
    <s v=""/>
    <s v="FL005"/>
    <x v="43"/>
    <x v="1119"/>
    <x v="55"/>
    <x v="9"/>
    <x v="148"/>
    <n v="0.8666666666666667"/>
    <n v="117"/>
    <n v="135"/>
    <s v="Part SRO"/>
    <x v="1"/>
  </r>
  <r>
    <s v=""/>
    <s v=""/>
    <n v="2"/>
    <n v="4"/>
    <s v=""/>
    <s v=""/>
    <s v=""/>
    <s v=""/>
    <s v="FL005"/>
    <x v="43"/>
    <x v="1120"/>
    <x v="57"/>
    <x v="9"/>
    <x v="133"/>
    <n v="1.6666666666666667"/>
    <n v="6"/>
    <n v="6"/>
    <s v="Part SRO"/>
    <x v="1"/>
  </r>
  <r>
    <s v=""/>
    <s v=""/>
    <n v="2"/>
    <n v="4"/>
    <s v=""/>
    <s v=""/>
    <s v=""/>
    <s v=""/>
    <s v="FL005"/>
    <x v="43"/>
    <x v="1121"/>
    <x v="57"/>
    <x v="9"/>
    <x v="133"/>
    <n v="1.6666666666666667"/>
    <n v="6"/>
    <n v="6"/>
    <s v="Part SRO"/>
    <x v="1"/>
  </r>
  <r>
    <s v=""/>
    <s v=""/>
    <n v="2"/>
    <n v="4"/>
    <s v=""/>
    <s v=""/>
    <s v=""/>
    <s v=""/>
    <s v="FL005"/>
    <x v="43"/>
    <x v="1122"/>
    <x v="57"/>
    <x v="9"/>
    <x v="133"/>
    <n v="1.6666666666666667"/>
    <n v="6"/>
    <n v="6"/>
    <s v="Part SRO"/>
    <x v="1"/>
  </r>
  <r>
    <s v=""/>
    <s v=""/>
    <n v="2"/>
    <n v="3"/>
    <s v=""/>
    <s v=""/>
    <s v=""/>
    <s v=""/>
    <s v="FL005"/>
    <x v="43"/>
    <x v="1123"/>
    <x v="57"/>
    <x v="9"/>
    <x v="133"/>
    <n v="1.6"/>
    <n v="5"/>
    <n v="5"/>
    <s v="Part SRO"/>
    <x v="1"/>
  </r>
  <r>
    <s v=""/>
    <s v=""/>
    <n v="15"/>
    <n v="3"/>
    <s v=""/>
    <s v=""/>
    <s v=""/>
    <s v=""/>
    <s v="FL005"/>
    <x v="43"/>
    <x v="1124"/>
    <x v="55"/>
    <x v="9"/>
    <x v="134"/>
    <n v="1.1666666666666667"/>
    <n v="18"/>
    <n v="18"/>
    <s v="Part SRO"/>
    <x v="1"/>
  </r>
  <r>
    <n v="10"/>
    <s v=""/>
    <s v=""/>
    <s v=""/>
    <s v=""/>
    <s v=""/>
    <s v=""/>
    <s v=""/>
    <s v="FL005"/>
    <x v="43"/>
    <x v="1125"/>
    <x v="55"/>
    <x v="9"/>
    <x v="134"/>
    <n v="0"/>
    <n v="0"/>
    <n v="10"/>
    <s v="Part SRO"/>
    <x v="0"/>
  </r>
  <r>
    <s v=""/>
    <n v="49"/>
    <s v=""/>
    <s v=""/>
    <s v=""/>
    <s v=""/>
    <s v=""/>
    <s v=""/>
    <s v="FL005"/>
    <x v="43"/>
    <x v="1126"/>
    <x v="55"/>
    <x v="9"/>
    <x v="145"/>
    <n v="0"/>
    <n v="0"/>
    <n v="49"/>
    <s v="Part SRO"/>
    <x v="0"/>
  </r>
  <r>
    <s v=""/>
    <s v=""/>
    <s v=""/>
    <n v="8"/>
    <s v=""/>
    <s v=""/>
    <s v=""/>
    <s v=""/>
    <s v="FL005"/>
    <x v="43"/>
    <x v="1127"/>
    <x v="61"/>
    <x v="9"/>
    <x v="140"/>
    <n v="2"/>
    <n v="8"/>
    <n v="8"/>
    <s v="Part SRO"/>
    <x v="1"/>
  </r>
  <r>
    <n v="4"/>
    <s v=""/>
    <n v="13"/>
    <n v="6"/>
    <s v=""/>
    <s v=""/>
    <s v=""/>
    <s v=""/>
    <s v="FL005"/>
    <x v="43"/>
    <x v="1128"/>
    <x v="55"/>
    <x v="9"/>
    <x v="134"/>
    <n v="1.0869565217391304"/>
    <n v="19"/>
    <n v="23"/>
    <s v="Part SRO"/>
    <x v="1"/>
  </r>
  <r>
    <s v=""/>
    <s v=""/>
    <s v=""/>
    <n v="6"/>
    <s v=""/>
    <s v=""/>
    <s v=""/>
    <s v=""/>
    <s v="FL005"/>
    <x v="43"/>
    <x v="1129"/>
    <x v="60"/>
    <x v="9"/>
    <x v="138"/>
    <n v="2"/>
    <n v="6"/>
    <n v="6"/>
    <s v="Part SRO"/>
    <x v="1"/>
  </r>
  <r>
    <s v=""/>
    <s v=""/>
    <s v=""/>
    <n v="4"/>
    <s v=""/>
    <s v=""/>
    <s v=""/>
    <s v=""/>
    <s v="FL005"/>
    <x v="43"/>
    <x v="1130"/>
    <x v="57"/>
    <x v="9"/>
    <x v="133"/>
    <n v="2"/>
    <n v="4"/>
    <n v="4"/>
    <s v="Part SRO"/>
    <x v="1"/>
  </r>
  <r>
    <s v=""/>
    <s v=""/>
    <n v="11"/>
    <n v="6"/>
    <s v=""/>
    <s v=""/>
    <s v=""/>
    <s v=""/>
    <s v="FL005"/>
    <x v="43"/>
    <x v="1131"/>
    <x v="55"/>
    <x v="9"/>
    <x v="131"/>
    <n v="1.3529411764705883"/>
    <n v="17"/>
    <n v="17"/>
    <s v="Part SRO"/>
    <x v="1"/>
  </r>
  <r>
    <s v=""/>
    <s v=""/>
    <n v="1"/>
    <n v="2"/>
    <s v=""/>
    <s v=""/>
    <s v=""/>
    <s v=""/>
    <s v="FL005"/>
    <x v="43"/>
    <x v="1132"/>
    <x v="57"/>
    <x v="9"/>
    <x v="133"/>
    <n v="1.6666666666666667"/>
    <n v="3"/>
    <n v="3"/>
    <s v="Part SRO"/>
    <x v="1"/>
  </r>
  <r>
    <s v=""/>
    <s v=""/>
    <s v=""/>
    <n v="4"/>
    <s v=""/>
    <s v=""/>
    <s v=""/>
    <s v=""/>
    <s v="FL005"/>
    <x v="43"/>
    <x v="1133"/>
    <x v="65"/>
    <x v="9"/>
    <x v="149"/>
    <n v="2"/>
    <n v="4"/>
    <n v="4"/>
    <s v="Part SRO"/>
    <x v="1"/>
  </r>
  <r>
    <s v=""/>
    <s v=""/>
    <s v=""/>
    <n v="4"/>
    <s v=""/>
    <s v=""/>
    <s v=""/>
    <s v=""/>
    <s v="FL005"/>
    <x v="43"/>
    <x v="1134"/>
    <x v="65"/>
    <x v="9"/>
    <x v="149"/>
    <n v="2"/>
    <n v="4"/>
    <n v="4"/>
    <s v="Part SRO"/>
    <x v="1"/>
  </r>
  <r>
    <s v=""/>
    <s v=""/>
    <s v=""/>
    <n v="4"/>
    <s v=""/>
    <s v=""/>
    <s v=""/>
    <s v=""/>
    <s v="FL005"/>
    <x v="43"/>
    <x v="1135"/>
    <x v="65"/>
    <x v="9"/>
    <x v="149"/>
    <n v="2"/>
    <n v="4"/>
    <n v="4"/>
    <s v="Part SRO"/>
    <x v="1"/>
  </r>
  <r>
    <s v=""/>
    <s v=""/>
    <s v=""/>
    <n v="4"/>
    <s v=""/>
    <s v=""/>
    <s v=""/>
    <s v=""/>
    <s v="FL005"/>
    <x v="43"/>
    <x v="1136"/>
    <x v="65"/>
    <x v="9"/>
    <x v="149"/>
    <n v="2"/>
    <n v="4"/>
    <n v="4"/>
    <s v="Part SRO"/>
    <x v="1"/>
  </r>
  <r>
    <s v=""/>
    <s v=""/>
    <s v=""/>
    <n v="4"/>
    <s v=""/>
    <s v=""/>
    <s v=""/>
    <s v=""/>
    <s v="FL005"/>
    <x v="43"/>
    <x v="1137"/>
    <x v="65"/>
    <x v="9"/>
    <x v="149"/>
    <n v="2"/>
    <n v="4"/>
    <n v="4"/>
    <s v="Part SRO"/>
    <x v="1"/>
  </r>
  <r>
    <s v=""/>
    <s v=""/>
    <s v=""/>
    <n v="4"/>
    <s v=""/>
    <s v=""/>
    <s v=""/>
    <s v=""/>
    <s v="FL005"/>
    <x v="43"/>
    <x v="1138"/>
    <x v="65"/>
    <x v="9"/>
    <x v="149"/>
    <n v="2"/>
    <n v="4"/>
    <n v="4"/>
    <s v="Part SRO"/>
    <x v="1"/>
  </r>
  <r>
    <s v=""/>
    <s v=""/>
    <s v=""/>
    <n v="4"/>
    <s v=""/>
    <s v=""/>
    <s v=""/>
    <s v=""/>
    <s v="FL005"/>
    <x v="43"/>
    <x v="1139"/>
    <x v="65"/>
    <x v="9"/>
    <x v="149"/>
    <n v="2"/>
    <n v="4"/>
    <n v="4"/>
    <s v="Part SRO"/>
    <x v="1"/>
  </r>
  <r>
    <s v=""/>
    <s v=""/>
    <s v=""/>
    <n v="4"/>
    <s v=""/>
    <s v=""/>
    <s v=""/>
    <s v=""/>
    <s v="FL005"/>
    <x v="43"/>
    <x v="1140"/>
    <x v="65"/>
    <x v="9"/>
    <x v="149"/>
    <n v="2"/>
    <n v="4"/>
    <n v="4"/>
    <s v="Part SRO"/>
    <x v="1"/>
  </r>
  <r>
    <s v=""/>
    <s v=""/>
    <s v=""/>
    <n v="4"/>
    <s v=""/>
    <s v=""/>
    <s v=""/>
    <s v=""/>
    <s v="FL005"/>
    <x v="43"/>
    <x v="1141"/>
    <x v="65"/>
    <x v="9"/>
    <x v="149"/>
    <n v="2"/>
    <n v="4"/>
    <n v="4"/>
    <s v="Part SRO"/>
    <x v="1"/>
  </r>
  <r>
    <s v=""/>
    <s v=""/>
    <s v=""/>
    <n v="4"/>
    <s v=""/>
    <s v=""/>
    <s v=""/>
    <s v=""/>
    <s v="FL005"/>
    <x v="43"/>
    <x v="1142"/>
    <x v="65"/>
    <x v="9"/>
    <x v="149"/>
    <n v="2"/>
    <n v="4"/>
    <n v="4"/>
    <s v="Part SRO"/>
    <x v="1"/>
  </r>
  <r>
    <s v=""/>
    <s v=""/>
    <s v=""/>
    <n v="2"/>
    <s v=""/>
    <s v=""/>
    <s v=""/>
    <s v=""/>
    <s v="FL005"/>
    <x v="43"/>
    <x v="1143"/>
    <x v="65"/>
    <x v="9"/>
    <x v="149"/>
    <n v="2"/>
    <n v="2"/>
    <n v="2"/>
    <s v="Part SRO"/>
    <x v="1"/>
  </r>
  <r>
    <s v=""/>
    <s v=""/>
    <s v=""/>
    <n v="4"/>
    <s v=""/>
    <s v=""/>
    <s v=""/>
    <s v=""/>
    <s v="FL005"/>
    <x v="43"/>
    <x v="1144"/>
    <x v="65"/>
    <x v="9"/>
    <x v="149"/>
    <n v="2"/>
    <n v="4"/>
    <n v="4"/>
    <s v="Part SRO"/>
    <x v="1"/>
  </r>
  <r>
    <s v=""/>
    <s v=""/>
    <n v="1"/>
    <n v="1"/>
    <s v=""/>
    <s v=""/>
    <s v=""/>
    <s v=""/>
    <s v="FL005"/>
    <x v="43"/>
    <x v="1145"/>
    <x v="60"/>
    <x v="9"/>
    <x v="138"/>
    <n v="1.5"/>
    <n v="2"/>
    <n v="2"/>
    <s v="Part SRO"/>
    <x v="1"/>
  </r>
  <r>
    <s v=""/>
    <s v=""/>
    <n v="15"/>
    <n v="3"/>
    <s v=""/>
    <s v=""/>
    <s v=""/>
    <s v=""/>
    <s v="FL005"/>
    <x v="43"/>
    <x v="1146"/>
    <x v="55"/>
    <x v="9"/>
    <x v="148"/>
    <n v="1.1666666666666667"/>
    <n v="18"/>
    <n v="18"/>
    <s v="Part SRO"/>
    <x v="1"/>
  </r>
  <r>
    <s v=""/>
    <s v=""/>
    <s v=""/>
    <n v="4"/>
    <n v="2"/>
    <s v=""/>
    <s v=""/>
    <s v=""/>
    <s v="FL005"/>
    <x v="43"/>
    <x v="1147"/>
    <x v="55"/>
    <x v="9"/>
    <x v="134"/>
    <n v="2.3333333333333335"/>
    <n v="6"/>
    <n v="6"/>
    <s v="Part SRO"/>
    <x v="1"/>
  </r>
  <r>
    <s v=""/>
    <s v=""/>
    <s v=""/>
    <s v=""/>
    <n v="2"/>
    <s v=""/>
    <s v=""/>
    <s v=""/>
    <s v="FL005"/>
    <x v="43"/>
    <x v="1148"/>
    <x v="55"/>
    <x v="9"/>
    <x v="134"/>
    <n v="3"/>
    <n v="2"/>
    <n v="2"/>
    <s v="Part SRO"/>
    <x v="1"/>
  </r>
  <r>
    <s v=""/>
    <n v="1"/>
    <s v=""/>
    <s v=""/>
    <s v=""/>
    <s v=""/>
    <s v=""/>
    <s v=""/>
    <s v="FL005"/>
    <x v="43"/>
    <x v="1149"/>
    <x v="55"/>
    <x v="9"/>
    <x v="144"/>
    <n v="0"/>
    <n v="0"/>
    <n v="1"/>
    <s v="Part SRO"/>
    <x v="0"/>
  </r>
  <r>
    <s v=""/>
    <n v="4"/>
    <s v=""/>
    <s v=""/>
    <s v=""/>
    <s v=""/>
    <s v=""/>
    <s v=""/>
    <s v="FL005"/>
    <x v="43"/>
    <x v="1150"/>
    <x v="63"/>
    <x v="9"/>
    <x v="144"/>
    <n v="0"/>
    <n v="0"/>
    <n v="4"/>
    <s v="Part SRO"/>
    <x v="0"/>
  </r>
  <r>
    <n v="3"/>
    <s v=""/>
    <n v="18"/>
    <s v=""/>
    <s v=""/>
    <s v=""/>
    <s v=""/>
    <s v=""/>
    <s v="FL005"/>
    <x v="43"/>
    <x v="1151"/>
    <x v="55"/>
    <x v="9"/>
    <x v="134"/>
    <n v="0.8571428571428571"/>
    <n v="18"/>
    <n v="21"/>
    <s v="Part SRO"/>
    <x v="1"/>
  </r>
  <r>
    <n v="3"/>
    <s v=""/>
    <n v="20"/>
    <s v=""/>
    <s v=""/>
    <s v=""/>
    <s v=""/>
    <s v=""/>
    <s v="FL005"/>
    <x v="43"/>
    <x v="1152"/>
    <x v="55"/>
    <x v="9"/>
    <x v="134"/>
    <n v="0.86956521739130432"/>
    <n v="20"/>
    <n v="23"/>
    <s v="Part SRO"/>
    <x v="1"/>
  </r>
  <r>
    <s v=""/>
    <s v=""/>
    <s v=""/>
    <s v=""/>
    <n v="1"/>
    <s v=""/>
    <s v=""/>
    <s v=""/>
    <s v="FL005"/>
    <x v="43"/>
    <x v="1153"/>
    <x v="66"/>
    <x v="9"/>
    <x v="144"/>
    <n v="3"/>
    <n v="1"/>
    <n v="1"/>
    <s v="Part SRO"/>
    <x v="1"/>
  </r>
  <r>
    <s v=""/>
    <s v=""/>
    <s v=""/>
    <s v=""/>
    <n v="1"/>
    <s v=""/>
    <s v=""/>
    <s v=""/>
    <s v="FL005"/>
    <x v="43"/>
    <x v="1154"/>
    <x v="66"/>
    <x v="9"/>
    <x v="144"/>
    <n v="3"/>
    <n v="1"/>
    <n v="1"/>
    <s v="Part SRO"/>
    <x v="1"/>
  </r>
  <r>
    <s v=""/>
    <s v=""/>
    <s v=""/>
    <n v="1"/>
    <s v=""/>
    <s v=""/>
    <s v=""/>
    <s v=""/>
    <s v="FL005"/>
    <x v="43"/>
    <x v="1155"/>
    <x v="66"/>
    <x v="9"/>
    <x v="144"/>
    <n v="2"/>
    <n v="1"/>
    <n v="1"/>
    <s v="Part SRO"/>
    <x v="1"/>
  </r>
  <r>
    <s v=""/>
    <s v=""/>
    <s v=""/>
    <n v="1"/>
    <s v=""/>
    <s v=""/>
    <s v=""/>
    <s v=""/>
    <s v="FL005"/>
    <x v="43"/>
    <x v="1156"/>
    <x v="66"/>
    <x v="9"/>
    <x v="144"/>
    <n v="2"/>
    <n v="1"/>
    <n v="1"/>
    <s v="Part SRO"/>
    <x v="1"/>
  </r>
  <r>
    <s v=""/>
    <s v=""/>
    <s v=""/>
    <n v="7"/>
    <s v=""/>
    <s v=""/>
    <s v=""/>
    <s v=""/>
    <s v="FL005"/>
    <x v="43"/>
    <x v="1157"/>
    <x v="60"/>
    <x v="9"/>
    <x v="138"/>
    <n v="2"/>
    <n v="7"/>
    <n v="7"/>
    <s v="Part SRO"/>
    <x v="1"/>
  </r>
  <r>
    <s v=""/>
    <s v=""/>
    <n v="25"/>
    <s v=""/>
    <s v=""/>
    <s v=""/>
    <s v=""/>
    <s v=""/>
    <s v="FL005"/>
    <x v="43"/>
    <x v="1158"/>
    <x v="60"/>
    <x v="9"/>
    <x v="138"/>
    <n v="1"/>
    <n v="25"/>
    <n v="25"/>
    <s v="Part SRO"/>
    <x v="1"/>
  </r>
  <r>
    <s v=""/>
    <s v=""/>
    <n v="12"/>
    <s v=""/>
    <s v=""/>
    <s v=""/>
    <s v=""/>
    <s v=""/>
    <s v="FL005"/>
    <x v="43"/>
    <x v="1159"/>
    <x v="60"/>
    <x v="9"/>
    <x v="138"/>
    <n v="1"/>
    <n v="12"/>
    <n v="12"/>
    <s v="Part SRO"/>
    <x v="1"/>
  </r>
  <r>
    <s v=""/>
    <s v=""/>
    <n v="3"/>
    <n v="1"/>
    <s v=""/>
    <s v=""/>
    <s v=""/>
    <s v=""/>
    <s v="FL005"/>
    <x v="43"/>
    <x v="1160"/>
    <x v="60"/>
    <x v="9"/>
    <x v="138"/>
    <n v="1.25"/>
    <n v="4"/>
    <n v="4"/>
    <s v="Part SRO"/>
    <x v="1"/>
  </r>
  <r>
    <s v=""/>
    <s v=""/>
    <n v="2"/>
    <s v=""/>
    <s v=""/>
    <s v=""/>
    <s v=""/>
    <s v=""/>
    <s v="FL005"/>
    <x v="43"/>
    <x v="1161"/>
    <x v="57"/>
    <x v="9"/>
    <x v="133"/>
    <n v="1"/>
    <n v="2"/>
    <n v="2"/>
    <s v="Part SRO"/>
    <x v="1"/>
  </r>
  <r>
    <s v=""/>
    <s v=""/>
    <s v=""/>
    <n v="14"/>
    <s v=""/>
    <s v=""/>
    <s v=""/>
    <s v=""/>
    <s v="FL005"/>
    <x v="43"/>
    <x v="1162"/>
    <x v="55"/>
    <x v="9"/>
    <x v="134"/>
    <n v="2"/>
    <n v="14"/>
    <n v="14"/>
    <s v="Part SRO"/>
    <x v="1"/>
  </r>
  <r>
    <s v=""/>
    <s v=""/>
    <n v="3"/>
    <n v="1"/>
    <s v=""/>
    <s v=""/>
    <s v=""/>
    <s v=""/>
    <s v="FL005"/>
    <x v="43"/>
    <x v="1163"/>
    <x v="60"/>
    <x v="9"/>
    <x v="138"/>
    <n v="1.25"/>
    <n v="4"/>
    <n v="4"/>
    <s v="Part SRO"/>
    <x v="1"/>
  </r>
  <r>
    <s v=""/>
    <s v=""/>
    <n v="3"/>
    <s v=""/>
    <s v=""/>
    <s v=""/>
    <s v=""/>
    <s v=""/>
    <s v="FL005"/>
    <x v="43"/>
    <x v="1164"/>
    <x v="57"/>
    <x v="9"/>
    <x v="133"/>
    <n v="1"/>
    <n v="3"/>
    <n v="3"/>
    <s v="Part SRO"/>
    <x v="1"/>
  </r>
  <r>
    <s v=""/>
    <s v=""/>
    <n v="3"/>
    <s v=""/>
    <s v=""/>
    <s v=""/>
    <s v=""/>
    <s v=""/>
    <s v="FL005"/>
    <x v="43"/>
    <x v="1165"/>
    <x v="57"/>
    <x v="9"/>
    <x v="133"/>
    <n v="1"/>
    <n v="3"/>
    <n v="3"/>
    <s v="Part SRO"/>
    <x v="1"/>
  </r>
  <r>
    <s v=""/>
    <s v=""/>
    <s v=""/>
    <n v="15"/>
    <s v=""/>
    <s v=""/>
    <s v=""/>
    <s v=""/>
    <s v="FL005"/>
    <x v="43"/>
    <x v="1166"/>
    <x v="60"/>
    <x v="9"/>
    <x v="138"/>
    <n v="2"/>
    <n v="15"/>
    <n v="15"/>
    <s v="Part SRO"/>
    <x v="1"/>
  </r>
  <r>
    <s v=""/>
    <s v=""/>
    <s v=""/>
    <n v="8"/>
    <s v=""/>
    <s v=""/>
    <s v=""/>
    <s v=""/>
    <s v="FL005"/>
    <x v="43"/>
    <x v="1167"/>
    <x v="55"/>
    <x v="9"/>
    <x v="134"/>
    <n v="2"/>
    <n v="8"/>
    <n v="8"/>
    <s v="Part SRO"/>
    <x v="1"/>
  </r>
  <r>
    <s v=""/>
    <s v=""/>
    <n v="8"/>
    <s v=""/>
    <s v=""/>
    <s v=""/>
    <s v=""/>
    <s v=""/>
    <s v="FL005"/>
    <x v="43"/>
    <x v="1168"/>
    <x v="55"/>
    <x v="9"/>
    <x v="148"/>
    <n v="1"/>
    <n v="8"/>
    <n v="8"/>
    <s v="Part SRO"/>
    <x v="1"/>
  </r>
  <r>
    <s v=""/>
    <s v=""/>
    <n v="13"/>
    <s v=""/>
    <s v=""/>
    <s v=""/>
    <s v=""/>
    <s v=""/>
    <s v="FL005"/>
    <x v="43"/>
    <x v="1169"/>
    <x v="55"/>
    <x v="9"/>
    <x v="134"/>
    <n v="1"/>
    <n v="13"/>
    <n v="13"/>
    <s v="Part SRO"/>
    <x v="1"/>
  </r>
  <r>
    <s v=""/>
    <s v=""/>
    <n v="1"/>
    <s v=""/>
    <s v=""/>
    <s v=""/>
    <s v=""/>
    <s v=""/>
    <s v="FL017"/>
    <x v="44"/>
    <x v="1"/>
    <x v="67"/>
    <x v="9"/>
    <x v="150"/>
    <n v="1"/>
    <n v="1"/>
    <n v="1"/>
    <s v="Mod Rehab"/>
    <x v="1"/>
  </r>
  <r>
    <s v=""/>
    <n v="1"/>
    <n v="100"/>
    <n v="22"/>
    <s v=""/>
    <s v=""/>
    <s v=""/>
    <s v=""/>
    <s v="FL017"/>
    <x v="44"/>
    <x v="1170"/>
    <x v="67"/>
    <x v="9"/>
    <x v="150"/>
    <n v="1.1707317073170731"/>
    <n v="122"/>
    <n v="123"/>
    <s v="Mod Rehab"/>
    <x v="1"/>
  </r>
  <r>
    <n v="1"/>
    <s v=""/>
    <s v=""/>
    <s v=""/>
    <s v=""/>
    <s v=""/>
    <s v=""/>
    <s v=""/>
    <s v="FL070"/>
    <x v="45"/>
    <x v="1"/>
    <x v="2"/>
    <x v="2"/>
    <x v="2"/>
    <n v="0"/>
    <n v="0"/>
    <n v="1"/>
    <s v="McKinney"/>
    <x v="0"/>
  </r>
  <r>
    <s v=""/>
    <n v="16"/>
    <s v=""/>
    <s v=""/>
    <s v=""/>
    <s v=""/>
    <s v=""/>
    <s v=""/>
    <s v="FL070"/>
    <x v="45"/>
    <x v="1171"/>
    <x v="68"/>
    <x v="9"/>
    <x v="151"/>
    <n v="0"/>
    <n v="0"/>
    <n v="16"/>
    <s v="McKinney"/>
    <x v="0"/>
  </r>
  <r>
    <s v=""/>
    <n v="13"/>
    <s v=""/>
    <s v=""/>
    <s v=""/>
    <s v=""/>
    <s v=""/>
    <s v=""/>
    <s v="FL070"/>
    <x v="45"/>
    <x v="1172"/>
    <x v="68"/>
    <x v="9"/>
    <x v="151"/>
    <n v="0"/>
    <n v="0"/>
    <n v="13"/>
    <s v="McKinney"/>
    <x v="0"/>
  </r>
  <r>
    <s v=""/>
    <s v=""/>
    <s v=""/>
    <n v="5"/>
    <s v=""/>
    <s v=""/>
    <s v=""/>
    <s v=""/>
    <s v="FL079"/>
    <x v="46"/>
    <x v="1173"/>
    <x v="69"/>
    <x v="9"/>
    <x v="152"/>
    <n v="2"/>
    <n v="5"/>
    <n v="5"/>
    <s v="Mod Rehab"/>
    <x v="1"/>
  </r>
  <r>
    <s v=""/>
    <s v=""/>
    <s v=""/>
    <n v="8"/>
    <s v=""/>
    <s v=""/>
    <s v=""/>
    <s v=""/>
    <s v="FL079"/>
    <x v="46"/>
    <x v="1174"/>
    <x v="69"/>
    <x v="9"/>
    <x v="152"/>
    <n v="2"/>
    <n v="8"/>
    <n v="8"/>
    <s v="Mod Rehab"/>
    <x v="1"/>
  </r>
  <r>
    <s v=""/>
    <s v=""/>
    <s v=""/>
    <n v="8"/>
    <s v=""/>
    <s v=""/>
    <s v=""/>
    <s v=""/>
    <s v="FL079"/>
    <x v="46"/>
    <x v="1175"/>
    <x v="69"/>
    <x v="9"/>
    <x v="152"/>
    <n v="2"/>
    <n v="8"/>
    <n v="8"/>
    <s v="Mod Rehab"/>
    <x v="1"/>
  </r>
  <r>
    <s v=""/>
    <s v=""/>
    <s v=""/>
    <n v="8"/>
    <s v=""/>
    <s v=""/>
    <s v=""/>
    <s v=""/>
    <s v="FL079"/>
    <x v="46"/>
    <x v="1176"/>
    <x v="69"/>
    <x v="9"/>
    <x v="152"/>
    <n v="2"/>
    <n v="8"/>
    <n v="8"/>
    <s v="Mod Rehab"/>
    <x v="1"/>
  </r>
  <r>
    <s v=""/>
    <s v=""/>
    <s v=""/>
    <n v="8"/>
    <s v=""/>
    <s v=""/>
    <s v=""/>
    <s v=""/>
    <s v="FL079"/>
    <x v="46"/>
    <x v="1177"/>
    <x v="69"/>
    <x v="9"/>
    <x v="152"/>
    <n v="2"/>
    <n v="8"/>
    <n v="8"/>
    <s v="Mod Rehab"/>
    <x v="1"/>
  </r>
  <r>
    <s v=""/>
    <s v=""/>
    <s v=""/>
    <n v="8"/>
    <s v=""/>
    <s v=""/>
    <s v=""/>
    <s v=""/>
    <s v="FL079"/>
    <x v="46"/>
    <x v="1178"/>
    <x v="69"/>
    <x v="9"/>
    <x v="152"/>
    <n v="2"/>
    <n v="8"/>
    <n v="8"/>
    <s v="Mod Rehab"/>
    <x v="1"/>
  </r>
  <r>
    <s v=""/>
    <s v=""/>
    <s v=""/>
    <n v="4"/>
    <s v=""/>
    <s v=""/>
    <s v=""/>
    <s v=""/>
    <s v="FL079"/>
    <x v="46"/>
    <x v="1179"/>
    <x v="69"/>
    <x v="9"/>
    <x v="152"/>
    <n v="2"/>
    <n v="4"/>
    <n v="4"/>
    <s v="Mod Rehab"/>
    <x v="1"/>
  </r>
  <r>
    <s v=""/>
    <s v=""/>
    <n v="4"/>
    <n v="8"/>
    <s v=""/>
    <s v=""/>
    <s v=""/>
    <s v=""/>
    <s v="FL079"/>
    <x v="46"/>
    <x v="1180"/>
    <x v="69"/>
    <x v="9"/>
    <x v="152"/>
    <n v="1.6666666666666667"/>
    <n v="12"/>
    <n v="12"/>
    <s v="Mod Rehab"/>
    <x v="1"/>
  </r>
  <r>
    <s v=""/>
    <s v=""/>
    <n v="4"/>
    <n v="8"/>
    <s v=""/>
    <s v=""/>
    <s v=""/>
    <s v=""/>
    <s v="FL079"/>
    <x v="46"/>
    <x v="1181"/>
    <x v="69"/>
    <x v="9"/>
    <x v="152"/>
    <n v="1.6666666666666667"/>
    <n v="12"/>
    <n v="12"/>
    <s v="Mod Rehab"/>
    <x v="1"/>
  </r>
  <r>
    <s v=""/>
    <s v=""/>
    <s v=""/>
    <n v="4"/>
    <s v=""/>
    <s v=""/>
    <s v=""/>
    <s v=""/>
    <s v="FL079"/>
    <x v="46"/>
    <x v="1182"/>
    <x v="69"/>
    <x v="9"/>
    <x v="152"/>
    <n v="2"/>
    <n v="4"/>
    <n v="4"/>
    <s v="Mod Rehab"/>
    <x v="1"/>
  </r>
  <r>
    <s v=""/>
    <s v=""/>
    <s v=""/>
    <n v="4"/>
    <s v=""/>
    <s v=""/>
    <s v=""/>
    <s v=""/>
    <s v="FL079"/>
    <x v="46"/>
    <x v="1183"/>
    <x v="69"/>
    <x v="9"/>
    <x v="152"/>
    <n v="2"/>
    <n v="4"/>
    <n v="4"/>
    <s v="Mod Rehab"/>
    <x v="1"/>
  </r>
  <r>
    <s v=""/>
    <s v=""/>
    <s v=""/>
    <n v="8"/>
    <s v=""/>
    <s v=""/>
    <s v=""/>
    <s v=""/>
    <s v="FL079"/>
    <x v="46"/>
    <x v="1184"/>
    <x v="69"/>
    <x v="9"/>
    <x v="152"/>
    <n v="2"/>
    <n v="8"/>
    <n v="8"/>
    <s v="Mod Rehab"/>
    <x v="1"/>
  </r>
  <r>
    <s v=""/>
    <s v=""/>
    <s v=""/>
    <n v="8"/>
    <s v=""/>
    <s v=""/>
    <s v=""/>
    <s v=""/>
    <s v="FL079"/>
    <x v="46"/>
    <x v="1185"/>
    <x v="69"/>
    <x v="9"/>
    <x v="152"/>
    <n v="2"/>
    <n v="8"/>
    <n v="8"/>
    <s v="Mod Rehab"/>
    <x v="1"/>
  </r>
  <r>
    <s v=""/>
    <s v=""/>
    <s v=""/>
    <n v="4"/>
    <s v=""/>
    <s v=""/>
    <s v=""/>
    <s v=""/>
    <s v="FL079"/>
    <x v="46"/>
    <x v="1186"/>
    <x v="69"/>
    <x v="9"/>
    <x v="152"/>
    <n v="2"/>
    <n v="4"/>
    <n v="4"/>
    <s v="Mod Rehab"/>
    <x v="1"/>
  </r>
  <r>
    <s v=""/>
    <s v=""/>
    <s v=""/>
    <n v="8"/>
    <s v=""/>
    <s v=""/>
    <s v=""/>
    <s v=""/>
    <s v="FL079"/>
    <x v="46"/>
    <x v="1187"/>
    <x v="69"/>
    <x v="9"/>
    <x v="152"/>
    <n v="2"/>
    <n v="8"/>
    <n v="8"/>
    <s v="Mod Rehab"/>
    <x v="1"/>
  </r>
  <r>
    <s v=""/>
    <s v=""/>
    <n v="6"/>
    <n v="24"/>
    <s v=""/>
    <s v=""/>
    <s v=""/>
    <s v=""/>
    <s v="FL079"/>
    <x v="46"/>
    <x v="1188"/>
    <x v="69"/>
    <x v="9"/>
    <x v="152"/>
    <n v="1.8"/>
    <n v="30"/>
    <n v="30"/>
    <s v="Mod Rehab"/>
    <x v="1"/>
  </r>
  <r>
    <s v=""/>
    <s v=""/>
    <s v=""/>
    <n v="8"/>
    <s v=""/>
    <s v=""/>
    <s v=""/>
    <s v=""/>
    <s v="FL079"/>
    <x v="46"/>
    <x v="1189"/>
    <x v="69"/>
    <x v="9"/>
    <x v="152"/>
    <n v="2"/>
    <n v="8"/>
    <n v="8"/>
    <s v="Mod Rehab"/>
    <x v="1"/>
  </r>
  <r>
    <s v=""/>
    <s v=""/>
    <s v=""/>
    <n v="8"/>
    <s v=""/>
    <s v=""/>
    <s v=""/>
    <s v=""/>
    <s v="FL079"/>
    <x v="46"/>
    <x v="1190"/>
    <x v="69"/>
    <x v="9"/>
    <x v="152"/>
    <n v="2"/>
    <n v="8"/>
    <n v="8"/>
    <s v="Mod Rehab"/>
    <x v="1"/>
  </r>
  <r>
    <s v=""/>
    <s v=""/>
    <n v="6"/>
    <n v="24"/>
    <s v=""/>
    <s v=""/>
    <s v=""/>
    <s v=""/>
    <s v="FL079"/>
    <x v="46"/>
    <x v="1191"/>
    <x v="69"/>
    <x v="9"/>
    <x v="152"/>
    <n v="1.8"/>
    <n v="30"/>
    <n v="30"/>
    <s v="Mod Rehab"/>
    <x v="1"/>
  </r>
  <r>
    <s v=""/>
    <s v=""/>
    <s v=""/>
    <n v="8"/>
    <s v=""/>
    <s v=""/>
    <s v=""/>
    <s v=""/>
    <s v="FL079"/>
    <x v="46"/>
    <x v="1192"/>
    <x v="69"/>
    <x v="9"/>
    <x v="152"/>
    <n v="2"/>
    <n v="8"/>
    <n v="8"/>
    <s v="Mod Rehab"/>
    <x v="1"/>
  </r>
  <r>
    <s v=""/>
    <s v=""/>
    <s v=""/>
    <n v="4"/>
    <s v=""/>
    <s v=""/>
    <s v=""/>
    <s v=""/>
    <s v="FL079"/>
    <x v="46"/>
    <x v="1193"/>
    <x v="69"/>
    <x v="9"/>
    <x v="152"/>
    <n v="2"/>
    <n v="4"/>
    <n v="4"/>
    <s v="Mod Rehab"/>
    <x v="1"/>
  </r>
  <r>
    <s v=""/>
    <s v=""/>
    <s v=""/>
    <n v="4"/>
    <s v=""/>
    <s v=""/>
    <s v=""/>
    <s v=""/>
    <s v="FL079"/>
    <x v="46"/>
    <x v="1194"/>
    <x v="69"/>
    <x v="9"/>
    <x v="152"/>
    <n v="2"/>
    <n v="4"/>
    <n v="4"/>
    <s v="Mod Rehab"/>
    <x v="1"/>
  </r>
  <r>
    <s v=""/>
    <s v=""/>
    <s v=""/>
    <n v="4"/>
    <s v=""/>
    <s v=""/>
    <s v=""/>
    <s v=""/>
    <s v="FL079"/>
    <x v="46"/>
    <x v="1195"/>
    <x v="69"/>
    <x v="9"/>
    <x v="152"/>
    <n v="2"/>
    <n v="4"/>
    <n v="4"/>
    <s v="Mod Rehab"/>
    <x v="1"/>
  </r>
  <r>
    <s v=""/>
    <s v=""/>
    <s v=""/>
    <n v="4"/>
    <s v=""/>
    <s v=""/>
    <s v=""/>
    <s v=""/>
    <s v="FL079"/>
    <x v="46"/>
    <x v="1196"/>
    <x v="69"/>
    <x v="9"/>
    <x v="152"/>
    <n v="2"/>
    <n v="4"/>
    <n v="4"/>
    <s v="Mod Rehab"/>
    <x v="1"/>
  </r>
  <r>
    <s v=""/>
    <s v=""/>
    <s v=""/>
    <n v="4"/>
    <s v=""/>
    <s v=""/>
    <s v=""/>
    <s v=""/>
    <s v="FL079"/>
    <x v="46"/>
    <x v="1197"/>
    <x v="69"/>
    <x v="9"/>
    <x v="152"/>
    <n v="2"/>
    <n v="4"/>
    <n v="4"/>
    <s v="Mod Rehab"/>
    <x v="1"/>
  </r>
  <r>
    <s v=""/>
    <s v=""/>
    <s v=""/>
    <n v="4"/>
    <s v=""/>
    <s v=""/>
    <s v=""/>
    <s v=""/>
    <s v="FL079"/>
    <x v="46"/>
    <x v="1198"/>
    <x v="69"/>
    <x v="9"/>
    <x v="152"/>
    <n v="2"/>
    <n v="4"/>
    <n v="4"/>
    <s v="Mod Rehab"/>
    <x v="1"/>
  </r>
  <r>
    <s v=""/>
    <s v=""/>
    <s v=""/>
    <n v="8"/>
    <s v=""/>
    <s v=""/>
    <s v=""/>
    <s v=""/>
    <s v="FL079"/>
    <x v="46"/>
    <x v="1199"/>
    <x v="69"/>
    <x v="9"/>
    <x v="152"/>
    <n v="2"/>
    <n v="8"/>
    <n v="8"/>
    <s v="Mod Rehab"/>
    <x v="1"/>
  </r>
  <r>
    <s v=""/>
    <s v=""/>
    <s v=""/>
    <n v="8"/>
    <s v=""/>
    <s v=""/>
    <s v=""/>
    <s v=""/>
    <s v="FL079"/>
    <x v="46"/>
    <x v="1200"/>
    <x v="69"/>
    <x v="9"/>
    <x v="152"/>
    <n v="2"/>
    <n v="8"/>
    <n v="8"/>
    <s v="Mod Rehab"/>
    <x v="1"/>
  </r>
  <r>
    <s v=""/>
    <n v="39"/>
    <s v=""/>
    <s v=""/>
    <s v=""/>
    <s v=""/>
    <s v=""/>
    <s v=""/>
    <s v="FL136"/>
    <x v="47"/>
    <x v="1201"/>
    <x v="69"/>
    <x v="9"/>
    <x v="153"/>
    <n v="0"/>
    <n v="0"/>
    <n v="39"/>
    <s v="McKinney"/>
    <x v="0"/>
  </r>
  <r>
    <s v=""/>
    <s v=""/>
    <n v="5"/>
    <n v="1"/>
    <s v=""/>
    <s v=""/>
    <s v=""/>
    <s v=""/>
    <s v="FL139"/>
    <x v="48"/>
    <x v="1170"/>
    <x v="67"/>
    <x v="9"/>
    <x v="150"/>
    <n v="1.1666666666666667"/>
    <n v="6"/>
    <n v="6"/>
    <s v="McKinney"/>
    <x v="0"/>
  </r>
  <r>
    <s v=""/>
    <s v=""/>
    <n v="3"/>
    <s v=""/>
    <s v=""/>
    <s v=""/>
    <s v=""/>
    <s v=""/>
    <s v="FL145"/>
    <x v="49"/>
    <x v="1"/>
    <x v="55"/>
    <x v="9"/>
    <x v="131"/>
    <n v="1"/>
    <n v="3"/>
    <n v="3"/>
    <s v="Part SRO"/>
    <x v="1"/>
  </r>
  <r>
    <s v=""/>
    <s v=""/>
    <n v="18"/>
    <s v=""/>
    <s v=""/>
    <s v=""/>
    <s v=""/>
    <s v=""/>
    <s v="FL145"/>
    <x v="49"/>
    <x v="1202"/>
    <x v="55"/>
    <x v="9"/>
    <x v="134"/>
    <n v="1"/>
    <n v="18"/>
    <n v="18"/>
    <s v="Part SRO"/>
    <x v="1"/>
  </r>
  <r>
    <s v=""/>
    <s v=""/>
    <n v="16"/>
    <s v=""/>
    <s v=""/>
    <s v=""/>
    <s v=""/>
    <s v=""/>
    <s v="FL145"/>
    <x v="49"/>
    <x v="1203"/>
    <x v="55"/>
    <x v="9"/>
    <x v="131"/>
    <n v="1"/>
    <n v="16"/>
    <n v="16"/>
    <s v="Part SRO"/>
    <x v="1"/>
  </r>
  <r>
    <s v=""/>
    <s v=""/>
    <n v="20"/>
    <s v=""/>
    <s v=""/>
    <s v=""/>
    <s v=""/>
    <s v=""/>
    <s v="FL145"/>
    <x v="49"/>
    <x v="1204"/>
    <x v="55"/>
    <x v="9"/>
    <x v="154"/>
    <n v="1"/>
    <n v="20"/>
    <n v="20"/>
    <s v="Part SRO"/>
    <x v="1"/>
  </r>
  <r>
    <s v=""/>
    <s v=""/>
    <n v="9"/>
    <s v=""/>
    <s v=""/>
    <s v=""/>
    <s v=""/>
    <s v=""/>
    <s v="FL145"/>
    <x v="49"/>
    <x v="1205"/>
    <x v="55"/>
    <x v="9"/>
    <x v="154"/>
    <n v="1"/>
    <n v="9"/>
    <n v="9"/>
    <s v="Part SRO"/>
    <x v="1"/>
  </r>
  <r>
    <s v=""/>
    <s v=""/>
    <n v="16"/>
    <n v="9"/>
    <s v=""/>
    <s v=""/>
    <s v=""/>
    <s v=""/>
    <s v="FL145"/>
    <x v="49"/>
    <x v="1206"/>
    <x v="55"/>
    <x v="9"/>
    <x v="154"/>
    <n v="1.36"/>
    <n v="25"/>
    <n v="25"/>
    <s v="Part SRO"/>
    <x v="1"/>
  </r>
  <r>
    <n v="9"/>
    <s v=""/>
    <n v="15"/>
    <s v=""/>
    <s v=""/>
    <s v=""/>
    <s v=""/>
    <s v=""/>
    <s v="FL145"/>
    <x v="49"/>
    <x v="1207"/>
    <x v="55"/>
    <x v="9"/>
    <x v="131"/>
    <n v="0.625"/>
    <n v="15"/>
    <n v="24"/>
    <s v="Part SRO"/>
    <x v="1"/>
  </r>
  <r>
    <s v=""/>
    <s v=""/>
    <n v="6"/>
    <s v=""/>
    <s v=""/>
    <s v=""/>
    <s v=""/>
    <s v=""/>
    <s v="FL145"/>
    <x v="49"/>
    <x v="1208"/>
    <x v="55"/>
    <x v="9"/>
    <x v="131"/>
    <n v="1"/>
    <n v="6"/>
    <n v="6"/>
    <s v="Part SRO"/>
    <x v="1"/>
  </r>
  <r>
    <s v=""/>
    <s v=""/>
    <n v="21"/>
    <s v=""/>
    <s v=""/>
    <s v=""/>
    <s v=""/>
    <s v=""/>
    <s v="FL145"/>
    <x v="49"/>
    <x v="1209"/>
    <x v="55"/>
    <x v="9"/>
    <x v="154"/>
    <n v="1"/>
    <n v="21"/>
    <n v="21"/>
    <s v="Part SRO"/>
    <x v="1"/>
  </r>
  <r>
    <s v=""/>
    <s v=""/>
    <n v="12"/>
    <s v=""/>
    <s v=""/>
    <s v=""/>
    <s v=""/>
    <s v=""/>
    <s v="FL145"/>
    <x v="49"/>
    <x v="1210"/>
    <x v="55"/>
    <x v="9"/>
    <x v="131"/>
    <n v="1"/>
    <n v="12"/>
    <n v="12"/>
    <s v="Part SRO"/>
    <x v="1"/>
  </r>
  <r>
    <s v=""/>
    <s v=""/>
    <n v="18"/>
    <s v=""/>
    <s v=""/>
    <s v=""/>
    <s v=""/>
    <s v=""/>
    <s v="FL145"/>
    <x v="49"/>
    <x v="1211"/>
    <x v="55"/>
    <x v="9"/>
    <x v="143"/>
    <n v="1"/>
    <n v="18"/>
    <n v="18"/>
    <s v="Part SRO"/>
    <x v="1"/>
  </r>
  <r>
    <n v="3"/>
    <s v=""/>
    <n v="19"/>
    <s v=""/>
    <s v=""/>
    <s v=""/>
    <s v=""/>
    <s v=""/>
    <s v="FL145"/>
    <x v="49"/>
    <x v="1212"/>
    <x v="55"/>
    <x v="9"/>
    <x v="131"/>
    <n v="0.86363636363636365"/>
    <n v="19"/>
    <n v="22"/>
    <s v="Part SRO"/>
    <x v="1"/>
  </r>
  <r>
    <s v=""/>
    <s v=""/>
    <n v="18"/>
    <s v=""/>
    <s v=""/>
    <s v=""/>
    <s v=""/>
    <s v=""/>
    <s v="FL145"/>
    <x v="49"/>
    <x v="1213"/>
    <x v="55"/>
    <x v="9"/>
    <x v="143"/>
    <n v="1"/>
    <n v="18"/>
    <n v="18"/>
    <s v="Part SRO"/>
    <x v="1"/>
  </r>
  <r>
    <s v=""/>
    <s v=""/>
    <n v="11"/>
    <s v=""/>
    <s v=""/>
    <s v=""/>
    <s v=""/>
    <s v=""/>
    <s v="FL145"/>
    <x v="49"/>
    <x v="1214"/>
    <x v="55"/>
    <x v="9"/>
    <x v="131"/>
    <n v="1"/>
    <n v="11"/>
    <n v="11"/>
    <s v="Part SRO"/>
    <x v="1"/>
  </r>
  <r>
    <n v="3"/>
    <s v=""/>
    <n v="15"/>
    <s v=""/>
    <s v=""/>
    <s v=""/>
    <s v=""/>
    <s v=""/>
    <s v="FL145"/>
    <x v="49"/>
    <x v="1215"/>
    <x v="55"/>
    <x v="9"/>
    <x v="131"/>
    <n v="0.83333333333333337"/>
    <n v="15"/>
    <n v="18"/>
    <s v="Part SRO"/>
    <x v="1"/>
  </r>
  <r>
    <s v=""/>
    <s v=""/>
    <s v=""/>
    <n v="17"/>
    <s v=""/>
    <s v=""/>
    <s v=""/>
    <s v=""/>
    <s v="FL145"/>
    <x v="49"/>
    <x v="1216"/>
    <x v="55"/>
    <x v="9"/>
    <x v="134"/>
    <n v="2"/>
    <n v="17"/>
    <n v="17"/>
    <s v="Part SRO"/>
    <x v="1"/>
  </r>
  <r>
    <s v=""/>
    <s v=""/>
    <s v=""/>
    <n v="6"/>
    <s v=""/>
    <s v=""/>
    <s v=""/>
    <s v=""/>
    <s v="FL145"/>
    <x v="49"/>
    <x v="1217"/>
    <x v="55"/>
    <x v="9"/>
    <x v="134"/>
    <n v="2"/>
    <n v="6"/>
    <n v="6"/>
    <s v="Part SRO"/>
    <x v="1"/>
  </r>
  <r>
    <s v=""/>
    <n v="1"/>
    <s v=""/>
    <n v="182"/>
    <s v=""/>
    <s v=""/>
    <s v=""/>
    <s v=""/>
    <s v="GA001"/>
    <x v="50"/>
    <x v="1218"/>
    <x v="70"/>
    <x v="10"/>
    <x v="155"/>
    <n v="1.9890710382513661"/>
    <n v="182"/>
    <n v="183"/>
    <s v="Mod Rehab"/>
    <x v="1"/>
  </r>
  <r>
    <n v="23"/>
    <s v=""/>
    <n v="157"/>
    <n v="5"/>
    <s v=""/>
    <s v=""/>
    <s v=""/>
    <s v=""/>
    <s v="GA002"/>
    <x v="51"/>
    <x v="1219"/>
    <x v="71"/>
    <x v="10"/>
    <x v="156"/>
    <n v="0.9027027027027027"/>
    <n v="162"/>
    <n v="185"/>
    <s v="Part SRO"/>
    <x v="1"/>
  </r>
  <r>
    <s v=""/>
    <n v="4"/>
    <s v=""/>
    <s v=""/>
    <s v=""/>
    <s v=""/>
    <s v=""/>
    <s v=""/>
    <s v="GA002"/>
    <x v="51"/>
    <x v="1220"/>
    <x v="71"/>
    <x v="10"/>
    <x v="156"/>
    <n v="0"/>
    <n v="0"/>
    <n v="4"/>
    <s v="Part SRO"/>
    <x v="0"/>
  </r>
  <r>
    <s v=""/>
    <n v="4"/>
    <s v=""/>
    <s v=""/>
    <s v=""/>
    <s v=""/>
    <s v=""/>
    <s v=""/>
    <s v="GA002"/>
    <x v="51"/>
    <x v="1221"/>
    <x v="71"/>
    <x v="10"/>
    <x v="156"/>
    <n v="0"/>
    <n v="0"/>
    <n v="4"/>
    <s v="Part SRO"/>
    <x v="0"/>
  </r>
  <r>
    <s v=""/>
    <n v="4"/>
    <s v=""/>
    <s v=""/>
    <s v=""/>
    <s v=""/>
    <s v=""/>
    <s v=""/>
    <s v="GA002"/>
    <x v="51"/>
    <x v="1222"/>
    <x v="71"/>
    <x v="10"/>
    <x v="156"/>
    <n v="0"/>
    <n v="0"/>
    <n v="4"/>
    <s v="Part SRO"/>
    <x v="0"/>
  </r>
  <r>
    <n v="1"/>
    <n v="3"/>
    <s v=""/>
    <s v=""/>
    <s v=""/>
    <s v=""/>
    <s v=""/>
    <s v=""/>
    <s v="GA002"/>
    <x v="51"/>
    <x v="1223"/>
    <x v="71"/>
    <x v="10"/>
    <x v="156"/>
    <n v="0"/>
    <n v="0"/>
    <n v="4"/>
    <s v="Part SRO"/>
    <x v="0"/>
  </r>
  <r>
    <n v="1"/>
    <n v="3"/>
    <s v=""/>
    <s v=""/>
    <s v=""/>
    <s v=""/>
    <s v=""/>
    <s v=""/>
    <s v="GA002"/>
    <x v="51"/>
    <x v="1224"/>
    <x v="71"/>
    <x v="10"/>
    <x v="156"/>
    <n v="0"/>
    <n v="0"/>
    <n v="4"/>
    <s v="Part SRO"/>
    <x v="0"/>
  </r>
  <r>
    <n v="2"/>
    <n v="2"/>
    <s v=""/>
    <s v=""/>
    <s v=""/>
    <s v=""/>
    <s v=""/>
    <s v=""/>
    <s v="GA002"/>
    <x v="51"/>
    <x v="1225"/>
    <x v="71"/>
    <x v="10"/>
    <x v="156"/>
    <n v="0"/>
    <n v="0"/>
    <n v="4"/>
    <s v="Part SRO"/>
    <x v="0"/>
  </r>
  <r>
    <n v="1"/>
    <n v="3"/>
    <s v=""/>
    <s v=""/>
    <s v=""/>
    <s v=""/>
    <s v=""/>
    <s v=""/>
    <s v="GA002"/>
    <x v="51"/>
    <x v="1226"/>
    <x v="71"/>
    <x v="10"/>
    <x v="156"/>
    <n v="0"/>
    <n v="0"/>
    <n v="4"/>
    <s v="Part SRO"/>
    <x v="0"/>
  </r>
  <r>
    <n v="2"/>
    <n v="2"/>
    <s v=""/>
    <s v=""/>
    <s v=""/>
    <s v=""/>
    <s v=""/>
    <s v=""/>
    <s v="GA002"/>
    <x v="51"/>
    <x v="1227"/>
    <x v="71"/>
    <x v="10"/>
    <x v="156"/>
    <n v="0"/>
    <n v="0"/>
    <n v="4"/>
    <s v="Part SRO"/>
    <x v="0"/>
  </r>
  <r>
    <n v="1"/>
    <n v="3"/>
    <s v=""/>
    <s v=""/>
    <s v=""/>
    <s v=""/>
    <s v=""/>
    <s v=""/>
    <s v="GA002"/>
    <x v="51"/>
    <x v="1228"/>
    <x v="71"/>
    <x v="10"/>
    <x v="156"/>
    <n v="0"/>
    <n v="0"/>
    <n v="4"/>
    <s v="Part SRO"/>
    <x v="0"/>
  </r>
  <r>
    <n v="1"/>
    <n v="2"/>
    <s v=""/>
    <s v=""/>
    <s v=""/>
    <s v=""/>
    <s v=""/>
    <s v=""/>
    <s v="GA002"/>
    <x v="51"/>
    <x v="1229"/>
    <x v="71"/>
    <x v="10"/>
    <x v="156"/>
    <n v="0"/>
    <n v="0"/>
    <n v="3"/>
    <s v="Part SRO"/>
    <x v="0"/>
  </r>
  <r>
    <n v="1"/>
    <n v="58"/>
    <s v=""/>
    <s v=""/>
    <s v=""/>
    <s v=""/>
    <s v=""/>
    <s v=""/>
    <s v="GA004"/>
    <x v="52"/>
    <x v="1230"/>
    <x v="72"/>
    <x v="10"/>
    <x v="157"/>
    <n v="0"/>
    <n v="0"/>
    <n v="59"/>
    <s v="McKinney"/>
    <x v="0"/>
  </r>
  <r>
    <s v=""/>
    <s v=""/>
    <s v=""/>
    <n v="1"/>
    <s v=""/>
    <s v=""/>
    <s v=""/>
    <s v=""/>
    <s v="GA007"/>
    <x v="53"/>
    <x v="1231"/>
    <x v="73"/>
    <x v="10"/>
    <x v="158"/>
    <n v="2"/>
    <n v="1"/>
    <n v="1"/>
    <s v="Mod Rehab"/>
    <x v="1"/>
  </r>
  <r>
    <s v=""/>
    <s v=""/>
    <s v=""/>
    <n v="1"/>
    <s v=""/>
    <s v=""/>
    <s v=""/>
    <s v=""/>
    <s v="GA007"/>
    <x v="53"/>
    <x v="1232"/>
    <x v="73"/>
    <x v="10"/>
    <x v="158"/>
    <n v="2"/>
    <n v="1"/>
    <n v="1"/>
    <s v="Mod Rehab"/>
    <x v="1"/>
  </r>
  <r>
    <s v=""/>
    <s v=""/>
    <s v=""/>
    <n v="1"/>
    <s v=""/>
    <s v=""/>
    <s v=""/>
    <s v=""/>
    <s v="GA007"/>
    <x v="53"/>
    <x v="1233"/>
    <x v="73"/>
    <x v="10"/>
    <x v="158"/>
    <n v="2"/>
    <n v="1"/>
    <n v="1"/>
    <s v="Mod Rehab"/>
    <x v="1"/>
  </r>
  <r>
    <s v=""/>
    <s v=""/>
    <s v=""/>
    <n v="1"/>
    <s v=""/>
    <s v=""/>
    <s v=""/>
    <s v=""/>
    <s v="GA007"/>
    <x v="53"/>
    <x v="1234"/>
    <x v="73"/>
    <x v="10"/>
    <x v="158"/>
    <n v="2"/>
    <n v="1"/>
    <n v="1"/>
    <s v="Mod Rehab"/>
    <x v="1"/>
  </r>
  <r>
    <s v=""/>
    <s v=""/>
    <s v=""/>
    <s v=""/>
    <n v="1"/>
    <s v=""/>
    <s v=""/>
    <s v=""/>
    <s v="GA007"/>
    <x v="53"/>
    <x v="1235"/>
    <x v="73"/>
    <x v="10"/>
    <x v="158"/>
    <n v="3"/>
    <n v="1"/>
    <n v="1"/>
    <s v="Mod Rehab"/>
    <x v="1"/>
  </r>
  <r>
    <s v=""/>
    <s v=""/>
    <s v=""/>
    <n v="1"/>
    <s v=""/>
    <s v=""/>
    <s v=""/>
    <s v=""/>
    <s v="GA007"/>
    <x v="53"/>
    <x v="1236"/>
    <x v="73"/>
    <x v="10"/>
    <x v="158"/>
    <n v="2"/>
    <n v="1"/>
    <n v="1"/>
    <s v="Mod Rehab"/>
    <x v="1"/>
  </r>
  <r>
    <s v=""/>
    <s v=""/>
    <s v=""/>
    <n v="1"/>
    <s v=""/>
    <s v=""/>
    <s v=""/>
    <s v=""/>
    <s v="GA007"/>
    <x v="53"/>
    <x v="1237"/>
    <x v="73"/>
    <x v="10"/>
    <x v="158"/>
    <n v="2"/>
    <n v="1"/>
    <n v="1"/>
    <s v="Mod Rehab"/>
    <x v="1"/>
  </r>
  <r>
    <s v=""/>
    <s v=""/>
    <s v=""/>
    <n v="1"/>
    <s v=""/>
    <s v=""/>
    <s v=""/>
    <s v=""/>
    <s v="GA007"/>
    <x v="53"/>
    <x v="1238"/>
    <x v="73"/>
    <x v="10"/>
    <x v="158"/>
    <n v="2"/>
    <n v="1"/>
    <n v="1"/>
    <s v="Mod Rehab"/>
    <x v="1"/>
  </r>
  <r>
    <s v=""/>
    <s v=""/>
    <s v=""/>
    <n v="1"/>
    <s v=""/>
    <s v=""/>
    <s v=""/>
    <s v=""/>
    <s v="GA007"/>
    <x v="53"/>
    <x v="1239"/>
    <x v="73"/>
    <x v="10"/>
    <x v="158"/>
    <n v="2"/>
    <n v="1"/>
    <n v="1"/>
    <s v="Mod Rehab"/>
    <x v="1"/>
  </r>
  <r>
    <s v=""/>
    <s v=""/>
    <s v=""/>
    <n v="1"/>
    <s v=""/>
    <s v=""/>
    <s v=""/>
    <s v=""/>
    <s v="GA007"/>
    <x v="53"/>
    <x v="1240"/>
    <x v="73"/>
    <x v="10"/>
    <x v="158"/>
    <n v="2"/>
    <n v="1"/>
    <n v="1"/>
    <s v="Mod Rehab"/>
    <x v="1"/>
  </r>
  <r>
    <s v=""/>
    <s v=""/>
    <s v=""/>
    <n v="1"/>
    <s v=""/>
    <s v=""/>
    <s v=""/>
    <s v=""/>
    <s v="GA007"/>
    <x v="53"/>
    <x v="1241"/>
    <x v="73"/>
    <x v="10"/>
    <x v="158"/>
    <n v="2"/>
    <n v="1"/>
    <n v="1"/>
    <s v="Mod Rehab"/>
    <x v="1"/>
  </r>
  <r>
    <s v=""/>
    <s v=""/>
    <s v=""/>
    <n v="1"/>
    <s v=""/>
    <s v=""/>
    <s v=""/>
    <s v=""/>
    <s v="GA007"/>
    <x v="53"/>
    <x v="1242"/>
    <x v="73"/>
    <x v="10"/>
    <x v="158"/>
    <n v="2"/>
    <n v="1"/>
    <n v="1"/>
    <s v="Mod Rehab"/>
    <x v="1"/>
  </r>
  <r>
    <s v=""/>
    <s v=""/>
    <s v=""/>
    <n v="1"/>
    <s v=""/>
    <s v=""/>
    <s v=""/>
    <s v=""/>
    <s v="GA007"/>
    <x v="53"/>
    <x v="1243"/>
    <x v="73"/>
    <x v="10"/>
    <x v="158"/>
    <n v="2"/>
    <n v="1"/>
    <n v="1"/>
    <s v="Mod Rehab"/>
    <x v="1"/>
  </r>
  <r>
    <s v=""/>
    <s v=""/>
    <s v=""/>
    <n v="1"/>
    <s v=""/>
    <s v=""/>
    <s v=""/>
    <s v=""/>
    <s v="GA007"/>
    <x v="53"/>
    <x v="1244"/>
    <x v="73"/>
    <x v="10"/>
    <x v="158"/>
    <n v="2"/>
    <n v="1"/>
    <n v="1"/>
    <s v="Mod Rehab"/>
    <x v="1"/>
  </r>
  <r>
    <s v=""/>
    <s v=""/>
    <s v=""/>
    <n v="1"/>
    <s v=""/>
    <s v=""/>
    <s v=""/>
    <s v=""/>
    <s v="GA007"/>
    <x v="53"/>
    <x v="1245"/>
    <x v="73"/>
    <x v="10"/>
    <x v="158"/>
    <n v="2"/>
    <n v="1"/>
    <n v="1"/>
    <s v="Mod Rehab"/>
    <x v="1"/>
  </r>
  <r>
    <s v=""/>
    <s v=""/>
    <s v=""/>
    <n v="1"/>
    <s v=""/>
    <s v=""/>
    <s v=""/>
    <s v=""/>
    <s v="GA007"/>
    <x v="53"/>
    <x v="1246"/>
    <x v="73"/>
    <x v="10"/>
    <x v="158"/>
    <n v="2"/>
    <n v="1"/>
    <n v="1"/>
    <s v="Mod Rehab"/>
    <x v="1"/>
  </r>
  <r>
    <s v=""/>
    <s v=""/>
    <s v=""/>
    <n v="1"/>
    <s v=""/>
    <s v=""/>
    <s v=""/>
    <s v=""/>
    <s v="GA007"/>
    <x v="53"/>
    <x v="1247"/>
    <x v="73"/>
    <x v="10"/>
    <x v="158"/>
    <n v="2"/>
    <n v="1"/>
    <n v="1"/>
    <s v="Mod Rehab"/>
    <x v="1"/>
  </r>
  <r>
    <s v=""/>
    <s v=""/>
    <s v=""/>
    <n v="1"/>
    <s v=""/>
    <s v=""/>
    <s v=""/>
    <s v=""/>
    <s v="GA007"/>
    <x v="53"/>
    <x v="1248"/>
    <x v="73"/>
    <x v="10"/>
    <x v="158"/>
    <n v="2"/>
    <n v="1"/>
    <n v="1"/>
    <s v="Mod Rehab"/>
    <x v="1"/>
  </r>
  <r>
    <s v=""/>
    <s v=""/>
    <s v=""/>
    <n v="1"/>
    <s v=""/>
    <s v=""/>
    <s v=""/>
    <s v=""/>
    <s v="GA007"/>
    <x v="53"/>
    <x v="1249"/>
    <x v="73"/>
    <x v="10"/>
    <x v="158"/>
    <n v="2"/>
    <n v="1"/>
    <n v="1"/>
    <s v="Mod Rehab"/>
    <x v="1"/>
  </r>
  <r>
    <s v=""/>
    <s v=""/>
    <s v=""/>
    <n v="1"/>
    <s v=""/>
    <s v=""/>
    <s v=""/>
    <s v=""/>
    <s v="GA007"/>
    <x v="53"/>
    <x v="1250"/>
    <x v="73"/>
    <x v="10"/>
    <x v="158"/>
    <n v="2"/>
    <n v="1"/>
    <n v="1"/>
    <s v="Mod Rehab"/>
    <x v="1"/>
  </r>
  <r>
    <s v=""/>
    <s v=""/>
    <s v=""/>
    <n v="1"/>
    <s v=""/>
    <s v=""/>
    <s v=""/>
    <s v=""/>
    <s v="GA007"/>
    <x v="53"/>
    <x v="1251"/>
    <x v="73"/>
    <x v="10"/>
    <x v="158"/>
    <n v="2"/>
    <n v="1"/>
    <n v="1"/>
    <s v="Mod Rehab"/>
    <x v="1"/>
  </r>
  <r>
    <s v=""/>
    <s v=""/>
    <s v=""/>
    <n v="1"/>
    <s v=""/>
    <s v=""/>
    <s v=""/>
    <s v=""/>
    <s v="GA007"/>
    <x v="53"/>
    <x v="1252"/>
    <x v="73"/>
    <x v="10"/>
    <x v="158"/>
    <n v="2"/>
    <n v="1"/>
    <n v="1"/>
    <s v="Mod Rehab"/>
    <x v="1"/>
  </r>
  <r>
    <s v=""/>
    <s v=""/>
    <s v=""/>
    <n v="1"/>
    <s v=""/>
    <s v=""/>
    <s v=""/>
    <s v=""/>
    <s v="GA007"/>
    <x v="53"/>
    <x v="1253"/>
    <x v="73"/>
    <x v="10"/>
    <x v="158"/>
    <n v="2"/>
    <n v="1"/>
    <n v="1"/>
    <s v="Mod Rehab"/>
    <x v="1"/>
  </r>
  <r>
    <s v=""/>
    <s v=""/>
    <s v=""/>
    <n v="1"/>
    <s v=""/>
    <s v=""/>
    <s v=""/>
    <s v=""/>
    <s v="GA007"/>
    <x v="53"/>
    <x v="1254"/>
    <x v="73"/>
    <x v="10"/>
    <x v="158"/>
    <n v="2"/>
    <n v="1"/>
    <n v="1"/>
    <s v="Mod Rehab"/>
    <x v="1"/>
  </r>
  <r>
    <s v=""/>
    <s v=""/>
    <s v=""/>
    <n v="1"/>
    <s v=""/>
    <s v=""/>
    <s v=""/>
    <s v=""/>
    <s v="GA007"/>
    <x v="53"/>
    <x v="1255"/>
    <x v="73"/>
    <x v="10"/>
    <x v="158"/>
    <n v="2"/>
    <n v="1"/>
    <n v="1"/>
    <s v="Mod Rehab"/>
    <x v="1"/>
  </r>
  <r>
    <s v=""/>
    <s v=""/>
    <s v=""/>
    <n v="1"/>
    <s v=""/>
    <s v=""/>
    <s v=""/>
    <s v=""/>
    <s v="GA007"/>
    <x v="53"/>
    <x v="1256"/>
    <x v="73"/>
    <x v="10"/>
    <x v="158"/>
    <n v="2"/>
    <n v="1"/>
    <n v="1"/>
    <s v="Mod Rehab"/>
    <x v="1"/>
  </r>
  <r>
    <s v=""/>
    <s v=""/>
    <s v=""/>
    <n v="1"/>
    <s v=""/>
    <s v=""/>
    <s v=""/>
    <s v=""/>
    <s v="GA007"/>
    <x v="53"/>
    <x v="1257"/>
    <x v="73"/>
    <x v="10"/>
    <x v="158"/>
    <n v="2"/>
    <n v="1"/>
    <n v="1"/>
    <s v="Mod Rehab"/>
    <x v="1"/>
  </r>
  <r>
    <s v=""/>
    <s v=""/>
    <s v=""/>
    <n v="1"/>
    <s v=""/>
    <s v=""/>
    <s v=""/>
    <s v=""/>
    <s v="GA007"/>
    <x v="53"/>
    <x v="1258"/>
    <x v="73"/>
    <x v="10"/>
    <x v="158"/>
    <n v="2"/>
    <n v="1"/>
    <n v="1"/>
    <s v="Mod Rehab"/>
    <x v="1"/>
  </r>
  <r>
    <s v=""/>
    <s v=""/>
    <s v=""/>
    <n v="1"/>
    <s v=""/>
    <s v=""/>
    <s v=""/>
    <s v=""/>
    <s v="GA007"/>
    <x v="53"/>
    <x v="1259"/>
    <x v="73"/>
    <x v="10"/>
    <x v="158"/>
    <n v="2"/>
    <n v="1"/>
    <n v="1"/>
    <s v="Mod Rehab"/>
    <x v="1"/>
  </r>
  <r>
    <s v=""/>
    <s v=""/>
    <s v=""/>
    <n v="1"/>
    <s v=""/>
    <s v=""/>
    <s v=""/>
    <s v=""/>
    <s v="GA007"/>
    <x v="53"/>
    <x v="1260"/>
    <x v="73"/>
    <x v="10"/>
    <x v="158"/>
    <n v="2"/>
    <n v="1"/>
    <n v="1"/>
    <s v="Mod Rehab"/>
    <x v="1"/>
  </r>
  <r>
    <s v=""/>
    <s v=""/>
    <s v=""/>
    <n v="2"/>
    <s v=""/>
    <s v=""/>
    <s v=""/>
    <s v=""/>
    <s v="GA007"/>
    <x v="53"/>
    <x v="1261"/>
    <x v="73"/>
    <x v="10"/>
    <x v="158"/>
    <n v="2"/>
    <n v="2"/>
    <n v="2"/>
    <s v="Mod Rehab"/>
    <x v="1"/>
  </r>
  <r>
    <s v=""/>
    <s v=""/>
    <s v=""/>
    <n v="1"/>
    <s v=""/>
    <s v=""/>
    <s v=""/>
    <s v=""/>
    <s v="GA007"/>
    <x v="53"/>
    <x v="1262"/>
    <x v="73"/>
    <x v="10"/>
    <x v="158"/>
    <n v="2"/>
    <n v="1"/>
    <n v="1"/>
    <s v="Mod Rehab"/>
    <x v="1"/>
  </r>
  <r>
    <s v=""/>
    <s v=""/>
    <s v=""/>
    <n v="1"/>
    <s v=""/>
    <s v=""/>
    <s v=""/>
    <s v=""/>
    <s v="GA007"/>
    <x v="53"/>
    <x v="1263"/>
    <x v="73"/>
    <x v="10"/>
    <x v="158"/>
    <n v="2"/>
    <n v="1"/>
    <n v="1"/>
    <s v="Mod Rehab"/>
    <x v="1"/>
  </r>
  <r>
    <s v=""/>
    <s v=""/>
    <s v=""/>
    <n v="1"/>
    <s v=""/>
    <s v=""/>
    <s v=""/>
    <s v=""/>
    <s v="GA007"/>
    <x v="53"/>
    <x v="1264"/>
    <x v="73"/>
    <x v="10"/>
    <x v="158"/>
    <n v="2"/>
    <n v="1"/>
    <n v="1"/>
    <s v="Mod Rehab"/>
    <x v="1"/>
  </r>
  <r>
    <s v=""/>
    <s v=""/>
    <s v=""/>
    <n v="1"/>
    <s v=""/>
    <s v=""/>
    <s v=""/>
    <s v=""/>
    <s v="GA007"/>
    <x v="53"/>
    <x v="1265"/>
    <x v="73"/>
    <x v="10"/>
    <x v="158"/>
    <n v="2"/>
    <n v="1"/>
    <n v="1"/>
    <s v="Mod Rehab"/>
    <x v="1"/>
  </r>
  <r>
    <s v=""/>
    <s v=""/>
    <s v=""/>
    <n v="1"/>
    <s v=""/>
    <s v=""/>
    <s v=""/>
    <s v=""/>
    <s v="GA007"/>
    <x v="53"/>
    <x v="1266"/>
    <x v="73"/>
    <x v="10"/>
    <x v="158"/>
    <n v="2"/>
    <n v="1"/>
    <n v="1"/>
    <s v="Mod Rehab"/>
    <x v="1"/>
  </r>
  <r>
    <s v=""/>
    <s v=""/>
    <s v=""/>
    <n v="1"/>
    <s v=""/>
    <s v=""/>
    <s v=""/>
    <s v=""/>
    <s v="GA007"/>
    <x v="53"/>
    <x v="1267"/>
    <x v="73"/>
    <x v="10"/>
    <x v="158"/>
    <n v="2"/>
    <n v="1"/>
    <n v="1"/>
    <s v="Mod Rehab"/>
    <x v="1"/>
  </r>
  <r>
    <s v=""/>
    <s v=""/>
    <s v=""/>
    <n v="1"/>
    <s v=""/>
    <s v=""/>
    <s v=""/>
    <s v=""/>
    <s v="GA007"/>
    <x v="53"/>
    <x v="1268"/>
    <x v="73"/>
    <x v="10"/>
    <x v="158"/>
    <n v="2"/>
    <n v="1"/>
    <n v="1"/>
    <s v="Mod Rehab"/>
    <x v="1"/>
  </r>
  <r>
    <s v=""/>
    <s v=""/>
    <s v=""/>
    <n v="1"/>
    <s v=""/>
    <s v=""/>
    <s v=""/>
    <s v=""/>
    <s v="GA007"/>
    <x v="53"/>
    <x v="1269"/>
    <x v="73"/>
    <x v="10"/>
    <x v="159"/>
    <n v="2"/>
    <n v="1"/>
    <n v="1"/>
    <s v="Mod Rehab"/>
    <x v="1"/>
  </r>
  <r>
    <s v=""/>
    <s v=""/>
    <s v=""/>
    <n v="1"/>
    <s v=""/>
    <s v=""/>
    <s v=""/>
    <s v=""/>
    <s v="GA007"/>
    <x v="53"/>
    <x v="1270"/>
    <x v="73"/>
    <x v="10"/>
    <x v="159"/>
    <n v="2"/>
    <n v="1"/>
    <n v="1"/>
    <s v="Mod Rehab"/>
    <x v="1"/>
  </r>
  <r>
    <s v=""/>
    <s v=""/>
    <s v=""/>
    <n v="1"/>
    <s v=""/>
    <s v=""/>
    <s v=""/>
    <s v=""/>
    <s v="GA007"/>
    <x v="53"/>
    <x v="1271"/>
    <x v="73"/>
    <x v="10"/>
    <x v="159"/>
    <n v="2"/>
    <n v="1"/>
    <n v="1"/>
    <s v="Mod Rehab"/>
    <x v="1"/>
  </r>
  <r>
    <s v=""/>
    <s v=""/>
    <s v=""/>
    <n v="1"/>
    <s v=""/>
    <s v=""/>
    <s v=""/>
    <s v=""/>
    <s v="GA007"/>
    <x v="53"/>
    <x v="1272"/>
    <x v="73"/>
    <x v="10"/>
    <x v="159"/>
    <n v="2"/>
    <n v="1"/>
    <n v="1"/>
    <s v="Mod Rehab"/>
    <x v="1"/>
  </r>
  <r>
    <s v=""/>
    <s v=""/>
    <s v=""/>
    <s v=""/>
    <n v="1"/>
    <s v=""/>
    <s v=""/>
    <s v=""/>
    <s v="GA007"/>
    <x v="53"/>
    <x v="1273"/>
    <x v="73"/>
    <x v="10"/>
    <x v="159"/>
    <n v="3"/>
    <n v="1"/>
    <n v="1"/>
    <s v="Mod Rehab"/>
    <x v="1"/>
  </r>
  <r>
    <s v=""/>
    <s v=""/>
    <s v=""/>
    <s v=""/>
    <n v="1"/>
    <s v=""/>
    <s v=""/>
    <s v=""/>
    <s v="GA007"/>
    <x v="53"/>
    <x v="1274"/>
    <x v="73"/>
    <x v="10"/>
    <x v="159"/>
    <n v="3"/>
    <n v="1"/>
    <n v="1"/>
    <s v="Mod Rehab"/>
    <x v="1"/>
  </r>
  <r>
    <s v=""/>
    <s v=""/>
    <s v=""/>
    <s v=""/>
    <n v="1"/>
    <s v=""/>
    <s v=""/>
    <s v=""/>
    <s v="GA007"/>
    <x v="53"/>
    <x v="1275"/>
    <x v="73"/>
    <x v="10"/>
    <x v="159"/>
    <n v="3"/>
    <n v="1"/>
    <n v="1"/>
    <s v="Mod Rehab"/>
    <x v="1"/>
  </r>
  <r>
    <s v=""/>
    <s v=""/>
    <s v=""/>
    <n v="5"/>
    <s v=""/>
    <s v=""/>
    <s v=""/>
    <s v=""/>
    <s v="GA007"/>
    <x v="53"/>
    <x v="1276"/>
    <x v="73"/>
    <x v="10"/>
    <x v="159"/>
    <n v="2"/>
    <n v="5"/>
    <n v="5"/>
    <s v="Mod Rehab"/>
    <x v="1"/>
  </r>
  <r>
    <s v=""/>
    <s v=""/>
    <s v=""/>
    <n v="5"/>
    <s v=""/>
    <s v=""/>
    <s v=""/>
    <s v=""/>
    <s v="GA007"/>
    <x v="53"/>
    <x v="1277"/>
    <x v="73"/>
    <x v="10"/>
    <x v="159"/>
    <n v="2"/>
    <n v="5"/>
    <n v="5"/>
    <s v="Mod Rehab"/>
    <x v="1"/>
  </r>
  <r>
    <s v=""/>
    <s v=""/>
    <s v=""/>
    <s v=""/>
    <n v="1"/>
    <s v=""/>
    <s v=""/>
    <s v=""/>
    <s v="GA010"/>
    <x v="54"/>
    <x v="1278"/>
    <x v="74"/>
    <x v="10"/>
    <x v="160"/>
    <n v="3"/>
    <n v="1"/>
    <n v="1"/>
    <s v="McKinney"/>
    <x v="0"/>
  </r>
  <r>
    <s v=""/>
    <s v=""/>
    <s v=""/>
    <n v="6"/>
    <s v=""/>
    <s v=""/>
    <s v=""/>
    <s v=""/>
    <s v="GA269"/>
    <x v="55"/>
    <x v="1279"/>
    <x v="75"/>
    <x v="10"/>
    <x v="161"/>
    <n v="2"/>
    <n v="6"/>
    <n v="6"/>
    <s v="Part SRO"/>
    <x v="1"/>
  </r>
  <r>
    <s v=""/>
    <n v="35"/>
    <s v=""/>
    <s v=""/>
    <s v=""/>
    <s v=""/>
    <s v=""/>
    <s v=""/>
    <s v="GA269"/>
    <x v="55"/>
    <x v="1280"/>
    <x v="75"/>
    <x v="10"/>
    <x v="162"/>
    <n v="0"/>
    <n v="0"/>
    <n v="35"/>
    <s v="Part SRO"/>
    <x v="0"/>
  </r>
  <r>
    <s v=""/>
    <s v=""/>
    <s v=""/>
    <n v="7"/>
    <s v=""/>
    <s v=""/>
    <s v=""/>
    <s v=""/>
    <s v="GA269"/>
    <x v="55"/>
    <x v="1281"/>
    <x v="75"/>
    <x v="10"/>
    <x v="161"/>
    <n v="2"/>
    <n v="7"/>
    <n v="7"/>
    <s v="Part SRO"/>
    <x v="1"/>
  </r>
  <r>
    <s v=""/>
    <n v="90"/>
    <s v=""/>
    <s v=""/>
    <s v=""/>
    <s v=""/>
    <s v=""/>
    <s v=""/>
    <s v="GA269"/>
    <x v="55"/>
    <x v="1282"/>
    <x v="75"/>
    <x v="10"/>
    <x v="161"/>
    <n v="0"/>
    <n v="0"/>
    <n v="90"/>
    <s v="Part SRO"/>
    <x v="0"/>
  </r>
  <r>
    <s v=""/>
    <s v=""/>
    <s v=""/>
    <n v="4"/>
    <n v="1"/>
    <s v=""/>
    <s v=""/>
    <s v=""/>
    <s v="GA269"/>
    <x v="55"/>
    <x v="1283"/>
    <x v="75"/>
    <x v="10"/>
    <x v="161"/>
    <n v="2.2000000000000002"/>
    <n v="5"/>
    <n v="5"/>
    <s v="Part SRO"/>
    <x v="1"/>
  </r>
  <r>
    <s v=""/>
    <s v=""/>
    <s v=""/>
    <n v="6"/>
    <s v=""/>
    <s v=""/>
    <s v=""/>
    <s v=""/>
    <s v="GA269"/>
    <x v="55"/>
    <x v="1284"/>
    <x v="75"/>
    <x v="10"/>
    <x v="161"/>
    <n v="2"/>
    <n v="6"/>
    <n v="6"/>
    <s v="Part SRO"/>
    <x v="1"/>
  </r>
  <r>
    <s v=""/>
    <s v=""/>
    <s v=""/>
    <n v="8"/>
    <s v=""/>
    <s v=""/>
    <s v=""/>
    <s v=""/>
    <s v="GA269"/>
    <x v="55"/>
    <x v="1285"/>
    <x v="75"/>
    <x v="10"/>
    <x v="161"/>
    <n v="2"/>
    <n v="8"/>
    <n v="8"/>
    <s v="Part SRO"/>
    <x v="1"/>
  </r>
  <r>
    <s v=""/>
    <s v=""/>
    <s v=""/>
    <n v="7"/>
    <s v=""/>
    <s v=""/>
    <s v=""/>
    <s v=""/>
    <s v="GA269"/>
    <x v="55"/>
    <x v="1286"/>
    <x v="75"/>
    <x v="10"/>
    <x v="161"/>
    <n v="2"/>
    <n v="7"/>
    <n v="7"/>
    <s v="Part SRO"/>
    <x v="1"/>
  </r>
  <r>
    <n v="33"/>
    <s v=""/>
    <s v=""/>
    <s v=""/>
    <s v=""/>
    <s v=""/>
    <s v=""/>
    <s v=""/>
    <s v="HI003"/>
    <x v="56"/>
    <x v="1287"/>
    <x v="76"/>
    <x v="11"/>
    <x v="163"/>
    <n v="0"/>
    <n v="0"/>
    <n v="33"/>
    <s v="Mod Rehab"/>
    <x v="1"/>
  </r>
  <r>
    <s v=""/>
    <s v=""/>
    <s v=""/>
    <n v="11"/>
    <n v="2"/>
    <s v=""/>
    <s v=""/>
    <s v=""/>
    <s v="IA020"/>
    <x v="57"/>
    <x v="1288"/>
    <x v="77"/>
    <x v="12"/>
    <x v="164"/>
    <n v="2.1538461538461537"/>
    <n v="13"/>
    <n v="13"/>
    <s v="Mod Rehab"/>
    <x v="1"/>
  </r>
  <r>
    <n v="1"/>
    <s v=""/>
    <n v="8"/>
    <s v=""/>
    <s v=""/>
    <s v=""/>
    <s v=""/>
    <s v=""/>
    <s v="IA087"/>
    <x v="58"/>
    <x v="1289"/>
    <x v="78"/>
    <x v="12"/>
    <x v="165"/>
    <n v="0.88888888888888884"/>
    <n v="8"/>
    <n v="9"/>
    <s v="Part SRO"/>
    <x v="1"/>
  </r>
  <r>
    <s v=""/>
    <s v=""/>
    <s v=""/>
    <n v="2"/>
    <s v=""/>
    <s v=""/>
    <s v=""/>
    <s v=""/>
    <s v="IA087"/>
    <x v="58"/>
    <x v="1290"/>
    <x v="78"/>
    <x v="12"/>
    <x v="165"/>
    <n v="2"/>
    <n v="2"/>
    <n v="2"/>
    <s v="Part SRO"/>
    <x v="1"/>
  </r>
  <r>
    <s v=""/>
    <s v=""/>
    <s v=""/>
    <n v="2"/>
    <s v=""/>
    <s v=""/>
    <s v=""/>
    <s v=""/>
    <s v="IA087"/>
    <x v="58"/>
    <x v="1291"/>
    <x v="78"/>
    <x v="12"/>
    <x v="165"/>
    <n v="2"/>
    <n v="2"/>
    <n v="2"/>
    <s v="Part SRO"/>
    <x v="1"/>
  </r>
  <r>
    <n v="8"/>
    <n v="14"/>
    <s v=""/>
    <s v=""/>
    <s v=""/>
    <s v=""/>
    <s v=""/>
    <s v=""/>
    <s v="IL002"/>
    <x v="59"/>
    <x v="1292"/>
    <x v="79"/>
    <x v="13"/>
    <x v="166"/>
    <n v="0"/>
    <n v="0"/>
    <n v="22"/>
    <s v="Part SRO"/>
    <x v="0"/>
  </r>
  <r>
    <n v="13"/>
    <n v="25"/>
    <s v=""/>
    <s v=""/>
    <s v=""/>
    <s v=""/>
    <s v=""/>
    <s v=""/>
    <s v="IL002"/>
    <x v="59"/>
    <x v="1293"/>
    <x v="79"/>
    <x v="13"/>
    <x v="166"/>
    <n v="0"/>
    <n v="0"/>
    <n v="38"/>
    <s v="Part SRO"/>
    <x v="0"/>
  </r>
  <r>
    <s v=""/>
    <n v="6"/>
    <n v="1"/>
    <n v="8"/>
    <s v=""/>
    <s v=""/>
    <s v=""/>
    <s v=""/>
    <s v="IL002"/>
    <x v="59"/>
    <x v="1294"/>
    <x v="79"/>
    <x v="13"/>
    <x v="166"/>
    <n v="1.1333333333333333"/>
    <n v="9"/>
    <n v="15"/>
    <s v="Part SRO"/>
    <x v="1"/>
  </r>
  <r>
    <s v=""/>
    <n v="5"/>
    <s v=""/>
    <n v="2"/>
    <n v="1"/>
    <s v=""/>
    <s v=""/>
    <s v=""/>
    <s v="IL002"/>
    <x v="59"/>
    <x v="1295"/>
    <x v="79"/>
    <x v="13"/>
    <x v="166"/>
    <n v="0.875"/>
    <n v="3"/>
    <n v="8"/>
    <s v="Part SRO"/>
    <x v="1"/>
  </r>
  <r>
    <n v="8"/>
    <n v="62"/>
    <s v=""/>
    <s v=""/>
    <s v=""/>
    <s v=""/>
    <s v=""/>
    <s v=""/>
    <s v="IL002"/>
    <x v="59"/>
    <x v="1296"/>
    <x v="79"/>
    <x v="13"/>
    <x v="167"/>
    <n v="0"/>
    <n v="0"/>
    <n v="70"/>
    <s v="Part SRO"/>
    <x v="0"/>
  </r>
  <r>
    <n v="7"/>
    <n v="78"/>
    <s v=""/>
    <s v=""/>
    <s v=""/>
    <s v=""/>
    <s v=""/>
    <s v=""/>
    <s v="IL002"/>
    <x v="59"/>
    <x v="1297"/>
    <x v="79"/>
    <x v="13"/>
    <x v="168"/>
    <n v="0"/>
    <n v="0"/>
    <n v="85"/>
    <s v="Part SRO"/>
    <x v="0"/>
  </r>
  <r>
    <n v="23"/>
    <n v="74"/>
    <s v=""/>
    <s v=""/>
    <s v=""/>
    <s v=""/>
    <s v=""/>
    <s v=""/>
    <s v="IL002"/>
    <x v="59"/>
    <x v="1298"/>
    <x v="79"/>
    <x v="13"/>
    <x v="169"/>
    <n v="0"/>
    <n v="0"/>
    <n v="97"/>
    <s v="Part SRO"/>
    <x v="0"/>
  </r>
  <r>
    <n v="14"/>
    <n v="55"/>
    <s v=""/>
    <s v=""/>
    <s v=""/>
    <s v=""/>
    <s v=""/>
    <s v=""/>
    <s v="IL002"/>
    <x v="59"/>
    <x v="1299"/>
    <x v="79"/>
    <x v="13"/>
    <x v="170"/>
    <n v="0"/>
    <n v="0"/>
    <n v="69"/>
    <s v="Part SRO"/>
    <x v="0"/>
  </r>
  <r>
    <n v="6"/>
    <n v="52"/>
    <s v=""/>
    <s v=""/>
    <s v=""/>
    <s v=""/>
    <s v=""/>
    <s v=""/>
    <s v="IL002"/>
    <x v="59"/>
    <x v="1300"/>
    <x v="79"/>
    <x v="13"/>
    <x v="166"/>
    <n v="0"/>
    <n v="0"/>
    <n v="58"/>
    <s v="Part SRO"/>
    <x v="0"/>
  </r>
  <r>
    <s v=""/>
    <n v="1"/>
    <n v="2"/>
    <s v=""/>
    <n v="4"/>
    <s v=""/>
    <s v=""/>
    <s v=""/>
    <s v="IL002"/>
    <x v="59"/>
    <x v="1301"/>
    <x v="79"/>
    <x v="13"/>
    <x v="171"/>
    <n v="2"/>
    <n v="6"/>
    <n v="7"/>
    <s v="Part SRO"/>
    <x v="1"/>
  </r>
  <r>
    <s v=""/>
    <n v="5"/>
    <s v=""/>
    <n v="2"/>
    <s v=""/>
    <s v=""/>
    <s v=""/>
    <s v=""/>
    <s v="IL002"/>
    <x v="59"/>
    <x v="1302"/>
    <x v="79"/>
    <x v="13"/>
    <x v="171"/>
    <n v="0.5714285714285714"/>
    <n v="2"/>
    <n v="7"/>
    <s v="Part SRO"/>
    <x v="1"/>
  </r>
  <r>
    <s v=""/>
    <n v="1"/>
    <s v=""/>
    <n v="2"/>
    <s v=""/>
    <s v=""/>
    <s v=""/>
    <s v=""/>
    <s v="IL002"/>
    <x v="59"/>
    <x v="1303"/>
    <x v="79"/>
    <x v="13"/>
    <x v="171"/>
    <n v="1.3333333333333333"/>
    <n v="2"/>
    <n v="3"/>
    <s v="Part SRO"/>
    <x v="1"/>
  </r>
  <r>
    <s v=""/>
    <n v="3"/>
    <n v="2"/>
    <n v="2"/>
    <s v=""/>
    <s v=""/>
    <s v=""/>
    <s v=""/>
    <s v="IL002"/>
    <x v="59"/>
    <x v="1304"/>
    <x v="79"/>
    <x v="13"/>
    <x v="171"/>
    <n v="0.8571428571428571"/>
    <n v="4"/>
    <n v="7"/>
    <s v="Part SRO"/>
    <x v="1"/>
  </r>
  <r>
    <s v=""/>
    <n v="1"/>
    <n v="1"/>
    <s v=""/>
    <s v=""/>
    <s v=""/>
    <s v=""/>
    <s v=""/>
    <s v="IL002"/>
    <x v="59"/>
    <x v="1305"/>
    <x v="79"/>
    <x v="13"/>
    <x v="171"/>
    <n v="0.5"/>
    <n v="1"/>
    <n v="2"/>
    <s v="Part SRO"/>
    <x v="1"/>
  </r>
  <r>
    <s v=""/>
    <n v="4"/>
    <n v="2"/>
    <s v=""/>
    <n v="1"/>
    <s v=""/>
    <s v=""/>
    <s v=""/>
    <s v="IL002"/>
    <x v="59"/>
    <x v="1306"/>
    <x v="79"/>
    <x v="13"/>
    <x v="171"/>
    <n v="0.7142857142857143"/>
    <n v="3"/>
    <n v="7"/>
    <s v="Part SRO"/>
    <x v="1"/>
  </r>
  <r>
    <n v="15"/>
    <n v="87"/>
    <s v=""/>
    <s v=""/>
    <s v=""/>
    <s v=""/>
    <s v=""/>
    <s v=""/>
    <s v="IL002"/>
    <x v="59"/>
    <x v="1307"/>
    <x v="79"/>
    <x v="13"/>
    <x v="172"/>
    <n v="0"/>
    <n v="0"/>
    <n v="102"/>
    <s v="Part SRO"/>
    <x v="0"/>
  </r>
  <r>
    <s v=""/>
    <n v="4"/>
    <s v=""/>
    <n v="2"/>
    <s v=""/>
    <s v=""/>
    <s v=""/>
    <s v=""/>
    <s v="IL002"/>
    <x v="59"/>
    <x v="1308"/>
    <x v="79"/>
    <x v="13"/>
    <x v="172"/>
    <n v="0.66666666666666663"/>
    <n v="2"/>
    <n v="6"/>
    <s v="Part SRO"/>
    <x v="1"/>
  </r>
  <r>
    <s v=""/>
    <n v="5"/>
    <s v=""/>
    <n v="1"/>
    <s v=""/>
    <s v=""/>
    <s v=""/>
    <s v=""/>
    <s v="IL002"/>
    <x v="59"/>
    <x v="1309"/>
    <x v="79"/>
    <x v="13"/>
    <x v="172"/>
    <n v="0.33333333333333331"/>
    <n v="1"/>
    <n v="6"/>
    <s v="Part SRO"/>
    <x v="1"/>
  </r>
  <r>
    <s v=""/>
    <n v="3"/>
    <s v=""/>
    <n v="3"/>
    <s v=""/>
    <s v=""/>
    <s v=""/>
    <s v=""/>
    <s v="IL002"/>
    <x v="59"/>
    <x v="1310"/>
    <x v="79"/>
    <x v="13"/>
    <x v="172"/>
    <n v="1"/>
    <n v="3"/>
    <n v="6"/>
    <s v="Part SRO"/>
    <x v="1"/>
  </r>
  <r>
    <s v=""/>
    <n v="4"/>
    <n v="1"/>
    <s v=""/>
    <s v=""/>
    <s v=""/>
    <s v=""/>
    <s v=""/>
    <s v="IL002"/>
    <x v="59"/>
    <x v="1311"/>
    <x v="79"/>
    <x v="13"/>
    <x v="172"/>
    <n v="0.2"/>
    <n v="1"/>
    <n v="5"/>
    <s v="Part SRO"/>
    <x v="1"/>
  </r>
  <r>
    <s v=""/>
    <n v="6"/>
    <s v=""/>
    <s v=""/>
    <s v=""/>
    <s v=""/>
    <s v=""/>
    <s v=""/>
    <s v="IL002"/>
    <x v="59"/>
    <x v="1312"/>
    <x v="79"/>
    <x v="13"/>
    <x v="172"/>
    <n v="0"/>
    <n v="0"/>
    <n v="6"/>
    <s v="Part SRO"/>
    <x v="0"/>
  </r>
  <r>
    <s v=""/>
    <n v="5"/>
    <s v=""/>
    <n v="1"/>
    <s v=""/>
    <s v=""/>
    <s v=""/>
    <s v=""/>
    <s v="IL002"/>
    <x v="59"/>
    <x v="1313"/>
    <x v="79"/>
    <x v="13"/>
    <x v="172"/>
    <n v="0.33333333333333331"/>
    <n v="1"/>
    <n v="6"/>
    <s v="Part SRO"/>
    <x v="1"/>
  </r>
  <r>
    <s v=""/>
    <n v="5"/>
    <s v=""/>
    <n v="1"/>
    <s v=""/>
    <s v=""/>
    <s v=""/>
    <s v=""/>
    <s v="IL002"/>
    <x v="59"/>
    <x v="1314"/>
    <x v="79"/>
    <x v="13"/>
    <x v="172"/>
    <n v="0.33333333333333331"/>
    <n v="1"/>
    <n v="6"/>
    <s v="Part SRO"/>
    <x v="1"/>
  </r>
  <r>
    <n v="12"/>
    <n v="31"/>
    <s v=""/>
    <s v=""/>
    <s v=""/>
    <s v=""/>
    <s v=""/>
    <s v=""/>
    <s v="IL002"/>
    <x v="59"/>
    <x v="1315"/>
    <x v="79"/>
    <x v="13"/>
    <x v="173"/>
    <n v="0"/>
    <n v="0"/>
    <n v="43"/>
    <s v="Part SRO"/>
    <x v="0"/>
  </r>
  <r>
    <s v=""/>
    <n v="4"/>
    <n v="1"/>
    <n v="2"/>
    <s v=""/>
    <s v=""/>
    <s v=""/>
    <s v=""/>
    <s v="IL002"/>
    <x v="59"/>
    <x v="1316"/>
    <x v="79"/>
    <x v="13"/>
    <x v="166"/>
    <n v="0.7142857142857143"/>
    <n v="3"/>
    <n v="7"/>
    <s v="Part SRO"/>
    <x v="1"/>
  </r>
  <r>
    <s v=""/>
    <n v="3"/>
    <n v="2"/>
    <s v=""/>
    <s v=""/>
    <s v=""/>
    <s v=""/>
    <s v=""/>
    <s v="IL002"/>
    <x v="59"/>
    <x v="1317"/>
    <x v="79"/>
    <x v="13"/>
    <x v="166"/>
    <n v="0.4"/>
    <n v="2"/>
    <n v="5"/>
    <s v="Part SRO"/>
    <x v="1"/>
  </r>
  <r>
    <s v=""/>
    <n v="4"/>
    <s v=""/>
    <s v=""/>
    <s v=""/>
    <s v=""/>
    <s v=""/>
    <s v=""/>
    <s v="IL002"/>
    <x v="59"/>
    <x v="1318"/>
    <x v="79"/>
    <x v="13"/>
    <x v="166"/>
    <n v="0"/>
    <n v="0"/>
    <n v="4"/>
    <s v="Part SRO"/>
    <x v="0"/>
  </r>
  <r>
    <s v=""/>
    <n v="4"/>
    <n v="2"/>
    <s v=""/>
    <s v=""/>
    <s v=""/>
    <s v=""/>
    <s v=""/>
    <s v="IL002"/>
    <x v="59"/>
    <x v="1319"/>
    <x v="79"/>
    <x v="13"/>
    <x v="166"/>
    <n v="0.33333333333333331"/>
    <n v="2"/>
    <n v="6"/>
    <s v="Part SRO"/>
    <x v="1"/>
  </r>
  <r>
    <s v=""/>
    <n v="4"/>
    <n v="4"/>
    <s v=""/>
    <s v=""/>
    <s v=""/>
    <s v=""/>
    <s v=""/>
    <s v="IL002"/>
    <x v="59"/>
    <x v="1320"/>
    <x v="79"/>
    <x v="13"/>
    <x v="166"/>
    <n v="0.5"/>
    <n v="4"/>
    <n v="8"/>
    <s v="Part SRO"/>
    <x v="1"/>
  </r>
  <r>
    <s v=""/>
    <n v="2"/>
    <n v="6"/>
    <n v="2"/>
    <n v="3"/>
    <n v="3"/>
    <s v=""/>
    <s v=""/>
    <s v="IL002"/>
    <x v="59"/>
    <x v="1321"/>
    <x v="79"/>
    <x v="13"/>
    <x v="172"/>
    <n v="1.9375"/>
    <n v="14"/>
    <n v="16"/>
    <s v="Part SRO"/>
    <x v="1"/>
  </r>
  <r>
    <s v=""/>
    <n v="3"/>
    <n v="5"/>
    <n v="2"/>
    <n v="3"/>
    <n v="3"/>
    <s v=""/>
    <s v=""/>
    <s v="IL002"/>
    <x v="59"/>
    <x v="1322"/>
    <x v="79"/>
    <x v="13"/>
    <x v="172"/>
    <n v="1.875"/>
    <n v="13"/>
    <n v="16"/>
    <s v="Part SRO"/>
    <x v="1"/>
  </r>
  <r>
    <n v="15"/>
    <n v="54"/>
    <s v=""/>
    <s v=""/>
    <s v=""/>
    <s v=""/>
    <s v=""/>
    <s v=""/>
    <s v="IL002"/>
    <x v="59"/>
    <x v="1323"/>
    <x v="79"/>
    <x v="13"/>
    <x v="174"/>
    <n v="0"/>
    <n v="0"/>
    <n v="69"/>
    <s v="Part SRO"/>
    <x v="0"/>
  </r>
  <r>
    <n v="15"/>
    <n v="49"/>
    <s v=""/>
    <s v=""/>
    <s v=""/>
    <s v=""/>
    <s v=""/>
    <s v=""/>
    <s v="IL002"/>
    <x v="59"/>
    <x v="1324"/>
    <x v="79"/>
    <x v="13"/>
    <x v="174"/>
    <n v="0"/>
    <n v="0"/>
    <n v="64"/>
    <s v="Part SRO"/>
    <x v="0"/>
  </r>
  <r>
    <n v="10"/>
    <n v="36"/>
    <s v=""/>
    <s v=""/>
    <s v=""/>
    <s v=""/>
    <s v=""/>
    <s v=""/>
    <s v="IL002"/>
    <x v="59"/>
    <x v="1325"/>
    <x v="79"/>
    <x v="13"/>
    <x v="175"/>
    <n v="0"/>
    <n v="0"/>
    <n v="46"/>
    <s v="Part SRO"/>
    <x v="0"/>
  </r>
  <r>
    <n v="6"/>
    <n v="25"/>
    <s v=""/>
    <s v=""/>
    <s v=""/>
    <s v=""/>
    <s v=""/>
    <s v=""/>
    <s v="IL002"/>
    <x v="59"/>
    <x v="1326"/>
    <x v="79"/>
    <x v="13"/>
    <x v="176"/>
    <n v="0"/>
    <n v="0"/>
    <n v="31"/>
    <s v="Part SRO"/>
    <x v="0"/>
  </r>
  <r>
    <n v="2"/>
    <n v="1"/>
    <s v=""/>
    <s v=""/>
    <s v=""/>
    <s v=""/>
    <s v=""/>
    <s v=""/>
    <s v="IL002"/>
    <x v="59"/>
    <x v="1327"/>
    <x v="79"/>
    <x v="13"/>
    <x v="166"/>
    <n v="0"/>
    <n v="0"/>
    <n v="3"/>
    <s v="Part SRO"/>
    <x v="0"/>
  </r>
  <r>
    <n v="12"/>
    <n v="65"/>
    <s v=""/>
    <s v=""/>
    <s v=""/>
    <s v=""/>
    <s v=""/>
    <s v=""/>
    <s v="IL002"/>
    <x v="59"/>
    <x v="1328"/>
    <x v="79"/>
    <x v="13"/>
    <x v="174"/>
    <n v="0"/>
    <n v="0"/>
    <n v="77"/>
    <s v="Part SRO"/>
    <x v="0"/>
  </r>
  <r>
    <n v="6"/>
    <n v="46"/>
    <n v="1"/>
    <s v=""/>
    <s v=""/>
    <s v=""/>
    <s v=""/>
    <s v=""/>
    <s v="IL002"/>
    <x v="59"/>
    <x v="1329"/>
    <x v="79"/>
    <x v="13"/>
    <x v="166"/>
    <n v="1.8867924528301886E-2"/>
    <n v="1"/>
    <n v="53"/>
    <s v="Part SRO"/>
    <x v="1"/>
  </r>
  <r>
    <s v=""/>
    <n v="5"/>
    <s v=""/>
    <s v=""/>
    <s v=""/>
    <s v=""/>
    <s v=""/>
    <s v=""/>
    <s v="IL002"/>
    <x v="59"/>
    <x v="1330"/>
    <x v="79"/>
    <x v="13"/>
    <x v="177"/>
    <n v="0"/>
    <n v="0"/>
    <n v="5"/>
    <s v="Part SRO"/>
    <x v="0"/>
  </r>
  <r>
    <n v="3"/>
    <n v="23"/>
    <s v=""/>
    <s v=""/>
    <s v=""/>
    <s v=""/>
    <s v=""/>
    <s v=""/>
    <s v="IL002"/>
    <x v="59"/>
    <x v="1331"/>
    <x v="79"/>
    <x v="13"/>
    <x v="177"/>
    <n v="0"/>
    <n v="0"/>
    <n v="26"/>
    <s v="Part SRO"/>
    <x v="0"/>
  </r>
  <r>
    <n v="9"/>
    <n v="35"/>
    <s v=""/>
    <s v=""/>
    <s v=""/>
    <s v=""/>
    <s v=""/>
    <s v=""/>
    <s v="IL002"/>
    <x v="59"/>
    <x v="1332"/>
    <x v="79"/>
    <x v="13"/>
    <x v="178"/>
    <n v="0"/>
    <n v="0"/>
    <n v="44"/>
    <s v="Part SRO"/>
    <x v="0"/>
  </r>
  <r>
    <s v=""/>
    <n v="3"/>
    <s v=""/>
    <s v=""/>
    <s v=""/>
    <s v=""/>
    <s v=""/>
    <s v=""/>
    <s v="IL002"/>
    <x v="59"/>
    <x v="1333"/>
    <x v="79"/>
    <x v="13"/>
    <x v="166"/>
    <n v="0"/>
    <n v="0"/>
    <n v="3"/>
    <s v="Part SRO"/>
    <x v="0"/>
  </r>
  <r>
    <s v=""/>
    <n v="2"/>
    <s v=""/>
    <s v=""/>
    <s v=""/>
    <s v=""/>
    <s v=""/>
    <s v=""/>
    <s v="IL002"/>
    <x v="59"/>
    <x v="1334"/>
    <x v="79"/>
    <x v="13"/>
    <x v="166"/>
    <n v="0"/>
    <n v="0"/>
    <n v="2"/>
    <s v="Part SRO"/>
    <x v="0"/>
  </r>
  <r>
    <s v=""/>
    <n v="1"/>
    <n v="1"/>
    <s v=""/>
    <s v=""/>
    <s v=""/>
    <s v=""/>
    <s v=""/>
    <s v="IL002"/>
    <x v="59"/>
    <x v="1335"/>
    <x v="79"/>
    <x v="13"/>
    <x v="166"/>
    <n v="0.5"/>
    <n v="1"/>
    <n v="2"/>
    <s v="Part SRO"/>
    <x v="1"/>
  </r>
  <r>
    <s v=""/>
    <n v="3"/>
    <s v=""/>
    <s v=""/>
    <s v=""/>
    <s v=""/>
    <s v=""/>
    <s v=""/>
    <s v="IL002"/>
    <x v="59"/>
    <x v="1336"/>
    <x v="79"/>
    <x v="13"/>
    <x v="166"/>
    <n v="0"/>
    <n v="0"/>
    <n v="3"/>
    <s v="Part SRO"/>
    <x v="0"/>
  </r>
  <r>
    <s v=""/>
    <n v="2"/>
    <n v="1"/>
    <s v=""/>
    <s v=""/>
    <s v=""/>
    <s v=""/>
    <s v=""/>
    <s v="IL002"/>
    <x v="59"/>
    <x v="1337"/>
    <x v="79"/>
    <x v="13"/>
    <x v="166"/>
    <n v="0.33333333333333331"/>
    <n v="1"/>
    <n v="3"/>
    <s v="Part SRO"/>
    <x v="1"/>
  </r>
  <r>
    <s v=""/>
    <n v="9"/>
    <n v="2"/>
    <s v=""/>
    <s v=""/>
    <s v=""/>
    <s v=""/>
    <s v=""/>
    <s v="IL002"/>
    <x v="59"/>
    <x v="1338"/>
    <x v="79"/>
    <x v="13"/>
    <x v="166"/>
    <n v="0.18181818181818182"/>
    <n v="2"/>
    <n v="11"/>
    <s v="Part SRO"/>
    <x v="1"/>
  </r>
  <r>
    <s v=""/>
    <n v="2"/>
    <n v="1"/>
    <s v=""/>
    <s v=""/>
    <s v=""/>
    <s v=""/>
    <s v=""/>
    <s v="IL002"/>
    <x v="59"/>
    <x v="1339"/>
    <x v="79"/>
    <x v="13"/>
    <x v="166"/>
    <n v="0.33333333333333331"/>
    <n v="1"/>
    <n v="3"/>
    <s v="Part SRO"/>
    <x v="1"/>
  </r>
  <r>
    <s v=""/>
    <n v="6"/>
    <s v=""/>
    <s v=""/>
    <s v=""/>
    <s v=""/>
    <s v=""/>
    <s v=""/>
    <s v="IL002"/>
    <x v="59"/>
    <x v="1340"/>
    <x v="79"/>
    <x v="13"/>
    <x v="166"/>
    <n v="0"/>
    <n v="0"/>
    <n v="6"/>
    <s v="Part SRO"/>
    <x v="0"/>
  </r>
  <r>
    <n v="12"/>
    <n v="44"/>
    <s v=""/>
    <s v=""/>
    <s v=""/>
    <s v=""/>
    <s v=""/>
    <s v=""/>
    <s v="IL002"/>
    <x v="59"/>
    <x v="1341"/>
    <x v="79"/>
    <x v="13"/>
    <x v="179"/>
    <n v="0"/>
    <n v="0"/>
    <n v="56"/>
    <s v="Part SRO"/>
    <x v="0"/>
  </r>
  <r>
    <n v="20"/>
    <s v=""/>
    <n v="5"/>
    <s v=""/>
    <s v=""/>
    <s v=""/>
    <s v=""/>
    <s v=""/>
    <s v="IL006"/>
    <x v="60"/>
    <x v="1342"/>
    <x v="80"/>
    <x v="13"/>
    <x v="180"/>
    <n v="0.2"/>
    <n v="5"/>
    <n v="25"/>
    <s v="McKinney"/>
    <x v="0"/>
  </r>
  <r>
    <s v=""/>
    <s v=""/>
    <n v="9"/>
    <n v="7"/>
    <s v=""/>
    <s v=""/>
    <s v=""/>
    <s v=""/>
    <s v="IL022"/>
    <x v="61"/>
    <x v="1343"/>
    <x v="81"/>
    <x v="13"/>
    <x v="181"/>
    <n v="1.4375"/>
    <n v="16"/>
    <n v="16"/>
    <s v="Mod Rehab"/>
    <x v="1"/>
  </r>
  <r>
    <n v="5"/>
    <n v="16"/>
    <s v=""/>
    <s v=""/>
    <s v=""/>
    <s v=""/>
    <s v=""/>
    <s v=""/>
    <s v="IL022"/>
    <x v="61"/>
    <x v="1344"/>
    <x v="81"/>
    <x v="13"/>
    <x v="182"/>
    <n v="0"/>
    <n v="0"/>
    <n v="21"/>
    <s v="Mod Rehab"/>
    <x v="1"/>
  </r>
  <r>
    <s v=""/>
    <s v=""/>
    <s v=""/>
    <s v=""/>
    <n v="5"/>
    <s v=""/>
    <s v=""/>
    <s v=""/>
    <s v="IL022"/>
    <x v="61"/>
    <x v="1345"/>
    <x v="81"/>
    <x v="13"/>
    <x v="183"/>
    <n v="3"/>
    <n v="5"/>
    <n v="5"/>
    <s v="Mod Rehab"/>
    <x v="1"/>
  </r>
  <r>
    <s v=""/>
    <s v=""/>
    <n v="1"/>
    <s v=""/>
    <s v=""/>
    <s v=""/>
    <s v=""/>
    <s v=""/>
    <s v="IL022"/>
    <x v="61"/>
    <x v="1346"/>
    <x v="81"/>
    <x v="13"/>
    <x v="181"/>
    <n v="1"/>
    <n v="1"/>
    <n v="1"/>
    <s v="Mod Rehab"/>
    <x v="1"/>
  </r>
  <r>
    <s v=""/>
    <s v=""/>
    <s v=""/>
    <n v="1"/>
    <s v=""/>
    <s v=""/>
    <s v=""/>
    <s v=""/>
    <s v="IL022"/>
    <x v="61"/>
    <x v="1347"/>
    <x v="81"/>
    <x v="13"/>
    <x v="181"/>
    <n v="2"/>
    <n v="1"/>
    <n v="1"/>
    <s v="Mod Rehab"/>
    <x v="1"/>
  </r>
  <r>
    <s v=""/>
    <s v=""/>
    <n v="1"/>
    <s v=""/>
    <s v=""/>
    <s v=""/>
    <s v=""/>
    <s v=""/>
    <s v="IL022"/>
    <x v="61"/>
    <x v="1348"/>
    <x v="81"/>
    <x v="13"/>
    <x v="181"/>
    <n v="1"/>
    <n v="1"/>
    <n v="1"/>
    <s v="Mod Rehab"/>
    <x v="1"/>
  </r>
  <r>
    <s v=""/>
    <s v=""/>
    <s v=""/>
    <n v="4"/>
    <s v=""/>
    <s v=""/>
    <s v=""/>
    <s v=""/>
    <s v="IL022"/>
    <x v="61"/>
    <x v="1349"/>
    <x v="81"/>
    <x v="13"/>
    <x v="181"/>
    <n v="2"/>
    <n v="4"/>
    <n v="4"/>
    <s v="Mod Rehab"/>
    <x v="1"/>
  </r>
  <r>
    <n v="58"/>
    <s v=""/>
    <n v="108"/>
    <n v="35"/>
    <s v=""/>
    <s v=""/>
    <s v=""/>
    <s v=""/>
    <s v="IL022"/>
    <x v="61"/>
    <x v="1350"/>
    <x v="81"/>
    <x v="13"/>
    <x v="182"/>
    <n v="0.88557213930348255"/>
    <n v="143"/>
    <n v="201"/>
    <s v="Mod Rehab"/>
    <x v="1"/>
  </r>
  <r>
    <n v="5"/>
    <n v="9"/>
    <s v=""/>
    <s v=""/>
    <s v=""/>
    <s v=""/>
    <s v=""/>
    <s v=""/>
    <s v="IL051"/>
    <x v="62"/>
    <x v="1351"/>
    <x v="82"/>
    <x v="13"/>
    <x v="184"/>
    <n v="0"/>
    <n v="0"/>
    <n v="14"/>
    <s v="McKinney"/>
    <x v="0"/>
  </r>
  <r>
    <n v="8"/>
    <s v=""/>
    <n v="2"/>
    <n v="1"/>
    <s v=""/>
    <s v=""/>
    <s v=""/>
    <s v=""/>
    <s v="IL901"/>
    <x v="63"/>
    <x v="1"/>
    <x v="79"/>
    <x v="13"/>
    <x v="174"/>
    <n v="0.36363636363636365"/>
    <n v="3"/>
    <n v="11"/>
    <s v="Part SRO"/>
    <x v="1"/>
  </r>
  <r>
    <s v=""/>
    <s v=""/>
    <s v=""/>
    <s v=""/>
    <n v="3"/>
    <s v=""/>
    <s v=""/>
    <s v=""/>
    <s v="IL901"/>
    <x v="63"/>
    <x v="1352"/>
    <x v="79"/>
    <x v="13"/>
    <x v="185"/>
    <n v="3"/>
    <n v="3"/>
    <n v="3"/>
    <s v="Part SRO"/>
    <x v="1"/>
  </r>
  <r>
    <s v=""/>
    <s v=""/>
    <s v=""/>
    <s v=""/>
    <n v="3"/>
    <s v=""/>
    <s v=""/>
    <s v=""/>
    <s v="IL901"/>
    <x v="63"/>
    <x v="1353"/>
    <x v="79"/>
    <x v="13"/>
    <x v="185"/>
    <n v="3"/>
    <n v="3"/>
    <n v="3"/>
    <s v="Part SRO"/>
    <x v="1"/>
  </r>
  <r>
    <s v=""/>
    <s v=""/>
    <s v=""/>
    <s v=""/>
    <n v="5"/>
    <s v=""/>
    <s v=""/>
    <s v=""/>
    <s v="IL901"/>
    <x v="63"/>
    <x v="1354"/>
    <x v="79"/>
    <x v="13"/>
    <x v="185"/>
    <n v="3"/>
    <n v="5"/>
    <n v="5"/>
    <s v="Part SRO"/>
    <x v="1"/>
  </r>
  <r>
    <s v=""/>
    <s v=""/>
    <s v=""/>
    <s v=""/>
    <n v="2"/>
    <n v="2"/>
    <s v=""/>
    <s v=""/>
    <s v="IL901"/>
    <x v="63"/>
    <x v="1355"/>
    <x v="79"/>
    <x v="13"/>
    <x v="185"/>
    <n v="3.5"/>
    <n v="4"/>
    <n v="4"/>
    <s v="Part SRO"/>
    <x v="1"/>
  </r>
  <r>
    <s v=""/>
    <s v=""/>
    <s v=""/>
    <s v=""/>
    <n v="6"/>
    <s v=""/>
    <s v=""/>
    <s v=""/>
    <s v="IL901"/>
    <x v="63"/>
    <x v="1356"/>
    <x v="79"/>
    <x v="13"/>
    <x v="185"/>
    <n v="3"/>
    <n v="6"/>
    <n v="6"/>
    <s v="Part SRO"/>
    <x v="1"/>
  </r>
  <r>
    <s v=""/>
    <s v=""/>
    <s v=""/>
    <s v=""/>
    <n v="3"/>
    <s v=""/>
    <s v=""/>
    <s v=""/>
    <s v="IL901"/>
    <x v="63"/>
    <x v="1357"/>
    <x v="79"/>
    <x v="13"/>
    <x v="185"/>
    <n v="3"/>
    <n v="3"/>
    <n v="3"/>
    <s v="Part SRO"/>
    <x v="1"/>
  </r>
  <r>
    <s v=""/>
    <s v=""/>
    <s v=""/>
    <n v="1"/>
    <s v=""/>
    <s v=""/>
    <s v=""/>
    <s v=""/>
    <s v="IL901"/>
    <x v="63"/>
    <x v="1358"/>
    <x v="79"/>
    <x v="13"/>
    <x v="166"/>
    <n v="2"/>
    <n v="1"/>
    <n v="1"/>
    <s v="Part SRO"/>
    <x v="1"/>
  </r>
  <r>
    <s v=""/>
    <s v=""/>
    <s v=""/>
    <n v="3"/>
    <s v=""/>
    <s v=""/>
    <s v=""/>
    <s v=""/>
    <s v="IL901"/>
    <x v="63"/>
    <x v="1359"/>
    <x v="79"/>
    <x v="13"/>
    <x v="166"/>
    <n v="2"/>
    <n v="3"/>
    <n v="3"/>
    <s v="Part SRO"/>
    <x v="1"/>
  </r>
  <r>
    <s v=""/>
    <s v=""/>
    <s v=""/>
    <n v="3"/>
    <s v=""/>
    <s v=""/>
    <s v=""/>
    <s v=""/>
    <s v="IL901"/>
    <x v="63"/>
    <x v="1360"/>
    <x v="79"/>
    <x v="13"/>
    <x v="166"/>
    <n v="2"/>
    <n v="3"/>
    <n v="3"/>
    <s v="Part SRO"/>
    <x v="1"/>
  </r>
  <r>
    <s v=""/>
    <s v=""/>
    <s v=""/>
    <n v="1"/>
    <s v=""/>
    <s v=""/>
    <s v=""/>
    <s v=""/>
    <s v="IL901"/>
    <x v="63"/>
    <x v="1361"/>
    <x v="79"/>
    <x v="13"/>
    <x v="166"/>
    <n v="2"/>
    <n v="1"/>
    <n v="1"/>
    <s v="Part SRO"/>
    <x v="1"/>
  </r>
  <r>
    <s v=""/>
    <s v=""/>
    <s v=""/>
    <n v="3"/>
    <s v=""/>
    <s v=""/>
    <s v=""/>
    <s v=""/>
    <s v="IL901"/>
    <x v="63"/>
    <x v="1362"/>
    <x v="79"/>
    <x v="13"/>
    <x v="166"/>
    <n v="2"/>
    <n v="3"/>
    <n v="3"/>
    <s v="Part SRO"/>
    <x v="1"/>
  </r>
  <r>
    <s v=""/>
    <s v=""/>
    <s v=""/>
    <n v="2"/>
    <s v=""/>
    <s v=""/>
    <s v=""/>
    <s v=""/>
    <s v="IL901"/>
    <x v="63"/>
    <x v="1363"/>
    <x v="79"/>
    <x v="13"/>
    <x v="166"/>
    <n v="2"/>
    <n v="2"/>
    <n v="2"/>
    <s v="Part SRO"/>
    <x v="1"/>
  </r>
  <r>
    <s v=""/>
    <s v=""/>
    <s v=""/>
    <n v="3"/>
    <s v=""/>
    <s v=""/>
    <s v=""/>
    <s v=""/>
    <s v="IL901"/>
    <x v="63"/>
    <x v="1364"/>
    <x v="79"/>
    <x v="13"/>
    <x v="166"/>
    <n v="2"/>
    <n v="3"/>
    <n v="3"/>
    <s v="Part SRO"/>
    <x v="1"/>
  </r>
  <r>
    <s v=""/>
    <s v=""/>
    <s v=""/>
    <n v="1"/>
    <s v=""/>
    <s v=""/>
    <s v=""/>
    <s v=""/>
    <s v="IL901"/>
    <x v="63"/>
    <x v="1365"/>
    <x v="79"/>
    <x v="13"/>
    <x v="166"/>
    <n v="2"/>
    <n v="1"/>
    <n v="1"/>
    <s v="Part SRO"/>
    <x v="1"/>
  </r>
  <r>
    <s v=""/>
    <s v=""/>
    <n v="6"/>
    <n v="6"/>
    <s v=""/>
    <s v=""/>
    <s v=""/>
    <s v=""/>
    <s v="IL901"/>
    <x v="63"/>
    <x v="1366"/>
    <x v="79"/>
    <x v="13"/>
    <x v="173"/>
    <n v="1.5"/>
    <n v="12"/>
    <n v="12"/>
    <s v="Part SRO"/>
    <x v="1"/>
  </r>
  <r>
    <s v=""/>
    <s v=""/>
    <n v="3"/>
    <s v=""/>
    <s v=""/>
    <s v=""/>
    <s v=""/>
    <s v=""/>
    <s v="IL901"/>
    <x v="63"/>
    <x v="1367"/>
    <x v="79"/>
    <x v="13"/>
    <x v="173"/>
    <n v="1"/>
    <n v="3"/>
    <n v="3"/>
    <s v="Part SRO"/>
    <x v="1"/>
  </r>
  <r>
    <s v=""/>
    <s v=""/>
    <n v="3"/>
    <s v=""/>
    <s v=""/>
    <s v=""/>
    <s v=""/>
    <s v=""/>
    <s v="IL901"/>
    <x v="63"/>
    <x v="1368"/>
    <x v="79"/>
    <x v="13"/>
    <x v="173"/>
    <n v="1"/>
    <n v="3"/>
    <n v="3"/>
    <s v="Part SRO"/>
    <x v="1"/>
  </r>
  <r>
    <s v=""/>
    <s v=""/>
    <n v="6"/>
    <n v="6"/>
    <s v=""/>
    <s v=""/>
    <s v=""/>
    <s v=""/>
    <s v="IL901"/>
    <x v="63"/>
    <x v="1369"/>
    <x v="79"/>
    <x v="13"/>
    <x v="173"/>
    <n v="1.5"/>
    <n v="12"/>
    <n v="12"/>
    <s v="Part SRO"/>
    <x v="1"/>
  </r>
  <r>
    <s v=""/>
    <s v=""/>
    <n v="3"/>
    <s v=""/>
    <n v="3"/>
    <s v=""/>
    <s v=""/>
    <s v=""/>
    <s v="IL901"/>
    <x v="63"/>
    <x v="1370"/>
    <x v="79"/>
    <x v="13"/>
    <x v="173"/>
    <n v="2"/>
    <n v="6"/>
    <n v="6"/>
    <s v="Part SRO"/>
    <x v="1"/>
  </r>
  <r>
    <s v=""/>
    <s v=""/>
    <n v="3"/>
    <n v="3"/>
    <s v=""/>
    <s v=""/>
    <s v=""/>
    <s v=""/>
    <s v="IL901"/>
    <x v="63"/>
    <x v="1371"/>
    <x v="79"/>
    <x v="13"/>
    <x v="173"/>
    <n v="1.5"/>
    <n v="6"/>
    <n v="6"/>
    <s v="Part SRO"/>
    <x v="1"/>
  </r>
  <r>
    <s v=""/>
    <s v=""/>
    <n v="3"/>
    <n v="3"/>
    <s v=""/>
    <s v=""/>
    <s v=""/>
    <s v=""/>
    <s v="IL901"/>
    <x v="63"/>
    <x v="1372"/>
    <x v="79"/>
    <x v="13"/>
    <x v="173"/>
    <n v="1.5"/>
    <n v="6"/>
    <n v="6"/>
    <s v="Part SRO"/>
    <x v="1"/>
  </r>
  <r>
    <s v=""/>
    <s v=""/>
    <n v="3"/>
    <n v="3"/>
    <s v=""/>
    <s v=""/>
    <s v=""/>
    <s v=""/>
    <s v="IL901"/>
    <x v="63"/>
    <x v="1373"/>
    <x v="79"/>
    <x v="13"/>
    <x v="173"/>
    <n v="1.5"/>
    <n v="6"/>
    <n v="6"/>
    <s v="Part SRO"/>
    <x v="1"/>
  </r>
  <r>
    <s v=""/>
    <s v=""/>
    <s v=""/>
    <s v=""/>
    <n v="6"/>
    <s v=""/>
    <s v=""/>
    <s v=""/>
    <s v="IL901"/>
    <x v="63"/>
    <x v="1374"/>
    <x v="79"/>
    <x v="13"/>
    <x v="171"/>
    <n v="3"/>
    <n v="6"/>
    <n v="6"/>
    <s v="Part SRO"/>
    <x v="1"/>
  </r>
  <r>
    <s v=""/>
    <s v=""/>
    <s v=""/>
    <n v="3"/>
    <n v="3"/>
    <s v=""/>
    <s v=""/>
    <s v=""/>
    <s v="IL901"/>
    <x v="63"/>
    <x v="1375"/>
    <x v="79"/>
    <x v="13"/>
    <x v="171"/>
    <n v="2.5"/>
    <n v="6"/>
    <n v="6"/>
    <s v="Part SRO"/>
    <x v="1"/>
  </r>
  <r>
    <s v=""/>
    <s v=""/>
    <s v=""/>
    <n v="6"/>
    <s v=""/>
    <s v=""/>
    <s v=""/>
    <s v=""/>
    <s v="IL901"/>
    <x v="63"/>
    <x v="1376"/>
    <x v="79"/>
    <x v="13"/>
    <x v="171"/>
    <n v="2"/>
    <n v="6"/>
    <n v="6"/>
    <s v="Part SRO"/>
    <x v="1"/>
  </r>
  <r>
    <s v=""/>
    <s v=""/>
    <s v=""/>
    <s v=""/>
    <n v="3"/>
    <s v=""/>
    <s v=""/>
    <s v=""/>
    <s v="IL901"/>
    <x v="63"/>
    <x v="1377"/>
    <x v="79"/>
    <x v="13"/>
    <x v="171"/>
    <n v="3"/>
    <n v="3"/>
    <n v="3"/>
    <s v="Part SRO"/>
    <x v="1"/>
  </r>
  <r>
    <s v=""/>
    <s v=""/>
    <n v="3"/>
    <s v=""/>
    <s v=""/>
    <s v=""/>
    <s v=""/>
    <s v=""/>
    <s v="IL901"/>
    <x v="63"/>
    <x v="1378"/>
    <x v="79"/>
    <x v="13"/>
    <x v="186"/>
    <n v="1"/>
    <n v="3"/>
    <n v="3"/>
    <s v="Part SRO"/>
    <x v="1"/>
  </r>
  <r>
    <s v=""/>
    <s v=""/>
    <n v="3"/>
    <s v=""/>
    <s v=""/>
    <s v=""/>
    <s v=""/>
    <s v=""/>
    <s v="IL901"/>
    <x v="63"/>
    <x v="1379"/>
    <x v="79"/>
    <x v="13"/>
    <x v="186"/>
    <n v="1"/>
    <n v="3"/>
    <n v="3"/>
    <s v="Part SRO"/>
    <x v="1"/>
  </r>
  <r>
    <s v=""/>
    <s v=""/>
    <n v="2"/>
    <s v=""/>
    <s v=""/>
    <s v=""/>
    <s v=""/>
    <s v=""/>
    <s v="IL901"/>
    <x v="63"/>
    <x v="1380"/>
    <x v="79"/>
    <x v="13"/>
    <x v="186"/>
    <n v="1"/>
    <n v="2"/>
    <n v="2"/>
    <s v="Part SRO"/>
    <x v="1"/>
  </r>
  <r>
    <s v=""/>
    <s v=""/>
    <n v="1"/>
    <s v=""/>
    <s v=""/>
    <s v=""/>
    <s v=""/>
    <s v=""/>
    <s v="IL901"/>
    <x v="63"/>
    <x v="1381"/>
    <x v="79"/>
    <x v="13"/>
    <x v="186"/>
    <n v="1"/>
    <n v="1"/>
    <n v="1"/>
    <s v="Part SRO"/>
    <x v="1"/>
  </r>
  <r>
    <s v=""/>
    <s v=""/>
    <s v=""/>
    <n v="4"/>
    <s v=""/>
    <s v=""/>
    <s v=""/>
    <s v=""/>
    <s v="IL901"/>
    <x v="63"/>
    <x v="1382"/>
    <x v="79"/>
    <x v="13"/>
    <x v="186"/>
    <n v="2"/>
    <n v="4"/>
    <n v="4"/>
    <s v="Part SRO"/>
    <x v="1"/>
  </r>
  <r>
    <s v=""/>
    <s v=""/>
    <s v=""/>
    <n v="3"/>
    <s v=""/>
    <s v=""/>
    <s v=""/>
    <s v=""/>
    <s v="IL901"/>
    <x v="63"/>
    <x v="1383"/>
    <x v="79"/>
    <x v="13"/>
    <x v="186"/>
    <n v="2"/>
    <n v="3"/>
    <n v="3"/>
    <s v="Part SRO"/>
    <x v="1"/>
  </r>
  <r>
    <s v=""/>
    <s v=""/>
    <s v=""/>
    <n v="2"/>
    <s v=""/>
    <s v=""/>
    <s v=""/>
    <s v=""/>
    <s v="IL901"/>
    <x v="63"/>
    <x v="1384"/>
    <x v="79"/>
    <x v="13"/>
    <x v="186"/>
    <n v="2"/>
    <n v="2"/>
    <n v="2"/>
    <s v="Part SRO"/>
    <x v="1"/>
  </r>
  <r>
    <s v=""/>
    <s v=""/>
    <s v=""/>
    <n v="2"/>
    <s v=""/>
    <s v=""/>
    <s v=""/>
    <s v=""/>
    <s v="IL901"/>
    <x v="63"/>
    <x v="1385"/>
    <x v="79"/>
    <x v="13"/>
    <x v="186"/>
    <n v="2"/>
    <n v="2"/>
    <n v="2"/>
    <s v="Part SRO"/>
    <x v="1"/>
  </r>
  <r>
    <s v=""/>
    <s v=""/>
    <s v=""/>
    <n v="2"/>
    <s v=""/>
    <s v=""/>
    <s v=""/>
    <s v=""/>
    <s v="IL901"/>
    <x v="63"/>
    <x v="1386"/>
    <x v="79"/>
    <x v="13"/>
    <x v="186"/>
    <n v="2"/>
    <n v="2"/>
    <n v="2"/>
    <s v="Part SRO"/>
    <x v="1"/>
  </r>
  <r>
    <s v=""/>
    <s v=""/>
    <s v=""/>
    <n v="3"/>
    <s v=""/>
    <s v=""/>
    <s v=""/>
    <s v=""/>
    <s v="IL901"/>
    <x v="63"/>
    <x v="1387"/>
    <x v="79"/>
    <x v="13"/>
    <x v="186"/>
    <n v="2"/>
    <n v="3"/>
    <n v="3"/>
    <s v="Part SRO"/>
    <x v="1"/>
  </r>
  <r>
    <s v=""/>
    <s v=""/>
    <s v=""/>
    <n v="1"/>
    <n v="3"/>
    <s v=""/>
    <s v=""/>
    <s v=""/>
    <s v="IL901"/>
    <x v="63"/>
    <x v="1388"/>
    <x v="79"/>
    <x v="13"/>
    <x v="186"/>
    <n v="2.75"/>
    <n v="4"/>
    <n v="4"/>
    <s v="Part SRO"/>
    <x v="1"/>
  </r>
  <r>
    <s v=""/>
    <s v=""/>
    <s v=""/>
    <s v=""/>
    <n v="1"/>
    <s v=""/>
    <s v=""/>
    <s v=""/>
    <s v="IL901"/>
    <x v="63"/>
    <x v="1389"/>
    <x v="79"/>
    <x v="13"/>
    <x v="187"/>
    <n v="3"/>
    <n v="1"/>
    <n v="1"/>
    <s v="Part SRO"/>
    <x v="1"/>
  </r>
  <r>
    <s v=""/>
    <s v=""/>
    <s v=""/>
    <n v="2"/>
    <s v=""/>
    <s v=""/>
    <s v=""/>
    <s v=""/>
    <s v="IL901"/>
    <x v="63"/>
    <x v="1390"/>
    <x v="79"/>
    <x v="13"/>
    <x v="187"/>
    <n v="2"/>
    <n v="2"/>
    <n v="2"/>
    <s v="Part SRO"/>
    <x v="1"/>
  </r>
  <r>
    <s v=""/>
    <s v=""/>
    <s v=""/>
    <n v="3"/>
    <s v=""/>
    <s v=""/>
    <s v=""/>
    <s v=""/>
    <s v="IL901"/>
    <x v="63"/>
    <x v="1391"/>
    <x v="79"/>
    <x v="13"/>
    <x v="187"/>
    <n v="2"/>
    <n v="3"/>
    <n v="3"/>
    <s v="Part SRO"/>
    <x v="1"/>
  </r>
  <r>
    <s v=""/>
    <s v=""/>
    <s v=""/>
    <n v="2"/>
    <s v=""/>
    <s v=""/>
    <s v=""/>
    <s v=""/>
    <s v="IL901"/>
    <x v="63"/>
    <x v="1392"/>
    <x v="79"/>
    <x v="13"/>
    <x v="187"/>
    <n v="2"/>
    <n v="2"/>
    <n v="2"/>
    <s v="Part SRO"/>
    <x v="1"/>
  </r>
  <r>
    <s v=""/>
    <s v=""/>
    <s v=""/>
    <s v=""/>
    <n v="6"/>
    <s v=""/>
    <s v=""/>
    <s v=""/>
    <s v="IL901"/>
    <x v="63"/>
    <x v="1393"/>
    <x v="79"/>
    <x v="13"/>
    <x v="185"/>
    <n v="3"/>
    <n v="6"/>
    <n v="6"/>
    <s v="Part SRO"/>
    <x v="1"/>
  </r>
  <r>
    <s v=""/>
    <s v=""/>
    <s v=""/>
    <s v=""/>
    <n v="2"/>
    <s v=""/>
    <s v=""/>
    <s v=""/>
    <s v="IL901"/>
    <x v="63"/>
    <x v="1394"/>
    <x v="79"/>
    <x v="13"/>
    <x v="185"/>
    <n v="3"/>
    <n v="2"/>
    <n v="2"/>
    <s v="Part SRO"/>
    <x v="1"/>
  </r>
  <r>
    <s v=""/>
    <s v=""/>
    <n v="5"/>
    <s v=""/>
    <s v=""/>
    <s v=""/>
    <s v=""/>
    <s v=""/>
    <s v="IL901"/>
    <x v="63"/>
    <x v="1395"/>
    <x v="79"/>
    <x v="13"/>
    <x v="185"/>
    <n v="1"/>
    <n v="5"/>
    <n v="5"/>
    <s v="Part SRO"/>
    <x v="1"/>
  </r>
  <r>
    <s v=""/>
    <s v=""/>
    <s v=""/>
    <s v=""/>
    <n v="9"/>
    <s v=""/>
    <s v=""/>
    <s v=""/>
    <s v="IL901"/>
    <x v="63"/>
    <x v="1396"/>
    <x v="79"/>
    <x v="13"/>
    <x v="185"/>
    <n v="3"/>
    <n v="9"/>
    <n v="9"/>
    <s v="Part SRO"/>
    <x v="1"/>
  </r>
  <r>
    <s v=""/>
    <s v=""/>
    <s v=""/>
    <s v=""/>
    <n v="9"/>
    <s v=""/>
    <s v=""/>
    <s v=""/>
    <s v="IL901"/>
    <x v="63"/>
    <x v="1397"/>
    <x v="79"/>
    <x v="13"/>
    <x v="185"/>
    <n v="3"/>
    <n v="9"/>
    <n v="9"/>
    <s v="Part SRO"/>
    <x v="1"/>
  </r>
  <r>
    <s v=""/>
    <s v=""/>
    <s v=""/>
    <s v=""/>
    <n v="5"/>
    <s v=""/>
    <s v=""/>
    <s v=""/>
    <s v="IL901"/>
    <x v="63"/>
    <x v="1398"/>
    <x v="79"/>
    <x v="13"/>
    <x v="185"/>
    <n v="3"/>
    <n v="5"/>
    <n v="5"/>
    <s v="Part SRO"/>
    <x v="1"/>
  </r>
  <r>
    <s v=""/>
    <s v=""/>
    <s v=""/>
    <s v=""/>
    <n v="2"/>
    <s v=""/>
    <s v=""/>
    <s v=""/>
    <s v="IL901"/>
    <x v="63"/>
    <x v="1399"/>
    <x v="79"/>
    <x v="13"/>
    <x v="171"/>
    <n v="3"/>
    <n v="2"/>
    <n v="2"/>
    <s v="Part SRO"/>
    <x v="1"/>
  </r>
  <r>
    <s v=""/>
    <s v=""/>
    <s v=""/>
    <s v=""/>
    <n v="3"/>
    <s v=""/>
    <s v=""/>
    <s v=""/>
    <s v="IL901"/>
    <x v="63"/>
    <x v="1400"/>
    <x v="79"/>
    <x v="13"/>
    <x v="171"/>
    <n v="3"/>
    <n v="3"/>
    <n v="3"/>
    <s v="Part SRO"/>
    <x v="1"/>
  </r>
  <r>
    <s v=""/>
    <s v=""/>
    <s v=""/>
    <s v=""/>
    <s v=""/>
    <s v=""/>
    <n v="3"/>
    <s v=""/>
    <s v="IL901"/>
    <x v="63"/>
    <x v="1401"/>
    <x v="79"/>
    <x v="13"/>
    <x v="171"/>
    <n v="5"/>
    <n v="3"/>
    <n v="3"/>
    <s v="Part SRO"/>
    <x v="1"/>
  </r>
  <r>
    <s v=""/>
    <s v=""/>
    <s v=""/>
    <n v="6"/>
    <s v=""/>
    <s v=""/>
    <s v=""/>
    <s v=""/>
    <s v="IL901"/>
    <x v="63"/>
    <x v="1402"/>
    <x v="79"/>
    <x v="13"/>
    <x v="171"/>
    <n v="2"/>
    <n v="6"/>
    <n v="6"/>
    <s v="Part SRO"/>
    <x v="1"/>
  </r>
  <r>
    <s v=""/>
    <s v=""/>
    <s v=""/>
    <n v="1"/>
    <s v=""/>
    <s v=""/>
    <s v=""/>
    <s v=""/>
    <s v="IL901"/>
    <x v="63"/>
    <x v="1403"/>
    <x v="79"/>
    <x v="13"/>
    <x v="171"/>
    <n v="2"/>
    <n v="1"/>
    <n v="1"/>
    <s v="Part SRO"/>
    <x v="1"/>
  </r>
  <r>
    <s v=""/>
    <s v=""/>
    <s v=""/>
    <n v="4"/>
    <s v=""/>
    <s v=""/>
    <s v=""/>
    <s v=""/>
    <s v="IL901"/>
    <x v="63"/>
    <x v="1404"/>
    <x v="79"/>
    <x v="13"/>
    <x v="171"/>
    <n v="2"/>
    <n v="4"/>
    <n v="4"/>
    <s v="Part SRO"/>
    <x v="1"/>
  </r>
  <r>
    <s v=""/>
    <s v=""/>
    <s v=""/>
    <n v="6"/>
    <s v=""/>
    <s v=""/>
    <s v=""/>
    <s v=""/>
    <s v="IL901"/>
    <x v="63"/>
    <x v="1405"/>
    <x v="79"/>
    <x v="13"/>
    <x v="171"/>
    <n v="2"/>
    <n v="6"/>
    <n v="6"/>
    <s v="Part SRO"/>
    <x v="1"/>
  </r>
  <r>
    <s v=""/>
    <s v=""/>
    <n v="3"/>
    <n v="3"/>
    <s v=""/>
    <s v=""/>
    <s v=""/>
    <s v=""/>
    <s v="IL901"/>
    <x v="63"/>
    <x v="1406"/>
    <x v="79"/>
    <x v="13"/>
    <x v="171"/>
    <n v="1.5"/>
    <n v="6"/>
    <n v="6"/>
    <s v="Part SRO"/>
    <x v="1"/>
  </r>
  <r>
    <s v=""/>
    <s v=""/>
    <n v="3"/>
    <n v="3"/>
    <s v=""/>
    <s v=""/>
    <s v=""/>
    <s v=""/>
    <s v="IL901"/>
    <x v="63"/>
    <x v="1407"/>
    <x v="79"/>
    <x v="13"/>
    <x v="171"/>
    <n v="1.5"/>
    <n v="6"/>
    <n v="6"/>
    <s v="Part SRO"/>
    <x v="1"/>
  </r>
  <r>
    <s v=""/>
    <s v=""/>
    <s v=""/>
    <n v="5"/>
    <s v=""/>
    <s v=""/>
    <s v=""/>
    <s v=""/>
    <s v="IL901"/>
    <x v="63"/>
    <x v="1408"/>
    <x v="79"/>
    <x v="13"/>
    <x v="171"/>
    <n v="2"/>
    <n v="5"/>
    <n v="5"/>
    <s v="Part SRO"/>
    <x v="1"/>
  </r>
  <r>
    <s v=""/>
    <s v=""/>
    <s v=""/>
    <n v="5"/>
    <s v=""/>
    <s v=""/>
    <s v=""/>
    <s v=""/>
    <s v="IL901"/>
    <x v="63"/>
    <x v="1409"/>
    <x v="79"/>
    <x v="13"/>
    <x v="171"/>
    <n v="2"/>
    <n v="5"/>
    <n v="5"/>
    <s v="Part SRO"/>
    <x v="1"/>
  </r>
  <r>
    <s v=""/>
    <s v=""/>
    <s v=""/>
    <n v="2"/>
    <n v="4"/>
    <s v=""/>
    <s v=""/>
    <s v=""/>
    <s v="IL901"/>
    <x v="63"/>
    <x v="1410"/>
    <x v="79"/>
    <x v="13"/>
    <x v="174"/>
    <n v="2.6666666666666665"/>
    <n v="6"/>
    <n v="6"/>
    <s v="Part SRO"/>
    <x v="1"/>
  </r>
  <r>
    <s v=""/>
    <s v=""/>
    <s v=""/>
    <s v=""/>
    <n v="6"/>
    <s v=""/>
    <s v=""/>
    <s v=""/>
    <s v="IL901"/>
    <x v="63"/>
    <x v="1411"/>
    <x v="79"/>
    <x v="13"/>
    <x v="174"/>
    <n v="3"/>
    <n v="6"/>
    <n v="6"/>
    <s v="Part SRO"/>
    <x v="1"/>
  </r>
  <r>
    <s v=""/>
    <s v=""/>
    <s v=""/>
    <n v="1"/>
    <n v="3"/>
    <s v=""/>
    <s v=""/>
    <s v=""/>
    <s v="IL901"/>
    <x v="63"/>
    <x v="1412"/>
    <x v="79"/>
    <x v="13"/>
    <x v="176"/>
    <n v="2.75"/>
    <n v="4"/>
    <n v="4"/>
    <s v="Part SRO"/>
    <x v="1"/>
  </r>
  <r>
    <s v=""/>
    <s v=""/>
    <s v=""/>
    <n v="7"/>
    <s v=""/>
    <s v=""/>
    <s v=""/>
    <s v=""/>
    <s v="IL901"/>
    <x v="63"/>
    <x v="1413"/>
    <x v="79"/>
    <x v="13"/>
    <x v="176"/>
    <n v="2"/>
    <n v="7"/>
    <n v="7"/>
    <s v="Part SRO"/>
    <x v="1"/>
  </r>
  <r>
    <s v=""/>
    <s v=""/>
    <s v=""/>
    <n v="3"/>
    <s v=""/>
    <s v=""/>
    <s v=""/>
    <s v=""/>
    <s v="IL901"/>
    <x v="63"/>
    <x v="1414"/>
    <x v="79"/>
    <x v="13"/>
    <x v="176"/>
    <n v="2"/>
    <n v="3"/>
    <n v="3"/>
    <s v="Part SRO"/>
    <x v="1"/>
  </r>
  <r>
    <s v=""/>
    <s v=""/>
    <s v=""/>
    <s v=""/>
    <s v=""/>
    <n v="3"/>
    <s v=""/>
    <s v=""/>
    <s v="IL901"/>
    <x v="63"/>
    <x v="1415"/>
    <x v="79"/>
    <x v="13"/>
    <x v="176"/>
    <n v="4"/>
    <n v="3"/>
    <n v="3"/>
    <s v="Part SRO"/>
    <x v="1"/>
  </r>
  <r>
    <s v=""/>
    <s v=""/>
    <s v=""/>
    <n v="8"/>
    <s v=""/>
    <s v=""/>
    <s v=""/>
    <s v=""/>
    <s v="IL901"/>
    <x v="63"/>
    <x v="1416"/>
    <x v="79"/>
    <x v="13"/>
    <x v="176"/>
    <n v="2"/>
    <n v="8"/>
    <n v="8"/>
    <s v="Part SRO"/>
    <x v="1"/>
  </r>
  <r>
    <s v=""/>
    <s v=""/>
    <s v=""/>
    <s v=""/>
    <n v="3"/>
    <n v="2"/>
    <s v=""/>
    <s v=""/>
    <s v="IL901"/>
    <x v="63"/>
    <x v="1417"/>
    <x v="79"/>
    <x v="13"/>
    <x v="176"/>
    <n v="3.4"/>
    <n v="5"/>
    <n v="5"/>
    <s v="Part SRO"/>
    <x v="1"/>
  </r>
  <r>
    <s v=""/>
    <s v=""/>
    <s v=""/>
    <s v=""/>
    <n v="3"/>
    <s v=""/>
    <s v=""/>
    <s v=""/>
    <s v="IL901"/>
    <x v="63"/>
    <x v="1418"/>
    <x v="79"/>
    <x v="13"/>
    <x v="176"/>
    <n v="3"/>
    <n v="3"/>
    <n v="3"/>
    <s v="Part SRO"/>
    <x v="1"/>
  </r>
  <r>
    <s v=""/>
    <s v=""/>
    <s v=""/>
    <n v="1"/>
    <s v=""/>
    <s v=""/>
    <s v=""/>
    <s v=""/>
    <s v="IL901"/>
    <x v="63"/>
    <x v="1419"/>
    <x v="79"/>
    <x v="13"/>
    <x v="176"/>
    <n v="2"/>
    <n v="1"/>
    <n v="1"/>
    <s v="Part SRO"/>
    <x v="1"/>
  </r>
  <r>
    <s v=""/>
    <s v=""/>
    <s v=""/>
    <s v=""/>
    <s v=""/>
    <n v="3"/>
    <s v=""/>
    <s v=""/>
    <s v="IL901"/>
    <x v="63"/>
    <x v="1420"/>
    <x v="79"/>
    <x v="13"/>
    <x v="176"/>
    <n v="4"/>
    <n v="3"/>
    <n v="3"/>
    <s v="Part SRO"/>
    <x v="1"/>
  </r>
  <r>
    <s v=""/>
    <s v=""/>
    <s v=""/>
    <s v=""/>
    <n v="1"/>
    <n v="3"/>
    <s v=""/>
    <s v=""/>
    <s v="IL901"/>
    <x v="63"/>
    <x v="1421"/>
    <x v="79"/>
    <x v="13"/>
    <x v="176"/>
    <n v="3.75"/>
    <n v="4"/>
    <n v="4"/>
    <s v="Part SRO"/>
    <x v="1"/>
  </r>
  <r>
    <s v=""/>
    <s v=""/>
    <s v=""/>
    <s v=""/>
    <s v=""/>
    <n v="2"/>
    <s v=""/>
    <s v=""/>
    <s v="IL901"/>
    <x v="63"/>
    <x v="1422"/>
    <x v="79"/>
    <x v="13"/>
    <x v="176"/>
    <n v="4"/>
    <n v="2"/>
    <n v="2"/>
    <s v="Part SRO"/>
    <x v="1"/>
  </r>
  <r>
    <s v=""/>
    <s v=""/>
    <s v=""/>
    <s v=""/>
    <n v="1"/>
    <n v="2"/>
    <s v=""/>
    <s v=""/>
    <s v="IL901"/>
    <x v="63"/>
    <x v="1423"/>
    <x v="79"/>
    <x v="13"/>
    <x v="176"/>
    <n v="3.6666666666666665"/>
    <n v="3"/>
    <n v="3"/>
    <s v="Part SRO"/>
    <x v="1"/>
  </r>
  <r>
    <s v=""/>
    <s v=""/>
    <s v=""/>
    <s v=""/>
    <n v="2"/>
    <n v="4"/>
    <s v=""/>
    <s v=""/>
    <s v="IL901"/>
    <x v="63"/>
    <x v="1424"/>
    <x v="79"/>
    <x v="13"/>
    <x v="174"/>
    <n v="3.6666666666666665"/>
    <n v="6"/>
    <n v="6"/>
    <s v="Part SRO"/>
    <x v="1"/>
  </r>
  <r>
    <n v="59"/>
    <s v=""/>
    <n v="3"/>
    <s v=""/>
    <s v=""/>
    <s v=""/>
    <s v=""/>
    <s v=""/>
    <s v="IL901"/>
    <x v="63"/>
    <x v="1425"/>
    <x v="79"/>
    <x v="13"/>
    <x v="174"/>
    <n v="4.8387096774193547E-2"/>
    <n v="3"/>
    <n v="62"/>
    <s v="Part SRO"/>
    <x v="1"/>
  </r>
  <r>
    <s v=""/>
    <s v=""/>
    <s v=""/>
    <n v="2"/>
    <s v=""/>
    <s v=""/>
    <s v=""/>
    <s v=""/>
    <s v="IL901"/>
    <x v="63"/>
    <x v="1426"/>
    <x v="79"/>
    <x v="13"/>
    <x v="186"/>
    <n v="2"/>
    <n v="2"/>
    <n v="2"/>
    <s v="Part SRO"/>
    <x v="1"/>
  </r>
  <r>
    <s v=""/>
    <s v=""/>
    <n v="3"/>
    <s v=""/>
    <s v=""/>
    <s v=""/>
    <s v=""/>
    <s v=""/>
    <s v="IL901"/>
    <x v="63"/>
    <x v="1427"/>
    <x v="79"/>
    <x v="13"/>
    <x v="186"/>
    <n v="1"/>
    <n v="3"/>
    <n v="3"/>
    <s v="Part SRO"/>
    <x v="1"/>
  </r>
  <r>
    <s v=""/>
    <s v=""/>
    <n v="2"/>
    <s v=""/>
    <s v=""/>
    <s v=""/>
    <s v=""/>
    <s v=""/>
    <s v="IL901"/>
    <x v="63"/>
    <x v="1428"/>
    <x v="79"/>
    <x v="13"/>
    <x v="186"/>
    <n v="1"/>
    <n v="2"/>
    <n v="2"/>
    <s v="Part SRO"/>
    <x v="1"/>
  </r>
  <r>
    <s v=""/>
    <s v=""/>
    <s v=""/>
    <n v="3"/>
    <s v=""/>
    <s v=""/>
    <s v=""/>
    <s v=""/>
    <s v="IL901"/>
    <x v="63"/>
    <x v="1429"/>
    <x v="79"/>
    <x v="13"/>
    <x v="186"/>
    <n v="2"/>
    <n v="3"/>
    <n v="3"/>
    <s v="Part SRO"/>
    <x v="1"/>
  </r>
  <r>
    <s v=""/>
    <s v=""/>
    <s v=""/>
    <n v="1"/>
    <s v=""/>
    <s v=""/>
    <s v=""/>
    <s v=""/>
    <s v="IL901"/>
    <x v="63"/>
    <x v="1430"/>
    <x v="79"/>
    <x v="13"/>
    <x v="186"/>
    <n v="2"/>
    <n v="1"/>
    <n v="1"/>
    <s v="Part SRO"/>
    <x v="1"/>
  </r>
  <r>
    <s v=""/>
    <s v=""/>
    <s v=""/>
    <n v="3"/>
    <s v=""/>
    <s v=""/>
    <s v=""/>
    <s v=""/>
    <s v="IL901"/>
    <x v="63"/>
    <x v="1431"/>
    <x v="79"/>
    <x v="13"/>
    <x v="186"/>
    <n v="2"/>
    <n v="3"/>
    <n v="3"/>
    <s v="Part SRO"/>
    <x v="1"/>
  </r>
  <r>
    <s v=""/>
    <s v=""/>
    <s v=""/>
    <n v="2"/>
    <s v=""/>
    <s v=""/>
    <s v=""/>
    <s v=""/>
    <s v="IL901"/>
    <x v="63"/>
    <x v="1432"/>
    <x v="79"/>
    <x v="13"/>
    <x v="186"/>
    <n v="2"/>
    <n v="2"/>
    <n v="2"/>
    <s v="Part SRO"/>
    <x v="1"/>
  </r>
  <r>
    <s v=""/>
    <s v=""/>
    <s v=""/>
    <n v="3"/>
    <s v=""/>
    <s v=""/>
    <s v=""/>
    <s v=""/>
    <s v="IL901"/>
    <x v="63"/>
    <x v="1433"/>
    <x v="79"/>
    <x v="13"/>
    <x v="186"/>
    <n v="2"/>
    <n v="3"/>
    <n v="3"/>
    <s v="Part SRO"/>
    <x v="1"/>
  </r>
  <r>
    <s v=""/>
    <s v=""/>
    <s v=""/>
    <n v="3"/>
    <s v=""/>
    <s v=""/>
    <s v=""/>
    <s v=""/>
    <s v="IL901"/>
    <x v="63"/>
    <x v="1434"/>
    <x v="79"/>
    <x v="13"/>
    <x v="186"/>
    <n v="2"/>
    <n v="3"/>
    <n v="3"/>
    <s v="Part SRO"/>
    <x v="1"/>
  </r>
  <r>
    <s v=""/>
    <s v=""/>
    <s v=""/>
    <n v="3"/>
    <s v=""/>
    <s v=""/>
    <s v=""/>
    <s v=""/>
    <s v="IL901"/>
    <x v="63"/>
    <x v="1435"/>
    <x v="79"/>
    <x v="13"/>
    <x v="186"/>
    <n v="2"/>
    <n v="3"/>
    <n v="3"/>
    <s v="Part SRO"/>
    <x v="1"/>
  </r>
  <r>
    <s v=""/>
    <s v=""/>
    <n v="3"/>
    <s v=""/>
    <s v=""/>
    <s v=""/>
    <s v=""/>
    <s v=""/>
    <s v="IL901"/>
    <x v="63"/>
    <x v="1436"/>
    <x v="79"/>
    <x v="13"/>
    <x v="186"/>
    <n v="1"/>
    <n v="3"/>
    <n v="3"/>
    <s v="Part SRO"/>
    <x v="1"/>
  </r>
  <r>
    <n v="6"/>
    <s v=""/>
    <n v="10"/>
    <n v="1"/>
    <s v=""/>
    <s v=""/>
    <s v=""/>
    <s v=""/>
    <s v="IL901"/>
    <x v="63"/>
    <x v="1437"/>
    <x v="79"/>
    <x v="13"/>
    <x v="186"/>
    <n v="0.70588235294117652"/>
    <n v="11"/>
    <n v="17"/>
    <s v="Part SRO"/>
    <x v="1"/>
  </r>
  <r>
    <s v=""/>
    <s v=""/>
    <n v="1"/>
    <s v=""/>
    <s v=""/>
    <s v=""/>
    <s v=""/>
    <s v=""/>
    <s v="IL901"/>
    <x v="63"/>
    <x v="1438"/>
    <x v="79"/>
    <x v="13"/>
    <x v="186"/>
    <n v="1"/>
    <n v="1"/>
    <n v="1"/>
    <s v="Part SRO"/>
    <x v="1"/>
  </r>
  <r>
    <n v="3"/>
    <s v=""/>
    <n v="13"/>
    <n v="6"/>
    <s v=""/>
    <s v=""/>
    <s v=""/>
    <s v=""/>
    <s v="IL901"/>
    <x v="63"/>
    <x v="1439"/>
    <x v="79"/>
    <x v="13"/>
    <x v="186"/>
    <n v="1.1363636363636365"/>
    <n v="19"/>
    <n v="22"/>
    <s v="Part SRO"/>
    <x v="1"/>
  </r>
  <r>
    <s v=""/>
    <s v=""/>
    <n v="1"/>
    <s v=""/>
    <s v=""/>
    <s v=""/>
    <s v=""/>
    <s v=""/>
    <s v="IL901"/>
    <x v="63"/>
    <x v="1440"/>
    <x v="79"/>
    <x v="13"/>
    <x v="186"/>
    <n v="1"/>
    <n v="1"/>
    <n v="1"/>
    <s v="Part SRO"/>
    <x v="1"/>
  </r>
  <r>
    <s v=""/>
    <s v=""/>
    <n v="8"/>
    <n v="31"/>
    <s v=""/>
    <s v=""/>
    <s v=""/>
    <s v=""/>
    <s v="IL901"/>
    <x v="63"/>
    <x v="1441"/>
    <x v="83"/>
    <x v="13"/>
    <x v="188"/>
    <n v="1.7948717948717949"/>
    <n v="39"/>
    <n v="39"/>
    <s v="Part SRO"/>
    <x v="1"/>
  </r>
  <r>
    <s v=""/>
    <s v=""/>
    <s v=""/>
    <s v=""/>
    <n v="2"/>
    <s v=""/>
    <s v=""/>
    <s v=""/>
    <s v="IL901"/>
    <x v="63"/>
    <x v="1442"/>
    <x v="79"/>
    <x v="13"/>
    <x v="176"/>
    <n v="3"/>
    <n v="2"/>
    <n v="2"/>
    <s v="Part SRO"/>
    <x v="1"/>
  </r>
  <r>
    <s v=""/>
    <s v=""/>
    <n v="3"/>
    <s v=""/>
    <s v=""/>
    <s v=""/>
    <s v=""/>
    <s v=""/>
    <s v="IL901"/>
    <x v="63"/>
    <x v="1443"/>
    <x v="79"/>
    <x v="13"/>
    <x v="176"/>
    <n v="1"/>
    <n v="3"/>
    <n v="3"/>
    <s v="Part SRO"/>
    <x v="1"/>
  </r>
  <r>
    <s v=""/>
    <s v=""/>
    <n v="2"/>
    <s v=""/>
    <s v=""/>
    <s v=""/>
    <s v=""/>
    <s v=""/>
    <s v="IL901"/>
    <x v="63"/>
    <x v="1444"/>
    <x v="79"/>
    <x v="13"/>
    <x v="176"/>
    <n v="1"/>
    <n v="2"/>
    <n v="2"/>
    <s v="Part SRO"/>
    <x v="1"/>
  </r>
  <r>
    <s v=""/>
    <s v=""/>
    <n v="2"/>
    <s v=""/>
    <s v=""/>
    <s v=""/>
    <s v=""/>
    <s v=""/>
    <s v="IL901"/>
    <x v="63"/>
    <x v="1445"/>
    <x v="79"/>
    <x v="13"/>
    <x v="176"/>
    <n v="1"/>
    <n v="2"/>
    <n v="2"/>
    <s v="Part SRO"/>
    <x v="1"/>
  </r>
  <r>
    <s v=""/>
    <s v=""/>
    <n v="3"/>
    <s v=""/>
    <s v=""/>
    <s v=""/>
    <s v=""/>
    <s v=""/>
    <s v="IL901"/>
    <x v="63"/>
    <x v="1446"/>
    <x v="79"/>
    <x v="13"/>
    <x v="176"/>
    <n v="1"/>
    <n v="3"/>
    <n v="3"/>
    <s v="Part SRO"/>
    <x v="1"/>
  </r>
  <r>
    <n v="3"/>
    <s v=""/>
    <s v=""/>
    <s v=""/>
    <s v=""/>
    <s v=""/>
    <s v=""/>
    <s v=""/>
    <s v="IL901"/>
    <x v="63"/>
    <x v="1447"/>
    <x v="79"/>
    <x v="13"/>
    <x v="176"/>
    <n v="0"/>
    <n v="0"/>
    <n v="3"/>
    <s v="Part SRO"/>
    <x v="0"/>
  </r>
  <r>
    <n v="3"/>
    <s v=""/>
    <s v=""/>
    <s v=""/>
    <s v=""/>
    <s v=""/>
    <s v=""/>
    <s v=""/>
    <s v="IL901"/>
    <x v="63"/>
    <x v="1448"/>
    <x v="79"/>
    <x v="13"/>
    <x v="176"/>
    <n v="0"/>
    <n v="0"/>
    <n v="3"/>
    <s v="Part SRO"/>
    <x v="0"/>
  </r>
  <r>
    <s v=""/>
    <s v=""/>
    <s v=""/>
    <n v="1"/>
    <s v=""/>
    <s v=""/>
    <s v=""/>
    <s v=""/>
    <s v="IL901"/>
    <x v="63"/>
    <x v="1449"/>
    <x v="79"/>
    <x v="13"/>
    <x v="176"/>
    <n v="2"/>
    <n v="1"/>
    <n v="1"/>
    <s v="Part SRO"/>
    <x v="1"/>
  </r>
  <r>
    <s v=""/>
    <s v=""/>
    <s v=""/>
    <n v="2"/>
    <s v=""/>
    <s v=""/>
    <s v=""/>
    <s v=""/>
    <s v="IL901"/>
    <x v="63"/>
    <x v="1450"/>
    <x v="79"/>
    <x v="13"/>
    <x v="176"/>
    <n v="2"/>
    <n v="2"/>
    <n v="2"/>
    <s v="Part SRO"/>
    <x v="1"/>
  </r>
  <r>
    <s v=""/>
    <s v=""/>
    <s v=""/>
    <n v="3"/>
    <s v=""/>
    <s v=""/>
    <s v=""/>
    <s v=""/>
    <s v="IL901"/>
    <x v="63"/>
    <x v="1451"/>
    <x v="79"/>
    <x v="13"/>
    <x v="176"/>
    <n v="2"/>
    <n v="3"/>
    <n v="3"/>
    <s v="Part SRO"/>
    <x v="1"/>
  </r>
  <r>
    <s v=""/>
    <s v=""/>
    <n v="2"/>
    <s v=""/>
    <s v=""/>
    <s v=""/>
    <s v=""/>
    <s v=""/>
    <s v="IL901"/>
    <x v="63"/>
    <x v="1452"/>
    <x v="79"/>
    <x v="13"/>
    <x v="176"/>
    <n v="1"/>
    <n v="2"/>
    <n v="2"/>
    <s v="Part SRO"/>
    <x v="1"/>
  </r>
  <r>
    <n v="2"/>
    <s v=""/>
    <s v=""/>
    <s v=""/>
    <s v=""/>
    <s v=""/>
    <s v=""/>
    <s v=""/>
    <s v="IL901"/>
    <x v="63"/>
    <x v="1453"/>
    <x v="79"/>
    <x v="13"/>
    <x v="176"/>
    <n v="0"/>
    <n v="0"/>
    <n v="2"/>
    <s v="Part SRO"/>
    <x v="0"/>
  </r>
  <r>
    <n v="2"/>
    <s v=""/>
    <s v=""/>
    <s v=""/>
    <s v=""/>
    <s v=""/>
    <s v=""/>
    <s v=""/>
    <s v="IL901"/>
    <x v="63"/>
    <x v="1454"/>
    <x v="79"/>
    <x v="13"/>
    <x v="176"/>
    <n v="0"/>
    <n v="0"/>
    <n v="2"/>
    <s v="Part SRO"/>
    <x v="0"/>
  </r>
  <r>
    <s v=""/>
    <s v=""/>
    <n v="2"/>
    <s v=""/>
    <n v="1"/>
    <s v=""/>
    <s v=""/>
    <s v=""/>
    <s v="IL901"/>
    <x v="63"/>
    <x v="1455"/>
    <x v="79"/>
    <x v="13"/>
    <x v="176"/>
    <n v="1.6666666666666667"/>
    <n v="3"/>
    <n v="3"/>
    <s v="Part SRO"/>
    <x v="1"/>
  </r>
  <r>
    <s v=""/>
    <s v=""/>
    <s v=""/>
    <s v=""/>
    <n v="1"/>
    <s v=""/>
    <s v=""/>
    <s v=""/>
    <s v="IL901"/>
    <x v="63"/>
    <x v="1456"/>
    <x v="79"/>
    <x v="13"/>
    <x v="176"/>
    <n v="3"/>
    <n v="1"/>
    <n v="1"/>
    <s v="Part SRO"/>
    <x v="1"/>
  </r>
  <r>
    <s v=""/>
    <s v=""/>
    <n v="2"/>
    <s v=""/>
    <s v=""/>
    <s v=""/>
    <s v=""/>
    <s v=""/>
    <s v="IL901"/>
    <x v="63"/>
    <x v="1457"/>
    <x v="79"/>
    <x v="13"/>
    <x v="176"/>
    <n v="1"/>
    <n v="2"/>
    <n v="2"/>
    <s v="Part SRO"/>
    <x v="1"/>
  </r>
  <r>
    <s v=""/>
    <s v=""/>
    <n v="3"/>
    <s v=""/>
    <s v=""/>
    <s v=""/>
    <s v=""/>
    <s v=""/>
    <s v="IL901"/>
    <x v="63"/>
    <x v="1458"/>
    <x v="79"/>
    <x v="13"/>
    <x v="176"/>
    <n v="1"/>
    <n v="3"/>
    <n v="3"/>
    <s v="Part SRO"/>
    <x v="1"/>
  </r>
  <r>
    <s v=""/>
    <s v=""/>
    <s v=""/>
    <n v="6"/>
    <s v=""/>
    <s v=""/>
    <s v=""/>
    <s v=""/>
    <s v="IL901"/>
    <x v="63"/>
    <x v="1459"/>
    <x v="79"/>
    <x v="13"/>
    <x v="174"/>
    <n v="2"/>
    <n v="6"/>
    <n v="6"/>
    <s v="Part SRO"/>
    <x v="1"/>
  </r>
  <r>
    <s v=""/>
    <s v=""/>
    <s v=""/>
    <s v=""/>
    <n v="6"/>
    <s v=""/>
    <s v=""/>
    <s v=""/>
    <s v="IL901"/>
    <x v="63"/>
    <x v="1460"/>
    <x v="79"/>
    <x v="13"/>
    <x v="189"/>
    <n v="3"/>
    <n v="6"/>
    <n v="6"/>
    <s v="Part SRO"/>
    <x v="1"/>
  </r>
  <r>
    <s v=""/>
    <s v=""/>
    <n v="182"/>
    <s v=""/>
    <s v=""/>
    <s v=""/>
    <s v=""/>
    <s v=""/>
    <s v="IL901"/>
    <x v="63"/>
    <x v="1461"/>
    <x v="84"/>
    <x v="13"/>
    <x v="190"/>
    <n v="1"/>
    <n v="182"/>
    <n v="182"/>
    <s v="Part SRO"/>
    <x v="1"/>
  </r>
  <r>
    <s v=""/>
    <s v=""/>
    <s v=""/>
    <s v=""/>
    <n v="3"/>
    <s v=""/>
    <s v=""/>
    <s v=""/>
    <s v="IL901"/>
    <x v="63"/>
    <x v="1462"/>
    <x v="79"/>
    <x v="13"/>
    <x v="185"/>
    <n v="3"/>
    <n v="3"/>
    <n v="3"/>
    <s v="Part SRO"/>
    <x v="1"/>
  </r>
  <r>
    <s v=""/>
    <s v=""/>
    <s v=""/>
    <s v=""/>
    <s v=""/>
    <n v="3"/>
    <s v=""/>
    <s v=""/>
    <s v="IL901"/>
    <x v="63"/>
    <x v="1463"/>
    <x v="79"/>
    <x v="13"/>
    <x v="185"/>
    <n v="4"/>
    <n v="3"/>
    <n v="3"/>
    <s v="Part SRO"/>
    <x v="1"/>
  </r>
  <r>
    <s v=""/>
    <s v=""/>
    <s v=""/>
    <n v="1"/>
    <s v=""/>
    <s v=""/>
    <s v=""/>
    <s v=""/>
    <s v="IL901"/>
    <x v="63"/>
    <x v="1464"/>
    <x v="83"/>
    <x v="13"/>
    <x v="191"/>
    <n v="2"/>
    <n v="1"/>
    <n v="1"/>
    <s v="Part SRO"/>
    <x v="1"/>
  </r>
  <r>
    <s v=""/>
    <s v=""/>
    <s v=""/>
    <n v="1"/>
    <s v=""/>
    <s v=""/>
    <s v=""/>
    <s v=""/>
    <s v="IL901"/>
    <x v="63"/>
    <x v="1465"/>
    <x v="83"/>
    <x v="13"/>
    <x v="191"/>
    <n v="2"/>
    <n v="1"/>
    <n v="1"/>
    <s v="Part SRO"/>
    <x v="1"/>
  </r>
  <r>
    <s v=""/>
    <s v=""/>
    <n v="1"/>
    <s v=""/>
    <s v=""/>
    <s v=""/>
    <s v=""/>
    <s v=""/>
    <s v="IL901"/>
    <x v="63"/>
    <x v="1466"/>
    <x v="83"/>
    <x v="13"/>
    <x v="191"/>
    <n v="1"/>
    <n v="1"/>
    <n v="1"/>
    <s v="Part SRO"/>
    <x v="1"/>
  </r>
  <r>
    <s v=""/>
    <s v=""/>
    <n v="1"/>
    <s v=""/>
    <s v=""/>
    <s v=""/>
    <s v=""/>
    <s v=""/>
    <s v="IL901"/>
    <x v="63"/>
    <x v="1467"/>
    <x v="83"/>
    <x v="13"/>
    <x v="191"/>
    <n v="1"/>
    <n v="1"/>
    <n v="1"/>
    <s v="Part SRO"/>
    <x v="1"/>
  </r>
  <r>
    <s v=""/>
    <s v=""/>
    <n v="1"/>
    <s v=""/>
    <s v=""/>
    <s v=""/>
    <s v=""/>
    <s v=""/>
    <s v="IL901"/>
    <x v="63"/>
    <x v="1468"/>
    <x v="83"/>
    <x v="13"/>
    <x v="191"/>
    <n v="1"/>
    <n v="1"/>
    <n v="1"/>
    <s v="Part SRO"/>
    <x v="1"/>
  </r>
  <r>
    <s v=""/>
    <s v=""/>
    <s v=""/>
    <n v="1"/>
    <s v=""/>
    <s v=""/>
    <s v=""/>
    <s v=""/>
    <s v="IL901"/>
    <x v="63"/>
    <x v="1469"/>
    <x v="83"/>
    <x v="13"/>
    <x v="191"/>
    <n v="2"/>
    <n v="1"/>
    <n v="1"/>
    <s v="Part SRO"/>
    <x v="1"/>
  </r>
  <r>
    <s v=""/>
    <s v=""/>
    <s v=""/>
    <n v="1"/>
    <s v=""/>
    <s v=""/>
    <s v=""/>
    <s v=""/>
    <s v="IL901"/>
    <x v="63"/>
    <x v="1470"/>
    <x v="83"/>
    <x v="13"/>
    <x v="191"/>
    <n v="2"/>
    <n v="1"/>
    <n v="1"/>
    <s v="Part SRO"/>
    <x v="1"/>
  </r>
  <r>
    <s v=""/>
    <s v=""/>
    <s v=""/>
    <n v="1"/>
    <s v=""/>
    <s v=""/>
    <s v=""/>
    <s v=""/>
    <s v="IL901"/>
    <x v="63"/>
    <x v="1471"/>
    <x v="83"/>
    <x v="13"/>
    <x v="191"/>
    <n v="2"/>
    <n v="1"/>
    <n v="1"/>
    <s v="Part SRO"/>
    <x v="1"/>
  </r>
  <r>
    <s v=""/>
    <s v=""/>
    <s v=""/>
    <n v="1"/>
    <s v=""/>
    <s v=""/>
    <s v=""/>
    <s v=""/>
    <s v="IL901"/>
    <x v="63"/>
    <x v="1472"/>
    <x v="83"/>
    <x v="13"/>
    <x v="191"/>
    <n v="2"/>
    <n v="1"/>
    <n v="1"/>
    <s v="Part SRO"/>
    <x v="1"/>
  </r>
  <r>
    <s v=""/>
    <s v=""/>
    <s v=""/>
    <n v="1"/>
    <s v=""/>
    <s v=""/>
    <s v=""/>
    <s v=""/>
    <s v="IL901"/>
    <x v="63"/>
    <x v="1473"/>
    <x v="83"/>
    <x v="13"/>
    <x v="191"/>
    <n v="2"/>
    <n v="1"/>
    <n v="1"/>
    <s v="Part SRO"/>
    <x v="1"/>
  </r>
  <r>
    <s v=""/>
    <s v=""/>
    <s v=""/>
    <n v="1"/>
    <s v=""/>
    <s v=""/>
    <s v=""/>
    <s v=""/>
    <s v="IL901"/>
    <x v="63"/>
    <x v="1474"/>
    <x v="83"/>
    <x v="13"/>
    <x v="191"/>
    <n v="2"/>
    <n v="1"/>
    <n v="1"/>
    <s v="Part SRO"/>
    <x v="1"/>
  </r>
  <r>
    <s v=""/>
    <s v=""/>
    <s v=""/>
    <n v="1"/>
    <s v=""/>
    <s v=""/>
    <s v=""/>
    <s v=""/>
    <s v="IL901"/>
    <x v="63"/>
    <x v="1475"/>
    <x v="83"/>
    <x v="13"/>
    <x v="191"/>
    <n v="2"/>
    <n v="1"/>
    <n v="1"/>
    <s v="Part SRO"/>
    <x v="1"/>
  </r>
  <r>
    <s v=""/>
    <s v=""/>
    <n v="1"/>
    <s v=""/>
    <s v=""/>
    <s v=""/>
    <s v=""/>
    <s v=""/>
    <s v="IL901"/>
    <x v="63"/>
    <x v="1476"/>
    <x v="83"/>
    <x v="13"/>
    <x v="191"/>
    <n v="1"/>
    <n v="1"/>
    <n v="1"/>
    <s v="Part SRO"/>
    <x v="1"/>
  </r>
  <r>
    <s v=""/>
    <s v=""/>
    <s v=""/>
    <n v="1"/>
    <s v=""/>
    <s v=""/>
    <s v=""/>
    <s v=""/>
    <s v="IL901"/>
    <x v="63"/>
    <x v="1477"/>
    <x v="83"/>
    <x v="13"/>
    <x v="191"/>
    <n v="2"/>
    <n v="1"/>
    <n v="1"/>
    <s v="Part SRO"/>
    <x v="1"/>
  </r>
  <r>
    <s v=""/>
    <s v=""/>
    <s v=""/>
    <n v="1"/>
    <s v=""/>
    <s v=""/>
    <s v=""/>
    <s v=""/>
    <s v="IL901"/>
    <x v="63"/>
    <x v="1478"/>
    <x v="83"/>
    <x v="13"/>
    <x v="191"/>
    <n v="2"/>
    <n v="1"/>
    <n v="1"/>
    <s v="Part SRO"/>
    <x v="1"/>
  </r>
  <r>
    <s v=""/>
    <s v=""/>
    <s v=""/>
    <n v="1"/>
    <s v=""/>
    <s v=""/>
    <s v=""/>
    <s v=""/>
    <s v="IL901"/>
    <x v="63"/>
    <x v="1479"/>
    <x v="83"/>
    <x v="13"/>
    <x v="191"/>
    <n v="2"/>
    <n v="1"/>
    <n v="1"/>
    <s v="Part SRO"/>
    <x v="1"/>
  </r>
  <r>
    <s v=""/>
    <s v=""/>
    <s v=""/>
    <n v="1"/>
    <s v=""/>
    <s v=""/>
    <s v=""/>
    <s v=""/>
    <s v="IL901"/>
    <x v="63"/>
    <x v="1480"/>
    <x v="83"/>
    <x v="13"/>
    <x v="191"/>
    <n v="2"/>
    <n v="1"/>
    <n v="1"/>
    <s v="Part SRO"/>
    <x v="1"/>
  </r>
  <r>
    <s v=""/>
    <s v=""/>
    <n v="1"/>
    <s v=""/>
    <s v=""/>
    <s v=""/>
    <s v=""/>
    <s v=""/>
    <s v="IL901"/>
    <x v="63"/>
    <x v="1481"/>
    <x v="83"/>
    <x v="13"/>
    <x v="191"/>
    <n v="1"/>
    <n v="1"/>
    <n v="1"/>
    <s v="Part SRO"/>
    <x v="1"/>
  </r>
  <r>
    <s v=""/>
    <s v=""/>
    <s v=""/>
    <n v="1"/>
    <s v=""/>
    <s v=""/>
    <s v=""/>
    <s v=""/>
    <s v="IN011"/>
    <x v="64"/>
    <x v="1482"/>
    <x v="85"/>
    <x v="14"/>
    <x v="192"/>
    <n v="2"/>
    <n v="1"/>
    <n v="1"/>
    <s v="Mod Rehab"/>
    <x v="1"/>
  </r>
  <r>
    <s v=""/>
    <s v=""/>
    <s v=""/>
    <n v="1"/>
    <s v=""/>
    <s v=""/>
    <s v=""/>
    <s v=""/>
    <s v="IN011"/>
    <x v="64"/>
    <x v="1483"/>
    <x v="85"/>
    <x v="14"/>
    <x v="192"/>
    <n v="2"/>
    <n v="1"/>
    <n v="1"/>
    <s v="Mod Rehab"/>
    <x v="1"/>
  </r>
  <r>
    <s v=""/>
    <s v=""/>
    <s v=""/>
    <n v="1"/>
    <s v=""/>
    <s v=""/>
    <s v=""/>
    <s v=""/>
    <s v="IN011"/>
    <x v="64"/>
    <x v="1484"/>
    <x v="85"/>
    <x v="14"/>
    <x v="192"/>
    <n v="2"/>
    <n v="1"/>
    <n v="1"/>
    <s v="Mod Rehab"/>
    <x v="1"/>
  </r>
  <r>
    <s v=""/>
    <s v=""/>
    <s v=""/>
    <n v="1"/>
    <s v=""/>
    <s v=""/>
    <s v=""/>
    <s v=""/>
    <s v="IN011"/>
    <x v="64"/>
    <x v="1485"/>
    <x v="85"/>
    <x v="14"/>
    <x v="192"/>
    <n v="2"/>
    <n v="1"/>
    <n v="1"/>
    <s v="Mod Rehab"/>
    <x v="1"/>
  </r>
  <r>
    <s v=""/>
    <s v=""/>
    <s v=""/>
    <n v="1"/>
    <s v=""/>
    <s v=""/>
    <s v=""/>
    <s v=""/>
    <s v="IN011"/>
    <x v="64"/>
    <x v="1486"/>
    <x v="85"/>
    <x v="14"/>
    <x v="192"/>
    <n v="2"/>
    <n v="1"/>
    <n v="1"/>
    <s v="Mod Rehab"/>
    <x v="1"/>
  </r>
  <r>
    <s v=""/>
    <s v=""/>
    <s v=""/>
    <n v="1"/>
    <s v=""/>
    <s v=""/>
    <s v=""/>
    <s v=""/>
    <s v="IN011"/>
    <x v="64"/>
    <x v="1487"/>
    <x v="85"/>
    <x v="14"/>
    <x v="192"/>
    <n v="2"/>
    <n v="1"/>
    <n v="1"/>
    <s v="Mod Rehab"/>
    <x v="1"/>
  </r>
  <r>
    <s v=""/>
    <s v=""/>
    <s v=""/>
    <n v="1"/>
    <s v=""/>
    <s v=""/>
    <s v=""/>
    <s v=""/>
    <s v="IN011"/>
    <x v="64"/>
    <x v="1488"/>
    <x v="85"/>
    <x v="14"/>
    <x v="192"/>
    <n v="2"/>
    <n v="1"/>
    <n v="1"/>
    <s v="Mod Rehab"/>
    <x v="1"/>
  </r>
  <r>
    <s v=""/>
    <s v=""/>
    <s v=""/>
    <n v="1"/>
    <s v=""/>
    <s v=""/>
    <s v=""/>
    <s v=""/>
    <s v="IN011"/>
    <x v="64"/>
    <x v="1489"/>
    <x v="85"/>
    <x v="14"/>
    <x v="192"/>
    <n v="2"/>
    <n v="1"/>
    <n v="1"/>
    <s v="Mod Rehab"/>
    <x v="1"/>
  </r>
  <r>
    <s v=""/>
    <s v=""/>
    <s v=""/>
    <n v="1"/>
    <s v=""/>
    <s v=""/>
    <s v=""/>
    <s v=""/>
    <s v="IN011"/>
    <x v="64"/>
    <x v="1490"/>
    <x v="85"/>
    <x v="14"/>
    <x v="192"/>
    <n v="2"/>
    <n v="1"/>
    <n v="1"/>
    <s v="Mod Rehab"/>
    <x v="1"/>
  </r>
  <r>
    <s v=""/>
    <s v=""/>
    <s v=""/>
    <n v="1"/>
    <s v=""/>
    <s v=""/>
    <s v=""/>
    <s v=""/>
    <s v="IN011"/>
    <x v="64"/>
    <x v="1491"/>
    <x v="85"/>
    <x v="14"/>
    <x v="192"/>
    <n v="2"/>
    <n v="1"/>
    <n v="1"/>
    <s v="Mod Rehab"/>
    <x v="1"/>
  </r>
  <r>
    <s v=""/>
    <s v=""/>
    <s v=""/>
    <n v="1"/>
    <s v=""/>
    <s v=""/>
    <s v=""/>
    <s v=""/>
    <s v="IN011"/>
    <x v="64"/>
    <x v="1492"/>
    <x v="85"/>
    <x v="14"/>
    <x v="192"/>
    <n v="2"/>
    <n v="1"/>
    <n v="1"/>
    <s v="Mod Rehab"/>
    <x v="1"/>
  </r>
  <r>
    <s v=""/>
    <s v=""/>
    <s v=""/>
    <n v="1"/>
    <s v=""/>
    <s v=""/>
    <s v=""/>
    <s v=""/>
    <s v="IN011"/>
    <x v="64"/>
    <x v="1493"/>
    <x v="85"/>
    <x v="14"/>
    <x v="192"/>
    <n v="2"/>
    <n v="1"/>
    <n v="1"/>
    <s v="Mod Rehab"/>
    <x v="1"/>
  </r>
  <r>
    <s v=""/>
    <s v=""/>
    <s v=""/>
    <n v="1"/>
    <s v=""/>
    <s v=""/>
    <s v=""/>
    <s v=""/>
    <s v="IN011"/>
    <x v="64"/>
    <x v="1494"/>
    <x v="85"/>
    <x v="14"/>
    <x v="192"/>
    <n v="2"/>
    <n v="1"/>
    <n v="1"/>
    <s v="Mod Rehab"/>
    <x v="1"/>
  </r>
  <r>
    <s v=""/>
    <s v=""/>
    <s v=""/>
    <n v="1"/>
    <s v=""/>
    <s v=""/>
    <s v=""/>
    <s v=""/>
    <s v="IN011"/>
    <x v="64"/>
    <x v="1495"/>
    <x v="85"/>
    <x v="14"/>
    <x v="192"/>
    <n v="2"/>
    <n v="1"/>
    <n v="1"/>
    <s v="Mod Rehab"/>
    <x v="1"/>
  </r>
  <r>
    <n v="1"/>
    <s v=""/>
    <s v=""/>
    <n v="1"/>
    <s v=""/>
    <s v=""/>
    <s v=""/>
    <s v=""/>
    <s v="IN011"/>
    <x v="64"/>
    <x v="1496"/>
    <x v="85"/>
    <x v="14"/>
    <x v="192"/>
    <n v="1"/>
    <n v="1"/>
    <n v="2"/>
    <s v="Mod Rehab"/>
    <x v="1"/>
  </r>
  <r>
    <s v=""/>
    <s v=""/>
    <s v=""/>
    <n v="1"/>
    <s v=""/>
    <s v=""/>
    <s v=""/>
    <s v=""/>
    <s v="IN011"/>
    <x v="64"/>
    <x v="1497"/>
    <x v="85"/>
    <x v="14"/>
    <x v="192"/>
    <n v="2"/>
    <n v="1"/>
    <n v="1"/>
    <s v="Mod Rehab"/>
    <x v="1"/>
  </r>
  <r>
    <s v=""/>
    <s v=""/>
    <s v=""/>
    <n v="1"/>
    <s v=""/>
    <s v=""/>
    <s v=""/>
    <s v=""/>
    <s v="IN011"/>
    <x v="64"/>
    <x v="1498"/>
    <x v="85"/>
    <x v="14"/>
    <x v="192"/>
    <n v="2"/>
    <n v="1"/>
    <n v="1"/>
    <s v="Mod Rehab"/>
    <x v="1"/>
  </r>
  <r>
    <s v=""/>
    <s v=""/>
    <s v=""/>
    <n v="1"/>
    <s v=""/>
    <s v=""/>
    <s v=""/>
    <s v=""/>
    <s v="IN011"/>
    <x v="64"/>
    <x v="1499"/>
    <x v="85"/>
    <x v="14"/>
    <x v="192"/>
    <n v="2"/>
    <n v="1"/>
    <n v="1"/>
    <s v="Mod Rehab"/>
    <x v="1"/>
  </r>
  <r>
    <s v=""/>
    <s v=""/>
    <s v=""/>
    <n v="1"/>
    <s v=""/>
    <s v=""/>
    <s v=""/>
    <s v=""/>
    <s v="IN011"/>
    <x v="64"/>
    <x v="1500"/>
    <x v="85"/>
    <x v="14"/>
    <x v="192"/>
    <n v="2"/>
    <n v="1"/>
    <n v="1"/>
    <s v="Mod Rehab"/>
    <x v="1"/>
  </r>
  <r>
    <s v=""/>
    <s v=""/>
    <s v=""/>
    <n v="1"/>
    <s v=""/>
    <s v=""/>
    <s v=""/>
    <s v=""/>
    <s v="IN011"/>
    <x v="64"/>
    <x v="1501"/>
    <x v="85"/>
    <x v="14"/>
    <x v="192"/>
    <n v="2"/>
    <n v="1"/>
    <n v="1"/>
    <s v="Mod Rehab"/>
    <x v="1"/>
  </r>
  <r>
    <s v=""/>
    <s v=""/>
    <s v=""/>
    <n v="1"/>
    <s v=""/>
    <s v=""/>
    <s v=""/>
    <s v=""/>
    <s v="IN011"/>
    <x v="64"/>
    <x v="1502"/>
    <x v="85"/>
    <x v="14"/>
    <x v="192"/>
    <n v="2"/>
    <n v="1"/>
    <n v="1"/>
    <s v="Mod Rehab"/>
    <x v="1"/>
  </r>
  <r>
    <s v=""/>
    <s v=""/>
    <s v=""/>
    <n v="1"/>
    <s v=""/>
    <s v=""/>
    <s v=""/>
    <s v=""/>
    <s v="IN011"/>
    <x v="64"/>
    <x v="1503"/>
    <x v="85"/>
    <x v="14"/>
    <x v="192"/>
    <n v="2"/>
    <n v="1"/>
    <n v="1"/>
    <s v="Mod Rehab"/>
    <x v="1"/>
  </r>
  <r>
    <s v=""/>
    <s v=""/>
    <s v=""/>
    <n v="1"/>
    <s v=""/>
    <s v=""/>
    <s v=""/>
    <s v=""/>
    <s v="IN011"/>
    <x v="64"/>
    <x v="1504"/>
    <x v="85"/>
    <x v="14"/>
    <x v="192"/>
    <n v="2"/>
    <n v="1"/>
    <n v="1"/>
    <s v="Mod Rehab"/>
    <x v="1"/>
  </r>
  <r>
    <s v=""/>
    <s v=""/>
    <s v=""/>
    <n v="1"/>
    <s v=""/>
    <s v=""/>
    <s v=""/>
    <s v=""/>
    <s v="IN011"/>
    <x v="64"/>
    <x v="1505"/>
    <x v="85"/>
    <x v="14"/>
    <x v="192"/>
    <n v="2"/>
    <n v="1"/>
    <n v="1"/>
    <s v="Mod Rehab"/>
    <x v="1"/>
  </r>
  <r>
    <s v=""/>
    <s v=""/>
    <s v=""/>
    <n v="1"/>
    <s v=""/>
    <s v=""/>
    <s v=""/>
    <s v=""/>
    <s v="IN011"/>
    <x v="64"/>
    <x v="1506"/>
    <x v="85"/>
    <x v="14"/>
    <x v="192"/>
    <n v="2"/>
    <n v="1"/>
    <n v="1"/>
    <s v="Mod Rehab"/>
    <x v="1"/>
  </r>
  <r>
    <s v=""/>
    <s v=""/>
    <s v=""/>
    <n v="1"/>
    <s v=""/>
    <s v=""/>
    <s v=""/>
    <s v=""/>
    <s v="IN011"/>
    <x v="64"/>
    <x v="1507"/>
    <x v="85"/>
    <x v="14"/>
    <x v="192"/>
    <n v="2"/>
    <n v="1"/>
    <n v="1"/>
    <s v="Mod Rehab"/>
    <x v="1"/>
  </r>
  <r>
    <s v=""/>
    <s v=""/>
    <s v=""/>
    <n v="1"/>
    <s v=""/>
    <s v=""/>
    <s v=""/>
    <s v=""/>
    <s v="IN011"/>
    <x v="64"/>
    <x v="1508"/>
    <x v="85"/>
    <x v="14"/>
    <x v="192"/>
    <n v="2"/>
    <n v="1"/>
    <n v="1"/>
    <s v="Mod Rehab"/>
    <x v="1"/>
  </r>
  <r>
    <s v=""/>
    <s v=""/>
    <s v=""/>
    <n v="1"/>
    <s v=""/>
    <s v=""/>
    <s v=""/>
    <s v=""/>
    <s v="IN011"/>
    <x v="64"/>
    <x v="1509"/>
    <x v="85"/>
    <x v="14"/>
    <x v="192"/>
    <n v="2"/>
    <n v="1"/>
    <n v="1"/>
    <s v="Mod Rehab"/>
    <x v="1"/>
  </r>
  <r>
    <s v=""/>
    <s v=""/>
    <s v=""/>
    <n v="1"/>
    <s v=""/>
    <s v=""/>
    <s v=""/>
    <s v=""/>
    <s v="IN011"/>
    <x v="64"/>
    <x v="1510"/>
    <x v="85"/>
    <x v="14"/>
    <x v="192"/>
    <n v="2"/>
    <n v="1"/>
    <n v="1"/>
    <s v="Mod Rehab"/>
    <x v="1"/>
  </r>
  <r>
    <s v=""/>
    <s v=""/>
    <s v=""/>
    <n v="1"/>
    <s v=""/>
    <s v=""/>
    <s v=""/>
    <s v=""/>
    <s v="IN011"/>
    <x v="64"/>
    <x v="1511"/>
    <x v="85"/>
    <x v="14"/>
    <x v="192"/>
    <n v="2"/>
    <n v="1"/>
    <n v="1"/>
    <s v="Mod Rehab"/>
    <x v="1"/>
  </r>
  <r>
    <s v=""/>
    <s v=""/>
    <s v=""/>
    <n v="1"/>
    <s v=""/>
    <s v=""/>
    <s v=""/>
    <s v=""/>
    <s v="IN011"/>
    <x v="64"/>
    <x v="1512"/>
    <x v="85"/>
    <x v="14"/>
    <x v="192"/>
    <n v="2"/>
    <n v="1"/>
    <n v="1"/>
    <s v="Mod Rehab"/>
    <x v="1"/>
  </r>
  <r>
    <s v=""/>
    <s v=""/>
    <s v=""/>
    <n v="1"/>
    <s v=""/>
    <s v=""/>
    <s v=""/>
    <s v=""/>
    <s v="IN011"/>
    <x v="64"/>
    <x v="1513"/>
    <x v="85"/>
    <x v="14"/>
    <x v="192"/>
    <n v="2"/>
    <n v="1"/>
    <n v="1"/>
    <s v="Mod Rehab"/>
    <x v="1"/>
  </r>
  <r>
    <s v=""/>
    <s v=""/>
    <s v=""/>
    <n v="1"/>
    <s v=""/>
    <s v=""/>
    <s v=""/>
    <s v=""/>
    <s v="IN011"/>
    <x v="64"/>
    <x v="1514"/>
    <x v="85"/>
    <x v="14"/>
    <x v="192"/>
    <n v="2"/>
    <n v="1"/>
    <n v="1"/>
    <s v="Mod Rehab"/>
    <x v="1"/>
  </r>
  <r>
    <s v=""/>
    <s v=""/>
    <s v=""/>
    <n v="1"/>
    <s v=""/>
    <s v=""/>
    <s v=""/>
    <s v=""/>
    <s v="IN011"/>
    <x v="64"/>
    <x v="1515"/>
    <x v="85"/>
    <x v="14"/>
    <x v="192"/>
    <n v="2"/>
    <n v="1"/>
    <n v="1"/>
    <s v="Mod Rehab"/>
    <x v="1"/>
  </r>
  <r>
    <s v=""/>
    <s v=""/>
    <s v=""/>
    <n v="1"/>
    <s v=""/>
    <s v=""/>
    <s v=""/>
    <s v=""/>
    <s v="IN011"/>
    <x v="64"/>
    <x v="1516"/>
    <x v="85"/>
    <x v="14"/>
    <x v="192"/>
    <n v="2"/>
    <n v="1"/>
    <n v="1"/>
    <s v="Mod Rehab"/>
    <x v="1"/>
  </r>
  <r>
    <s v=""/>
    <s v=""/>
    <s v=""/>
    <n v="1"/>
    <s v=""/>
    <s v=""/>
    <s v=""/>
    <s v=""/>
    <s v="IN011"/>
    <x v="64"/>
    <x v="1517"/>
    <x v="85"/>
    <x v="14"/>
    <x v="192"/>
    <n v="2"/>
    <n v="1"/>
    <n v="1"/>
    <s v="Mod Rehab"/>
    <x v="1"/>
  </r>
  <r>
    <s v=""/>
    <s v=""/>
    <s v=""/>
    <n v="1"/>
    <s v=""/>
    <s v=""/>
    <s v=""/>
    <s v=""/>
    <s v="IN011"/>
    <x v="64"/>
    <x v="1518"/>
    <x v="85"/>
    <x v="14"/>
    <x v="192"/>
    <n v="2"/>
    <n v="1"/>
    <n v="1"/>
    <s v="Mod Rehab"/>
    <x v="1"/>
  </r>
  <r>
    <s v=""/>
    <s v=""/>
    <s v=""/>
    <n v="1"/>
    <s v=""/>
    <s v=""/>
    <s v=""/>
    <s v=""/>
    <s v="IN011"/>
    <x v="64"/>
    <x v="1519"/>
    <x v="85"/>
    <x v="14"/>
    <x v="192"/>
    <n v="2"/>
    <n v="1"/>
    <n v="1"/>
    <s v="Mod Rehab"/>
    <x v="1"/>
  </r>
  <r>
    <s v=""/>
    <s v=""/>
    <s v=""/>
    <n v="1"/>
    <s v=""/>
    <s v=""/>
    <s v=""/>
    <s v=""/>
    <s v="IN011"/>
    <x v="64"/>
    <x v="1520"/>
    <x v="85"/>
    <x v="14"/>
    <x v="192"/>
    <n v="2"/>
    <n v="1"/>
    <n v="1"/>
    <s v="Mod Rehab"/>
    <x v="1"/>
  </r>
  <r>
    <s v=""/>
    <s v=""/>
    <s v=""/>
    <n v="1"/>
    <s v=""/>
    <s v=""/>
    <s v=""/>
    <s v=""/>
    <s v="IN011"/>
    <x v="64"/>
    <x v="1521"/>
    <x v="85"/>
    <x v="14"/>
    <x v="192"/>
    <n v="2"/>
    <n v="1"/>
    <n v="1"/>
    <s v="Mod Rehab"/>
    <x v="1"/>
  </r>
  <r>
    <s v=""/>
    <s v=""/>
    <s v=""/>
    <n v="1"/>
    <s v=""/>
    <s v=""/>
    <s v=""/>
    <s v=""/>
    <s v="IN011"/>
    <x v="64"/>
    <x v="1522"/>
    <x v="85"/>
    <x v="14"/>
    <x v="192"/>
    <n v="2"/>
    <n v="1"/>
    <n v="1"/>
    <s v="Mod Rehab"/>
    <x v="1"/>
  </r>
  <r>
    <s v=""/>
    <s v=""/>
    <s v=""/>
    <n v="1"/>
    <s v=""/>
    <s v=""/>
    <s v=""/>
    <s v=""/>
    <s v="IN011"/>
    <x v="64"/>
    <x v="1523"/>
    <x v="85"/>
    <x v="14"/>
    <x v="192"/>
    <n v="2"/>
    <n v="1"/>
    <n v="1"/>
    <s v="Mod Rehab"/>
    <x v="1"/>
  </r>
  <r>
    <s v=""/>
    <s v=""/>
    <s v=""/>
    <n v="1"/>
    <s v=""/>
    <s v=""/>
    <s v=""/>
    <s v=""/>
    <s v="IN011"/>
    <x v="64"/>
    <x v="1524"/>
    <x v="85"/>
    <x v="14"/>
    <x v="192"/>
    <n v="2"/>
    <n v="1"/>
    <n v="1"/>
    <s v="Mod Rehab"/>
    <x v="1"/>
  </r>
  <r>
    <n v="1"/>
    <n v="6"/>
    <n v="4"/>
    <s v=""/>
    <s v=""/>
    <s v=""/>
    <s v=""/>
    <s v=""/>
    <s v="IN022"/>
    <x v="65"/>
    <x v="1525"/>
    <x v="82"/>
    <x v="14"/>
    <x v="193"/>
    <n v="0.36363636363636365"/>
    <n v="4"/>
    <n v="11"/>
    <s v="McKinney"/>
    <x v="0"/>
  </r>
  <r>
    <s v=""/>
    <s v=""/>
    <n v="1"/>
    <s v=""/>
    <s v=""/>
    <s v=""/>
    <s v=""/>
    <s v=""/>
    <s v="IN029"/>
    <x v="66"/>
    <x v="1"/>
    <x v="86"/>
    <x v="14"/>
    <x v="194"/>
    <n v="1"/>
    <n v="1"/>
    <n v="1"/>
    <s v="Mod Rehab"/>
    <x v="1"/>
  </r>
  <r>
    <s v=""/>
    <s v=""/>
    <n v="1"/>
    <s v=""/>
    <s v=""/>
    <s v=""/>
    <s v=""/>
    <s v=""/>
    <s v="IN029"/>
    <x v="66"/>
    <x v="1526"/>
    <x v="86"/>
    <x v="14"/>
    <x v="194"/>
    <n v="1"/>
    <n v="1"/>
    <n v="1"/>
    <s v="Mod Rehab"/>
    <x v="1"/>
  </r>
  <r>
    <s v=""/>
    <s v=""/>
    <s v=""/>
    <s v=""/>
    <n v="1"/>
    <s v=""/>
    <s v=""/>
    <s v=""/>
    <s v="IN029"/>
    <x v="66"/>
    <x v="1527"/>
    <x v="86"/>
    <x v="14"/>
    <x v="194"/>
    <n v="3"/>
    <n v="1"/>
    <n v="1"/>
    <s v="Mod Rehab"/>
    <x v="1"/>
  </r>
  <r>
    <s v=""/>
    <s v=""/>
    <s v=""/>
    <n v="1"/>
    <s v=""/>
    <s v=""/>
    <s v=""/>
    <s v=""/>
    <s v="IN029"/>
    <x v="66"/>
    <x v="1528"/>
    <x v="86"/>
    <x v="14"/>
    <x v="194"/>
    <n v="2"/>
    <n v="1"/>
    <n v="1"/>
    <s v="Mod Rehab"/>
    <x v="1"/>
  </r>
  <r>
    <n v="1"/>
    <s v=""/>
    <s v=""/>
    <s v=""/>
    <s v=""/>
    <s v=""/>
    <s v=""/>
    <s v=""/>
    <s v="IN029"/>
    <x v="66"/>
    <x v="1529"/>
    <x v="86"/>
    <x v="14"/>
    <x v="194"/>
    <n v="0"/>
    <n v="0"/>
    <n v="1"/>
    <s v="Mod Rehab"/>
    <x v="1"/>
  </r>
  <r>
    <s v=""/>
    <s v=""/>
    <s v=""/>
    <n v="1"/>
    <s v=""/>
    <s v=""/>
    <s v=""/>
    <s v=""/>
    <s v="IN029"/>
    <x v="66"/>
    <x v="1530"/>
    <x v="86"/>
    <x v="14"/>
    <x v="194"/>
    <n v="2"/>
    <n v="1"/>
    <n v="1"/>
    <s v="Mod Rehab"/>
    <x v="1"/>
  </r>
  <r>
    <s v=""/>
    <s v=""/>
    <s v=""/>
    <n v="1"/>
    <s v=""/>
    <s v=""/>
    <s v=""/>
    <s v=""/>
    <s v="IN029"/>
    <x v="66"/>
    <x v="1531"/>
    <x v="86"/>
    <x v="14"/>
    <x v="194"/>
    <n v="2"/>
    <n v="1"/>
    <n v="1"/>
    <s v="Mod Rehab"/>
    <x v="1"/>
  </r>
  <r>
    <s v=""/>
    <s v=""/>
    <s v=""/>
    <s v=""/>
    <n v="1"/>
    <s v=""/>
    <s v=""/>
    <s v=""/>
    <s v="IN029"/>
    <x v="66"/>
    <x v="1532"/>
    <x v="86"/>
    <x v="14"/>
    <x v="194"/>
    <n v="3"/>
    <n v="1"/>
    <n v="1"/>
    <s v="Mod Rehab"/>
    <x v="1"/>
  </r>
  <r>
    <s v=""/>
    <s v=""/>
    <s v=""/>
    <s v=""/>
    <n v="1"/>
    <s v=""/>
    <s v=""/>
    <s v=""/>
    <s v="IN029"/>
    <x v="66"/>
    <x v="1533"/>
    <x v="86"/>
    <x v="14"/>
    <x v="194"/>
    <n v="3"/>
    <n v="1"/>
    <n v="1"/>
    <s v="Mod Rehab"/>
    <x v="1"/>
  </r>
  <r>
    <s v=""/>
    <s v=""/>
    <s v=""/>
    <s v=""/>
    <n v="1"/>
    <s v=""/>
    <s v=""/>
    <s v=""/>
    <s v="IN029"/>
    <x v="66"/>
    <x v="1534"/>
    <x v="86"/>
    <x v="14"/>
    <x v="194"/>
    <n v="3"/>
    <n v="1"/>
    <n v="1"/>
    <s v="Mod Rehab"/>
    <x v="1"/>
  </r>
  <r>
    <s v=""/>
    <s v=""/>
    <s v=""/>
    <n v="1"/>
    <s v=""/>
    <s v=""/>
    <s v=""/>
    <s v=""/>
    <s v="IN029"/>
    <x v="66"/>
    <x v="1535"/>
    <x v="86"/>
    <x v="14"/>
    <x v="194"/>
    <n v="2"/>
    <n v="1"/>
    <n v="1"/>
    <s v="Mod Rehab"/>
    <x v="1"/>
  </r>
  <r>
    <s v=""/>
    <s v=""/>
    <n v="1"/>
    <s v=""/>
    <s v=""/>
    <s v=""/>
    <s v=""/>
    <s v=""/>
    <s v="IN029"/>
    <x v="66"/>
    <x v="1536"/>
    <x v="86"/>
    <x v="14"/>
    <x v="194"/>
    <n v="1"/>
    <n v="1"/>
    <n v="1"/>
    <s v="Mod Rehab"/>
    <x v="1"/>
  </r>
  <r>
    <s v=""/>
    <s v=""/>
    <s v=""/>
    <n v="1"/>
    <s v=""/>
    <s v=""/>
    <s v=""/>
    <s v=""/>
    <s v="IN029"/>
    <x v="66"/>
    <x v="1537"/>
    <x v="86"/>
    <x v="14"/>
    <x v="194"/>
    <n v="2"/>
    <n v="1"/>
    <n v="1"/>
    <s v="Mod Rehab"/>
    <x v="1"/>
  </r>
  <r>
    <s v=""/>
    <s v=""/>
    <s v=""/>
    <n v="1"/>
    <s v=""/>
    <s v=""/>
    <s v=""/>
    <s v=""/>
    <s v="IN029"/>
    <x v="66"/>
    <x v="1538"/>
    <x v="86"/>
    <x v="14"/>
    <x v="194"/>
    <n v="2"/>
    <n v="1"/>
    <n v="1"/>
    <s v="Mod Rehab"/>
    <x v="1"/>
  </r>
  <r>
    <s v=""/>
    <s v=""/>
    <s v=""/>
    <s v=""/>
    <n v="1"/>
    <s v=""/>
    <s v=""/>
    <s v=""/>
    <s v="IN029"/>
    <x v="66"/>
    <x v="1539"/>
    <x v="86"/>
    <x v="14"/>
    <x v="194"/>
    <n v="3"/>
    <n v="1"/>
    <n v="1"/>
    <s v="Mod Rehab"/>
    <x v="1"/>
  </r>
  <r>
    <s v=""/>
    <s v=""/>
    <s v=""/>
    <n v="1"/>
    <s v=""/>
    <s v=""/>
    <s v=""/>
    <s v=""/>
    <s v="IN029"/>
    <x v="66"/>
    <x v="1540"/>
    <x v="86"/>
    <x v="14"/>
    <x v="194"/>
    <n v="2"/>
    <n v="1"/>
    <n v="1"/>
    <s v="Mod Rehab"/>
    <x v="1"/>
  </r>
  <r>
    <s v=""/>
    <s v=""/>
    <s v=""/>
    <n v="1"/>
    <s v=""/>
    <s v=""/>
    <s v=""/>
    <s v=""/>
    <s v="IN029"/>
    <x v="66"/>
    <x v="1541"/>
    <x v="86"/>
    <x v="14"/>
    <x v="194"/>
    <n v="2"/>
    <n v="1"/>
    <n v="1"/>
    <s v="Mod Rehab"/>
    <x v="1"/>
  </r>
  <r>
    <s v=""/>
    <s v=""/>
    <n v="1"/>
    <s v=""/>
    <s v=""/>
    <s v=""/>
    <s v=""/>
    <s v=""/>
    <s v="IN029"/>
    <x v="66"/>
    <x v="1542"/>
    <x v="86"/>
    <x v="14"/>
    <x v="194"/>
    <n v="1"/>
    <n v="1"/>
    <n v="1"/>
    <s v="Mod Rehab"/>
    <x v="1"/>
  </r>
  <r>
    <s v=""/>
    <s v=""/>
    <s v=""/>
    <n v="1"/>
    <s v=""/>
    <s v=""/>
    <s v=""/>
    <s v=""/>
    <s v="IN029"/>
    <x v="66"/>
    <x v="1543"/>
    <x v="86"/>
    <x v="14"/>
    <x v="194"/>
    <n v="2"/>
    <n v="1"/>
    <n v="1"/>
    <s v="Mod Rehab"/>
    <x v="1"/>
  </r>
  <r>
    <s v=""/>
    <s v=""/>
    <s v=""/>
    <s v=""/>
    <n v="1"/>
    <s v=""/>
    <s v=""/>
    <s v=""/>
    <s v="IN029"/>
    <x v="66"/>
    <x v="1544"/>
    <x v="86"/>
    <x v="14"/>
    <x v="194"/>
    <n v="3"/>
    <n v="1"/>
    <n v="1"/>
    <s v="Mod Rehab"/>
    <x v="1"/>
  </r>
  <r>
    <s v=""/>
    <s v=""/>
    <s v=""/>
    <s v=""/>
    <n v="1"/>
    <s v=""/>
    <s v=""/>
    <s v=""/>
    <s v="IN029"/>
    <x v="66"/>
    <x v="1545"/>
    <x v="86"/>
    <x v="14"/>
    <x v="194"/>
    <n v="3"/>
    <n v="1"/>
    <n v="1"/>
    <s v="Mod Rehab"/>
    <x v="1"/>
  </r>
  <r>
    <s v=""/>
    <s v=""/>
    <n v="1"/>
    <s v=""/>
    <s v=""/>
    <s v=""/>
    <s v=""/>
    <s v=""/>
    <s v="IN029"/>
    <x v="66"/>
    <x v="1546"/>
    <x v="86"/>
    <x v="14"/>
    <x v="194"/>
    <n v="1"/>
    <n v="1"/>
    <n v="1"/>
    <s v="Mod Rehab"/>
    <x v="1"/>
  </r>
  <r>
    <s v=""/>
    <s v=""/>
    <s v=""/>
    <s v=""/>
    <n v="1"/>
    <s v=""/>
    <s v=""/>
    <s v=""/>
    <s v="IN029"/>
    <x v="66"/>
    <x v="1547"/>
    <x v="86"/>
    <x v="14"/>
    <x v="194"/>
    <n v="3"/>
    <n v="1"/>
    <n v="1"/>
    <s v="Mod Rehab"/>
    <x v="1"/>
  </r>
  <r>
    <s v=""/>
    <s v=""/>
    <s v=""/>
    <n v="1"/>
    <s v=""/>
    <s v=""/>
    <s v=""/>
    <s v=""/>
    <s v="IN029"/>
    <x v="66"/>
    <x v="1548"/>
    <x v="86"/>
    <x v="14"/>
    <x v="194"/>
    <n v="2"/>
    <n v="1"/>
    <n v="1"/>
    <s v="Mod Rehab"/>
    <x v="1"/>
  </r>
  <r>
    <s v=""/>
    <s v=""/>
    <s v=""/>
    <n v="1"/>
    <s v=""/>
    <s v=""/>
    <s v=""/>
    <s v=""/>
    <s v="IN029"/>
    <x v="66"/>
    <x v="1549"/>
    <x v="86"/>
    <x v="14"/>
    <x v="194"/>
    <n v="2"/>
    <n v="1"/>
    <n v="1"/>
    <s v="Mod Rehab"/>
    <x v="1"/>
  </r>
  <r>
    <s v=""/>
    <s v=""/>
    <s v=""/>
    <s v=""/>
    <n v="1"/>
    <s v=""/>
    <s v=""/>
    <s v=""/>
    <s v="IN029"/>
    <x v="66"/>
    <x v="1550"/>
    <x v="86"/>
    <x v="14"/>
    <x v="194"/>
    <n v="3"/>
    <n v="1"/>
    <n v="1"/>
    <s v="Mod Rehab"/>
    <x v="1"/>
  </r>
  <r>
    <s v=""/>
    <s v=""/>
    <s v=""/>
    <s v=""/>
    <n v="1"/>
    <s v=""/>
    <s v=""/>
    <s v=""/>
    <s v="IN029"/>
    <x v="66"/>
    <x v="1551"/>
    <x v="86"/>
    <x v="14"/>
    <x v="194"/>
    <n v="3"/>
    <n v="1"/>
    <n v="1"/>
    <s v="Mod Rehab"/>
    <x v="1"/>
  </r>
  <r>
    <s v=""/>
    <s v=""/>
    <s v=""/>
    <n v="3"/>
    <s v=""/>
    <s v=""/>
    <s v=""/>
    <s v=""/>
    <s v="IN029"/>
    <x v="66"/>
    <x v="1552"/>
    <x v="86"/>
    <x v="14"/>
    <x v="194"/>
    <n v="2"/>
    <n v="3"/>
    <n v="3"/>
    <s v="Mod Rehab"/>
    <x v="1"/>
  </r>
  <r>
    <s v=""/>
    <s v=""/>
    <s v=""/>
    <s v=""/>
    <n v="1"/>
    <s v=""/>
    <s v=""/>
    <s v=""/>
    <s v="IN029"/>
    <x v="66"/>
    <x v="1553"/>
    <x v="86"/>
    <x v="14"/>
    <x v="194"/>
    <n v="3"/>
    <n v="1"/>
    <n v="1"/>
    <s v="Mod Rehab"/>
    <x v="1"/>
  </r>
  <r>
    <s v=""/>
    <s v=""/>
    <n v="1"/>
    <s v=""/>
    <s v=""/>
    <s v=""/>
    <s v=""/>
    <s v=""/>
    <s v="IN029"/>
    <x v="66"/>
    <x v="1554"/>
    <x v="86"/>
    <x v="14"/>
    <x v="194"/>
    <n v="1"/>
    <n v="1"/>
    <n v="1"/>
    <s v="Mod Rehab"/>
    <x v="1"/>
  </r>
  <r>
    <s v=""/>
    <s v=""/>
    <s v=""/>
    <n v="1"/>
    <s v=""/>
    <s v=""/>
    <s v=""/>
    <s v=""/>
    <s v="IN029"/>
    <x v="66"/>
    <x v="1555"/>
    <x v="86"/>
    <x v="14"/>
    <x v="194"/>
    <n v="2"/>
    <n v="1"/>
    <n v="1"/>
    <s v="Mod Rehab"/>
    <x v="1"/>
  </r>
  <r>
    <s v=""/>
    <s v=""/>
    <n v="1"/>
    <s v=""/>
    <s v=""/>
    <s v=""/>
    <s v=""/>
    <s v=""/>
    <s v="IN029"/>
    <x v="66"/>
    <x v="1556"/>
    <x v="86"/>
    <x v="14"/>
    <x v="194"/>
    <n v="1"/>
    <n v="1"/>
    <n v="1"/>
    <s v="Mod Rehab"/>
    <x v="1"/>
  </r>
  <r>
    <s v=""/>
    <s v=""/>
    <s v=""/>
    <n v="1"/>
    <s v=""/>
    <s v=""/>
    <s v=""/>
    <s v=""/>
    <s v="IN029"/>
    <x v="66"/>
    <x v="1557"/>
    <x v="86"/>
    <x v="14"/>
    <x v="194"/>
    <n v="2"/>
    <n v="1"/>
    <n v="1"/>
    <s v="Mod Rehab"/>
    <x v="1"/>
  </r>
  <r>
    <s v=""/>
    <s v=""/>
    <s v=""/>
    <n v="1"/>
    <s v=""/>
    <s v=""/>
    <s v=""/>
    <s v=""/>
    <s v="IN029"/>
    <x v="66"/>
    <x v="1558"/>
    <x v="86"/>
    <x v="14"/>
    <x v="194"/>
    <n v="2"/>
    <n v="1"/>
    <n v="1"/>
    <s v="Mod Rehab"/>
    <x v="1"/>
  </r>
  <r>
    <s v=""/>
    <s v=""/>
    <s v=""/>
    <s v=""/>
    <n v="1"/>
    <s v=""/>
    <s v=""/>
    <s v=""/>
    <s v="IN029"/>
    <x v="66"/>
    <x v="1559"/>
    <x v="86"/>
    <x v="14"/>
    <x v="194"/>
    <n v="3"/>
    <n v="1"/>
    <n v="1"/>
    <s v="Mod Rehab"/>
    <x v="1"/>
  </r>
  <r>
    <s v=""/>
    <s v=""/>
    <s v=""/>
    <s v=""/>
    <n v="1"/>
    <s v=""/>
    <s v=""/>
    <s v=""/>
    <s v="IN029"/>
    <x v="66"/>
    <x v="1560"/>
    <x v="86"/>
    <x v="14"/>
    <x v="194"/>
    <n v="3"/>
    <n v="1"/>
    <n v="1"/>
    <s v="Mod Rehab"/>
    <x v="1"/>
  </r>
  <r>
    <n v="2"/>
    <n v="19"/>
    <s v=""/>
    <s v=""/>
    <s v=""/>
    <s v=""/>
    <s v=""/>
    <s v=""/>
    <s v="KY001"/>
    <x v="67"/>
    <x v="1561"/>
    <x v="87"/>
    <x v="15"/>
    <x v="195"/>
    <n v="0"/>
    <n v="0"/>
    <n v="21"/>
    <s v="Part SRO"/>
    <x v="0"/>
  </r>
  <r>
    <s v=""/>
    <s v=""/>
    <s v=""/>
    <n v="7"/>
    <s v=""/>
    <s v=""/>
    <s v=""/>
    <s v=""/>
    <s v="KY001"/>
    <x v="67"/>
    <x v="1562"/>
    <x v="87"/>
    <x v="15"/>
    <x v="196"/>
    <n v="2"/>
    <n v="7"/>
    <n v="7"/>
    <s v="Part SRO"/>
    <x v="1"/>
  </r>
  <r>
    <s v=""/>
    <s v=""/>
    <s v=""/>
    <n v="21"/>
    <s v=""/>
    <s v=""/>
    <s v=""/>
    <s v=""/>
    <s v="KY001"/>
    <x v="67"/>
    <x v="1563"/>
    <x v="87"/>
    <x v="15"/>
    <x v="196"/>
    <n v="2"/>
    <n v="21"/>
    <n v="21"/>
    <s v="Part SRO"/>
    <x v="1"/>
  </r>
  <r>
    <s v=""/>
    <s v=""/>
    <s v=""/>
    <n v="2"/>
    <s v=""/>
    <s v=""/>
    <s v=""/>
    <s v=""/>
    <s v="KY001"/>
    <x v="67"/>
    <x v="1564"/>
    <x v="87"/>
    <x v="15"/>
    <x v="196"/>
    <n v="2"/>
    <n v="2"/>
    <n v="2"/>
    <s v="Part SRO"/>
    <x v="1"/>
  </r>
  <r>
    <s v=""/>
    <s v=""/>
    <s v=""/>
    <n v="2"/>
    <s v=""/>
    <s v=""/>
    <s v=""/>
    <s v=""/>
    <s v="KY001"/>
    <x v="67"/>
    <x v="1565"/>
    <x v="87"/>
    <x v="15"/>
    <x v="196"/>
    <n v="2"/>
    <n v="2"/>
    <n v="2"/>
    <s v="Part SRO"/>
    <x v="1"/>
  </r>
  <r>
    <s v=""/>
    <s v=""/>
    <s v=""/>
    <n v="2"/>
    <s v=""/>
    <s v=""/>
    <s v=""/>
    <s v=""/>
    <s v="KY001"/>
    <x v="67"/>
    <x v="1566"/>
    <x v="87"/>
    <x v="15"/>
    <x v="196"/>
    <n v="2"/>
    <n v="2"/>
    <n v="2"/>
    <s v="Part SRO"/>
    <x v="1"/>
  </r>
  <r>
    <s v=""/>
    <s v=""/>
    <s v=""/>
    <n v="3"/>
    <s v=""/>
    <s v=""/>
    <s v=""/>
    <s v=""/>
    <s v="KY001"/>
    <x v="67"/>
    <x v="1567"/>
    <x v="87"/>
    <x v="15"/>
    <x v="196"/>
    <n v="2"/>
    <n v="3"/>
    <n v="3"/>
    <s v="Part SRO"/>
    <x v="1"/>
  </r>
  <r>
    <s v=""/>
    <s v=""/>
    <s v=""/>
    <n v="2"/>
    <s v=""/>
    <s v=""/>
    <s v=""/>
    <s v=""/>
    <s v="KY001"/>
    <x v="67"/>
    <x v="1568"/>
    <x v="87"/>
    <x v="15"/>
    <x v="196"/>
    <n v="2"/>
    <n v="2"/>
    <n v="2"/>
    <s v="Part SRO"/>
    <x v="1"/>
  </r>
  <r>
    <s v=""/>
    <s v=""/>
    <s v=""/>
    <n v="2"/>
    <s v=""/>
    <s v=""/>
    <s v=""/>
    <s v=""/>
    <s v="KY001"/>
    <x v="67"/>
    <x v="1569"/>
    <x v="87"/>
    <x v="15"/>
    <x v="196"/>
    <n v="2"/>
    <n v="2"/>
    <n v="2"/>
    <s v="Part SRO"/>
    <x v="1"/>
  </r>
  <r>
    <s v=""/>
    <s v=""/>
    <s v=""/>
    <n v="1"/>
    <s v=""/>
    <s v=""/>
    <s v=""/>
    <s v=""/>
    <s v="KY001"/>
    <x v="67"/>
    <x v="1570"/>
    <x v="87"/>
    <x v="15"/>
    <x v="196"/>
    <n v="2"/>
    <n v="1"/>
    <n v="1"/>
    <s v="Part SRO"/>
    <x v="1"/>
  </r>
  <r>
    <s v=""/>
    <s v=""/>
    <s v=""/>
    <n v="1"/>
    <s v=""/>
    <s v=""/>
    <s v=""/>
    <s v=""/>
    <s v="KY001"/>
    <x v="67"/>
    <x v="1571"/>
    <x v="87"/>
    <x v="15"/>
    <x v="196"/>
    <n v="2"/>
    <n v="1"/>
    <n v="1"/>
    <s v="Part SRO"/>
    <x v="1"/>
  </r>
  <r>
    <s v=""/>
    <s v=""/>
    <s v=""/>
    <n v="2"/>
    <s v=""/>
    <s v=""/>
    <s v=""/>
    <s v=""/>
    <s v="KY001"/>
    <x v="67"/>
    <x v="1572"/>
    <x v="87"/>
    <x v="15"/>
    <x v="196"/>
    <n v="2"/>
    <n v="2"/>
    <n v="2"/>
    <s v="Part SRO"/>
    <x v="1"/>
  </r>
  <r>
    <s v=""/>
    <s v=""/>
    <s v=""/>
    <n v="2"/>
    <s v=""/>
    <s v=""/>
    <s v=""/>
    <s v=""/>
    <s v="KY001"/>
    <x v="67"/>
    <x v="1573"/>
    <x v="87"/>
    <x v="15"/>
    <x v="196"/>
    <n v="2"/>
    <n v="2"/>
    <n v="2"/>
    <s v="Part SRO"/>
    <x v="1"/>
  </r>
  <r>
    <s v=""/>
    <s v=""/>
    <s v=""/>
    <n v="1"/>
    <s v=""/>
    <s v=""/>
    <s v=""/>
    <s v=""/>
    <s v="KY001"/>
    <x v="67"/>
    <x v="1574"/>
    <x v="87"/>
    <x v="15"/>
    <x v="196"/>
    <n v="2"/>
    <n v="1"/>
    <n v="1"/>
    <s v="Part SRO"/>
    <x v="1"/>
  </r>
  <r>
    <s v=""/>
    <s v=""/>
    <s v=""/>
    <n v="1"/>
    <s v=""/>
    <s v=""/>
    <s v=""/>
    <s v=""/>
    <s v="KY001"/>
    <x v="67"/>
    <x v="1575"/>
    <x v="87"/>
    <x v="15"/>
    <x v="196"/>
    <n v="2"/>
    <n v="1"/>
    <n v="1"/>
    <s v="Part SRO"/>
    <x v="1"/>
  </r>
  <r>
    <n v="1"/>
    <n v="31"/>
    <s v=""/>
    <s v=""/>
    <s v=""/>
    <s v=""/>
    <s v=""/>
    <s v=""/>
    <s v="KY001"/>
    <x v="67"/>
    <x v="1576"/>
    <x v="87"/>
    <x v="15"/>
    <x v="197"/>
    <n v="0"/>
    <n v="0"/>
    <n v="32"/>
    <s v="Part SRO"/>
    <x v="0"/>
  </r>
  <r>
    <s v=""/>
    <n v="1"/>
    <n v="6"/>
    <n v="4"/>
    <s v=""/>
    <s v=""/>
    <s v=""/>
    <s v=""/>
    <s v="KY901"/>
    <x v="68"/>
    <x v="1577"/>
    <x v="88"/>
    <x v="15"/>
    <x v="198"/>
    <n v="1.2727272727272727"/>
    <n v="10"/>
    <n v="11"/>
    <s v="Mod Rehab"/>
    <x v="1"/>
  </r>
  <r>
    <s v=""/>
    <s v=""/>
    <n v="3"/>
    <s v=""/>
    <s v=""/>
    <s v=""/>
    <s v=""/>
    <s v=""/>
    <s v="KY901"/>
    <x v="68"/>
    <x v="1578"/>
    <x v="89"/>
    <x v="15"/>
    <x v="199"/>
    <n v="1"/>
    <n v="3"/>
    <n v="3"/>
    <s v="Mod Rehab"/>
    <x v="1"/>
  </r>
  <r>
    <n v="7"/>
    <s v=""/>
    <s v=""/>
    <s v=""/>
    <s v=""/>
    <s v=""/>
    <s v=""/>
    <s v=""/>
    <s v="KY901"/>
    <x v="68"/>
    <x v="1579"/>
    <x v="90"/>
    <x v="15"/>
    <x v="200"/>
    <n v="0"/>
    <n v="0"/>
    <n v="7"/>
    <s v="Mod Rehab"/>
    <x v="1"/>
  </r>
  <r>
    <n v="1"/>
    <n v="50"/>
    <s v=""/>
    <s v=""/>
    <s v=""/>
    <s v=""/>
    <s v=""/>
    <s v=""/>
    <s v="LA001"/>
    <x v="69"/>
    <x v="1580"/>
    <x v="91"/>
    <x v="16"/>
    <x v="201"/>
    <n v="0"/>
    <n v="0"/>
    <n v="51"/>
    <s v="McKinney"/>
    <x v="0"/>
  </r>
  <r>
    <n v="1"/>
    <n v="59"/>
    <s v=""/>
    <s v=""/>
    <s v=""/>
    <s v=""/>
    <s v=""/>
    <s v=""/>
    <s v="LA001"/>
    <x v="69"/>
    <x v="1581"/>
    <x v="91"/>
    <x v="16"/>
    <x v="202"/>
    <n v="0"/>
    <n v="0"/>
    <n v="60"/>
    <s v="McKinney"/>
    <x v="0"/>
  </r>
  <r>
    <s v=""/>
    <n v="3"/>
    <s v=""/>
    <s v=""/>
    <s v=""/>
    <s v=""/>
    <s v=""/>
    <s v=""/>
    <s v="LA003"/>
    <x v="70"/>
    <x v="1582"/>
    <x v="92"/>
    <x v="16"/>
    <x v="203"/>
    <n v="0"/>
    <n v="0"/>
    <n v="3"/>
    <s v="McKinney"/>
    <x v="0"/>
  </r>
  <r>
    <s v=""/>
    <n v="1"/>
    <s v=""/>
    <s v=""/>
    <s v=""/>
    <s v=""/>
    <s v=""/>
    <s v=""/>
    <s v="LA003"/>
    <x v="70"/>
    <x v="1583"/>
    <x v="92"/>
    <x v="16"/>
    <x v="203"/>
    <n v="0"/>
    <n v="0"/>
    <n v="1"/>
    <s v="McKinney"/>
    <x v="0"/>
  </r>
  <r>
    <s v=""/>
    <s v=""/>
    <n v="1"/>
    <s v=""/>
    <s v=""/>
    <s v=""/>
    <s v=""/>
    <s v=""/>
    <s v="LA004"/>
    <x v="71"/>
    <x v="1584"/>
    <x v="93"/>
    <x v="16"/>
    <x v="204"/>
    <n v="1"/>
    <n v="1"/>
    <n v="1"/>
    <s v="Mod Rehab"/>
    <x v="1"/>
  </r>
  <r>
    <s v=""/>
    <s v=""/>
    <s v=""/>
    <n v="1"/>
    <s v=""/>
    <s v=""/>
    <s v=""/>
    <s v=""/>
    <s v="LA004"/>
    <x v="71"/>
    <x v="1585"/>
    <x v="93"/>
    <x v="16"/>
    <x v="204"/>
    <n v="2"/>
    <n v="1"/>
    <n v="1"/>
    <s v="Mod Rehab"/>
    <x v="1"/>
  </r>
  <r>
    <s v=""/>
    <s v=""/>
    <s v=""/>
    <n v="1"/>
    <s v=""/>
    <s v=""/>
    <s v=""/>
    <s v=""/>
    <s v="LA004"/>
    <x v="71"/>
    <x v="1586"/>
    <x v="93"/>
    <x v="16"/>
    <x v="204"/>
    <n v="2"/>
    <n v="1"/>
    <n v="1"/>
    <s v="Mod Rehab"/>
    <x v="1"/>
  </r>
  <r>
    <s v=""/>
    <s v=""/>
    <s v=""/>
    <n v="1"/>
    <s v=""/>
    <s v=""/>
    <s v=""/>
    <s v=""/>
    <s v="LA004"/>
    <x v="71"/>
    <x v="1587"/>
    <x v="93"/>
    <x v="16"/>
    <x v="204"/>
    <n v="2"/>
    <n v="1"/>
    <n v="1"/>
    <s v="Mod Rehab"/>
    <x v="1"/>
  </r>
  <r>
    <s v=""/>
    <s v=""/>
    <s v=""/>
    <n v="1"/>
    <s v=""/>
    <s v=""/>
    <s v=""/>
    <s v=""/>
    <s v="LA004"/>
    <x v="71"/>
    <x v="1588"/>
    <x v="93"/>
    <x v="16"/>
    <x v="204"/>
    <n v="2"/>
    <n v="1"/>
    <n v="1"/>
    <s v="Mod Rehab"/>
    <x v="1"/>
  </r>
  <r>
    <s v=""/>
    <s v=""/>
    <n v="1"/>
    <s v=""/>
    <s v=""/>
    <s v=""/>
    <s v=""/>
    <s v=""/>
    <s v="LA004"/>
    <x v="71"/>
    <x v="1589"/>
    <x v="93"/>
    <x v="16"/>
    <x v="204"/>
    <n v="1"/>
    <n v="1"/>
    <n v="1"/>
    <s v="Mod Rehab"/>
    <x v="1"/>
  </r>
  <r>
    <s v=""/>
    <s v=""/>
    <s v=""/>
    <n v="1"/>
    <s v=""/>
    <s v=""/>
    <s v=""/>
    <s v=""/>
    <s v="LA004"/>
    <x v="71"/>
    <x v="1590"/>
    <x v="93"/>
    <x v="16"/>
    <x v="204"/>
    <n v="2"/>
    <n v="1"/>
    <n v="1"/>
    <s v="Mod Rehab"/>
    <x v="1"/>
  </r>
  <r>
    <s v=""/>
    <s v=""/>
    <s v=""/>
    <s v=""/>
    <n v="1"/>
    <s v=""/>
    <s v=""/>
    <s v=""/>
    <s v="LA004"/>
    <x v="71"/>
    <x v="1591"/>
    <x v="93"/>
    <x v="16"/>
    <x v="204"/>
    <n v="3"/>
    <n v="1"/>
    <n v="1"/>
    <s v="Mod Rehab"/>
    <x v="1"/>
  </r>
  <r>
    <s v=""/>
    <s v=""/>
    <s v=""/>
    <n v="1"/>
    <s v=""/>
    <s v=""/>
    <s v=""/>
    <s v=""/>
    <s v="LA004"/>
    <x v="71"/>
    <x v="1592"/>
    <x v="93"/>
    <x v="16"/>
    <x v="204"/>
    <n v="2"/>
    <n v="1"/>
    <n v="1"/>
    <s v="Mod Rehab"/>
    <x v="1"/>
  </r>
  <r>
    <s v=""/>
    <s v=""/>
    <s v=""/>
    <n v="1"/>
    <s v=""/>
    <s v=""/>
    <s v=""/>
    <s v=""/>
    <s v="LA004"/>
    <x v="71"/>
    <x v="1593"/>
    <x v="93"/>
    <x v="16"/>
    <x v="204"/>
    <n v="2"/>
    <n v="1"/>
    <n v="1"/>
    <s v="Mod Rehab"/>
    <x v="1"/>
  </r>
  <r>
    <s v=""/>
    <s v=""/>
    <s v=""/>
    <n v="1"/>
    <s v=""/>
    <s v=""/>
    <s v=""/>
    <s v=""/>
    <s v="LA004"/>
    <x v="71"/>
    <x v="1594"/>
    <x v="93"/>
    <x v="16"/>
    <x v="204"/>
    <n v="2"/>
    <n v="1"/>
    <n v="1"/>
    <s v="Mod Rehab"/>
    <x v="1"/>
  </r>
  <r>
    <s v=""/>
    <s v=""/>
    <s v=""/>
    <s v=""/>
    <n v="1"/>
    <s v=""/>
    <s v=""/>
    <s v=""/>
    <s v="LA004"/>
    <x v="71"/>
    <x v="1595"/>
    <x v="93"/>
    <x v="16"/>
    <x v="204"/>
    <n v="3"/>
    <n v="1"/>
    <n v="1"/>
    <s v="Mod Rehab"/>
    <x v="1"/>
  </r>
  <r>
    <n v="1"/>
    <s v=""/>
    <s v=""/>
    <s v=""/>
    <s v=""/>
    <s v=""/>
    <s v=""/>
    <s v=""/>
    <s v="LA004"/>
    <x v="71"/>
    <x v="1596"/>
    <x v="93"/>
    <x v="16"/>
    <x v="204"/>
    <n v="0"/>
    <n v="0"/>
    <n v="1"/>
    <s v="Mod Rehab"/>
    <x v="1"/>
  </r>
  <r>
    <s v=""/>
    <s v=""/>
    <s v=""/>
    <s v=""/>
    <n v="1"/>
    <s v=""/>
    <s v=""/>
    <s v=""/>
    <s v="LA004"/>
    <x v="71"/>
    <x v="1597"/>
    <x v="93"/>
    <x v="16"/>
    <x v="204"/>
    <n v="3"/>
    <n v="1"/>
    <n v="1"/>
    <s v="Mod Rehab"/>
    <x v="1"/>
  </r>
  <r>
    <s v=""/>
    <s v=""/>
    <s v=""/>
    <n v="1"/>
    <s v=""/>
    <s v=""/>
    <s v=""/>
    <s v=""/>
    <s v="LA004"/>
    <x v="71"/>
    <x v="1598"/>
    <x v="93"/>
    <x v="16"/>
    <x v="204"/>
    <n v="2"/>
    <n v="1"/>
    <n v="1"/>
    <s v="Mod Rehab"/>
    <x v="1"/>
  </r>
  <r>
    <s v=""/>
    <s v=""/>
    <s v=""/>
    <n v="1"/>
    <s v=""/>
    <s v=""/>
    <s v=""/>
    <s v=""/>
    <s v="LA004"/>
    <x v="71"/>
    <x v="1599"/>
    <x v="93"/>
    <x v="16"/>
    <x v="204"/>
    <n v="2"/>
    <n v="1"/>
    <n v="1"/>
    <s v="Mod Rehab"/>
    <x v="1"/>
  </r>
  <r>
    <s v=""/>
    <s v=""/>
    <s v=""/>
    <n v="1"/>
    <s v=""/>
    <s v=""/>
    <s v=""/>
    <s v=""/>
    <s v="LA004"/>
    <x v="71"/>
    <x v="1600"/>
    <x v="93"/>
    <x v="16"/>
    <x v="204"/>
    <n v="2"/>
    <n v="1"/>
    <n v="1"/>
    <s v="Mod Rehab"/>
    <x v="1"/>
  </r>
  <r>
    <s v=""/>
    <s v=""/>
    <s v=""/>
    <n v="1"/>
    <s v=""/>
    <s v=""/>
    <s v=""/>
    <s v=""/>
    <s v="LA004"/>
    <x v="71"/>
    <x v="1601"/>
    <x v="93"/>
    <x v="16"/>
    <x v="204"/>
    <n v="2"/>
    <n v="1"/>
    <n v="1"/>
    <s v="Mod Rehab"/>
    <x v="1"/>
  </r>
  <r>
    <s v=""/>
    <s v=""/>
    <s v=""/>
    <n v="1"/>
    <s v=""/>
    <s v=""/>
    <s v=""/>
    <s v=""/>
    <s v="LA004"/>
    <x v="71"/>
    <x v="1602"/>
    <x v="93"/>
    <x v="16"/>
    <x v="204"/>
    <n v="2"/>
    <n v="1"/>
    <n v="1"/>
    <s v="Mod Rehab"/>
    <x v="1"/>
  </r>
  <r>
    <s v=""/>
    <s v=""/>
    <n v="1"/>
    <s v=""/>
    <s v=""/>
    <s v=""/>
    <s v=""/>
    <s v=""/>
    <s v="LA004"/>
    <x v="71"/>
    <x v="1603"/>
    <x v="93"/>
    <x v="16"/>
    <x v="204"/>
    <n v="1"/>
    <n v="1"/>
    <n v="1"/>
    <s v="Mod Rehab"/>
    <x v="1"/>
  </r>
  <r>
    <s v=""/>
    <s v=""/>
    <s v=""/>
    <n v="1"/>
    <s v=""/>
    <s v=""/>
    <s v=""/>
    <s v=""/>
    <s v="LA004"/>
    <x v="71"/>
    <x v="1604"/>
    <x v="93"/>
    <x v="16"/>
    <x v="204"/>
    <n v="2"/>
    <n v="1"/>
    <n v="1"/>
    <s v="Mod Rehab"/>
    <x v="1"/>
  </r>
  <r>
    <s v=""/>
    <s v=""/>
    <s v=""/>
    <s v=""/>
    <n v="1"/>
    <s v=""/>
    <s v=""/>
    <s v=""/>
    <s v="LA004"/>
    <x v="71"/>
    <x v="1605"/>
    <x v="93"/>
    <x v="16"/>
    <x v="204"/>
    <n v="3"/>
    <n v="1"/>
    <n v="1"/>
    <s v="Mod Rehab"/>
    <x v="1"/>
  </r>
  <r>
    <s v=""/>
    <s v=""/>
    <n v="1"/>
    <s v=""/>
    <s v=""/>
    <s v=""/>
    <s v=""/>
    <s v=""/>
    <s v="LA004"/>
    <x v="71"/>
    <x v="1606"/>
    <x v="93"/>
    <x v="16"/>
    <x v="204"/>
    <n v="1"/>
    <n v="1"/>
    <n v="1"/>
    <s v="Mod Rehab"/>
    <x v="1"/>
  </r>
  <r>
    <s v=""/>
    <s v=""/>
    <s v=""/>
    <s v=""/>
    <n v="1"/>
    <s v=""/>
    <s v=""/>
    <s v=""/>
    <s v="LA004"/>
    <x v="71"/>
    <x v="1607"/>
    <x v="93"/>
    <x v="16"/>
    <x v="204"/>
    <n v="3"/>
    <n v="1"/>
    <n v="1"/>
    <s v="Mod Rehab"/>
    <x v="1"/>
  </r>
  <r>
    <s v=""/>
    <s v=""/>
    <s v=""/>
    <s v=""/>
    <n v="2"/>
    <s v=""/>
    <s v=""/>
    <s v=""/>
    <s v="LA004"/>
    <x v="71"/>
    <x v="1608"/>
    <x v="93"/>
    <x v="16"/>
    <x v="204"/>
    <n v="3"/>
    <n v="2"/>
    <n v="2"/>
    <s v="Mod Rehab"/>
    <x v="1"/>
  </r>
  <r>
    <s v=""/>
    <s v=""/>
    <n v="1"/>
    <s v=""/>
    <s v=""/>
    <s v=""/>
    <s v=""/>
    <s v=""/>
    <s v="LA004"/>
    <x v="71"/>
    <x v="1609"/>
    <x v="93"/>
    <x v="16"/>
    <x v="204"/>
    <n v="1"/>
    <n v="1"/>
    <n v="1"/>
    <s v="Mod Rehab"/>
    <x v="1"/>
  </r>
  <r>
    <s v=""/>
    <s v=""/>
    <s v=""/>
    <s v=""/>
    <s v=""/>
    <n v="1"/>
    <s v=""/>
    <s v=""/>
    <s v="LA004"/>
    <x v="71"/>
    <x v="1610"/>
    <x v="93"/>
    <x v="16"/>
    <x v="204"/>
    <n v="4"/>
    <n v="1"/>
    <n v="1"/>
    <s v="Mod Rehab"/>
    <x v="1"/>
  </r>
  <r>
    <s v=""/>
    <s v=""/>
    <s v=""/>
    <n v="1"/>
    <s v=""/>
    <s v=""/>
    <s v=""/>
    <s v=""/>
    <s v="LA004"/>
    <x v="71"/>
    <x v="1611"/>
    <x v="93"/>
    <x v="16"/>
    <x v="204"/>
    <n v="2"/>
    <n v="1"/>
    <n v="1"/>
    <s v="Mod Rehab"/>
    <x v="1"/>
  </r>
  <r>
    <s v=""/>
    <s v=""/>
    <n v="1"/>
    <s v=""/>
    <s v=""/>
    <s v=""/>
    <s v=""/>
    <s v=""/>
    <s v="LA004"/>
    <x v="71"/>
    <x v="1612"/>
    <x v="93"/>
    <x v="16"/>
    <x v="204"/>
    <n v="1"/>
    <n v="1"/>
    <n v="1"/>
    <s v="Mod Rehab"/>
    <x v="1"/>
  </r>
  <r>
    <s v=""/>
    <s v=""/>
    <s v=""/>
    <n v="1"/>
    <s v=""/>
    <s v=""/>
    <s v=""/>
    <s v=""/>
    <s v="LA004"/>
    <x v="71"/>
    <x v="1613"/>
    <x v="93"/>
    <x v="16"/>
    <x v="204"/>
    <n v="2"/>
    <n v="1"/>
    <n v="1"/>
    <s v="Mod Rehab"/>
    <x v="1"/>
  </r>
  <r>
    <s v=""/>
    <s v=""/>
    <s v=""/>
    <n v="1"/>
    <s v=""/>
    <s v=""/>
    <s v=""/>
    <s v=""/>
    <s v="LA004"/>
    <x v="71"/>
    <x v="1614"/>
    <x v="93"/>
    <x v="16"/>
    <x v="204"/>
    <n v="2"/>
    <n v="1"/>
    <n v="1"/>
    <s v="Mod Rehab"/>
    <x v="1"/>
  </r>
  <r>
    <s v=""/>
    <s v=""/>
    <s v=""/>
    <n v="1"/>
    <s v=""/>
    <s v=""/>
    <s v=""/>
    <s v=""/>
    <s v="LA004"/>
    <x v="71"/>
    <x v="1615"/>
    <x v="93"/>
    <x v="16"/>
    <x v="204"/>
    <n v="2"/>
    <n v="1"/>
    <n v="1"/>
    <s v="Mod Rehab"/>
    <x v="1"/>
  </r>
  <r>
    <s v=""/>
    <s v=""/>
    <s v=""/>
    <n v="2"/>
    <s v=""/>
    <s v=""/>
    <s v=""/>
    <s v=""/>
    <s v="LA004"/>
    <x v="71"/>
    <x v="1616"/>
    <x v="93"/>
    <x v="16"/>
    <x v="204"/>
    <n v="2"/>
    <n v="2"/>
    <n v="2"/>
    <s v="Mod Rehab"/>
    <x v="1"/>
  </r>
  <r>
    <s v=""/>
    <s v=""/>
    <s v=""/>
    <s v=""/>
    <n v="1"/>
    <s v=""/>
    <s v=""/>
    <s v=""/>
    <s v="LA004"/>
    <x v="71"/>
    <x v="1617"/>
    <x v="93"/>
    <x v="16"/>
    <x v="204"/>
    <n v="3"/>
    <n v="1"/>
    <n v="1"/>
    <s v="Mod Rehab"/>
    <x v="1"/>
  </r>
  <r>
    <s v=""/>
    <s v=""/>
    <s v=""/>
    <s v=""/>
    <n v="1"/>
    <s v=""/>
    <s v=""/>
    <s v=""/>
    <s v="LA004"/>
    <x v="71"/>
    <x v="1618"/>
    <x v="93"/>
    <x v="16"/>
    <x v="204"/>
    <n v="3"/>
    <n v="1"/>
    <n v="1"/>
    <s v="Mod Rehab"/>
    <x v="1"/>
  </r>
  <r>
    <s v=""/>
    <s v=""/>
    <s v=""/>
    <s v=""/>
    <s v=""/>
    <n v="1"/>
    <s v=""/>
    <s v=""/>
    <s v="LA004"/>
    <x v="71"/>
    <x v="1619"/>
    <x v="93"/>
    <x v="16"/>
    <x v="204"/>
    <n v="4"/>
    <n v="1"/>
    <n v="1"/>
    <s v="Mod Rehab"/>
    <x v="1"/>
  </r>
  <r>
    <s v=""/>
    <s v=""/>
    <s v=""/>
    <s v=""/>
    <n v="1"/>
    <s v=""/>
    <s v=""/>
    <s v=""/>
    <s v="LA004"/>
    <x v="71"/>
    <x v="1620"/>
    <x v="93"/>
    <x v="16"/>
    <x v="204"/>
    <n v="3"/>
    <n v="1"/>
    <n v="1"/>
    <s v="Mod Rehab"/>
    <x v="1"/>
  </r>
  <r>
    <s v=""/>
    <s v=""/>
    <s v=""/>
    <s v=""/>
    <n v="1"/>
    <s v=""/>
    <s v=""/>
    <s v=""/>
    <s v="LA004"/>
    <x v="71"/>
    <x v="1621"/>
    <x v="93"/>
    <x v="16"/>
    <x v="204"/>
    <n v="3"/>
    <n v="1"/>
    <n v="1"/>
    <s v="Mod Rehab"/>
    <x v="1"/>
  </r>
  <r>
    <s v=""/>
    <s v=""/>
    <s v=""/>
    <n v="1"/>
    <s v=""/>
    <s v=""/>
    <s v=""/>
    <s v=""/>
    <s v="LA004"/>
    <x v="71"/>
    <x v="1622"/>
    <x v="93"/>
    <x v="16"/>
    <x v="204"/>
    <n v="2"/>
    <n v="1"/>
    <n v="1"/>
    <s v="Mod Rehab"/>
    <x v="1"/>
  </r>
  <r>
    <s v=""/>
    <s v=""/>
    <s v=""/>
    <n v="1"/>
    <s v=""/>
    <s v=""/>
    <s v=""/>
    <s v=""/>
    <s v="LA004"/>
    <x v="71"/>
    <x v="1623"/>
    <x v="93"/>
    <x v="16"/>
    <x v="204"/>
    <n v="2"/>
    <n v="1"/>
    <n v="1"/>
    <s v="Mod Rehab"/>
    <x v="1"/>
  </r>
  <r>
    <s v=""/>
    <s v=""/>
    <s v=""/>
    <n v="1"/>
    <s v=""/>
    <s v=""/>
    <s v=""/>
    <s v=""/>
    <s v="LA004"/>
    <x v="71"/>
    <x v="1624"/>
    <x v="93"/>
    <x v="16"/>
    <x v="204"/>
    <n v="2"/>
    <n v="1"/>
    <n v="1"/>
    <s v="Mod Rehab"/>
    <x v="1"/>
  </r>
  <r>
    <s v=""/>
    <s v=""/>
    <s v=""/>
    <n v="2"/>
    <s v=""/>
    <s v=""/>
    <s v=""/>
    <s v=""/>
    <s v="LA004"/>
    <x v="71"/>
    <x v="1625"/>
    <x v="93"/>
    <x v="16"/>
    <x v="204"/>
    <n v="2"/>
    <n v="2"/>
    <n v="2"/>
    <s v="Mod Rehab"/>
    <x v="1"/>
  </r>
  <r>
    <s v=""/>
    <s v=""/>
    <s v=""/>
    <n v="1"/>
    <s v=""/>
    <s v=""/>
    <s v=""/>
    <s v=""/>
    <s v="LA004"/>
    <x v="71"/>
    <x v="1626"/>
    <x v="93"/>
    <x v="16"/>
    <x v="204"/>
    <n v="2"/>
    <n v="1"/>
    <n v="1"/>
    <s v="Mod Rehab"/>
    <x v="1"/>
  </r>
  <r>
    <s v=""/>
    <s v=""/>
    <s v=""/>
    <n v="1"/>
    <s v=""/>
    <s v=""/>
    <s v=""/>
    <s v=""/>
    <s v="LA004"/>
    <x v="71"/>
    <x v="1627"/>
    <x v="93"/>
    <x v="16"/>
    <x v="204"/>
    <n v="2"/>
    <n v="1"/>
    <n v="1"/>
    <s v="Mod Rehab"/>
    <x v="1"/>
  </r>
  <r>
    <s v=""/>
    <s v=""/>
    <s v=""/>
    <s v=""/>
    <n v="1"/>
    <s v=""/>
    <s v=""/>
    <s v=""/>
    <s v="LA004"/>
    <x v="71"/>
    <x v="1628"/>
    <x v="93"/>
    <x v="16"/>
    <x v="204"/>
    <n v="3"/>
    <n v="1"/>
    <n v="1"/>
    <s v="Mod Rehab"/>
    <x v="1"/>
  </r>
  <r>
    <s v=""/>
    <s v=""/>
    <s v=""/>
    <s v=""/>
    <n v="1"/>
    <s v=""/>
    <s v=""/>
    <s v=""/>
    <s v="LA004"/>
    <x v="71"/>
    <x v="1629"/>
    <x v="93"/>
    <x v="16"/>
    <x v="204"/>
    <n v="3"/>
    <n v="1"/>
    <n v="1"/>
    <s v="Mod Rehab"/>
    <x v="1"/>
  </r>
  <r>
    <s v=""/>
    <s v=""/>
    <s v=""/>
    <s v=""/>
    <s v=""/>
    <n v="1"/>
    <s v=""/>
    <s v=""/>
    <s v="LA004"/>
    <x v="71"/>
    <x v="1630"/>
    <x v="93"/>
    <x v="16"/>
    <x v="204"/>
    <n v="4"/>
    <n v="1"/>
    <n v="1"/>
    <s v="Mod Rehab"/>
    <x v="1"/>
  </r>
  <r>
    <s v=""/>
    <s v=""/>
    <s v=""/>
    <s v=""/>
    <n v="1"/>
    <s v=""/>
    <s v=""/>
    <s v=""/>
    <s v="LA004"/>
    <x v="71"/>
    <x v="1631"/>
    <x v="93"/>
    <x v="16"/>
    <x v="204"/>
    <n v="3"/>
    <n v="1"/>
    <n v="1"/>
    <s v="Mod Rehab"/>
    <x v="1"/>
  </r>
  <r>
    <s v=""/>
    <s v=""/>
    <s v=""/>
    <s v=""/>
    <n v="1"/>
    <s v=""/>
    <s v=""/>
    <s v=""/>
    <s v="LA004"/>
    <x v="71"/>
    <x v="1632"/>
    <x v="93"/>
    <x v="16"/>
    <x v="204"/>
    <n v="3"/>
    <n v="1"/>
    <n v="1"/>
    <s v="Mod Rehab"/>
    <x v="1"/>
  </r>
  <r>
    <s v=""/>
    <s v=""/>
    <s v=""/>
    <s v=""/>
    <n v="1"/>
    <s v=""/>
    <s v=""/>
    <s v=""/>
    <s v="LA004"/>
    <x v="71"/>
    <x v="1633"/>
    <x v="93"/>
    <x v="16"/>
    <x v="204"/>
    <n v="3"/>
    <n v="1"/>
    <n v="1"/>
    <s v="Mod Rehab"/>
    <x v="1"/>
  </r>
  <r>
    <s v=""/>
    <s v=""/>
    <s v=""/>
    <n v="1"/>
    <s v=""/>
    <s v=""/>
    <s v=""/>
    <s v=""/>
    <s v="LA004"/>
    <x v="71"/>
    <x v="1634"/>
    <x v="93"/>
    <x v="16"/>
    <x v="204"/>
    <n v="2"/>
    <n v="1"/>
    <n v="1"/>
    <s v="Mod Rehab"/>
    <x v="1"/>
  </r>
  <r>
    <s v=""/>
    <s v=""/>
    <s v=""/>
    <n v="1"/>
    <s v=""/>
    <s v=""/>
    <s v=""/>
    <s v=""/>
    <s v="LA004"/>
    <x v="71"/>
    <x v="1635"/>
    <x v="93"/>
    <x v="16"/>
    <x v="204"/>
    <n v="2"/>
    <n v="1"/>
    <n v="1"/>
    <s v="Mod Rehab"/>
    <x v="1"/>
  </r>
  <r>
    <s v=""/>
    <s v=""/>
    <s v=""/>
    <n v="1"/>
    <s v=""/>
    <s v=""/>
    <s v=""/>
    <s v=""/>
    <s v="LA004"/>
    <x v="71"/>
    <x v="1636"/>
    <x v="93"/>
    <x v="16"/>
    <x v="204"/>
    <n v="2"/>
    <n v="1"/>
    <n v="1"/>
    <s v="Mod Rehab"/>
    <x v="1"/>
  </r>
  <r>
    <s v=""/>
    <s v=""/>
    <n v="1"/>
    <s v=""/>
    <s v=""/>
    <s v=""/>
    <s v=""/>
    <s v=""/>
    <s v="LA004"/>
    <x v="71"/>
    <x v="1637"/>
    <x v="93"/>
    <x v="16"/>
    <x v="204"/>
    <n v="1"/>
    <n v="1"/>
    <n v="1"/>
    <s v="Mod Rehab"/>
    <x v="1"/>
  </r>
  <r>
    <s v=""/>
    <s v=""/>
    <s v=""/>
    <n v="1"/>
    <s v=""/>
    <s v=""/>
    <s v=""/>
    <s v=""/>
    <s v="LA004"/>
    <x v="71"/>
    <x v="1638"/>
    <x v="93"/>
    <x v="16"/>
    <x v="204"/>
    <n v="2"/>
    <n v="1"/>
    <n v="1"/>
    <s v="Mod Rehab"/>
    <x v="1"/>
  </r>
  <r>
    <s v=""/>
    <s v=""/>
    <s v=""/>
    <s v=""/>
    <n v="1"/>
    <s v=""/>
    <s v=""/>
    <s v=""/>
    <s v="LA004"/>
    <x v="71"/>
    <x v="1639"/>
    <x v="93"/>
    <x v="16"/>
    <x v="204"/>
    <n v="3"/>
    <n v="1"/>
    <n v="1"/>
    <s v="Mod Rehab"/>
    <x v="1"/>
  </r>
  <r>
    <s v=""/>
    <s v=""/>
    <s v=""/>
    <s v=""/>
    <n v="1"/>
    <s v=""/>
    <s v=""/>
    <s v=""/>
    <s v="LA004"/>
    <x v="71"/>
    <x v="1640"/>
    <x v="93"/>
    <x v="16"/>
    <x v="204"/>
    <n v="3"/>
    <n v="1"/>
    <n v="1"/>
    <s v="Mod Rehab"/>
    <x v="1"/>
  </r>
  <r>
    <s v=""/>
    <s v=""/>
    <s v=""/>
    <s v=""/>
    <n v="1"/>
    <s v=""/>
    <s v=""/>
    <s v=""/>
    <s v="LA004"/>
    <x v="71"/>
    <x v="1641"/>
    <x v="93"/>
    <x v="16"/>
    <x v="204"/>
    <n v="3"/>
    <n v="1"/>
    <n v="1"/>
    <s v="Mod Rehab"/>
    <x v="1"/>
  </r>
  <r>
    <s v=""/>
    <s v=""/>
    <s v=""/>
    <n v="1"/>
    <s v=""/>
    <s v=""/>
    <s v=""/>
    <s v=""/>
    <s v="LA004"/>
    <x v="71"/>
    <x v="1642"/>
    <x v="93"/>
    <x v="16"/>
    <x v="204"/>
    <n v="2"/>
    <n v="1"/>
    <n v="1"/>
    <s v="Mod Rehab"/>
    <x v="1"/>
  </r>
  <r>
    <s v=""/>
    <s v=""/>
    <s v=""/>
    <n v="1"/>
    <s v=""/>
    <s v=""/>
    <s v=""/>
    <s v=""/>
    <s v="LA004"/>
    <x v="71"/>
    <x v="1643"/>
    <x v="93"/>
    <x v="16"/>
    <x v="204"/>
    <n v="2"/>
    <n v="1"/>
    <n v="1"/>
    <s v="Mod Rehab"/>
    <x v="1"/>
  </r>
  <r>
    <s v=""/>
    <s v=""/>
    <s v=""/>
    <n v="1"/>
    <s v=""/>
    <s v=""/>
    <s v=""/>
    <s v=""/>
    <s v="LA004"/>
    <x v="71"/>
    <x v="1644"/>
    <x v="93"/>
    <x v="16"/>
    <x v="204"/>
    <n v="2"/>
    <n v="1"/>
    <n v="1"/>
    <s v="Mod Rehab"/>
    <x v="1"/>
  </r>
  <r>
    <s v=""/>
    <s v=""/>
    <s v=""/>
    <s v=""/>
    <n v="1"/>
    <s v=""/>
    <s v=""/>
    <s v=""/>
    <s v="LA004"/>
    <x v="71"/>
    <x v="1645"/>
    <x v="93"/>
    <x v="16"/>
    <x v="204"/>
    <n v="3"/>
    <n v="1"/>
    <n v="1"/>
    <s v="Mod Rehab"/>
    <x v="1"/>
  </r>
  <r>
    <s v=""/>
    <s v=""/>
    <s v=""/>
    <s v=""/>
    <n v="1"/>
    <s v=""/>
    <s v=""/>
    <s v=""/>
    <s v="LA004"/>
    <x v="71"/>
    <x v="1646"/>
    <x v="93"/>
    <x v="16"/>
    <x v="204"/>
    <n v="3"/>
    <n v="1"/>
    <n v="1"/>
    <s v="Mod Rehab"/>
    <x v="1"/>
  </r>
  <r>
    <s v=""/>
    <s v=""/>
    <s v=""/>
    <n v="1"/>
    <s v=""/>
    <s v=""/>
    <s v=""/>
    <s v=""/>
    <s v="LA004"/>
    <x v="71"/>
    <x v="1647"/>
    <x v="93"/>
    <x v="16"/>
    <x v="204"/>
    <n v="2"/>
    <n v="1"/>
    <n v="1"/>
    <s v="Mod Rehab"/>
    <x v="1"/>
  </r>
  <r>
    <s v=""/>
    <s v=""/>
    <n v="1"/>
    <n v="1"/>
    <s v=""/>
    <s v=""/>
    <s v=""/>
    <s v=""/>
    <s v="LA063"/>
    <x v="72"/>
    <x v="1"/>
    <x v="2"/>
    <x v="2"/>
    <x v="2"/>
    <n v="1.5"/>
    <n v="2"/>
    <n v="2"/>
    <s v="Mod Rehab"/>
    <x v="1"/>
  </r>
  <r>
    <s v=""/>
    <s v=""/>
    <s v=""/>
    <n v="45"/>
    <s v=""/>
    <s v=""/>
    <s v=""/>
    <s v=""/>
    <s v="LA063"/>
    <x v="72"/>
    <x v="1648"/>
    <x v="94"/>
    <x v="16"/>
    <x v="205"/>
    <n v="2"/>
    <n v="45"/>
    <n v="45"/>
    <s v="Mod Rehab"/>
    <x v="1"/>
  </r>
  <r>
    <s v=""/>
    <s v=""/>
    <s v=""/>
    <n v="6"/>
    <s v=""/>
    <s v=""/>
    <s v=""/>
    <s v=""/>
    <s v="LA063"/>
    <x v="72"/>
    <x v="1649"/>
    <x v="94"/>
    <x v="16"/>
    <x v="205"/>
    <n v="2"/>
    <n v="6"/>
    <n v="6"/>
    <s v="Mod Rehab"/>
    <x v="1"/>
  </r>
  <r>
    <s v=""/>
    <s v=""/>
    <n v="9"/>
    <s v=""/>
    <s v=""/>
    <s v=""/>
    <s v=""/>
    <s v=""/>
    <s v="LA063"/>
    <x v="72"/>
    <x v="1650"/>
    <x v="94"/>
    <x v="16"/>
    <x v="205"/>
    <n v="1"/>
    <n v="9"/>
    <n v="9"/>
    <s v="Mod Rehab"/>
    <x v="1"/>
  </r>
  <r>
    <s v=""/>
    <s v=""/>
    <n v="6"/>
    <n v="1"/>
    <s v=""/>
    <s v=""/>
    <s v=""/>
    <s v=""/>
    <s v="LA063"/>
    <x v="72"/>
    <x v="1651"/>
    <x v="94"/>
    <x v="16"/>
    <x v="205"/>
    <n v="1.1428571428571428"/>
    <n v="7"/>
    <n v="7"/>
    <s v="Mod Rehab"/>
    <x v="1"/>
  </r>
  <r>
    <n v="16"/>
    <s v=""/>
    <s v=""/>
    <n v="1"/>
    <s v=""/>
    <n v="2"/>
    <s v=""/>
    <s v=""/>
    <s v="MA002"/>
    <x v="73"/>
    <x v="1"/>
    <x v="2"/>
    <x v="2"/>
    <x v="2"/>
    <n v="0.52631578947368418"/>
    <n v="3"/>
    <n v="19"/>
    <s v="Part SRO"/>
    <x v="1"/>
  </r>
  <r>
    <s v=""/>
    <s v=""/>
    <s v=""/>
    <n v="1"/>
    <s v=""/>
    <n v="1"/>
    <s v=""/>
    <s v=""/>
    <s v="MA002"/>
    <x v="73"/>
    <x v="1652"/>
    <x v="95"/>
    <x v="17"/>
    <x v="206"/>
    <n v="3"/>
    <n v="2"/>
    <n v="2"/>
    <s v="Part SRO"/>
    <x v="1"/>
  </r>
  <r>
    <n v="5"/>
    <s v=""/>
    <s v=""/>
    <s v=""/>
    <s v=""/>
    <s v=""/>
    <s v=""/>
    <s v=""/>
    <s v="MA002"/>
    <x v="73"/>
    <x v="1653"/>
    <x v="96"/>
    <x v="17"/>
    <x v="207"/>
    <n v="0"/>
    <n v="0"/>
    <n v="5"/>
    <s v="Part SRO"/>
    <x v="0"/>
  </r>
  <r>
    <n v="18"/>
    <s v=""/>
    <s v=""/>
    <s v=""/>
    <s v=""/>
    <s v=""/>
    <s v=""/>
    <s v=""/>
    <s v="MA002"/>
    <x v="73"/>
    <x v="1654"/>
    <x v="97"/>
    <x v="17"/>
    <x v="208"/>
    <n v="0"/>
    <n v="0"/>
    <n v="18"/>
    <s v="Part SRO"/>
    <x v="0"/>
  </r>
  <r>
    <n v="20"/>
    <s v=""/>
    <s v=""/>
    <s v=""/>
    <s v=""/>
    <s v=""/>
    <s v=""/>
    <s v=""/>
    <s v="MA002"/>
    <x v="73"/>
    <x v="1655"/>
    <x v="97"/>
    <x v="17"/>
    <x v="208"/>
    <n v="0"/>
    <n v="0"/>
    <n v="20"/>
    <s v="Part SRO"/>
    <x v="0"/>
  </r>
  <r>
    <s v=""/>
    <s v=""/>
    <s v=""/>
    <n v="1"/>
    <n v="4"/>
    <s v=""/>
    <s v=""/>
    <s v=""/>
    <s v="MA002"/>
    <x v="73"/>
    <x v="1656"/>
    <x v="95"/>
    <x v="17"/>
    <x v="206"/>
    <n v="2.8"/>
    <n v="5"/>
    <n v="5"/>
    <s v="Part SRO"/>
    <x v="1"/>
  </r>
  <r>
    <n v="13"/>
    <s v=""/>
    <s v=""/>
    <s v=""/>
    <s v=""/>
    <s v=""/>
    <s v=""/>
    <s v=""/>
    <s v="MA002"/>
    <x v="73"/>
    <x v="1657"/>
    <x v="97"/>
    <x v="17"/>
    <x v="208"/>
    <n v="0"/>
    <n v="0"/>
    <n v="13"/>
    <s v="Part SRO"/>
    <x v="0"/>
  </r>
  <r>
    <n v="1"/>
    <s v=""/>
    <s v=""/>
    <s v=""/>
    <s v=""/>
    <s v=""/>
    <s v=""/>
    <s v=""/>
    <s v="MA002"/>
    <x v="73"/>
    <x v="1658"/>
    <x v="97"/>
    <x v="17"/>
    <x v="208"/>
    <n v="0"/>
    <n v="0"/>
    <n v="1"/>
    <s v="Part SRO"/>
    <x v="0"/>
  </r>
  <r>
    <s v=""/>
    <s v=""/>
    <s v=""/>
    <n v="2"/>
    <n v="4"/>
    <s v=""/>
    <s v=""/>
    <s v=""/>
    <s v="MA002"/>
    <x v="73"/>
    <x v="1659"/>
    <x v="95"/>
    <x v="17"/>
    <x v="206"/>
    <n v="2.6666666666666665"/>
    <n v="6"/>
    <n v="6"/>
    <s v="Part SRO"/>
    <x v="1"/>
  </r>
  <r>
    <s v=""/>
    <s v=""/>
    <s v=""/>
    <s v=""/>
    <n v="1"/>
    <n v="2"/>
    <s v=""/>
    <s v=""/>
    <s v="MA002"/>
    <x v="73"/>
    <x v="1660"/>
    <x v="97"/>
    <x v="17"/>
    <x v="208"/>
    <n v="3.6666666666666665"/>
    <n v="3"/>
    <n v="3"/>
    <s v="Part SRO"/>
    <x v="1"/>
  </r>
  <r>
    <s v=""/>
    <s v=""/>
    <s v=""/>
    <n v="1"/>
    <n v="2"/>
    <s v=""/>
    <s v=""/>
    <s v=""/>
    <s v="MA002"/>
    <x v="73"/>
    <x v="1661"/>
    <x v="97"/>
    <x v="17"/>
    <x v="209"/>
    <n v="2.6666666666666665"/>
    <n v="3"/>
    <n v="3"/>
    <s v="Part SRO"/>
    <x v="1"/>
  </r>
  <r>
    <s v=""/>
    <s v=""/>
    <s v=""/>
    <n v="5"/>
    <s v=""/>
    <s v=""/>
    <s v=""/>
    <s v=""/>
    <s v="MA002"/>
    <x v="73"/>
    <x v="1662"/>
    <x v="98"/>
    <x v="17"/>
    <x v="210"/>
    <n v="2"/>
    <n v="5"/>
    <n v="5"/>
    <s v="Part SRO"/>
    <x v="1"/>
  </r>
  <r>
    <s v=""/>
    <s v=""/>
    <s v=""/>
    <n v="1"/>
    <s v=""/>
    <s v=""/>
    <s v=""/>
    <s v=""/>
    <s v="MA002"/>
    <x v="73"/>
    <x v="1663"/>
    <x v="95"/>
    <x v="17"/>
    <x v="211"/>
    <n v="2"/>
    <n v="1"/>
    <n v="1"/>
    <s v="Part SRO"/>
    <x v="1"/>
  </r>
  <r>
    <s v=""/>
    <s v=""/>
    <s v=""/>
    <n v="1"/>
    <s v=""/>
    <s v=""/>
    <s v=""/>
    <s v=""/>
    <s v="MA002"/>
    <x v="73"/>
    <x v="1664"/>
    <x v="95"/>
    <x v="17"/>
    <x v="211"/>
    <n v="2"/>
    <n v="1"/>
    <n v="1"/>
    <s v="Part SRO"/>
    <x v="1"/>
  </r>
  <r>
    <n v="6"/>
    <s v=""/>
    <s v=""/>
    <s v=""/>
    <s v=""/>
    <s v=""/>
    <s v=""/>
    <s v=""/>
    <s v="MA002"/>
    <x v="73"/>
    <x v="1665"/>
    <x v="95"/>
    <x v="17"/>
    <x v="212"/>
    <n v="0"/>
    <n v="0"/>
    <n v="6"/>
    <s v="Part SRO"/>
    <x v="0"/>
  </r>
  <r>
    <n v="5"/>
    <s v=""/>
    <s v=""/>
    <s v=""/>
    <s v=""/>
    <s v=""/>
    <s v=""/>
    <s v=""/>
    <s v="MA002"/>
    <x v="73"/>
    <x v="1666"/>
    <x v="95"/>
    <x v="17"/>
    <x v="212"/>
    <n v="0"/>
    <n v="0"/>
    <n v="5"/>
    <s v="Part SRO"/>
    <x v="0"/>
  </r>
  <r>
    <s v=""/>
    <s v=""/>
    <s v=""/>
    <n v="1"/>
    <n v="5"/>
    <s v=""/>
    <s v=""/>
    <s v=""/>
    <s v="MA002"/>
    <x v="73"/>
    <x v="1667"/>
    <x v="95"/>
    <x v="17"/>
    <x v="206"/>
    <n v="2.8333333333333335"/>
    <n v="6"/>
    <n v="6"/>
    <s v="Part SRO"/>
    <x v="1"/>
  </r>
  <r>
    <s v=""/>
    <s v=""/>
    <s v=""/>
    <n v="2"/>
    <s v=""/>
    <s v=""/>
    <s v=""/>
    <s v=""/>
    <s v="MA002"/>
    <x v="73"/>
    <x v="1668"/>
    <x v="99"/>
    <x v="17"/>
    <x v="213"/>
    <n v="2"/>
    <n v="2"/>
    <n v="2"/>
    <s v="Part SRO"/>
    <x v="1"/>
  </r>
  <r>
    <n v="7"/>
    <s v=""/>
    <s v=""/>
    <s v=""/>
    <s v=""/>
    <s v=""/>
    <s v=""/>
    <s v=""/>
    <s v="MA002"/>
    <x v="73"/>
    <x v="1669"/>
    <x v="95"/>
    <x v="17"/>
    <x v="211"/>
    <n v="0"/>
    <n v="0"/>
    <n v="7"/>
    <s v="Part SRO"/>
    <x v="0"/>
  </r>
  <r>
    <s v=""/>
    <s v=""/>
    <s v=""/>
    <s v=""/>
    <s v=""/>
    <n v="1"/>
    <s v=""/>
    <s v=""/>
    <s v="MA002"/>
    <x v="73"/>
    <x v="1670"/>
    <x v="97"/>
    <x v="17"/>
    <x v="208"/>
    <n v="4"/>
    <n v="1"/>
    <n v="1"/>
    <s v="Part SRO"/>
    <x v="1"/>
  </r>
  <r>
    <s v=""/>
    <s v=""/>
    <s v=""/>
    <s v=""/>
    <n v="4"/>
    <s v=""/>
    <s v=""/>
    <s v=""/>
    <s v="MA002"/>
    <x v="73"/>
    <x v="1671"/>
    <x v="99"/>
    <x v="17"/>
    <x v="213"/>
    <n v="3"/>
    <n v="4"/>
    <n v="4"/>
    <s v="Part SRO"/>
    <x v="1"/>
  </r>
  <r>
    <n v="56"/>
    <s v=""/>
    <s v=""/>
    <s v=""/>
    <s v=""/>
    <s v=""/>
    <s v=""/>
    <s v=""/>
    <s v="MA002"/>
    <x v="73"/>
    <x v="1672"/>
    <x v="98"/>
    <x v="17"/>
    <x v="214"/>
    <n v="0"/>
    <n v="0"/>
    <n v="56"/>
    <s v="Part SRO"/>
    <x v="0"/>
  </r>
  <r>
    <s v=""/>
    <s v=""/>
    <s v=""/>
    <s v=""/>
    <n v="1"/>
    <n v="3"/>
    <s v=""/>
    <s v=""/>
    <s v="MA002"/>
    <x v="73"/>
    <x v="1673"/>
    <x v="97"/>
    <x v="17"/>
    <x v="208"/>
    <n v="3.75"/>
    <n v="4"/>
    <n v="4"/>
    <s v="Part SRO"/>
    <x v="1"/>
  </r>
  <r>
    <s v=""/>
    <s v=""/>
    <s v=""/>
    <n v="1"/>
    <s v=""/>
    <s v=""/>
    <s v=""/>
    <s v=""/>
    <s v="MA002"/>
    <x v="73"/>
    <x v="1674"/>
    <x v="97"/>
    <x v="17"/>
    <x v="209"/>
    <n v="2"/>
    <n v="1"/>
    <n v="1"/>
    <s v="Part SRO"/>
    <x v="1"/>
  </r>
  <r>
    <s v=""/>
    <s v=""/>
    <s v=""/>
    <s v=""/>
    <s v=""/>
    <n v="2"/>
    <s v=""/>
    <s v=""/>
    <s v="MA002"/>
    <x v="73"/>
    <x v="1675"/>
    <x v="97"/>
    <x v="17"/>
    <x v="209"/>
    <n v="4"/>
    <n v="2"/>
    <n v="2"/>
    <s v="Part SRO"/>
    <x v="1"/>
  </r>
  <r>
    <s v=""/>
    <s v=""/>
    <s v=""/>
    <n v="1"/>
    <s v=""/>
    <s v=""/>
    <s v=""/>
    <s v=""/>
    <s v="MA002"/>
    <x v="73"/>
    <x v="1676"/>
    <x v="97"/>
    <x v="17"/>
    <x v="209"/>
    <n v="2"/>
    <n v="1"/>
    <n v="1"/>
    <s v="Part SRO"/>
    <x v="1"/>
  </r>
  <r>
    <s v=""/>
    <s v=""/>
    <s v=""/>
    <n v="1"/>
    <n v="2"/>
    <s v=""/>
    <s v=""/>
    <s v=""/>
    <s v="MA002"/>
    <x v="73"/>
    <x v="1677"/>
    <x v="97"/>
    <x v="17"/>
    <x v="209"/>
    <n v="2.6666666666666665"/>
    <n v="3"/>
    <n v="3"/>
    <s v="Part SRO"/>
    <x v="1"/>
  </r>
  <r>
    <s v=""/>
    <s v=""/>
    <s v=""/>
    <s v=""/>
    <s v=""/>
    <n v="3"/>
    <s v=""/>
    <s v=""/>
    <s v="MA002"/>
    <x v="73"/>
    <x v="1678"/>
    <x v="97"/>
    <x v="17"/>
    <x v="209"/>
    <n v="4"/>
    <n v="3"/>
    <n v="3"/>
    <s v="Part SRO"/>
    <x v="1"/>
  </r>
  <r>
    <s v=""/>
    <s v=""/>
    <s v=""/>
    <n v="2"/>
    <s v=""/>
    <s v=""/>
    <s v=""/>
    <s v=""/>
    <s v="MA002"/>
    <x v="73"/>
    <x v="1679"/>
    <x v="100"/>
    <x v="17"/>
    <x v="215"/>
    <n v="2"/>
    <n v="2"/>
    <n v="2"/>
    <s v="Part SRO"/>
    <x v="1"/>
  </r>
  <r>
    <s v=""/>
    <s v=""/>
    <s v=""/>
    <s v=""/>
    <n v="2"/>
    <s v=""/>
    <s v=""/>
    <s v=""/>
    <s v="MA002"/>
    <x v="73"/>
    <x v="1680"/>
    <x v="95"/>
    <x v="17"/>
    <x v="206"/>
    <n v="3"/>
    <n v="2"/>
    <n v="2"/>
    <s v="Part SRO"/>
    <x v="1"/>
  </r>
  <r>
    <s v=""/>
    <s v=""/>
    <s v=""/>
    <n v="2"/>
    <s v=""/>
    <s v=""/>
    <s v=""/>
    <s v=""/>
    <s v="MA002"/>
    <x v="73"/>
    <x v="1681"/>
    <x v="97"/>
    <x v="17"/>
    <x v="209"/>
    <n v="2"/>
    <n v="2"/>
    <n v="2"/>
    <s v="Part SRO"/>
    <x v="1"/>
  </r>
  <r>
    <s v=""/>
    <s v=""/>
    <s v=""/>
    <n v="1"/>
    <s v=""/>
    <s v=""/>
    <s v=""/>
    <s v=""/>
    <s v="MA002"/>
    <x v="73"/>
    <x v="1682"/>
    <x v="97"/>
    <x v="17"/>
    <x v="209"/>
    <n v="2"/>
    <n v="1"/>
    <n v="1"/>
    <s v="Part SRO"/>
    <x v="1"/>
  </r>
  <r>
    <s v=""/>
    <s v=""/>
    <s v=""/>
    <s v=""/>
    <n v="1"/>
    <s v=""/>
    <s v=""/>
    <s v=""/>
    <s v="MA002"/>
    <x v="73"/>
    <x v="1683"/>
    <x v="97"/>
    <x v="17"/>
    <x v="209"/>
    <n v="3"/>
    <n v="1"/>
    <n v="1"/>
    <s v="Part SRO"/>
    <x v="1"/>
  </r>
  <r>
    <s v=""/>
    <s v=""/>
    <s v=""/>
    <n v="1"/>
    <s v=""/>
    <s v=""/>
    <s v=""/>
    <s v=""/>
    <s v="MA002"/>
    <x v="73"/>
    <x v="1684"/>
    <x v="97"/>
    <x v="17"/>
    <x v="209"/>
    <n v="2"/>
    <n v="1"/>
    <n v="1"/>
    <s v="Part SRO"/>
    <x v="1"/>
  </r>
  <r>
    <s v=""/>
    <s v=""/>
    <s v=""/>
    <s v=""/>
    <n v="1"/>
    <s v=""/>
    <s v=""/>
    <s v=""/>
    <s v="MA002"/>
    <x v="73"/>
    <x v="1685"/>
    <x v="97"/>
    <x v="17"/>
    <x v="209"/>
    <n v="3"/>
    <n v="1"/>
    <n v="1"/>
    <s v="Part SRO"/>
    <x v="1"/>
  </r>
  <r>
    <s v=""/>
    <s v=""/>
    <s v=""/>
    <s v=""/>
    <n v="1"/>
    <s v=""/>
    <s v=""/>
    <s v=""/>
    <s v="MA002"/>
    <x v="73"/>
    <x v="1686"/>
    <x v="97"/>
    <x v="17"/>
    <x v="209"/>
    <n v="3"/>
    <n v="1"/>
    <n v="1"/>
    <s v="Part SRO"/>
    <x v="1"/>
  </r>
  <r>
    <n v="3"/>
    <n v="1"/>
    <n v="5"/>
    <s v=""/>
    <s v=""/>
    <s v=""/>
    <s v=""/>
    <s v=""/>
    <s v="MA002"/>
    <x v="73"/>
    <x v="1687"/>
    <x v="97"/>
    <x v="17"/>
    <x v="209"/>
    <n v="0.55555555555555558"/>
    <n v="5"/>
    <n v="9"/>
    <s v="Part SRO"/>
    <x v="1"/>
  </r>
  <r>
    <s v=""/>
    <s v=""/>
    <n v="3"/>
    <n v="8"/>
    <n v="2"/>
    <s v=""/>
    <s v=""/>
    <n v="1"/>
    <s v="MA002"/>
    <x v="73"/>
    <x v="1688"/>
    <x v="97"/>
    <x v="17"/>
    <x v="209"/>
    <n v="2.2142857142857144"/>
    <n v="14"/>
    <n v="14"/>
    <s v="Part SRO"/>
    <x v="1"/>
  </r>
  <r>
    <n v="1"/>
    <s v=""/>
    <n v="7"/>
    <s v=""/>
    <s v=""/>
    <s v=""/>
    <s v=""/>
    <s v=""/>
    <s v="MA002"/>
    <x v="73"/>
    <x v="1689"/>
    <x v="97"/>
    <x v="17"/>
    <x v="209"/>
    <n v="0.875"/>
    <n v="7"/>
    <n v="8"/>
    <s v="Part SRO"/>
    <x v="1"/>
  </r>
  <r>
    <n v="6"/>
    <s v=""/>
    <s v=""/>
    <s v=""/>
    <s v=""/>
    <s v=""/>
    <s v=""/>
    <s v=""/>
    <s v="MA002"/>
    <x v="73"/>
    <x v="1690"/>
    <x v="97"/>
    <x v="17"/>
    <x v="209"/>
    <n v="0"/>
    <n v="0"/>
    <n v="6"/>
    <s v="Part SRO"/>
    <x v="0"/>
  </r>
  <r>
    <s v=""/>
    <s v=""/>
    <s v=""/>
    <n v="1"/>
    <s v=""/>
    <s v=""/>
    <s v=""/>
    <s v=""/>
    <s v="MA002"/>
    <x v="73"/>
    <x v="1691"/>
    <x v="95"/>
    <x v="17"/>
    <x v="211"/>
    <n v="2"/>
    <n v="1"/>
    <n v="1"/>
    <s v="Part SRO"/>
    <x v="1"/>
  </r>
  <r>
    <s v=""/>
    <s v=""/>
    <s v=""/>
    <n v="6"/>
    <s v=""/>
    <s v=""/>
    <s v=""/>
    <s v=""/>
    <s v="MA002"/>
    <x v="73"/>
    <x v="1692"/>
    <x v="97"/>
    <x v="17"/>
    <x v="209"/>
    <n v="2"/>
    <n v="6"/>
    <n v="6"/>
    <s v="Part SRO"/>
    <x v="1"/>
  </r>
  <r>
    <n v="9"/>
    <s v=""/>
    <s v=""/>
    <s v=""/>
    <s v=""/>
    <s v=""/>
    <s v=""/>
    <s v=""/>
    <s v="MA002"/>
    <x v="73"/>
    <x v="1693"/>
    <x v="97"/>
    <x v="17"/>
    <x v="209"/>
    <n v="0"/>
    <n v="0"/>
    <n v="9"/>
    <s v="Part SRO"/>
    <x v="0"/>
  </r>
  <r>
    <n v="6"/>
    <s v=""/>
    <s v=""/>
    <s v=""/>
    <s v=""/>
    <s v=""/>
    <s v=""/>
    <s v=""/>
    <s v="MA002"/>
    <x v="73"/>
    <x v="1694"/>
    <x v="97"/>
    <x v="17"/>
    <x v="209"/>
    <n v="0"/>
    <n v="0"/>
    <n v="6"/>
    <s v="Part SRO"/>
    <x v="0"/>
  </r>
  <r>
    <n v="5"/>
    <s v=""/>
    <s v=""/>
    <s v=""/>
    <s v=""/>
    <s v=""/>
    <s v=""/>
    <s v=""/>
    <s v="MA002"/>
    <x v="73"/>
    <x v="1695"/>
    <x v="97"/>
    <x v="17"/>
    <x v="209"/>
    <n v="0"/>
    <n v="0"/>
    <n v="5"/>
    <s v="Part SRO"/>
    <x v="0"/>
  </r>
  <r>
    <n v="13"/>
    <s v=""/>
    <s v=""/>
    <s v=""/>
    <s v=""/>
    <s v=""/>
    <s v=""/>
    <s v=""/>
    <s v="MA002"/>
    <x v="73"/>
    <x v="1696"/>
    <x v="101"/>
    <x v="17"/>
    <x v="216"/>
    <n v="0"/>
    <n v="0"/>
    <n v="13"/>
    <s v="Part SRO"/>
    <x v="0"/>
  </r>
  <r>
    <n v="46"/>
    <s v=""/>
    <s v=""/>
    <s v=""/>
    <s v=""/>
    <s v=""/>
    <s v=""/>
    <s v=""/>
    <s v="MA002"/>
    <x v="73"/>
    <x v="1697"/>
    <x v="98"/>
    <x v="17"/>
    <x v="210"/>
    <n v="0"/>
    <n v="0"/>
    <n v="46"/>
    <s v="Part SRO"/>
    <x v="0"/>
  </r>
  <r>
    <n v="8"/>
    <s v=""/>
    <s v=""/>
    <s v=""/>
    <s v=""/>
    <s v=""/>
    <s v=""/>
    <s v=""/>
    <s v="MA002"/>
    <x v="73"/>
    <x v="1698"/>
    <x v="95"/>
    <x v="17"/>
    <x v="211"/>
    <n v="0"/>
    <n v="0"/>
    <n v="8"/>
    <s v="Part SRO"/>
    <x v="0"/>
  </r>
  <r>
    <n v="7"/>
    <s v=""/>
    <s v=""/>
    <s v=""/>
    <s v=""/>
    <s v=""/>
    <s v=""/>
    <s v=""/>
    <s v="MA002"/>
    <x v="73"/>
    <x v="1699"/>
    <x v="97"/>
    <x v="17"/>
    <x v="209"/>
    <n v="0"/>
    <n v="0"/>
    <n v="7"/>
    <s v="Part SRO"/>
    <x v="0"/>
  </r>
  <r>
    <s v=""/>
    <s v=""/>
    <s v=""/>
    <s v=""/>
    <n v="1"/>
    <s v=""/>
    <s v=""/>
    <s v=""/>
    <s v="MA002"/>
    <x v="73"/>
    <x v="1700"/>
    <x v="95"/>
    <x v="17"/>
    <x v="206"/>
    <n v="3"/>
    <n v="1"/>
    <n v="1"/>
    <s v="Part SRO"/>
    <x v="1"/>
  </r>
  <r>
    <n v="7"/>
    <s v=""/>
    <s v=""/>
    <s v=""/>
    <s v=""/>
    <s v=""/>
    <s v=""/>
    <s v=""/>
    <s v="MA002"/>
    <x v="73"/>
    <x v="1701"/>
    <x v="99"/>
    <x v="17"/>
    <x v="213"/>
    <n v="0"/>
    <n v="0"/>
    <n v="7"/>
    <s v="Part SRO"/>
    <x v="0"/>
  </r>
  <r>
    <n v="62"/>
    <n v="1"/>
    <s v=""/>
    <s v=""/>
    <s v=""/>
    <s v=""/>
    <s v=""/>
    <s v=""/>
    <s v="MA002"/>
    <x v="73"/>
    <x v="1702"/>
    <x v="98"/>
    <x v="17"/>
    <x v="210"/>
    <n v="0"/>
    <n v="0"/>
    <n v="63"/>
    <s v="Part SRO"/>
    <x v="0"/>
  </r>
  <r>
    <n v="18"/>
    <s v=""/>
    <s v=""/>
    <s v=""/>
    <s v=""/>
    <s v=""/>
    <s v=""/>
    <s v=""/>
    <s v="MA002"/>
    <x v="73"/>
    <x v="1703"/>
    <x v="97"/>
    <x v="17"/>
    <x v="209"/>
    <n v="0"/>
    <n v="0"/>
    <n v="18"/>
    <s v="Part SRO"/>
    <x v="0"/>
  </r>
  <r>
    <n v="4"/>
    <s v=""/>
    <s v=""/>
    <s v=""/>
    <s v=""/>
    <s v=""/>
    <s v=""/>
    <s v=""/>
    <s v="MA002"/>
    <x v="73"/>
    <x v="1704"/>
    <x v="99"/>
    <x v="17"/>
    <x v="213"/>
    <n v="0"/>
    <n v="0"/>
    <n v="4"/>
    <s v="Part SRO"/>
    <x v="0"/>
  </r>
  <r>
    <n v="10"/>
    <s v=""/>
    <s v=""/>
    <s v=""/>
    <s v=""/>
    <s v=""/>
    <s v=""/>
    <s v=""/>
    <s v="MA002"/>
    <x v="73"/>
    <x v="1705"/>
    <x v="98"/>
    <x v="17"/>
    <x v="217"/>
    <n v="0"/>
    <n v="0"/>
    <n v="10"/>
    <s v="Part SRO"/>
    <x v="0"/>
  </r>
  <r>
    <s v=""/>
    <s v=""/>
    <n v="6"/>
    <n v="1"/>
    <n v="3"/>
    <n v="1"/>
    <s v=""/>
    <s v=""/>
    <s v="MA002"/>
    <x v="73"/>
    <x v="1706"/>
    <x v="97"/>
    <x v="17"/>
    <x v="209"/>
    <n v="1.9090909090909092"/>
    <n v="11"/>
    <n v="11"/>
    <s v="Part SRO"/>
    <x v="1"/>
  </r>
  <r>
    <n v="25"/>
    <s v=""/>
    <s v=""/>
    <s v=""/>
    <s v=""/>
    <s v=""/>
    <s v=""/>
    <s v=""/>
    <s v="MA002"/>
    <x v="73"/>
    <x v="1707"/>
    <x v="95"/>
    <x v="17"/>
    <x v="218"/>
    <n v="0"/>
    <n v="0"/>
    <n v="25"/>
    <s v="Part SRO"/>
    <x v="0"/>
  </r>
  <r>
    <s v=""/>
    <s v=""/>
    <n v="3"/>
    <s v=""/>
    <n v="3"/>
    <n v="5"/>
    <s v=""/>
    <s v=""/>
    <s v="MA002"/>
    <x v="73"/>
    <x v="1708"/>
    <x v="97"/>
    <x v="17"/>
    <x v="209"/>
    <n v="2.9090909090909092"/>
    <n v="11"/>
    <n v="11"/>
    <s v="Part SRO"/>
    <x v="1"/>
  </r>
  <r>
    <n v="14"/>
    <s v=""/>
    <s v=""/>
    <s v=""/>
    <s v=""/>
    <s v=""/>
    <s v=""/>
    <s v=""/>
    <s v="MA002"/>
    <x v="73"/>
    <x v="1709"/>
    <x v="97"/>
    <x v="17"/>
    <x v="209"/>
    <n v="0"/>
    <n v="0"/>
    <n v="14"/>
    <s v="Part SRO"/>
    <x v="0"/>
  </r>
  <r>
    <n v="9"/>
    <s v=""/>
    <s v=""/>
    <s v=""/>
    <s v=""/>
    <s v=""/>
    <s v=""/>
    <s v=""/>
    <s v="MA002"/>
    <x v="73"/>
    <x v="1710"/>
    <x v="100"/>
    <x v="17"/>
    <x v="215"/>
    <n v="0"/>
    <n v="0"/>
    <n v="9"/>
    <s v="Part SRO"/>
    <x v="0"/>
  </r>
  <r>
    <s v=""/>
    <s v=""/>
    <s v=""/>
    <n v="3"/>
    <s v=""/>
    <s v=""/>
    <s v=""/>
    <s v=""/>
    <s v="MA002"/>
    <x v="73"/>
    <x v="1711"/>
    <x v="100"/>
    <x v="17"/>
    <x v="215"/>
    <n v="2"/>
    <n v="3"/>
    <n v="3"/>
    <s v="Part SRO"/>
    <x v="1"/>
  </r>
  <r>
    <n v="9"/>
    <s v=""/>
    <s v=""/>
    <s v=""/>
    <s v=""/>
    <s v=""/>
    <s v=""/>
    <s v=""/>
    <s v="MA002"/>
    <x v="73"/>
    <x v="1712"/>
    <x v="95"/>
    <x v="17"/>
    <x v="212"/>
    <n v="0"/>
    <n v="0"/>
    <n v="9"/>
    <s v="Part SRO"/>
    <x v="0"/>
  </r>
  <r>
    <n v="6"/>
    <s v=""/>
    <s v=""/>
    <s v=""/>
    <s v=""/>
    <s v=""/>
    <s v=""/>
    <s v=""/>
    <s v="MA002"/>
    <x v="73"/>
    <x v="1713"/>
    <x v="98"/>
    <x v="17"/>
    <x v="217"/>
    <n v="0"/>
    <n v="0"/>
    <n v="6"/>
    <s v="Part SRO"/>
    <x v="0"/>
  </r>
  <r>
    <s v=""/>
    <s v=""/>
    <n v="2"/>
    <n v="13"/>
    <s v=""/>
    <s v=""/>
    <s v=""/>
    <s v=""/>
    <s v="MA002"/>
    <x v="73"/>
    <x v="1714"/>
    <x v="95"/>
    <x v="17"/>
    <x v="206"/>
    <n v="1.8666666666666667"/>
    <n v="15"/>
    <n v="15"/>
    <s v="Part SRO"/>
    <x v="1"/>
  </r>
  <r>
    <s v=""/>
    <s v=""/>
    <s v=""/>
    <n v="2"/>
    <n v="2"/>
    <s v=""/>
    <s v=""/>
    <s v=""/>
    <s v="MA002"/>
    <x v="73"/>
    <x v="1715"/>
    <x v="95"/>
    <x v="17"/>
    <x v="206"/>
    <n v="2.5"/>
    <n v="4"/>
    <n v="4"/>
    <s v="Part SRO"/>
    <x v="1"/>
  </r>
  <r>
    <n v="9"/>
    <s v=""/>
    <s v=""/>
    <s v=""/>
    <s v=""/>
    <s v=""/>
    <s v=""/>
    <s v=""/>
    <s v="MA002"/>
    <x v="73"/>
    <x v="1716"/>
    <x v="95"/>
    <x v="17"/>
    <x v="212"/>
    <n v="0"/>
    <n v="0"/>
    <n v="9"/>
    <s v="Part SRO"/>
    <x v="0"/>
  </r>
  <r>
    <s v=""/>
    <s v=""/>
    <s v=""/>
    <n v="2"/>
    <s v=""/>
    <n v="6"/>
    <s v=""/>
    <s v=""/>
    <s v="MA002"/>
    <x v="73"/>
    <x v="1717"/>
    <x v="97"/>
    <x v="17"/>
    <x v="209"/>
    <n v="3.5"/>
    <n v="8"/>
    <n v="8"/>
    <s v="Part SRO"/>
    <x v="1"/>
  </r>
  <r>
    <n v="12"/>
    <s v=""/>
    <s v=""/>
    <s v=""/>
    <s v=""/>
    <s v=""/>
    <s v=""/>
    <s v=""/>
    <s v="MA002"/>
    <x v="73"/>
    <x v="1718"/>
    <x v="97"/>
    <x v="17"/>
    <x v="209"/>
    <n v="0"/>
    <n v="0"/>
    <n v="12"/>
    <s v="Part SRO"/>
    <x v="0"/>
  </r>
  <r>
    <n v="11"/>
    <n v="1"/>
    <s v=""/>
    <s v=""/>
    <s v=""/>
    <s v=""/>
    <s v=""/>
    <s v=""/>
    <s v="MA002"/>
    <x v="73"/>
    <x v="1719"/>
    <x v="98"/>
    <x v="17"/>
    <x v="217"/>
    <n v="0"/>
    <n v="0"/>
    <n v="12"/>
    <s v="Part SRO"/>
    <x v="0"/>
  </r>
  <r>
    <s v=""/>
    <s v=""/>
    <s v=""/>
    <s v=""/>
    <n v="4"/>
    <s v=""/>
    <s v=""/>
    <s v=""/>
    <s v="MA002"/>
    <x v="73"/>
    <x v="1720"/>
    <x v="95"/>
    <x v="17"/>
    <x v="206"/>
    <n v="3"/>
    <n v="4"/>
    <n v="4"/>
    <s v="Part SRO"/>
    <x v="1"/>
  </r>
  <r>
    <s v=""/>
    <s v=""/>
    <s v=""/>
    <n v="4"/>
    <s v=""/>
    <s v=""/>
    <s v=""/>
    <s v=""/>
    <s v="MA002"/>
    <x v="73"/>
    <x v="1721"/>
    <x v="99"/>
    <x v="17"/>
    <x v="213"/>
    <n v="2"/>
    <n v="4"/>
    <n v="4"/>
    <s v="Part SRO"/>
    <x v="1"/>
  </r>
  <r>
    <n v="11"/>
    <s v=""/>
    <s v=""/>
    <s v=""/>
    <s v=""/>
    <s v=""/>
    <s v=""/>
    <s v=""/>
    <s v="MA002"/>
    <x v="73"/>
    <x v="1722"/>
    <x v="98"/>
    <x v="17"/>
    <x v="217"/>
    <n v="0"/>
    <n v="0"/>
    <n v="11"/>
    <s v="Part SRO"/>
    <x v="0"/>
  </r>
  <r>
    <n v="16"/>
    <s v=""/>
    <s v=""/>
    <s v=""/>
    <s v=""/>
    <s v=""/>
    <s v=""/>
    <s v=""/>
    <s v="MA002"/>
    <x v="73"/>
    <x v="1723"/>
    <x v="95"/>
    <x v="17"/>
    <x v="211"/>
    <n v="0"/>
    <n v="0"/>
    <n v="16"/>
    <s v="Part SRO"/>
    <x v="0"/>
  </r>
  <r>
    <s v=""/>
    <s v=""/>
    <s v=""/>
    <n v="1"/>
    <s v=""/>
    <s v=""/>
    <s v=""/>
    <s v=""/>
    <s v="MA002"/>
    <x v="73"/>
    <x v="1724"/>
    <x v="95"/>
    <x v="17"/>
    <x v="211"/>
    <n v="2"/>
    <n v="1"/>
    <n v="1"/>
    <s v="Part SRO"/>
    <x v="1"/>
  </r>
  <r>
    <s v=""/>
    <s v=""/>
    <n v="1"/>
    <n v="1"/>
    <s v=""/>
    <s v=""/>
    <s v=""/>
    <s v=""/>
    <s v="MA002"/>
    <x v="73"/>
    <x v="1725"/>
    <x v="95"/>
    <x v="17"/>
    <x v="211"/>
    <n v="1.5"/>
    <n v="2"/>
    <n v="2"/>
    <s v="Part SRO"/>
    <x v="1"/>
  </r>
  <r>
    <s v=""/>
    <s v=""/>
    <s v=""/>
    <n v="3"/>
    <n v="4"/>
    <s v=""/>
    <s v=""/>
    <s v=""/>
    <s v="MA002"/>
    <x v="73"/>
    <x v="1726"/>
    <x v="97"/>
    <x v="17"/>
    <x v="208"/>
    <n v="2.5714285714285716"/>
    <n v="7"/>
    <n v="7"/>
    <s v="Part SRO"/>
    <x v="1"/>
  </r>
  <r>
    <s v=""/>
    <s v=""/>
    <s v=""/>
    <n v="1"/>
    <s v=""/>
    <n v="1"/>
    <s v=""/>
    <s v=""/>
    <s v="MA002"/>
    <x v="73"/>
    <x v="1727"/>
    <x v="100"/>
    <x v="17"/>
    <x v="215"/>
    <n v="3"/>
    <n v="2"/>
    <n v="2"/>
    <s v="Part SRO"/>
    <x v="1"/>
  </r>
  <r>
    <s v=""/>
    <s v=""/>
    <s v=""/>
    <s v=""/>
    <n v="2"/>
    <n v="1"/>
    <s v=""/>
    <s v=""/>
    <s v="MA002"/>
    <x v="73"/>
    <x v="1728"/>
    <x v="95"/>
    <x v="17"/>
    <x v="206"/>
    <n v="3.3333333333333335"/>
    <n v="3"/>
    <n v="3"/>
    <s v="Part SRO"/>
    <x v="1"/>
  </r>
  <r>
    <s v=""/>
    <s v=""/>
    <s v=""/>
    <s v=""/>
    <n v="1"/>
    <s v=""/>
    <s v=""/>
    <s v=""/>
    <s v="MA002"/>
    <x v="73"/>
    <x v="1729"/>
    <x v="97"/>
    <x v="17"/>
    <x v="208"/>
    <n v="3"/>
    <n v="1"/>
    <n v="1"/>
    <s v="Part SRO"/>
    <x v="1"/>
  </r>
  <r>
    <s v=""/>
    <s v=""/>
    <s v=""/>
    <n v="2"/>
    <s v=""/>
    <s v=""/>
    <s v=""/>
    <s v=""/>
    <s v="MA002"/>
    <x v="73"/>
    <x v="1730"/>
    <x v="98"/>
    <x v="17"/>
    <x v="210"/>
    <n v="2"/>
    <n v="2"/>
    <n v="2"/>
    <s v="Part SRO"/>
    <x v="1"/>
  </r>
  <r>
    <s v=""/>
    <s v=""/>
    <s v=""/>
    <s v=""/>
    <n v="1"/>
    <s v=""/>
    <s v=""/>
    <s v=""/>
    <s v="MA002"/>
    <x v="73"/>
    <x v="1731"/>
    <x v="95"/>
    <x v="17"/>
    <x v="211"/>
    <n v="3"/>
    <n v="1"/>
    <n v="1"/>
    <s v="Part SRO"/>
    <x v="1"/>
  </r>
  <r>
    <s v=""/>
    <s v=""/>
    <s v=""/>
    <s v=""/>
    <n v="1"/>
    <s v=""/>
    <s v=""/>
    <s v=""/>
    <s v="MA002"/>
    <x v="73"/>
    <x v="1732"/>
    <x v="95"/>
    <x v="17"/>
    <x v="211"/>
    <n v="3"/>
    <n v="1"/>
    <n v="1"/>
    <s v="Part SRO"/>
    <x v="1"/>
  </r>
  <r>
    <s v=""/>
    <s v=""/>
    <s v=""/>
    <n v="1"/>
    <s v=""/>
    <n v="1"/>
    <s v=""/>
    <s v=""/>
    <s v="MA002"/>
    <x v="73"/>
    <x v="1733"/>
    <x v="95"/>
    <x v="17"/>
    <x v="206"/>
    <n v="3"/>
    <n v="2"/>
    <n v="2"/>
    <s v="Part SRO"/>
    <x v="1"/>
  </r>
  <r>
    <s v=""/>
    <s v=""/>
    <s v=""/>
    <s v=""/>
    <s v=""/>
    <s v=""/>
    <s v=""/>
    <n v="1"/>
    <s v="MA002"/>
    <x v="73"/>
    <x v="1734"/>
    <x v="95"/>
    <x v="17"/>
    <x v="206"/>
    <n v="6"/>
    <n v="1"/>
    <n v="1"/>
    <s v="Part SRO"/>
    <x v="1"/>
  </r>
  <r>
    <s v=""/>
    <s v=""/>
    <s v=""/>
    <n v="2"/>
    <n v="3"/>
    <s v=""/>
    <s v=""/>
    <s v=""/>
    <s v="MA002"/>
    <x v="73"/>
    <x v="1735"/>
    <x v="95"/>
    <x v="17"/>
    <x v="206"/>
    <n v="2.6"/>
    <n v="5"/>
    <n v="5"/>
    <s v="Part SRO"/>
    <x v="1"/>
  </r>
  <r>
    <s v=""/>
    <s v=""/>
    <s v=""/>
    <n v="1"/>
    <n v="1"/>
    <s v=""/>
    <s v=""/>
    <s v=""/>
    <s v="MA002"/>
    <x v="73"/>
    <x v="1736"/>
    <x v="97"/>
    <x v="17"/>
    <x v="209"/>
    <n v="2.5"/>
    <n v="2"/>
    <n v="2"/>
    <s v="Part SRO"/>
    <x v="1"/>
  </r>
  <r>
    <s v=""/>
    <s v=""/>
    <s v=""/>
    <n v="3"/>
    <n v="2"/>
    <s v=""/>
    <s v=""/>
    <s v=""/>
    <s v="MA002"/>
    <x v="73"/>
    <x v="1737"/>
    <x v="95"/>
    <x v="17"/>
    <x v="206"/>
    <n v="2.4"/>
    <n v="5"/>
    <n v="5"/>
    <s v="Part SRO"/>
    <x v="1"/>
  </r>
  <r>
    <s v=""/>
    <s v=""/>
    <s v=""/>
    <n v="3"/>
    <n v="3"/>
    <s v=""/>
    <s v=""/>
    <s v=""/>
    <s v="MA002"/>
    <x v="73"/>
    <x v="1738"/>
    <x v="95"/>
    <x v="17"/>
    <x v="206"/>
    <n v="2.5"/>
    <n v="6"/>
    <n v="6"/>
    <s v="Part SRO"/>
    <x v="1"/>
  </r>
  <r>
    <s v=""/>
    <s v=""/>
    <s v=""/>
    <n v="3"/>
    <n v="3"/>
    <s v=""/>
    <s v=""/>
    <s v=""/>
    <s v="MA002"/>
    <x v="73"/>
    <x v="1739"/>
    <x v="95"/>
    <x v="17"/>
    <x v="206"/>
    <n v="2.5"/>
    <n v="6"/>
    <n v="6"/>
    <s v="Part SRO"/>
    <x v="1"/>
  </r>
  <r>
    <n v="2"/>
    <s v=""/>
    <s v=""/>
    <s v=""/>
    <s v=""/>
    <s v=""/>
    <s v=""/>
    <s v=""/>
    <s v="MA002"/>
    <x v="73"/>
    <x v="1740"/>
    <x v="97"/>
    <x v="17"/>
    <x v="209"/>
    <n v="0"/>
    <n v="0"/>
    <n v="2"/>
    <s v="Part SRO"/>
    <x v="0"/>
  </r>
  <r>
    <s v=""/>
    <s v=""/>
    <s v=""/>
    <n v="3"/>
    <n v="3"/>
    <s v=""/>
    <s v=""/>
    <s v=""/>
    <s v="MA002"/>
    <x v="73"/>
    <x v="1741"/>
    <x v="95"/>
    <x v="17"/>
    <x v="206"/>
    <n v="2.5"/>
    <n v="6"/>
    <n v="6"/>
    <s v="Part SRO"/>
    <x v="1"/>
  </r>
  <r>
    <s v=""/>
    <s v=""/>
    <s v=""/>
    <n v="3"/>
    <n v="2"/>
    <s v=""/>
    <s v=""/>
    <s v=""/>
    <s v="MA002"/>
    <x v="73"/>
    <x v="1742"/>
    <x v="95"/>
    <x v="17"/>
    <x v="206"/>
    <n v="2.4"/>
    <n v="5"/>
    <n v="5"/>
    <s v="Part SRO"/>
    <x v="1"/>
  </r>
  <r>
    <s v=""/>
    <s v=""/>
    <s v=""/>
    <s v=""/>
    <n v="1"/>
    <s v=""/>
    <s v=""/>
    <s v=""/>
    <s v="MA002"/>
    <x v="73"/>
    <x v="1743"/>
    <x v="97"/>
    <x v="17"/>
    <x v="208"/>
    <n v="3"/>
    <n v="1"/>
    <n v="1"/>
    <s v="Part SRO"/>
    <x v="1"/>
  </r>
  <r>
    <n v="3"/>
    <s v=""/>
    <s v=""/>
    <s v=""/>
    <s v=""/>
    <s v=""/>
    <s v=""/>
    <s v=""/>
    <s v="MA002"/>
    <x v="73"/>
    <x v="1744"/>
    <x v="97"/>
    <x v="17"/>
    <x v="209"/>
    <n v="0"/>
    <n v="0"/>
    <n v="3"/>
    <s v="Part SRO"/>
    <x v="0"/>
  </r>
  <r>
    <s v=""/>
    <s v=""/>
    <s v=""/>
    <s v=""/>
    <s v=""/>
    <s v=""/>
    <s v=""/>
    <n v="1"/>
    <s v="MA002"/>
    <x v="73"/>
    <x v="1745"/>
    <x v="95"/>
    <x v="17"/>
    <x v="206"/>
    <n v="6"/>
    <n v="1"/>
    <n v="1"/>
    <s v="Part SRO"/>
    <x v="1"/>
  </r>
  <r>
    <n v="1"/>
    <n v="3"/>
    <s v=""/>
    <s v=""/>
    <s v=""/>
    <s v=""/>
    <s v=""/>
    <s v=""/>
    <s v="MA003"/>
    <x v="74"/>
    <x v="1746"/>
    <x v="102"/>
    <x v="17"/>
    <x v="219"/>
    <n v="0"/>
    <n v="0"/>
    <n v="4"/>
    <s v="McKinney"/>
    <x v="0"/>
  </r>
  <r>
    <n v="5"/>
    <n v="5"/>
    <s v=""/>
    <s v=""/>
    <s v=""/>
    <s v=""/>
    <s v=""/>
    <s v=""/>
    <s v="MA003"/>
    <x v="74"/>
    <x v="1747"/>
    <x v="102"/>
    <x v="17"/>
    <x v="220"/>
    <n v="0"/>
    <n v="0"/>
    <n v="10"/>
    <s v="McKinney"/>
    <x v="0"/>
  </r>
  <r>
    <n v="1"/>
    <n v="3"/>
    <s v=""/>
    <s v=""/>
    <s v=""/>
    <s v=""/>
    <s v=""/>
    <s v=""/>
    <s v="MA003"/>
    <x v="74"/>
    <x v="1748"/>
    <x v="102"/>
    <x v="17"/>
    <x v="220"/>
    <n v="0"/>
    <n v="0"/>
    <n v="4"/>
    <s v="McKinney"/>
    <x v="0"/>
  </r>
  <r>
    <n v="7"/>
    <n v="16"/>
    <s v=""/>
    <s v=""/>
    <s v=""/>
    <s v=""/>
    <s v=""/>
    <s v=""/>
    <s v="MA003"/>
    <x v="74"/>
    <x v="1749"/>
    <x v="102"/>
    <x v="17"/>
    <x v="220"/>
    <n v="0"/>
    <n v="0"/>
    <n v="23"/>
    <s v="McKinney"/>
    <x v="0"/>
  </r>
  <r>
    <n v="6"/>
    <n v="61"/>
    <s v=""/>
    <s v=""/>
    <s v=""/>
    <s v=""/>
    <s v=""/>
    <s v=""/>
    <s v="MA003"/>
    <x v="74"/>
    <x v="1750"/>
    <x v="102"/>
    <x v="17"/>
    <x v="220"/>
    <n v="0"/>
    <n v="0"/>
    <n v="67"/>
    <s v="McKinney"/>
    <x v="0"/>
  </r>
  <r>
    <s v=""/>
    <s v=""/>
    <s v=""/>
    <s v=""/>
    <s v=""/>
    <n v="3"/>
    <s v=""/>
    <s v=""/>
    <s v="MA005"/>
    <x v="75"/>
    <x v="1751"/>
    <x v="103"/>
    <x v="17"/>
    <x v="221"/>
    <n v="4"/>
    <n v="3"/>
    <n v="3"/>
    <s v="Part SRO"/>
    <x v="1"/>
  </r>
  <r>
    <n v="5"/>
    <n v="2"/>
    <n v="3"/>
    <s v=""/>
    <s v=""/>
    <s v=""/>
    <s v=""/>
    <s v=""/>
    <s v="MA005"/>
    <x v="75"/>
    <x v="1752"/>
    <x v="103"/>
    <x v="17"/>
    <x v="221"/>
    <n v="0.3"/>
    <n v="3"/>
    <n v="10"/>
    <s v="Part SRO"/>
    <x v="1"/>
  </r>
  <r>
    <s v=""/>
    <s v=""/>
    <s v=""/>
    <s v=""/>
    <n v="2"/>
    <s v=""/>
    <s v=""/>
    <s v=""/>
    <s v="MA005"/>
    <x v="75"/>
    <x v="1753"/>
    <x v="103"/>
    <x v="17"/>
    <x v="221"/>
    <n v="3"/>
    <n v="2"/>
    <n v="2"/>
    <s v="Part SRO"/>
    <x v="1"/>
  </r>
  <r>
    <s v=""/>
    <s v=""/>
    <s v=""/>
    <s v=""/>
    <n v="1"/>
    <s v=""/>
    <s v=""/>
    <s v=""/>
    <s v="MA005"/>
    <x v="75"/>
    <x v="1754"/>
    <x v="103"/>
    <x v="17"/>
    <x v="221"/>
    <n v="3"/>
    <n v="1"/>
    <n v="1"/>
    <s v="Part SRO"/>
    <x v="1"/>
  </r>
  <r>
    <s v=""/>
    <s v=""/>
    <s v=""/>
    <n v="4"/>
    <n v="4"/>
    <s v=""/>
    <s v=""/>
    <s v=""/>
    <s v="MA005"/>
    <x v="75"/>
    <x v="1755"/>
    <x v="103"/>
    <x v="17"/>
    <x v="221"/>
    <n v="2.5"/>
    <n v="8"/>
    <n v="8"/>
    <s v="Part SRO"/>
    <x v="1"/>
  </r>
  <r>
    <s v=""/>
    <s v=""/>
    <n v="3"/>
    <n v="3"/>
    <s v=""/>
    <s v=""/>
    <s v=""/>
    <s v=""/>
    <s v="MA005"/>
    <x v="75"/>
    <x v="1756"/>
    <x v="103"/>
    <x v="17"/>
    <x v="221"/>
    <n v="1.5"/>
    <n v="6"/>
    <n v="6"/>
    <s v="Part SRO"/>
    <x v="1"/>
  </r>
  <r>
    <s v=""/>
    <s v=""/>
    <s v=""/>
    <s v=""/>
    <n v="5"/>
    <n v="3"/>
    <s v=""/>
    <s v=""/>
    <s v="MA005"/>
    <x v="75"/>
    <x v="1757"/>
    <x v="103"/>
    <x v="17"/>
    <x v="221"/>
    <n v="3.375"/>
    <n v="8"/>
    <n v="8"/>
    <s v="Part SRO"/>
    <x v="1"/>
  </r>
  <r>
    <s v=""/>
    <s v=""/>
    <s v=""/>
    <s v=""/>
    <n v="1"/>
    <n v="3"/>
    <s v=""/>
    <s v=""/>
    <s v="MA005"/>
    <x v="75"/>
    <x v="1758"/>
    <x v="103"/>
    <x v="17"/>
    <x v="221"/>
    <n v="3.75"/>
    <n v="4"/>
    <n v="4"/>
    <s v="Part SRO"/>
    <x v="1"/>
  </r>
  <r>
    <s v=""/>
    <s v=""/>
    <s v=""/>
    <s v=""/>
    <n v="4"/>
    <n v="3"/>
    <s v=""/>
    <s v=""/>
    <s v="MA005"/>
    <x v="75"/>
    <x v="1759"/>
    <x v="103"/>
    <x v="17"/>
    <x v="221"/>
    <n v="3.4285714285714284"/>
    <n v="7"/>
    <n v="7"/>
    <s v="Part SRO"/>
    <x v="1"/>
  </r>
  <r>
    <s v=""/>
    <s v=""/>
    <s v=""/>
    <s v=""/>
    <n v="1"/>
    <n v="3"/>
    <s v=""/>
    <s v=""/>
    <s v="MA005"/>
    <x v="75"/>
    <x v="1760"/>
    <x v="103"/>
    <x v="17"/>
    <x v="221"/>
    <n v="3.75"/>
    <n v="4"/>
    <n v="4"/>
    <s v="Part SRO"/>
    <x v="1"/>
  </r>
  <r>
    <s v=""/>
    <s v=""/>
    <s v=""/>
    <s v=""/>
    <n v="5"/>
    <n v="1"/>
    <s v=""/>
    <s v=""/>
    <s v="MA005"/>
    <x v="75"/>
    <x v="1761"/>
    <x v="103"/>
    <x v="17"/>
    <x v="221"/>
    <n v="3.1666666666666665"/>
    <n v="6"/>
    <n v="6"/>
    <s v="Part SRO"/>
    <x v="1"/>
  </r>
  <r>
    <s v=""/>
    <s v=""/>
    <s v=""/>
    <s v=""/>
    <n v="4"/>
    <n v="3"/>
    <s v=""/>
    <s v=""/>
    <s v="MA005"/>
    <x v="75"/>
    <x v="1762"/>
    <x v="103"/>
    <x v="17"/>
    <x v="221"/>
    <n v="3.4285714285714284"/>
    <n v="7"/>
    <n v="7"/>
    <s v="Part SRO"/>
    <x v="1"/>
  </r>
  <r>
    <s v=""/>
    <s v=""/>
    <s v=""/>
    <n v="4"/>
    <s v=""/>
    <s v=""/>
    <s v=""/>
    <s v=""/>
    <s v="MA005"/>
    <x v="75"/>
    <x v="1763"/>
    <x v="103"/>
    <x v="17"/>
    <x v="221"/>
    <n v="2"/>
    <n v="4"/>
    <n v="4"/>
    <s v="Part SRO"/>
    <x v="1"/>
  </r>
  <r>
    <s v=""/>
    <s v=""/>
    <s v=""/>
    <n v="8"/>
    <n v="4"/>
    <s v=""/>
    <s v=""/>
    <s v=""/>
    <s v="MA005"/>
    <x v="75"/>
    <x v="1764"/>
    <x v="103"/>
    <x v="17"/>
    <x v="221"/>
    <n v="2.3333333333333335"/>
    <n v="12"/>
    <n v="12"/>
    <s v="Part SRO"/>
    <x v="1"/>
  </r>
  <r>
    <s v=""/>
    <s v=""/>
    <s v=""/>
    <n v="8"/>
    <s v=""/>
    <s v=""/>
    <s v=""/>
    <s v=""/>
    <s v="MA005"/>
    <x v="75"/>
    <x v="1765"/>
    <x v="103"/>
    <x v="17"/>
    <x v="221"/>
    <n v="2"/>
    <n v="8"/>
    <n v="8"/>
    <s v="Part SRO"/>
    <x v="1"/>
  </r>
  <r>
    <s v=""/>
    <s v=""/>
    <s v=""/>
    <s v=""/>
    <n v="1"/>
    <s v=""/>
    <s v=""/>
    <s v=""/>
    <s v="MA005"/>
    <x v="75"/>
    <x v="1766"/>
    <x v="103"/>
    <x v="17"/>
    <x v="221"/>
    <n v="3"/>
    <n v="1"/>
    <n v="1"/>
    <s v="Part SRO"/>
    <x v="1"/>
  </r>
  <r>
    <s v=""/>
    <s v=""/>
    <n v="3"/>
    <n v="4"/>
    <s v=""/>
    <s v=""/>
    <s v=""/>
    <s v=""/>
    <s v="MA005"/>
    <x v="75"/>
    <x v="1767"/>
    <x v="103"/>
    <x v="17"/>
    <x v="221"/>
    <n v="1.5714285714285714"/>
    <n v="7"/>
    <n v="7"/>
    <s v="Part SRO"/>
    <x v="1"/>
  </r>
  <r>
    <s v=""/>
    <s v=""/>
    <s v=""/>
    <s v=""/>
    <n v="6"/>
    <s v=""/>
    <s v=""/>
    <s v=""/>
    <s v="MA005"/>
    <x v="75"/>
    <x v="1768"/>
    <x v="103"/>
    <x v="17"/>
    <x v="221"/>
    <n v="3"/>
    <n v="6"/>
    <n v="6"/>
    <s v="Part SRO"/>
    <x v="1"/>
  </r>
  <r>
    <s v=""/>
    <n v="2"/>
    <s v=""/>
    <s v=""/>
    <s v=""/>
    <s v=""/>
    <s v=""/>
    <s v=""/>
    <s v="MA010"/>
    <x v="76"/>
    <x v="1"/>
    <x v="104"/>
    <x v="17"/>
    <x v="222"/>
    <n v="0"/>
    <n v="0"/>
    <n v="2"/>
    <s v="McKinney"/>
    <x v="0"/>
  </r>
  <r>
    <s v=""/>
    <n v="9"/>
    <s v=""/>
    <s v=""/>
    <s v=""/>
    <s v=""/>
    <s v=""/>
    <s v=""/>
    <s v="MA010"/>
    <x v="76"/>
    <x v="1769"/>
    <x v="104"/>
    <x v="17"/>
    <x v="222"/>
    <n v="0"/>
    <n v="0"/>
    <n v="9"/>
    <s v="McKinney"/>
    <x v="0"/>
  </r>
  <r>
    <n v="3"/>
    <n v="67"/>
    <s v=""/>
    <s v=""/>
    <s v=""/>
    <s v=""/>
    <s v=""/>
    <s v=""/>
    <s v="MA010"/>
    <x v="76"/>
    <x v="1770"/>
    <x v="104"/>
    <x v="17"/>
    <x v="222"/>
    <n v="0"/>
    <n v="0"/>
    <n v="70"/>
    <s v="McKinney"/>
    <x v="0"/>
  </r>
  <r>
    <s v=""/>
    <s v=""/>
    <n v="6"/>
    <n v="30"/>
    <n v="3"/>
    <s v=""/>
    <s v=""/>
    <s v=""/>
    <s v="MA012"/>
    <x v="77"/>
    <x v="1771"/>
    <x v="105"/>
    <x v="17"/>
    <x v="223"/>
    <n v="1.9230769230769231"/>
    <n v="39"/>
    <n v="39"/>
    <s v="Mod Rehab"/>
    <x v="1"/>
  </r>
  <r>
    <s v=""/>
    <n v="5"/>
    <s v=""/>
    <s v=""/>
    <s v=""/>
    <s v=""/>
    <s v=""/>
    <s v=""/>
    <s v="MA017"/>
    <x v="78"/>
    <x v="1772"/>
    <x v="106"/>
    <x v="17"/>
    <x v="224"/>
    <n v="0"/>
    <n v="0"/>
    <n v="5"/>
    <s v="McKinney"/>
    <x v="0"/>
  </r>
  <r>
    <n v="6"/>
    <s v=""/>
    <s v=""/>
    <s v=""/>
    <s v=""/>
    <s v=""/>
    <s v=""/>
    <s v=""/>
    <s v="MA020"/>
    <x v="79"/>
    <x v="1773"/>
    <x v="107"/>
    <x v="17"/>
    <x v="225"/>
    <n v="0"/>
    <n v="0"/>
    <n v="6"/>
    <s v="McKinney"/>
    <x v="0"/>
  </r>
  <r>
    <n v="1"/>
    <s v=""/>
    <s v=""/>
    <s v=""/>
    <s v=""/>
    <s v=""/>
    <s v=""/>
    <s v=""/>
    <s v="MA020"/>
    <x v="79"/>
    <x v="1774"/>
    <x v="107"/>
    <x v="17"/>
    <x v="225"/>
    <n v="0"/>
    <n v="0"/>
    <n v="1"/>
    <s v="McKinney"/>
    <x v="0"/>
  </r>
  <r>
    <n v="1"/>
    <s v=""/>
    <s v=""/>
    <s v=""/>
    <s v=""/>
    <s v=""/>
    <s v=""/>
    <s v=""/>
    <s v="MA020"/>
    <x v="79"/>
    <x v="1775"/>
    <x v="107"/>
    <x v="17"/>
    <x v="225"/>
    <n v="0"/>
    <n v="0"/>
    <n v="1"/>
    <s v="McKinney"/>
    <x v="0"/>
  </r>
  <r>
    <n v="7"/>
    <s v=""/>
    <s v=""/>
    <s v=""/>
    <s v=""/>
    <s v=""/>
    <s v=""/>
    <s v=""/>
    <s v="MA023"/>
    <x v="80"/>
    <x v="1776"/>
    <x v="108"/>
    <x v="17"/>
    <x v="226"/>
    <n v="0"/>
    <n v="0"/>
    <n v="7"/>
    <s v="Part SRO"/>
    <x v="0"/>
  </r>
  <r>
    <s v=""/>
    <s v=""/>
    <s v=""/>
    <n v="3"/>
    <s v=""/>
    <s v=""/>
    <s v=""/>
    <s v=""/>
    <s v="MA023"/>
    <x v="80"/>
    <x v="1777"/>
    <x v="108"/>
    <x v="17"/>
    <x v="226"/>
    <n v="2"/>
    <n v="3"/>
    <n v="3"/>
    <s v="Part SRO"/>
    <x v="1"/>
  </r>
  <r>
    <s v=""/>
    <s v=""/>
    <s v=""/>
    <n v="3"/>
    <s v=""/>
    <s v=""/>
    <s v=""/>
    <s v=""/>
    <s v="MA023"/>
    <x v="80"/>
    <x v="1778"/>
    <x v="108"/>
    <x v="17"/>
    <x v="226"/>
    <n v="2"/>
    <n v="3"/>
    <n v="3"/>
    <s v="Part SRO"/>
    <x v="1"/>
  </r>
  <r>
    <s v=""/>
    <s v=""/>
    <n v="16"/>
    <n v="5"/>
    <s v=""/>
    <s v=""/>
    <s v=""/>
    <s v=""/>
    <s v="MA023"/>
    <x v="80"/>
    <x v="1779"/>
    <x v="108"/>
    <x v="17"/>
    <x v="226"/>
    <n v="1.2380952380952381"/>
    <n v="21"/>
    <n v="21"/>
    <s v="Part SRO"/>
    <x v="1"/>
  </r>
  <r>
    <n v="32"/>
    <s v=""/>
    <s v=""/>
    <s v=""/>
    <s v=""/>
    <s v=""/>
    <s v=""/>
    <s v=""/>
    <s v="MA023"/>
    <x v="80"/>
    <x v="1780"/>
    <x v="108"/>
    <x v="17"/>
    <x v="226"/>
    <n v="0"/>
    <n v="0"/>
    <n v="32"/>
    <s v="Part SRO"/>
    <x v="0"/>
  </r>
  <r>
    <s v=""/>
    <s v=""/>
    <s v=""/>
    <n v="3"/>
    <s v=""/>
    <s v=""/>
    <s v=""/>
    <s v=""/>
    <s v="MA023"/>
    <x v="80"/>
    <x v="1781"/>
    <x v="108"/>
    <x v="17"/>
    <x v="226"/>
    <n v="2"/>
    <n v="3"/>
    <n v="3"/>
    <s v="Part SRO"/>
    <x v="1"/>
  </r>
  <r>
    <s v=""/>
    <s v=""/>
    <s v=""/>
    <n v="3"/>
    <s v=""/>
    <s v=""/>
    <s v=""/>
    <s v=""/>
    <s v="MA023"/>
    <x v="80"/>
    <x v="1782"/>
    <x v="108"/>
    <x v="17"/>
    <x v="226"/>
    <n v="2"/>
    <n v="3"/>
    <n v="3"/>
    <s v="Part SRO"/>
    <x v="1"/>
  </r>
  <r>
    <s v=""/>
    <s v=""/>
    <n v="6"/>
    <n v="4"/>
    <n v="2"/>
    <s v=""/>
    <s v=""/>
    <s v=""/>
    <s v="MA023"/>
    <x v="80"/>
    <x v="1783"/>
    <x v="108"/>
    <x v="17"/>
    <x v="227"/>
    <n v="1.6666666666666667"/>
    <n v="12"/>
    <n v="12"/>
    <s v="Part SRO"/>
    <x v="1"/>
  </r>
  <r>
    <s v=""/>
    <s v=""/>
    <n v="17"/>
    <n v="5"/>
    <s v=""/>
    <s v=""/>
    <s v=""/>
    <s v=""/>
    <s v="MA023"/>
    <x v="80"/>
    <x v="1784"/>
    <x v="108"/>
    <x v="17"/>
    <x v="226"/>
    <n v="1.2272727272727273"/>
    <n v="22"/>
    <n v="22"/>
    <s v="Part SRO"/>
    <x v="1"/>
  </r>
  <r>
    <s v=""/>
    <s v=""/>
    <n v="20"/>
    <n v="10"/>
    <s v=""/>
    <s v=""/>
    <s v=""/>
    <s v=""/>
    <s v="MA023"/>
    <x v="80"/>
    <x v="1785"/>
    <x v="108"/>
    <x v="17"/>
    <x v="226"/>
    <n v="1.3333333333333333"/>
    <n v="30"/>
    <n v="30"/>
    <s v="Part SRO"/>
    <x v="1"/>
  </r>
  <r>
    <s v=""/>
    <s v=""/>
    <s v=""/>
    <n v="33"/>
    <n v="21"/>
    <n v="6"/>
    <s v=""/>
    <s v=""/>
    <s v="MA023"/>
    <x v="80"/>
    <x v="1786"/>
    <x v="108"/>
    <x v="17"/>
    <x v="226"/>
    <n v="2.5499999999999998"/>
    <n v="60"/>
    <n v="60"/>
    <s v="Part SRO"/>
    <x v="1"/>
  </r>
  <r>
    <s v=""/>
    <s v=""/>
    <n v="47"/>
    <n v="3"/>
    <s v=""/>
    <s v=""/>
    <s v=""/>
    <s v=""/>
    <s v="MA023"/>
    <x v="80"/>
    <x v="1787"/>
    <x v="108"/>
    <x v="17"/>
    <x v="226"/>
    <n v="1.06"/>
    <n v="50"/>
    <n v="50"/>
    <s v="Part SRO"/>
    <x v="1"/>
  </r>
  <r>
    <n v="31"/>
    <s v=""/>
    <n v="1"/>
    <s v=""/>
    <s v=""/>
    <s v=""/>
    <s v=""/>
    <s v=""/>
    <s v="MA023"/>
    <x v="80"/>
    <x v="1788"/>
    <x v="108"/>
    <x v="17"/>
    <x v="226"/>
    <n v="3.125E-2"/>
    <n v="1"/>
    <n v="32"/>
    <s v="Part SRO"/>
    <x v="1"/>
  </r>
  <r>
    <s v=""/>
    <s v=""/>
    <n v="5"/>
    <s v=""/>
    <s v=""/>
    <s v=""/>
    <s v=""/>
    <s v=""/>
    <s v="MA023"/>
    <x v="80"/>
    <x v="1789"/>
    <x v="108"/>
    <x v="17"/>
    <x v="226"/>
    <n v="1"/>
    <n v="5"/>
    <n v="5"/>
    <s v="Part SRO"/>
    <x v="1"/>
  </r>
  <r>
    <n v="1"/>
    <n v="3"/>
    <s v=""/>
    <s v=""/>
    <s v=""/>
    <s v=""/>
    <s v=""/>
    <s v=""/>
    <s v="MA025"/>
    <x v="81"/>
    <x v="1"/>
    <x v="2"/>
    <x v="2"/>
    <x v="2"/>
    <n v="0"/>
    <n v="0"/>
    <n v="4"/>
    <s v="McKinney"/>
    <x v="0"/>
  </r>
  <r>
    <n v="1"/>
    <n v="17"/>
    <s v=""/>
    <s v=""/>
    <s v=""/>
    <s v=""/>
    <s v=""/>
    <s v=""/>
    <s v="MA025"/>
    <x v="81"/>
    <x v="1790"/>
    <x v="109"/>
    <x v="17"/>
    <x v="228"/>
    <n v="0"/>
    <n v="0"/>
    <n v="18"/>
    <s v="McKinney"/>
    <x v="0"/>
  </r>
  <r>
    <n v="1"/>
    <n v="20"/>
    <s v=""/>
    <s v=""/>
    <s v=""/>
    <s v=""/>
    <s v=""/>
    <s v=""/>
    <s v="MA025"/>
    <x v="81"/>
    <x v="1791"/>
    <x v="109"/>
    <x v="17"/>
    <x v="228"/>
    <n v="0"/>
    <n v="0"/>
    <n v="21"/>
    <s v="McKinney"/>
    <x v="0"/>
  </r>
  <r>
    <s v=""/>
    <n v="9"/>
    <s v=""/>
    <s v=""/>
    <s v=""/>
    <s v=""/>
    <s v=""/>
    <s v=""/>
    <s v="MA025"/>
    <x v="81"/>
    <x v="1792"/>
    <x v="109"/>
    <x v="17"/>
    <x v="228"/>
    <n v="0"/>
    <n v="0"/>
    <n v="9"/>
    <s v="McKinney"/>
    <x v="0"/>
  </r>
  <r>
    <s v=""/>
    <n v="10"/>
    <s v=""/>
    <s v=""/>
    <s v=""/>
    <s v=""/>
    <s v=""/>
    <s v=""/>
    <s v="MA026"/>
    <x v="82"/>
    <x v="1"/>
    <x v="2"/>
    <x v="2"/>
    <x v="2"/>
    <n v="0"/>
    <n v="0"/>
    <n v="10"/>
    <s v="McKinney"/>
    <x v="0"/>
  </r>
  <r>
    <s v=""/>
    <n v="1"/>
    <s v=""/>
    <s v=""/>
    <s v=""/>
    <s v=""/>
    <s v=""/>
    <s v=""/>
    <s v="MA026"/>
    <x v="82"/>
    <x v="1793"/>
    <x v="110"/>
    <x v="17"/>
    <x v="229"/>
    <n v="0"/>
    <n v="0"/>
    <n v="1"/>
    <s v="McKinney"/>
    <x v="0"/>
  </r>
  <r>
    <s v=""/>
    <n v="12"/>
    <s v=""/>
    <s v=""/>
    <s v=""/>
    <s v=""/>
    <s v=""/>
    <s v=""/>
    <s v="MA026"/>
    <x v="82"/>
    <x v="1794"/>
    <x v="110"/>
    <x v="17"/>
    <x v="229"/>
    <n v="0"/>
    <n v="0"/>
    <n v="12"/>
    <s v="McKinney"/>
    <x v="0"/>
  </r>
  <r>
    <n v="1"/>
    <n v="5"/>
    <s v=""/>
    <s v=""/>
    <s v=""/>
    <s v=""/>
    <s v=""/>
    <s v=""/>
    <s v="MA026"/>
    <x v="82"/>
    <x v="1795"/>
    <x v="110"/>
    <x v="17"/>
    <x v="229"/>
    <n v="0"/>
    <n v="0"/>
    <n v="6"/>
    <s v="McKinney"/>
    <x v="0"/>
  </r>
  <r>
    <s v=""/>
    <n v="2"/>
    <s v=""/>
    <s v=""/>
    <s v=""/>
    <s v=""/>
    <s v=""/>
    <s v=""/>
    <s v="MA031"/>
    <x v="83"/>
    <x v="1"/>
    <x v="2"/>
    <x v="2"/>
    <x v="2"/>
    <n v="0"/>
    <n v="0"/>
    <n v="2"/>
    <s v="McKinney"/>
    <x v="0"/>
  </r>
  <r>
    <n v="1"/>
    <n v="9"/>
    <s v=""/>
    <s v=""/>
    <s v=""/>
    <s v=""/>
    <s v=""/>
    <s v=""/>
    <s v="MA031"/>
    <x v="83"/>
    <x v="1796"/>
    <x v="111"/>
    <x v="17"/>
    <x v="230"/>
    <n v="0"/>
    <n v="0"/>
    <n v="10"/>
    <s v="McKinney"/>
    <x v="0"/>
  </r>
  <r>
    <s v=""/>
    <n v="1"/>
    <s v=""/>
    <s v=""/>
    <s v=""/>
    <s v=""/>
    <s v=""/>
    <s v=""/>
    <s v="MA031"/>
    <x v="83"/>
    <x v="1797"/>
    <x v="111"/>
    <x v="17"/>
    <x v="230"/>
    <n v="0"/>
    <n v="0"/>
    <n v="1"/>
    <s v="McKinney"/>
    <x v="0"/>
  </r>
  <r>
    <n v="4"/>
    <n v="2"/>
    <s v=""/>
    <s v=""/>
    <s v=""/>
    <s v=""/>
    <s v=""/>
    <s v=""/>
    <s v="MA035"/>
    <x v="84"/>
    <x v="1798"/>
    <x v="112"/>
    <x v="17"/>
    <x v="231"/>
    <n v="0"/>
    <n v="0"/>
    <n v="6"/>
    <s v="McKinney"/>
    <x v="0"/>
  </r>
  <r>
    <n v="15"/>
    <n v="5"/>
    <n v="3"/>
    <s v=""/>
    <s v=""/>
    <s v=""/>
    <s v=""/>
    <s v=""/>
    <s v="MA036"/>
    <x v="85"/>
    <x v="1799"/>
    <x v="113"/>
    <x v="17"/>
    <x v="232"/>
    <n v="0.13043478260869565"/>
    <n v="3"/>
    <n v="23"/>
    <s v="McKinney"/>
    <x v="0"/>
  </r>
  <r>
    <n v="4"/>
    <n v="12"/>
    <s v=""/>
    <s v=""/>
    <s v=""/>
    <s v=""/>
    <s v=""/>
    <s v=""/>
    <s v="MA046"/>
    <x v="86"/>
    <x v="1800"/>
    <x v="114"/>
    <x v="17"/>
    <x v="233"/>
    <n v="0"/>
    <n v="0"/>
    <n v="16"/>
    <s v="McKinney"/>
    <x v="0"/>
  </r>
  <r>
    <n v="1"/>
    <n v="7"/>
    <s v=""/>
    <s v=""/>
    <s v=""/>
    <s v=""/>
    <s v=""/>
    <s v=""/>
    <s v="MA046"/>
    <x v="86"/>
    <x v="1801"/>
    <x v="114"/>
    <x v="17"/>
    <x v="233"/>
    <n v="0"/>
    <n v="0"/>
    <n v="8"/>
    <s v="McKinney"/>
    <x v="0"/>
  </r>
  <r>
    <n v="1"/>
    <n v="5"/>
    <s v=""/>
    <s v=""/>
    <s v=""/>
    <s v=""/>
    <s v=""/>
    <s v=""/>
    <s v="MA047"/>
    <x v="87"/>
    <x v="1802"/>
    <x v="115"/>
    <x v="17"/>
    <x v="234"/>
    <n v="0"/>
    <n v="0"/>
    <n v="6"/>
    <s v="McKinney"/>
    <x v="0"/>
  </r>
  <r>
    <n v="1"/>
    <n v="7"/>
    <s v=""/>
    <s v=""/>
    <s v=""/>
    <s v=""/>
    <s v=""/>
    <s v=""/>
    <s v="MA050"/>
    <x v="88"/>
    <x v="1803"/>
    <x v="116"/>
    <x v="17"/>
    <x v="235"/>
    <n v="0"/>
    <n v="0"/>
    <n v="8"/>
    <s v="McKinney"/>
    <x v="0"/>
  </r>
  <r>
    <s v=""/>
    <n v="9"/>
    <s v=""/>
    <s v=""/>
    <s v=""/>
    <s v=""/>
    <s v=""/>
    <s v=""/>
    <s v="MA050"/>
    <x v="88"/>
    <x v="1804"/>
    <x v="116"/>
    <x v="17"/>
    <x v="235"/>
    <n v="0"/>
    <n v="0"/>
    <n v="9"/>
    <s v="McKinney"/>
    <x v="0"/>
  </r>
  <r>
    <s v=""/>
    <n v="3"/>
    <s v=""/>
    <s v=""/>
    <s v=""/>
    <s v=""/>
    <s v=""/>
    <s v=""/>
    <s v="MA050"/>
    <x v="88"/>
    <x v="1805"/>
    <x v="116"/>
    <x v="17"/>
    <x v="235"/>
    <n v="0"/>
    <n v="0"/>
    <n v="3"/>
    <s v="McKinney"/>
    <x v="0"/>
  </r>
  <r>
    <s v=""/>
    <s v=""/>
    <n v="5"/>
    <s v=""/>
    <s v=""/>
    <s v=""/>
    <s v=""/>
    <s v=""/>
    <s v="MA069"/>
    <x v="89"/>
    <x v="1806"/>
    <x v="117"/>
    <x v="17"/>
    <x v="236"/>
    <n v="1"/>
    <n v="5"/>
    <n v="5"/>
    <s v="Mod Rehab"/>
    <x v="1"/>
  </r>
  <r>
    <s v=""/>
    <n v="1"/>
    <s v=""/>
    <s v=""/>
    <s v=""/>
    <s v=""/>
    <s v=""/>
    <s v=""/>
    <s v="MA116"/>
    <x v="90"/>
    <x v="1"/>
    <x v="2"/>
    <x v="2"/>
    <x v="2"/>
    <n v="0"/>
    <n v="0"/>
    <n v="1"/>
    <s v="McKinney"/>
    <x v="0"/>
  </r>
  <r>
    <s v=""/>
    <n v="1"/>
    <s v=""/>
    <s v=""/>
    <s v=""/>
    <s v=""/>
    <s v=""/>
    <s v=""/>
    <s v="MA116"/>
    <x v="90"/>
    <x v="1807"/>
    <x v="118"/>
    <x v="17"/>
    <x v="237"/>
    <n v="0"/>
    <n v="0"/>
    <n v="1"/>
    <s v="McKinney"/>
    <x v="0"/>
  </r>
  <r>
    <n v="5"/>
    <n v="15"/>
    <s v=""/>
    <s v=""/>
    <s v=""/>
    <s v=""/>
    <s v=""/>
    <s v=""/>
    <s v="MA116"/>
    <x v="90"/>
    <x v="1808"/>
    <x v="118"/>
    <x v="17"/>
    <x v="237"/>
    <n v="0"/>
    <n v="0"/>
    <n v="20"/>
    <s v="McKinney"/>
    <x v="0"/>
  </r>
  <r>
    <s v=""/>
    <n v="17"/>
    <s v=""/>
    <s v=""/>
    <s v=""/>
    <s v=""/>
    <s v=""/>
    <s v=""/>
    <s v="MA187"/>
    <x v="91"/>
    <x v="1809"/>
    <x v="119"/>
    <x v="17"/>
    <x v="238"/>
    <n v="0"/>
    <n v="0"/>
    <n v="17"/>
    <s v="McKinney"/>
    <x v="0"/>
  </r>
  <r>
    <s v=""/>
    <n v="15"/>
    <s v=""/>
    <s v=""/>
    <s v=""/>
    <s v=""/>
    <s v=""/>
    <s v=""/>
    <s v="MA187"/>
    <x v="91"/>
    <x v="1810"/>
    <x v="119"/>
    <x v="17"/>
    <x v="238"/>
    <n v="0"/>
    <n v="0"/>
    <n v="15"/>
    <s v="McKinney"/>
    <x v="0"/>
  </r>
  <r>
    <n v="4"/>
    <s v=""/>
    <s v=""/>
    <s v=""/>
    <s v=""/>
    <s v=""/>
    <s v=""/>
    <s v=""/>
    <s v="MA901"/>
    <x v="92"/>
    <x v="1"/>
    <x v="2"/>
    <x v="2"/>
    <x v="2"/>
    <n v="0"/>
    <n v="0"/>
    <n v="4"/>
    <s v="Part SRO"/>
    <x v="0"/>
  </r>
  <r>
    <s v=""/>
    <s v=""/>
    <n v="3"/>
    <s v=""/>
    <s v=""/>
    <s v=""/>
    <s v=""/>
    <s v=""/>
    <s v="MA901"/>
    <x v="92"/>
    <x v="1811"/>
    <x v="120"/>
    <x v="17"/>
    <x v="239"/>
    <n v="1"/>
    <n v="3"/>
    <n v="3"/>
    <s v="Part SRO"/>
    <x v="1"/>
  </r>
  <r>
    <s v=""/>
    <s v=""/>
    <n v="15"/>
    <s v=""/>
    <s v=""/>
    <s v=""/>
    <s v=""/>
    <s v=""/>
    <s v="MA901"/>
    <x v="92"/>
    <x v="1812"/>
    <x v="121"/>
    <x v="17"/>
    <x v="240"/>
    <n v="1"/>
    <n v="15"/>
    <n v="15"/>
    <s v="Part SRO"/>
    <x v="1"/>
  </r>
  <r>
    <s v=""/>
    <s v=""/>
    <n v="1"/>
    <s v=""/>
    <s v=""/>
    <n v="2"/>
    <s v=""/>
    <s v=""/>
    <s v="MA901"/>
    <x v="92"/>
    <x v="1813"/>
    <x v="112"/>
    <x v="17"/>
    <x v="231"/>
    <n v="3"/>
    <n v="3"/>
    <n v="3"/>
    <s v="Part SRO"/>
    <x v="1"/>
  </r>
  <r>
    <s v=""/>
    <s v=""/>
    <s v=""/>
    <n v="4"/>
    <s v=""/>
    <s v=""/>
    <s v=""/>
    <s v=""/>
    <s v="MA901"/>
    <x v="92"/>
    <x v="1814"/>
    <x v="112"/>
    <x v="17"/>
    <x v="241"/>
    <n v="2"/>
    <n v="4"/>
    <n v="4"/>
    <s v="Part SRO"/>
    <x v="1"/>
  </r>
  <r>
    <s v=""/>
    <s v=""/>
    <n v="8"/>
    <s v=""/>
    <s v=""/>
    <s v=""/>
    <s v=""/>
    <s v=""/>
    <s v="MA901"/>
    <x v="92"/>
    <x v="1815"/>
    <x v="112"/>
    <x v="17"/>
    <x v="241"/>
    <n v="1"/>
    <n v="8"/>
    <n v="8"/>
    <s v="Part SRO"/>
    <x v="1"/>
  </r>
  <r>
    <s v=""/>
    <s v=""/>
    <s v=""/>
    <n v="4"/>
    <s v=""/>
    <s v=""/>
    <s v=""/>
    <s v=""/>
    <s v="MA901"/>
    <x v="92"/>
    <x v="1816"/>
    <x v="112"/>
    <x v="17"/>
    <x v="242"/>
    <n v="2"/>
    <n v="4"/>
    <n v="4"/>
    <s v="Part SRO"/>
    <x v="1"/>
  </r>
  <r>
    <s v=""/>
    <s v=""/>
    <s v=""/>
    <n v="7"/>
    <s v=""/>
    <s v=""/>
    <s v=""/>
    <s v=""/>
    <s v="MA901"/>
    <x v="92"/>
    <x v="1817"/>
    <x v="112"/>
    <x v="17"/>
    <x v="242"/>
    <n v="2"/>
    <n v="7"/>
    <n v="7"/>
    <s v="Part SRO"/>
    <x v="1"/>
  </r>
  <r>
    <s v=""/>
    <s v=""/>
    <s v=""/>
    <n v="4"/>
    <s v=""/>
    <s v=""/>
    <s v=""/>
    <s v=""/>
    <s v="MA901"/>
    <x v="92"/>
    <x v="1818"/>
    <x v="112"/>
    <x v="17"/>
    <x v="241"/>
    <n v="2"/>
    <n v="4"/>
    <n v="4"/>
    <s v="Part SRO"/>
    <x v="1"/>
  </r>
  <r>
    <s v=""/>
    <s v=""/>
    <n v="2"/>
    <n v="1"/>
    <s v=""/>
    <s v=""/>
    <s v=""/>
    <s v=""/>
    <s v="MA901"/>
    <x v="92"/>
    <x v="1819"/>
    <x v="112"/>
    <x v="17"/>
    <x v="241"/>
    <n v="1.3333333333333333"/>
    <n v="3"/>
    <n v="3"/>
    <s v="Part SRO"/>
    <x v="1"/>
  </r>
  <r>
    <s v=""/>
    <s v=""/>
    <n v="4"/>
    <n v="4"/>
    <s v=""/>
    <s v=""/>
    <s v=""/>
    <s v=""/>
    <s v="MA901"/>
    <x v="92"/>
    <x v="1820"/>
    <x v="112"/>
    <x v="17"/>
    <x v="241"/>
    <n v="1.5"/>
    <n v="8"/>
    <n v="8"/>
    <s v="Part SRO"/>
    <x v="1"/>
  </r>
  <r>
    <s v=""/>
    <s v=""/>
    <n v="1"/>
    <n v="5"/>
    <s v=""/>
    <s v=""/>
    <s v=""/>
    <s v=""/>
    <s v="MA901"/>
    <x v="92"/>
    <x v="1821"/>
    <x v="112"/>
    <x v="17"/>
    <x v="243"/>
    <n v="1.8333333333333333"/>
    <n v="6"/>
    <n v="6"/>
    <s v="Part SRO"/>
    <x v="1"/>
  </r>
  <r>
    <s v=""/>
    <s v=""/>
    <s v=""/>
    <n v="6"/>
    <s v=""/>
    <s v=""/>
    <s v=""/>
    <s v=""/>
    <s v="MA901"/>
    <x v="92"/>
    <x v="1822"/>
    <x v="112"/>
    <x v="17"/>
    <x v="241"/>
    <n v="2"/>
    <n v="6"/>
    <n v="6"/>
    <s v="Part SRO"/>
    <x v="1"/>
  </r>
  <r>
    <s v=""/>
    <s v=""/>
    <s v=""/>
    <s v=""/>
    <n v="6"/>
    <s v=""/>
    <s v=""/>
    <s v=""/>
    <s v="MA901"/>
    <x v="92"/>
    <x v="1823"/>
    <x v="103"/>
    <x v="17"/>
    <x v="221"/>
    <n v="3"/>
    <n v="6"/>
    <n v="6"/>
    <s v="Part SRO"/>
    <x v="1"/>
  </r>
  <r>
    <s v=""/>
    <s v=""/>
    <s v=""/>
    <n v="4"/>
    <s v=""/>
    <s v=""/>
    <s v=""/>
    <s v=""/>
    <s v="MA901"/>
    <x v="92"/>
    <x v="1824"/>
    <x v="112"/>
    <x v="17"/>
    <x v="241"/>
    <n v="2"/>
    <n v="4"/>
    <n v="4"/>
    <s v="Part SRO"/>
    <x v="1"/>
  </r>
  <r>
    <n v="1"/>
    <s v=""/>
    <n v="1"/>
    <s v=""/>
    <s v=""/>
    <s v=""/>
    <s v=""/>
    <s v=""/>
    <s v="MA901"/>
    <x v="92"/>
    <x v="1825"/>
    <x v="112"/>
    <x v="17"/>
    <x v="241"/>
    <n v="0.5"/>
    <n v="1"/>
    <n v="2"/>
    <s v="Part SRO"/>
    <x v="1"/>
  </r>
  <r>
    <s v=""/>
    <s v=""/>
    <n v="4"/>
    <s v=""/>
    <s v=""/>
    <s v=""/>
    <s v=""/>
    <s v=""/>
    <s v="MA901"/>
    <x v="92"/>
    <x v="1826"/>
    <x v="112"/>
    <x v="17"/>
    <x v="243"/>
    <n v="1"/>
    <n v="4"/>
    <n v="4"/>
    <s v="Part SRO"/>
    <x v="1"/>
  </r>
  <r>
    <s v=""/>
    <s v=""/>
    <s v=""/>
    <s v=""/>
    <n v="1"/>
    <s v=""/>
    <s v=""/>
    <s v=""/>
    <s v="MA901"/>
    <x v="92"/>
    <x v="1827"/>
    <x v="112"/>
    <x v="17"/>
    <x v="241"/>
    <n v="3"/>
    <n v="1"/>
    <n v="1"/>
    <s v="Part SRO"/>
    <x v="1"/>
  </r>
  <r>
    <s v=""/>
    <s v=""/>
    <s v=""/>
    <n v="8"/>
    <s v=""/>
    <s v=""/>
    <s v=""/>
    <s v=""/>
    <s v="MA901"/>
    <x v="92"/>
    <x v="1828"/>
    <x v="112"/>
    <x v="17"/>
    <x v="241"/>
    <n v="2"/>
    <n v="8"/>
    <n v="8"/>
    <s v="Part SRO"/>
    <x v="1"/>
  </r>
  <r>
    <s v=""/>
    <s v=""/>
    <n v="3"/>
    <n v="3"/>
    <s v=""/>
    <s v=""/>
    <s v=""/>
    <s v=""/>
    <s v="MA901"/>
    <x v="92"/>
    <x v="1829"/>
    <x v="112"/>
    <x v="17"/>
    <x v="241"/>
    <n v="1.5"/>
    <n v="6"/>
    <n v="6"/>
    <s v="Part SRO"/>
    <x v="1"/>
  </r>
  <r>
    <s v=""/>
    <s v=""/>
    <s v=""/>
    <n v="8"/>
    <s v=""/>
    <s v=""/>
    <s v=""/>
    <s v=""/>
    <s v="MA901"/>
    <x v="92"/>
    <x v="1830"/>
    <x v="112"/>
    <x v="17"/>
    <x v="242"/>
    <n v="2"/>
    <n v="8"/>
    <n v="8"/>
    <s v="Part SRO"/>
    <x v="1"/>
  </r>
  <r>
    <s v=""/>
    <s v=""/>
    <s v=""/>
    <n v="6"/>
    <s v=""/>
    <s v=""/>
    <s v=""/>
    <s v=""/>
    <s v="MA901"/>
    <x v="92"/>
    <x v="1831"/>
    <x v="112"/>
    <x v="17"/>
    <x v="241"/>
    <n v="2"/>
    <n v="6"/>
    <n v="6"/>
    <s v="Part SRO"/>
    <x v="1"/>
  </r>
  <r>
    <s v=""/>
    <s v=""/>
    <s v=""/>
    <n v="4"/>
    <s v=""/>
    <s v=""/>
    <s v=""/>
    <s v=""/>
    <s v="MA901"/>
    <x v="92"/>
    <x v="1832"/>
    <x v="112"/>
    <x v="17"/>
    <x v="241"/>
    <n v="2"/>
    <n v="4"/>
    <n v="4"/>
    <s v="Part SRO"/>
    <x v="1"/>
  </r>
  <r>
    <s v=""/>
    <s v=""/>
    <s v=""/>
    <n v="8"/>
    <s v=""/>
    <s v=""/>
    <s v=""/>
    <s v=""/>
    <s v="MA901"/>
    <x v="92"/>
    <x v="1833"/>
    <x v="112"/>
    <x v="17"/>
    <x v="242"/>
    <n v="2"/>
    <n v="8"/>
    <n v="8"/>
    <s v="Part SRO"/>
    <x v="1"/>
  </r>
  <r>
    <s v=""/>
    <s v=""/>
    <s v=""/>
    <n v="4"/>
    <s v=""/>
    <s v=""/>
    <s v=""/>
    <s v=""/>
    <s v="MA901"/>
    <x v="92"/>
    <x v="1834"/>
    <x v="112"/>
    <x v="17"/>
    <x v="241"/>
    <n v="2"/>
    <n v="4"/>
    <n v="4"/>
    <s v="Part SRO"/>
    <x v="1"/>
  </r>
  <r>
    <s v=""/>
    <s v=""/>
    <s v=""/>
    <n v="6"/>
    <s v=""/>
    <s v=""/>
    <s v=""/>
    <s v=""/>
    <s v="MA901"/>
    <x v="92"/>
    <x v="1835"/>
    <x v="112"/>
    <x v="17"/>
    <x v="231"/>
    <n v="2"/>
    <n v="6"/>
    <n v="6"/>
    <s v="Part SRO"/>
    <x v="1"/>
  </r>
  <r>
    <s v=""/>
    <s v=""/>
    <s v=""/>
    <n v="6"/>
    <s v=""/>
    <s v=""/>
    <s v=""/>
    <s v=""/>
    <s v="MA901"/>
    <x v="92"/>
    <x v="1836"/>
    <x v="112"/>
    <x v="17"/>
    <x v="241"/>
    <n v="2"/>
    <n v="6"/>
    <n v="6"/>
    <s v="Part SRO"/>
    <x v="1"/>
  </r>
  <r>
    <s v=""/>
    <s v=""/>
    <s v=""/>
    <s v=""/>
    <n v="6"/>
    <s v=""/>
    <s v=""/>
    <s v=""/>
    <s v="MA901"/>
    <x v="92"/>
    <x v="1837"/>
    <x v="112"/>
    <x v="17"/>
    <x v="242"/>
    <n v="3"/>
    <n v="6"/>
    <n v="6"/>
    <s v="Part SRO"/>
    <x v="1"/>
  </r>
  <r>
    <s v=""/>
    <s v=""/>
    <s v=""/>
    <n v="8"/>
    <s v=""/>
    <s v=""/>
    <s v=""/>
    <s v=""/>
    <s v="MA901"/>
    <x v="92"/>
    <x v="1838"/>
    <x v="112"/>
    <x v="17"/>
    <x v="241"/>
    <n v="2"/>
    <n v="8"/>
    <n v="8"/>
    <s v="Part SRO"/>
    <x v="1"/>
  </r>
  <r>
    <s v=""/>
    <s v=""/>
    <s v=""/>
    <n v="4"/>
    <s v=""/>
    <s v=""/>
    <s v=""/>
    <s v=""/>
    <s v="MA901"/>
    <x v="92"/>
    <x v="1839"/>
    <x v="112"/>
    <x v="17"/>
    <x v="241"/>
    <n v="2"/>
    <n v="4"/>
    <n v="4"/>
    <s v="Part SRO"/>
    <x v="1"/>
  </r>
  <r>
    <s v=""/>
    <s v=""/>
    <s v=""/>
    <n v="5"/>
    <n v="1"/>
    <s v=""/>
    <s v=""/>
    <s v=""/>
    <s v="MA901"/>
    <x v="92"/>
    <x v="1840"/>
    <x v="122"/>
    <x v="17"/>
    <x v="244"/>
    <n v="2.1666666666666665"/>
    <n v="6"/>
    <n v="6"/>
    <s v="Part SRO"/>
    <x v="1"/>
  </r>
  <r>
    <s v=""/>
    <s v=""/>
    <s v=""/>
    <n v="4"/>
    <n v="4"/>
    <s v=""/>
    <s v=""/>
    <s v=""/>
    <s v="MA901"/>
    <x v="92"/>
    <x v="1841"/>
    <x v="112"/>
    <x v="17"/>
    <x v="243"/>
    <n v="2.5"/>
    <n v="8"/>
    <n v="8"/>
    <s v="Part SRO"/>
    <x v="1"/>
  </r>
  <r>
    <s v=""/>
    <s v=""/>
    <s v=""/>
    <s v=""/>
    <n v="4"/>
    <s v=""/>
    <s v=""/>
    <s v=""/>
    <s v="MA901"/>
    <x v="92"/>
    <x v="1842"/>
    <x v="112"/>
    <x v="17"/>
    <x v="243"/>
    <n v="3"/>
    <n v="4"/>
    <n v="4"/>
    <s v="Part SRO"/>
    <x v="1"/>
  </r>
  <r>
    <s v=""/>
    <s v=""/>
    <s v=""/>
    <n v="4"/>
    <n v="3"/>
    <s v=""/>
    <s v=""/>
    <s v=""/>
    <s v="MA901"/>
    <x v="92"/>
    <x v="1843"/>
    <x v="112"/>
    <x v="17"/>
    <x v="243"/>
    <n v="2.4285714285714284"/>
    <n v="7"/>
    <n v="7"/>
    <s v="Part SRO"/>
    <x v="1"/>
  </r>
  <r>
    <n v="15"/>
    <n v="1"/>
    <s v=""/>
    <s v=""/>
    <s v=""/>
    <s v=""/>
    <s v=""/>
    <s v=""/>
    <s v="MA901"/>
    <x v="92"/>
    <x v="1844"/>
    <x v="105"/>
    <x v="17"/>
    <x v="245"/>
    <n v="0"/>
    <n v="0"/>
    <n v="16"/>
    <s v="Part SRO"/>
    <x v="0"/>
  </r>
  <r>
    <s v=""/>
    <s v=""/>
    <s v=""/>
    <n v="6"/>
    <s v=""/>
    <s v=""/>
    <s v=""/>
    <s v=""/>
    <s v="MA901"/>
    <x v="92"/>
    <x v="1845"/>
    <x v="112"/>
    <x v="17"/>
    <x v="241"/>
    <n v="2"/>
    <n v="6"/>
    <n v="6"/>
    <s v="Part SRO"/>
    <x v="1"/>
  </r>
  <r>
    <s v=""/>
    <s v=""/>
    <s v=""/>
    <s v=""/>
    <n v="8"/>
    <s v=""/>
    <s v=""/>
    <s v=""/>
    <s v="MA901"/>
    <x v="92"/>
    <x v="1846"/>
    <x v="112"/>
    <x v="17"/>
    <x v="241"/>
    <n v="3"/>
    <n v="8"/>
    <n v="8"/>
    <s v="Part SRO"/>
    <x v="1"/>
  </r>
  <r>
    <s v=""/>
    <s v=""/>
    <s v=""/>
    <n v="1"/>
    <n v="3"/>
    <s v=""/>
    <s v=""/>
    <s v=""/>
    <s v="MA901"/>
    <x v="92"/>
    <x v="1847"/>
    <x v="112"/>
    <x v="17"/>
    <x v="243"/>
    <n v="2.75"/>
    <n v="4"/>
    <n v="4"/>
    <s v="Part SRO"/>
    <x v="1"/>
  </r>
  <r>
    <n v="42"/>
    <s v=""/>
    <s v=""/>
    <s v=""/>
    <s v=""/>
    <s v=""/>
    <s v=""/>
    <s v=""/>
    <s v="MA901"/>
    <x v="92"/>
    <x v="1848"/>
    <x v="123"/>
    <x v="17"/>
    <x v="246"/>
    <n v="0"/>
    <n v="0"/>
    <n v="42"/>
    <s v="Part SRO"/>
    <x v="0"/>
  </r>
  <r>
    <s v=""/>
    <s v=""/>
    <s v=""/>
    <n v="8"/>
    <s v=""/>
    <s v=""/>
    <s v=""/>
    <s v=""/>
    <s v="MA901"/>
    <x v="92"/>
    <x v="1849"/>
    <x v="112"/>
    <x v="17"/>
    <x v="241"/>
    <n v="2"/>
    <n v="8"/>
    <n v="8"/>
    <s v="Part SRO"/>
    <x v="1"/>
  </r>
  <r>
    <s v=""/>
    <s v=""/>
    <n v="20"/>
    <n v="5"/>
    <n v="10"/>
    <s v=""/>
    <s v=""/>
    <s v=""/>
    <s v="MA901"/>
    <x v="92"/>
    <x v="1850"/>
    <x v="112"/>
    <x v="17"/>
    <x v="231"/>
    <n v="1.7142857142857142"/>
    <n v="35"/>
    <n v="35"/>
    <s v="Part SRO"/>
    <x v="1"/>
  </r>
  <r>
    <s v=""/>
    <s v=""/>
    <s v=""/>
    <s v=""/>
    <n v="5"/>
    <s v=""/>
    <s v=""/>
    <s v=""/>
    <s v="MA901"/>
    <x v="92"/>
    <x v="1851"/>
    <x v="112"/>
    <x v="17"/>
    <x v="242"/>
    <n v="3"/>
    <n v="5"/>
    <n v="5"/>
    <s v="Part SRO"/>
    <x v="1"/>
  </r>
  <r>
    <s v=""/>
    <s v=""/>
    <s v=""/>
    <n v="2"/>
    <s v=""/>
    <s v=""/>
    <s v=""/>
    <s v=""/>
    <s v="MA901"/>
    <x v="92"/>
    <x v="1852"/>
    <x v="112"/>
    <x v="17"/>
    <x v="241"/>
    <n v="2"/>
    <n v="2"/>
    <n v="2"/>
    <s v="Part SRO"/>
    <x v="1"/>
  </r>
  <r>
    <s v=""/>
    <s v=""/>
    <s v=""/>
    <n v="6"/>
    <s v=""/>
    <s v=""/>
    <s v=""/>
    <s v=""/>
    <s v="MA901"/>
    <x v="92"/>
    <x v="1853"/>
    <x v="112"/>
    <x v="17"/>
    <x v="241"/>
    <n v="2"/>
    <n v="6"/>
    <n v="6"/>
    <s v="Part SRO"/>
    <x v="1"/>
  </r>
  <r>
    <s v=""/>
    <s v=""/>
    <s v=""/>
    <n v="3"/>
    <s v=""/>
    <s v=""/>
    <s v=""/>
    <s v=""/>
    <s v="MA901"/>
    <x v="92"/>
    <x v="1854"/>
    <x v="112"/>
    <x v="17"/>
    <x v="241"/>
    <n v="2"/>
    <n v="3"/>
    <n v="3"/>
    <s v="Part SRO"/>
    <x v="1"/>
  </r>
  <r>
    <s v=""/>
    <s v=""/>
    <s v=""/>
    <n v="8"/>
    <s v=""/>
    <s v=""/>
    <s v=""/>
    <s v=""/>
    <s v="MA901"/>
    <x v="92"/>
    <x v="1855"/>
    <x v="112"/>
    <x v="17"/>
    <x v="241"/>
    <n v="2"/>
    <n v="8"/>
    <n v="8"/>
    <s v="Part SRO"/>
    <x v="1"/>
  </r>
  <r>
    <s v=""/>
    <s v=""/>
    <s v=""/>
    <n v="4"/>
    <s v=""/>
    <s v=""/>
    <s v=""/>
    <s v=""/>
    <s v="MA901"/>
    <x v="92"/>
    <x v="1856"/>
    <x v="112"/>
    <x v="17"/>
    <x v="241"/>
    <n v="2"/>
    <n v="4"/>
    <n v="4"/>
    <s v="Part SRO"/>
    <x v="1"/>
  </r>
  <r>
    <n v="3"/>
    <s v=""/>
    <n v="12"/>
    <n v="2"/>
    <s v=""/>
    <s v=""/>
    <s v=""/>
    <s v=""/>
    <s v="MA901"/>
    <x v="92"/>
    <x v="1857"/>
    <x v="124"/>
    <x v="17"/>
    <x v="247"/>
    <n v="0.94117647058823528"/>
    <n v="14"/>
    <n v="17"/>
    <s v="Part SRO"/>
    <x v="1"/>
  </r>
  <r>
    <s v=""/>
    <s v=""/>
    <s v=""/>
    <n v="7"/>
    <s v=""/>
    <s v=""/>
    <s v=""/>
    <s v=""/>
    <s v="MA901"/>
    <x v="92"/>
    <x v="1858"/>
    <x v="112"/>
    <x v="17"/>
    <x v="231"/>
    <n v="2"/>
    <n v="7"/>
    <n v="7"/>
    <s v="Part SRO"/>
    <x v="1"/>
  </r>
  <r>
    <s v=""/>
    <s v=""/>
    <s v=""/>
    <n v="5"/>
    <s v=""/>
    <s v=""/>
    <s v=""/>
    <s v=""/>
    <s v="MA901"/>
    <x v="92"/>
    <x v="1859"/>
    <x v="112"/>
    <x v="17"/>
    <x v="231"/>
    <n v="2"/>
    <n v="5"/>
    <n v="5"/>
    <s v="Part SRO"/>
    <x v="1"/>
  </r>
  <r>
    <s v=""/>
    <s v=""/>
    <s v=""/>
    <n v="8"/>
    <s v=""/>
    <s v=""/>
    <s v=""/>
    <s v=""/>
    <s v="MA901"/>
    <x v="92"/>
    <x v="1860"/>
    <x v="112"/>
    <x v="17"/>
    <x v="241"/>
    <n v="2"/>
    <n v="8"/>
    <n v="8"/>
    <s v="Part SRO"/>
    <x v="1"/>
  </r>
  <r>
    <s v=""/>
    <s v=""/>
    <n v="3"/>
    <n v="3"/>
    <s v=""/>
    <s v=""/>
    <s v=""/>
    <s v=""/>
    <s v="MA901"/>
    <x v="92"/>
    <x v="1861"/>
    <x v="112"/>
    <x v="17"/>
    <x v="231"/>
    <n v="1.5"/>
    <n v="6"/>
    <n v="6"/>
    <s v="Part SRO"/>
    <x v="1"/>
  </r>
  <r>
    <s v=""/>
    <s v=""/>
    <s v=""/>
    <n v="6"/>
    <s v=""/>
    <s v=""/>
    <s v=""/>
    <s v=""/>
    <s v="MA901"/>
    <x v="92"/>
    <x v="1862"/>
    <x v="105"/>
    <x v="17"/>
    <x v="223"/>
    <n v="2"/>
    <n v="6"/>
    <n v="6"/>
    <s v="Part SRO"/>
    <x v="1"/>
  </r>
  <r>
    <s v=""/>
    <s v=""/>
    <s v=""/>
    <n v="6"/>
    <s v=""/>
    <s v=""/>
    <s v=""/>
    <s v=""/>
    <s v="MA901"/>
    <x v="92"/>
    <x v="1863"/>
    <x v="112"/>
    <x v="17"/>
    <x v="241"/>
    <n v="2"/>
    <n v="6"/>
    <n v="6"/>
    <s v="Part SRO"/>
    <x v="1"/>
  </r>
  <r>
    <s v=""/>
    <s v=""/>
    <s v=""/>
    <n v="4"/>
    <n v="4"/>
    <s v=""/>
    <s v=""/>
    <s v=""/>
    <s v="MA901"/>
    <x v="92"/>
    <x v="1864"/>
    <x v="112"/>
    <x v="17"/>
    <x v="241"/>
    <n v="2.5"/>
    <n v="8"/>
    <n v="8"/>
    <s v="Part SRO"/>
    <x v="1"/>
  </r>
  <r>
    <s v=""/>
    <s v=""/>
    <s v=""/>
    <n v="4"/>
    <s v=""/>
    <s v=""/>
    <s v=""/>
    <s v=""/>
    <s v="MA901"/>
    <x v="92"/>
    <x v="1865"/>
    <x v="112"/>
    <x v="17"/>
    <x v="241"/>
    <n v="2"/>
    <n v="4"/>
    <n v="4"/>
    <s v="Part SRO"/>
    <x v="1"/>
  </r>
  <r>
    <n v="4"/>
    <s v=""/>
    <n v="11"/>
    <n v="3"/>
    <s v=""/>
    <s v=""/>
    <s v=""/>
    <s v=""/>
    <s v="MA901"/>
    <x v="92"/>
    <x v="1866"/>
    <x v="124"/>
    <x v="17"/>
    <x v="247"/>
    <n v="0.94444444444444442"/>
    <n v="14"/>
    <n v="18"/>
    <s v="Part SRO"/>
    <x v="1"/>
  </r>
  <r>
    <s v=""/>
    <s v=""/>
    <s v=""/>
    <n v="5"/>
    <s v=""/>
    <s v=""/>
    <s v=""/>
    <s v=""/>
    <s v="MA901"/>
    <x v="92"/>
    <x v="1867"/>
    <x v="112"/>
    <x v="17"/>
    <x v="241"/>
    <n v="2"/>
    <n v="5"/>
    <n v="5"/>
    <s v="Part SRO"/>
    <x v="1"/>
  </r>
  <r>
    <s v=""/>
    <s v=""/>
    <s v=""/>
    <n v="2"/>
    <s v=""/>
    <s v=""/>
    <s v=""/>
    <s v=""/>
    <s v="MA901"/>
    <x v="92"/>
    <x v="1868"/>
    <x v="112"/>
    <x v="17"/>
    <x v="241"/>
    <n v="2"/>
    <n v="2"/>
    <n v="2"/>
    <s v="Part SRO"/>
    <x v="1"/>
  </r>
  <r>
    <s v=""/>
    <s v=""/>
    <n v="4"/>
    <s v=""/>
    <s v=""/>
    <s v=""/>
    <s v=""/>
    <s v=""/>
    <s v="MA901"/>
    <x v="92"/>
    <x v="1869"/>
    <x v="120"/>
    <x v="17"/>
    <x v="239"/>
    <n v="1"/>
    <n v="4"/>
    <n v="4"/>
    <s v="Part SRO"/>
    <x v="1"/>
  </r>
  <r>
    <s v=""/>
    <s v=""/>
    <s v=""/>
    <n v="6"/>
    <s v=""/>
    <s v=""/>
    <s v=""/>
    <s v=""/>
    <s v="MA901"/>
    <x v="92"/>
    <x v="1870"/>
    <x v="105"/>
    <x v="17"/>
    <x v="223"/>
    <n v="2"/>
    <n v="6"/>
    <n v="6"/>
    <s v="Part SRO"/>
    <x v="1"/>
  </r>
  <r>
    <s v=""/>
    <s v=""/>
    <s v=""/>
    <s v=""/>
    <n v="4"/>
    <s v=""/>
    <s v=""/>
    <s v=""/>
    <s v="MA901"/>
    <x v="92"/>
    <x v="1871"/>
    <x v="112"/>
    <x v="17"/>
    <x v="243"/>
    <n v="3"/>
    <n v="4"/>
    <n v="4"/>
    <s v="Part SRO"/>
    <x v="1"/>
  </r>
  <r>
    <n v="43"/>
    <s v=""/>
    <s v=""/>
    <s v=""/>
    <s v=""/>
    <s v=""/>
    <s v=""/>
    <s v=""/>
    <s v="MA901"/>
    <x v="92"/>
    <x v="1872"/>
    <x v="112"/>
    <x v="17"/>
    <x v="241"/>
    <n v="0"/>
    <n v="0"/>
    <n v="43"/>
    <s v="Part SRO"/>
    <x v="0"/>
  </r>
  <r>
    <s v=""/>
    <s v=""/>
    <s v=""/>
    <n v="6"/>
    <s v=""/>
    <s v=""/>
    <s v=""/>
    <s v=""/>
    <s v="MA901"/>
    <x v="92"/>
    <x v="1873"/>
    <x v="112"/>
    <x v="17"/>
    <x v="231"/>
    <n v="2"/>
    <n v="6"/>
    <n v="6"/>
    <s v="Part SRO"/>
    <x v="1"/>
  </r>
  <r>
    <s v=""/>
    <s v=""/>
    <s v=""/>
    <s v=""/>
    <n v="4"/>
    <s v=""/>
    <s v=""/>
    <s v=""/>
    <s v="MA901"/>
    <x v="92"/>
    <x v="1874"/>
    <x v="112"/>
    <x v="17"/>
    <x v="241"/>
    <n v="3"/>
    <n v="4"/>
    <n v="4"/>
    <s v="Part SRO"/>
    <x v="1"/>
  </r>
  <r>
    <s v=""/>
    <s v=""/>
    <n v="5"/>
    <n v="4"/>
    <s v=""/>
    <s v=""/>
    <s v=""/>
    <s v=""/>
    <s v="MA901"/>
    <x v="92"/>
    <x v="1875"/>
    <x v="112"/>
    <x v="17"/>
    <x v="241"/>
    <n v="1.4444444444444444"/>
    <n v="9"/>
    <n v="9"/>
    <s v="Part SRO"/>
    <x v="1"/>
  </r>
  <r>
    <s v=""/>
    <s v=""/>
    <s v=""/>
    <n v="3"/>
    <s v=""/>
    <s v=""/>
    <s v=""/>
    <s v=""/>
    <s v="MA901"/>
    <x v="92"/>
    <x v="1876"/>
    <x v="125"/>
    <x v="17"/>
    <x v="248"/>
    <n v="2"/>
    <n v="3"/>
    <n v="3"/>
    <s v="Part SRO"/>
    <x v="1"/>
  </r>
  <r>
    <s v=""/>
    <s v=""/>
    <s v=""/>
    <n v="7"/>
    <s v=""/>
    <s v=""/>
    <s v=""/>
    <s v=""/>
    <s v="MA901"/>
    <x v="92"/>
    <x v="1877"/>
    <x v="112"/>
    <x v="17"/>
    <x v="231"/>
    <n v="2"/>
    <n v="7"/>
    <n v="7"/>
    <s v="Part SRO"/>
    <x v="1"/>
  </r>
  <r>
    <s v=""/>
    <s v=""/>
    <n v="4"/>
    <n v="3"/>
    <s v=""/>
    <s v=""/>
    <s v=""/>
    <s v=""/>
    <s v="MA901"/>
    <x v="92"/>
    <x v="1878"/>
    <x v="112"/>
    <x v="17"/>
    <x v="241"/>
    <n v="1.4285714285714286"/>
    <n v="7"/>
    <n v="7"/>
    <s v="Part SRO"/>
    <x v="1"/>
  </r>
  <r>
    <s v=""/>
    <s v=""/>
    <s v=""/>
    <n v="7"/>
    <s v=""/>
    <s v=""/>
    <s v=""/>
    <s v=""/>
    <s v="MA901"/>
    <x v="92"/>
    <x v="1879"/>
    <x v="112"/>
    <x v="17"/>
    <x v="242"/>
    <n v="2"/>
    <n v="7"/>
    <n v="7"/>
    <s v="Part SRO"/>
    <x v="1"/>
  </r>
  <r>
    <s v=""/>
    <s v=""/>
    <s v=""/>
    <s v=""/>
    <n v="6"/>
    <s v=""/>
    <s v=""/>
    <s v=""/>
    <s v="MA901"/>
    <x v="92"/>
    <x v="1880"/>
    <x v="112"/>
    <x v="17"/>
    <x v="249"/>
    <n v="3"/>
    <n v="6"/>
    <n v="6"/>
    <s v="Part SRO"/>
    <x v="1"/>
  </r>
  <r>
    <s v=""/>
    <s v=""/>
    <s v=""/>
    <n v="4"/>
    <s v=""/>
    <s v=""/>
    <s v=""/>
    <s v=""/>
    <s v="MA901"/>
    <x v="92"/>
    <x v="1881"/>
    <x v="112"/>
    <x v="17"/>
    <x v="241"/>
    <n v="2"/>
    <n v="4"/>
    <n v="4"/>
    <s v="Part SRO"/>
    <x v="1"/>
  </r>
  <r>
    <s v=""/>
    <s v=""/>
    <s v=""/>
    <n v="2"/>
    <s v=""/>
    <s v=""/>
    <s v=""/>
    <s v=""/>
    <s v="MA901"/>
    <x v="92"/>
    <x v="1882"/>
    <x v="112"/>
    <x v="17"/>
    <x v="241"/>
    <n v="2"/>
    <n v="2"/>
    <n v="2"/>
    <s v="Part SRO"/>
    <x v="1"/>
  </r>
  <r>
    <s v=""/>
    <s v=""/>
    <s v=""/>
    <n v="8"/>
    <s v=""/>
    <s v=""/>
    <s v=""/>
    <s v=""/>
    <s v="MA901"/>
    <x v="92"/>
    <x v="1883"/>
    <x v="112"/>
    <x v="17"/>
    <x v="242"/>
    <n v="2"/>
    <n v="8"/>
    <n v="8"/>
    <s v="Part SRO"/>
    <x v="1"/>
  </r>
  <r>
    <s v=""/>
    <s v=""/>
    <s v=""/>
    <n v="1"/>
    <n v="7"/>
    <s v=""/>
    <s v=""/>
    <s v=""/>
    <s v="MA901"/>
    <x v="92"/>
    <x v="1884"/>
    <x v="112"/>
    <x v="17"/>
    <x v="231"/>
    <n v="2.875"/>
    <n v="8"/>
    <n v="8"/>
    <s v="Part SRO"/>
    <x v="1"/>
  </r>
  <r>
    <s v=""/>
    <s v=""/>
    <n v="15"/>
    <n v="3"/>
    <s v=""/>
    <s v=""/>
    <s v=""/>
    <s v=""/>
    <s v="MA901"/>
    <x v="92"/>
    <x v="1885"/>
    <x v="126"/>
    <x v="17"/>
    <x v="250"/>
    <n v="1.1666666666666667"/>
    <n v="18"/>
    <n v="18"/>
    <s v="Part SRO"/>
    <x v="1"/>
  </r>
  <r>
    <s v=""/>
    <s v=""/>
    <s v=""/>
    <n v="3"/>
    <s v=""/>
    <s v=""/>
    <s v=""/>
    <s v=""/>
    <s v="MA901"/>
    <x v="92"/>
    <x v="1886"/>
    <x v="125"/>
    <x v="17"/>
    <x v="248"/>
    <n v="2"/>
    <n v="3"/>
    <n v="3"/>
    <s v="Part SRO"/>
    <x v="1"/>
  </r>
  <r>
    <s v=""/>
    <s v=""/>
    <n v="1"/>
    <s v=""/>
    <s v=""/>
    <s v=""/>
    <s v=""/>
    <s v=""/>
    <s v="MA901"/>
    <x v="92"/>
    <x v="1887"/>
    <x v="122"/>
    <x v="17"/>
    <x v="244"/>
    <n v="1"/>
    <n v="1"/>
    <n v="1"/>
    <s v="Part SRO"/>
    <x v="1"/>
  </r>
  <r>
    <s v=""/>
    <s v=""/>
    <n v="6"/>
    <s v=""/>
    <s v=""/>
    <s v=""/>
    <s v=""/>
    <s v=""/>
    <s v="MA901"/>
    <x v="92"/>
    <x v="1888"/>
    <x v="106"/>
    <x v="17"/>
    <x v="224"/>
    <n v="1"/>
    <n v="6"/>
    <n v="6"/>
    <s v="Part SRO"/>
    <x v="1"/>
  </r>
  <r>
    <s v=""/>
    <s v=""/>
    <s v=""/>
    <s v=""/>
    <s v=""/>
    <n v="7"/>
    <s v=""/>
    <s v=""/>
    <s v="MA901"/>
    <x v="92"/>
    <x v="1889"/>
    <x v="105"/>
    <x v="17"/>
    <x v="223"/>
    <n v="4"/>
    <n v="7"/>
    <n v="7"/>
    <s v="Part SRO"/>
    <x v="1"/>
  </r>
  <r>
    <s v=""/>
    <s v=""/>
    <s v=""/>
    <n v="6"/>
    <s v=""/>
    <s v=""/>
    <s v=""/>
    <s v=""/>
    <s v="MA901"/>
    <x v="92"/>
    <x v="1890"/>
    <x v="112"/>
    <x v="17"/>
    <x v="231"/>
    <n v="2"/>
    <n v="6"/>
    <n v="6"/>
    <s v="Part SRO"/>
    <x v="1"/>
  </r>
  <r>
    <s v=""/>
    <s v=""/>
    <n v="1"/>
    <s v=""/>
    <s v=""/>
    <s v=""/>
    <s v=""/>
    <s v=""/>
    <s v="MA901"/>
    <x v="92"/>
    <x v="1891"/>
    <x v="122"/>
    <x v="17"/>
    <x v="244"/>
    <n v="1"/>
    <n v="1"/>
    <n v="1"/>
    <s v="Part SRO"/>
    <x v="1"/>
  </r>
  <r>
    <s v=""/>
    <s v=""/>
    <s v=""/>
    <n v="7"/>
    <s v=""/>
    <s v=""/>
    <s v=""/>
    <s v=""/>
    <s v="MA901"/>
    <x v="92"/>
    <x v="1892"/>
    <x v="112"/>
    <x v="17"/>
    <x v="241"/>
    <n v="2"/>
    <n v="7"/>
    <n v="7"/>
    <s v="Part SRO"/>
    <x v="1"/>
  </r>
  <r>
    <s v=""/>
    <s v=""/>
    <n v="1"/>
    <s v=""/>
    <n v="1"/>
    <s v=""/>
    <s v=""/>
    <s v=""/>
    <s v="MA901"/>
    <x v="92"/>
    <x v="1893"/>
    <x v="122"/>
    <x v="17"/>
    <x v="244"/>
    <n v="2"/>
    <n v="2"/>
    <n v="2"/>
    <s v="Part SRO"/>
    <x v="1"/>
  </r>
  <r>
    <n v="10"/>
    <s v=""/>
    <s v=""/>
    <s v=""/>
    <s v=""/>
    <s v=""/>
    <s v=""/>
    <s v=""/>
    <s v="MA901"/>
    <x v="92"/>
    <x v="1894"/>
    <x v="124"/>
    <x v="17"/>
    <x v="247"/>
    <n v="0"/>
    <n v="0"/>
    <n v="10"/>
    <s v="Part SRO"/>
    <x v="0"/>
  </r>
  <r>
    <s v=""/>
    <s v=""/>
    <s v=""/>
    <n v="1"/>
    <n v="2"/>
    <s v=""/>
    <s v=""/>
    <s v=""/>
    <s v="MA901"/>
    <x v="92"/>
    <x v="1895"/>
    <x v="125"/>
    <x v="17"/>
    <x v="251"/>
    <n v="2.6666666666666665"/>
    <n v="3"/>
    <n v="3"/>
    <s v="Part SRO"/>
    <x v="1"/>
  </r>
  <r>
    <s v=""/>
    <s v=""/>
    <n v="1"/>
    <s v=""/>
    <n v="1"/>
    <s v=""/>
    <s v=""/>
    <s v=""/>
    <s v="MA901"/>
    <x v="92"/>
    <x v="1896"/>
    <x v="122"/>
    <x v="17"/>
    <x v="244"/>
    <n v="2"/>
    <n v="2"/>
    <n v="2"/>
    <s v="Part SRO"/>
    <x v="1"/>
  </r>
  <r>
    <s v=""/>
    <s v=""/>
    <s v=""/>
    <n v="2"/>
    <n v="5"/>
    <s v=""/>
    <s v=""/>
    <s v=""/>
    <s v="MA901"/>
    <x v="92"/>
    <x v="1897"/>
    <x v="103"/>
    <x v="17"/>
    <x v="221"/>
    <n v="2.7142857142857144"/>
    <n v="7"/>
    <n v="7"/>
    <s v="Part SRO"/>
    <x v="1"/>
  </r>
  <r>
    <s v=""/>
    <s v=""/>
    <n v="1"/>
    <s v=""/>
    <n v="1"/>
    <s v=""/>
    <s v=""/>
    <s v=""/>
    <s v="MA901"/>
    <x v="92"/>
    <x v="1898"/>
    <x v="122"/>
    <x v="17"/>
    <x v="244"/>
    <n v="2"/>
    <n v="2"/>
    <n v="2"/>
    <s v="Part SRO"/>
    <x v="1"/>
  </r>
  <r>
    <s v=""/>
    <s v=""/>
    <s v=""/>
    <n v="6"/>
    <s v=""/>
    <s v=""/>
    <s v=""/>
    <s v=""/>
    <s v="MA901"/>
    <x v="92"/>
    <x v="1899"/>
    <x v="125"/>
    <x v="17"/>
    <x v="251"/>
    <n v="2"/>
    <n v="6"/>
    <n v="6"/>
    <s v="Part SRO"/>
    <x v="1"/>
  </r>
  <r>
    <s v=""/>
    <s v=""/>
    <s v=""/>
    <s v=""/>
    <n v="8"/>
    <s v=""/>
    <s v=""/>
    <s v=""/>
    <s v="MA901"/>
    <x v="92"/>
    <x v="1900"/>
    <x v="103"/>
    <x v="17"/>
    <x v="221"/>
    <n v="3"/>
    <n v="8"/>
    <n v="8"/>
    <s v="Part SRO"/>
    <x v="1"/>
  </r>
  <r>
    <s v=""/>
    <s v=""/>
    <s v=""/>
    <s v=""/>
    <n v="5"/>
    <n v="1"/>
    <s v=""/>
    <s v=""/>
    <s v="MA901"/>
    <x v="92"/>
    <x v="1901"/>
    <x v="103"/>
    <x v="17"/>
    <x v="221"/>
    <n v="3.1666666666666665"/>
    <n v="6"/>
    <n v="6"/>
    <s v="Part SRO"/>
    <x v="1"/>
  </r>
  <r>
    <s v=""/>
    <s v=""/>
    <s v=""/>
    <s v=""/>
    <n v="7"/>
    <s v=""/>
    <s v=""/>
    <s v=""/>
    <s v="MA901"/>
    <x v="92"/>
    <x v="1902"/>
    <x v="103"/>
    <x v="17"/>
    <x v="221"/>
    <n v="3"/>
    <n v="7"/>
    <n v="7"/>
    <s v="Part SRO"/>
    <x v="1"/>
  </r>
  <r>
    <n v="9"/>
    <s v=""/>
    <n v="68"/>
    <s v=""/>
    <s v=""/>
    <s v=""/>
    <s v=""/>
    <s v=""/>
    <s v="MA901"/>
    <x v="92"/>
    <x v="1903"/>
    <x v="124"/>
    <x v="17"/>
    <x v="247"/>
    <n v="0.88311688311688308"/>
    <n v="68"/>
    <n v="77"/>
    <s v="Part SRO"/>
    <x v="1"/>
  </r>
  <r>
    <s v=""/>
    <s v=""/>
    <n v="1"/>
    <n v="1"/>
    <n v="2"/>
    <s v=""/>
    <s v=""/>
    <s v=""/>
    <s v="MA901"/>
    <x v="92"/>
    <x v="1904"/>
    <x v="125"/>
    <x v="17"/>
    <x v="248"/>
    <n v="2.25"/>
    <n v="4"/>
    <n v="4"/>
    <s v="Part SRO"/>
    <x v="1"/>
  </r>
  <r>
    <s v=""/>
    <s v=""/>
    <s v=""/>
    <n v="4"/>
    <s v=""/>
    <s v=""/>
    <s v=""/>
    <s v=""/>
    <s v="MA901"/>
    <x v="92"/>
    <x v="1905"/>
    <x v="112"/>
    <x v="17"/>
    <x v="241"/>
    <n v="2"/>
    <n v="4"/>
    <n v="4"/>
    <s v="Part SRO"/>
    <x v="1"/>
  </r>
  <r>
    <n v="19"/>
    <n v="2"/>
    <s v=""/>
    <s v=""/>
    <s v=""/>
    <s v=""/>
    <s v=""/>
    <s v=""/>
    <s v="MA901"/>
    <x v="92"/>
    <x v="1906"/>
    <x v="127"/>
    <x v="17"/>
    <x v="252"/>
    <n v="0"/>
    <n v="0"/>
    <n v="21"/>
    <s v="Part SRO"/>
    <x v="0"/>
  </r>
  <r>
    <s v=""/>
    <s v=""/>
    <n v="6"/>
    <n v="4"/>
    <s v=""/>
    <s v=""/>
    <s v=""/>
    <s v=""/>
    <s v="MA901"/>
    <x v="92"/>
    <x v="1907"/>
    <x v="112"/>
    <x v="17"/>
    <x v="243"/>
    <n v="1.4"/>
    <n v="10"/>
    <n v="10"/>
    <s v="Part SRO"/>
    <x v="1"/>
  </r>
  <r>
    <s v=""/>
    <s v=""/>
    <n v="2"/>
    <n v="1"/>
    <n v="3"/>
    <s v=""/>
    <s v=""/>
    <s v=""/>
    <s v="MA901"/>
    <x v="92"/>
    <x v="1908"/>
    <x v="125"/>
    <x v="17"/>
    <x v="251"/>
    <n v="2.1666666666666665"/>
    <n v="6"/>
    <n v="6"/>
    <s v="Part SRO"/>
    <x v="1"/>
  </r>
  <r>
    <s v=""/>
    <s v=""/>
    <s v=""/>
    <n v="4"/>
    <s v=""/>
    <s v=""/>
    <s v=""/>
    <s v=""/>
    <s v="MA901"/>
    <x v="92"/>
    <x v="1909"/>
    <x v="112"/>
    <x v="17"/>
    <x v="243"/>
    <n v="2"/>
    <n v="4"/>
    <n v="4"/>
    <s v="Part SRO"/>
    <x v="1"/>
  </r>
  <r>
    <s v=""/>
    <s v=""/>
    <n v="3"/>
    <n v="1"/>
    <s v=""/>
    <s v=""/>
    <s v=""/>
    <s v=""/>
    <s v="MA901"/>
    <x v="92"/>
    <x v="1910"/>
    <x v="112"/>
    <x v="17"/>
    <x v="243"/>
    <n v="1.25"/>
    <n v="4"/>
    <n v="4"/>
    <s v="Part SRO"/>
    <x v="1"/>
  </r>
  <r>
    <s v=""/>
    <s v=""/>
    <n v="9"/>
    <s v=""/>
    <s v=""/>
    <s v=""/>
    <s v=""/>
    <s v=""/>
    <s v="MA901"/>
    <x v="92"/>
    <x v="1911"/>
    <x v="112"/>
    <x v="17"/>
    <x v="243"/>
    <n v="1"/>
    <n v="9"/>
    <n v="9"/>
    <s v="Part SRO"/>
    <x v="1"/>
  </r>
  <r>
    <s v=""/>
    <s v=""/>
    <s v=""/>
    <n v="5"/>
    <s v=""/>
    <s v=""/>
    <s v=""/>
    <s v=""/>
    <s v="MA901"/>
    <x v="92"/>
    <x v="1912"/>
    <x v="112"/>
    <x v="17"/>
    <x v="241"/>
    <n v="2"/>
    <n v="5"/>
    <n v="5"/>
    <s v="Part SRO"/>
    <x v="1"/>
  </r>
  <r>
    <s v=""/>
    <s v=""/>
    <s v=""/>
    <n v="2"/>
    <n v="1"/>
    <s v=""/>
    <s v=""/>
    <s v=""/>
    <s v="MA901"/>
    <x v="92"/>
    <x v="1913"/>
    <x v="125"/>
    <x v="17"/>
    <x v="251"/>
    <n v="2.3333333333333335"/>
    <n v="3"/>
    <n v="3"/>
    <s v="Part SRO"/>
    <x v="1"/>
  </r>
  <r>
    <s v=""/>
    <s v=""/>
    <s v=""/>
    <n v="2"/>
    <s v=""/>
    <s v=""/>
    <s v=""/>
    <s v=""/>
    <s v="MA901"/>
    <x v="92"/>
    <x v="1914"/>
    <x v="125"/>
    <x v="17"/>
    <x v="251"/>
    <n v="2"/>
    <n v="2"/>
    <n v="2"/>
    <s v="Part SRO"/>
    <x v="1"/>
  </r>
  <r>
    <s v=""/>
    <s v=""/>
    <n v="1"/>
    <n v="3"/>
    <n v="1"/>
    <s v=""/>
    <s v=""/>
    <s v=""/>
    <s v="MA901"/>
    <x v="92"/>
    <x v="1915"/>
    <x v="125"/>
    <x v="17"/>
    <x v="251"/>
    <n v="2"/>
    <n v="5"/>
    <n v="5"/>
    <s v="Part SRO"/>
    <x v="1"/>
  </r>
  <r>
    <s v=""/>
    <s v=""/>
    <n v="1"/>
    <s v=""/>
    <s v=""/>
    <s v=""/>
    <s v=""/>
    <s v=""/>
    <s v="MA901"/>
    <x v="92"/>
    <x v="1916"/>
    <x v="125"/>
    <x v="17"/>
    <x v="251"/>
    <n v="1"/>
    <n v="1"/>
    <n v="1"/>
    <s v="Part SRO"/>
    <x v="1"/>
  </r>
  <r>
    <s v=""/>
    <s v=""/>
    <s v=""/>
    <n v="3"/>
    <n v="2"/>
    <s v=""/>
    <s v=""/>
    <s v=""/>
    <s v="MA901"/>
    <x v="92"/>
    <x v="1917"/>
    <x v="125"/>
    <x v="17"/>
    <x v="251"/>
    <n v="2.4"/>
    <n v="5"/>
    <n v="5"/>
    <s v="Part SRO"/>
    <x v="1"/>
  </r>
  <r>
    <s v=""/>
    <s v=""/>
    <n v="1"/>
    <s v=""/>
    <s v=""/>
    <s v=""/>
    <s v=""/>
    <s v=""/>
    <s v="MA901"/>
    <x v="92"/>
    <x v="1918"/>
    <x v="125"/>
    <x v="17"/>
    <x v="251"/>
    <n v="1"/>
    <n v="1"/>
    <n v="1"/>
    <s v="Part SRO"/>
    <x v="1"/>
  </r>
  <r>
    <s v=""/>
    <s v=""/>
    <n v="1"/>
    <n v="2"/>
    <n v="2"/>
    <s v=""/>
    <s v=""/>
    <s v=""/>
    <s v="MA901"/>
    <x v="92"/>
    <x v="1919"/>
    <x v="125"/>
    <x v="17"/>
    <x v="251"/>
    <n v="2.2000000000000002"/>
    <n v="5"/>
    <n v="5"/>
    <s v="Part SRO"/>
    <x v="1"/>
  </r>
  <r>
    <s v=""/>
    <s v=""/>
    <s v=""/>
    <n v="1"/>
    <s v=""/>
    <s v=""/>
    <s v=""/>
    <s v=""/>
    <s v="MA901"/>
    <x v="92"/>
    <x v="1920"/>
    <x v="125"/>
    <x v="17"/>
    <x v="251"/>
    <n v="2"/>
    <n v="1"/>
    <n v="1"/>
    <s v="Part SRO"/>
    <x v="1"/>
  </r>
  <r>
    <s v=""/>
    <s v=""/>
    <n v="4"/>
    <n v="4"/>
    <s v=""/>
    <s v=""/>
    <s v=""/>
    <s v=""/>
    <s v="MA901"/>
    <x v="92"/>
    <x v="1921"/>
    <x v="112"/>
    <x v="17"/>
    <x v="231"/>
    <n v="1.5"/>
    <n v="8"/>
    <n v="8"/>
    <s v="Part SRO"/>
    <x v="1"/>
  </r>
  <r>
    <s v=""/>
    <s v=""/>
    <s v=""/>
    <n v="8"/>
    <s v=""/>
    <s v=""/>
    <s v=""/>
    <s v=""/>
    <s v="MA901"/>
    <x v="92"/>
    <x v="1922"/>
    <x v="112"/>
    <x v="17"/>
    <x v="249"/>
    <n v="2"/>
    <n v="8"/>
    <n v="8"/>
    <s v="Part SRO"/>
    <x v="1"/>
  </r>
  <r>
    <n v="7"/>
    <s v=""/>
    <n v="36"/>
    <s v=""/>
    <s v=""/>
    <s v=""/>
    <s v=""/>
    <s v=""/>
    <s v="MA901"/>
    <x v="92"/>
    <x v="1923"/>
    <x v="124"/>
    <x v="17"/>
    <x v="247"/>
    <n v="0.83720930232558144"/>
    <n v="36"/>
    <n v="43"/>
    <s v="Part SRO"/>
    <x v="1"/>
  </r>
  <r>
    <s v=""/>
    <s v=""/>
    <n v="2"/>
    <s v=""/>
    <s v=""/>
    <s v=""/>
    <s v=""/>
    <s v=""/>
    <s v="MA901"/>
    <x v="92"/>
    <x v="1924"/>
    <x v="125"/>
    <x v="17"/>
    <x v="248"/>
    <n v="1"/>
    <n v="2"/>
    <n v="2"/>
    <s v="Part SRO"/>
    <x v="1"/>
  </r>
  <r>
    <s v=""/>
    <s v=""/>
    <s v=""/>
    <n v="7"/>
    <s v=""/>
    <s v=""/>
    <s v=""/>
    <s v=""/>
    <s v="MA901"/>
    <x v="92"/>
    <x v="1925"/>
    <x v="112"/>
    <x v="17"/>
    <x v="249"/>
    <n v="2"/>
    <n v="7"/>
    <n v="7"/>
    <s v="Part SRO"/>
    <x v="1"/>
  </r>
  <r>
    <s v=""/>
    <s v=""/>
    <s v=""/>
    <n v="1"/>
    <s v=""/>
    <s v=""/>
    <s v=""/>
    <s v=""/>
    <s v="MA901"/>
    <x v="92"/>
    <x v="1926"/>
    <x v="125"/>
    <x v="17"/>
    <x v="248"/>
    <n v="2"/>
    <n v="1"/>
    <n v="1"/>
    <s v="Part SRO"/>
    <x v="1"/>
  </r>
  <r>
    <s v=""/>
    <s v=""/>
    <n v="1"/>
    <n v="2"/>
    <s v=""/>
    <s v=""/>
    <s v=""/>
    <s v=""/>
    <s v="MA901"/>
    <x v="92"/>
    <x v="1927"/>
    <x v="125"/>
    <x v="17"/>
    <x v="248"/>
    <n v="1.6666666666666667"/>
    <n v="3"/>
    <n v="3"/>
    <s v="Part SRO"/>
    <x v="1"/>
  </r>
  <r>
    <s v=""/>
    <s v=""/>
    <s v=""/>
    <n v="8"/>
    <s v=""/>
    <s v=""/>
    <s v=""/>
    <s v=""/>
    <s v="MA901"/>
    <x v="92"/>
    <x v="1928"/>
    <x v="112"/>
    <x v="17"/>
    <x v="249"/>
    <n v="2"/>
    <n v="8"/>
    <n v="8"/>
    <s v="Part SRO"/>
    <x v="1"/>
  </r>
  <r>
    <s v=""/>
    <s v=""/>
    <s v=""/>
    <n v="2"/>
    <n v="6"/>
    <s v=""/>
    <s v=""/>
    <s v=""/>
    <s v="MA901"/>
    <x v="92"/>
    <x v="1929"/>
    <x v="112"/>
    <x v="17"/>
    <x v="241"/>
    <n v="2.75"/>
    <n v="8"/>
    <n v="8"/>
    <s v="Part SRO"/>
    <x v="1"/>
  </r>
  <r>
    <s v=""/>
    <s v=""/>
    <n v="9"/>
    <s v=""/>
    <s v=""/>
    <s v=""/>
    <s v=""/>
    <s v=""/>
    <s v="MA901"/>
    <x v="92"/>
    <x v="1930"/>
    <x v="120"/>
    <x v="17"/>
    <x v="253"/>
    <n v="1"/>
    <n v="9"/>
    <n v="9"/>
    <s v="Part SRO"/>
    <x v="1"/>
  </r>
  <r>
    <s v=""/>
    <s v=""/>
    <n v="2"/>
    <s v=""/>
    <s v=""/>
    <s v=""/>
    <s v=""/>
    <s v=""/>
    <s v="MA901"/>
    <x v="92"/>
    <x v="1931"/>
    <x v="120"/>
    <x v="17"/>
    <x v="253"/>
    <n v="1"/>
    <n v="2"/>
    <n v="2"/>
    <s v="Part SRO"/>
    <x v="1"/>
  </r>
  <r>
    <s v=""/>
    <s v=""/>
    <s v=""/>
    <n v="3"/>
    <s v=""/>
    <s v=""/>
    <s v=""/>
    <s v=""/>
    <s v="MA901"/>
    <x v="92"/>
    <x v="1932"/>
    <x v="125"/>
    <x v="17"/>
    <x v="251"/>
    <n v="2"/>
    <n v="3"/>
    <n v="3"/>
    <s v="Part SRO"/>
    <x v="1"/>
  </r>
  <r>
    <n v="1"/>
    <s v=""/>
    <n v="3"/>
    <n v="4"/>
    <s v=""/>
    <s v=""/>
    <s v=""/>
    <s v=""/>
    <s v="MA901"/>
    <x v="92"/>
    <x v="1933"/>
    <x v="112"/>
    <x v="17"/>
    <x v="231"/>
    <n v="1.375"/>
    <n v="7"/>
    <n v="8"/>
    <s v="Part SRO"/>
    <x v="1"/>
  </r>
  <r>
    <s v=""/>
    <s v=""/>
    <s v=""/>
    <n v="8"/>
    <s v=""/>
    <s v=""/>
    <s v=""/>
    <s v=""/>
    <s v="MA901"/>
    <x v="92"/>
    <x v="1934"/>
    <x v="103"/>
    <x v="17"/>
    <x v="221"/>
    <n v="2"/>
    <n v="8"/>
    <n v="8"/>
    <s v="Part SRO"/>
    <x v="1"/>
  </r>
  <r>
    <n v="6"/>
    <s v=""/>
    <s v=""/>
    <s v=""/>
    <s v=""/>
    <s v=""/>
    <s v=""/>
    <s v=""/>
    <s v="MA901"/>
    <x v="92"/>
    <x v="1935"/>
    <x v="128"/>
    <x v="17"/>
    <x v="254"/>
    <n v="0"/>
    <n v="0"/>
    <n v="6"/>
    <s v="Part SRO"/>
    <x v="0"/>
  </r>
  <r>
    <s v=""/>
    <s v=""/>
    <s v=""/>
    <n v="7"/>
    <s v=""/>
    <s v=""/>
    <s v=""/>
    <s v=""/>
    <s v="MA901"/>
    <x v="92"/>
    <x v="1936"/>
    <x v="103"/>
    <x v="17"/>
    <x v="221"/>
    <n v="2"/>
    <n v="7"/>
    <n v="7"/>
    <s v="Part SRO"/>
    <x v="1"/>
  </r>
  <r>
    <s v=""/>
    <s v=""/>
    <s v=""/>
    <n v="33"/>
    <s v=""/>
    <s v=""/>
    <s v=""/>
    <s v=""/>
    <s v="MA901"/>
    <x v="92"/>
    <x v="1937"/>
    <x v="112"/>
    <x v="17"/>
    <x v="243"/>
    <n v="2"/>
    <n v="33"/>
    <n v="33"/>
    <s v="Part SRO"/>
    <x v="1"/>
  </r>
  <r>
    <n v="13"/>
    <n v="1"/>
    <s v=""/>
    <s v=""/>
    <s v=""/>
    <s v=""/>
    <s v=""/>
    <s v=""/>
    <s v="MA901"/>
    <x v="92"/>
    <x v="1938"/>
    <x v="105"/>
    <x v="17"/>
    <x v="223"/>
    <n v="0"/>
    <n v="0"/>
    <n v="14"/>
    <s v="Part SRO"/>
    <x v="0"/>
  </r>
  <r>
    <s v=""/>
    <s v=""/>
    <s v=""/>
    <n v="1"/>
    <s v=""/>
    <s v=""/>
    <s v=""/>
    <s v=""/>
    <s v="MA901"/>
    <x v="92"/>
    <x v="1939"/>
    <x v="112"/>
    <x v="17"/>
    <x v="241"/>
    <n v="2"/>
    <n v="1"/>
    <n v="1"/>
    <s v="Part SRO"/>
    <x v="1"/>
  </r>
  <r>
    <s v=""/>
    <s v=""/>
    <s v=""/>
    <s v=""/>
    <n v="7"/>
    <s v=""/>
    <s v=""/>
    <s v=""/>
    <s v="MA901"/>
    <x v="92"/>
    <x v="1940"/>
    <x v="112"/>
    <x v="17"/>
    <x v="241"/>
    <n v="3"/>
    <n v="7"/>
    <n v="7"/>
    <s v="Part SRO"/>
    <x v="1"/>
  </r>
  <r>
    <s v=""/>
    <s v=""/>
    <n v="5"/>
    <s v=""/>
    <n v="4"/>
    <s v=""/>
    <s v=""/>
    <s v=""/>
    <s v="MA901"/>
    <x v="92"/>
    <x v="1941"/>
    <x v="103"/>
    <x v="17"/>
    <x v="221"/>
    <n v="1.8888888888888888"/>
    <n v="9"/>
    <n v="9"/>
    <s v="Part SRO"/>
    <x v="1"/>
  </r>
  <r>
    <s v=""/>
    <s v=""/>
    <s v=""/>
    <s v=""/>
    <s v=""/>
    <n v="1"/>
    <s v=""/>
    <s v=""/>
    <s v="MA901"/>
    <x v="92"/>
    <x v="1942"/>
    <x v="122"/>
    <x v="17"/>
    <x v="244"/>
    <n v="4"/>
    <n v="1"/>
    <n v="1"/>
    <s v="Part SRO"/>
    <x v="1"/>
  </r>
  <r>
    <s v=""/>
    <s v=""/>
    <s v=""/>
    <n v="8"/>
    <s v=""/>
    <s v=""/>
    <s v=""/>
    <s v=""/>
    <s v="MA901"/>
    <x v="92"/>
    <x v="1943"/>
    <x v="112"/>
    <x v="17"/>
    <x v="241"/>
    <n v="2"/>
    <n v="8"/>
    <n v="8"/>
    <s v="Part SRO"/>
    <x v="1"/>
  </r>
  <r>
    <s v=""/>
    <s v=""/>
    <s v=""/>
    <n v="3"/>
    <n v="3"/>
    <s v=""/>
    <s v=""/>
    <s v=""/>
    <s v="MA901"/>
    <x v="92"/>
    <x v="1944"/>
    <x v="122"/>
    <x v="17"/>
    <x v="244"/>
    <n v="2.5"/>
    <n v="6"/>
    <n v="6"/>
    <s v="Part SRO"/>
    <x v="1"/>
  </r>
  <r>
    <s v=""/>
    <s v=""/>
    <s v=""/>
    <s v=""/>
    <n v="7"/>
    <s v=""/>
    <s v=""/>
    <s v=""/>
    <s v="MA901"/>
    <x v="92"/>
    <x v="1945"/>
    <x v="112"/>
    <x v="17"/>
    <x v="241"/>
    <n v="3"/>
    <n v="7"/>
    <n v="7"/>
    <s v="Part SRO"/>
    <x v="1"/>
  </r>
  <r>
    <s v=""/>
    <s v=""/>
    <s v=""/>
    <n v="6"/>
    <s v=""/>
    <s v=""/>
    <s v=""/>
    <s v=""/>
    <s v="MA901"/>
    <x v="92"/>
    <x v="1946"/>
    <x v="112"/>
    <x v="17"/>
    <x v="241"/>
    <n v="2"/>
    <n v="6"/>
    <n v="6"/>
    <s v="Part SRO"/>
    <x v="1"/>
  </r>
  <r>
    <s v=""/>
    <s v=""/>
    <n v="5"/>
    <n v="1"/>
    <n v="4"/>
    <s v=""/>
    <s v=""/>
    <s v=""/>
    <s v="MA901"/>
    <x v="92"/>
    <x v="1947"/>
    <x v="103"/>
    <x v="17"/>
    <x v="221"/>
    <n v="1.9"/>
    <n v="10"/>
    <n v="10"/>
    <s v="Part SRO"/>
    <x v="1"/>
  </r>
  <r>
    <s v=""/>
    <s v=""/>
    <s v=""/>
    <n v="6"/>
    <s v=""/>
    <s v=""/>
    <s v=""/>
    <s v=""/>
    <s v="MA901"/>
    <x v="92"/>
    <x v="1948"/>
    <x v="112"/>
    <x v="17"/>
    <x v="241"/>
    <n v="2"/>
    <n v="6"/>
    <n v="6"/>
    <s v="Part SRO"/>
    <x v="1"/>
  </r>
  <r>
    <n v="20"/>
    <s v=""/>
    <s v=""/>
    <s v=""/>
    <s v=""/>
    <s v=""/>
    <s v=""/>
    <s v=""/>
    <s v="MA901"/>
    <x v="92"/>
    <x v="1949"/>
    <x v="128"/>
    <x v="17"/>
    <x v="254"/>
    <n v="0"/>
    <n v="0"/>
    <n v="20"/>
    <s v="Part SRO"/>
    <x v="0"/>
  </r>
  <r>
    <s v=""/>
    <n v="1"/>
    <s v=""/>
    <s v=""/>
    <s v=""/>
    <s v=""/>
    <s v=""/>
    <s v=""/>
    <s v="MD002"/>
    <x v="93"/>
    <x v="1"/>
    <x v="129"/>
    <x v="18"/>
    <x v="255"/>
    <n v="0"/>
    <n v="0"/>
    <n v="1"/>
    <s v="Part SRO"/>
    <x v="0"/>
  </r>
  <r>
    <s v=""/>
    <s v=""/>
    <s v=""/>
    <n v="1"/>
    <s v=""/>
    <s v=""/>
    <s v=""/>
    <s v=""/>
    <s v="MD002"/>
    <x v="93"/>
    <x v="1950"/>
    <x v="129"/>
    <x v="18"/>
    <x v="256"/>
    <n v="2"/>
    <n v="1"/>
    <n v="1"/>
    <s v="Part SRO"/>
    <x v="1"/>
  </r>
  <r>
    <s v=""/>
    <s v=""/>
    <s v=""/>
    <n v="1"/>
    <s v=""/>
    <s v=""/>
    <s v=""/>
    <s v=""/>
    <s v="MD002"/>
    <x v="93"/>
    <x v="1951"/>
    <x v="129"/>
    <x v="18"/>
    <x v="256"/>
    <n v="2"/>
    <n v="1"/>
    <n v="1"/>
    <s v="Part SRO"/>
    <x v="1"/>
  </r>
  <r>
    <n v="20"/>
    <n v="45"/>
    <s v=""/>
    <s v=""/>
    <s v=""/>
    <s v=""/>
    <s v=""/>
    <s v=""/>
    <s v="MD002"/>
    <x v="93"/>
    <x v="1952"/>
    <x v="129"/>
    <x v="18"/>
    <x v="255"/>
    <n v="0"/>
    <n v="0"/>
    <n v="65"/>
    <s v="Part SRO"/>
    <x v="0"/>
  </r>
  <r>
    <s v=""/>
    <s v=""/>
    <s v=""/>
    <n v="1"/>
    <s v=""/>
    <s v=""/>
    <s v=""/>
    <s v=""/>
    <s v="MD002"/>
    <x v="93"/>
    <x v="1953"/>
    <x v="129"/>
    <x v="18"/>
    <x v="256"/>
    <n v="2"/>
    <n v="1"/>
    <n v="1"/>
    <s v="Part SRO"/>
    <x v="1"/>
  </r>
  <r>
    <s v=""/>
    <s v=""/>
    <s v=""/>
    <n v="1"/>
    <s v=""/>
    <s v=""/>
    <s v=""/>
    <s v=""/>
    <s v="MD002"/>
    <x v="93"/>
    <x v="1954"/>
    <x v="129"/>
    <x v="18"/>
    <x v="256"/>
    <n v="2"/>
    <n v="1"/>
    <n v="1"/>
    <s v="Part SRO"/>
    <x v="1"/>
  </r>
  <r>
    <s v=""/>
    <s v=""/>
    <n v="1"/>
    <n v="2"/>
    <s v=""/>
    <s v=""/>
    <s v=""/>
    <s v=""/>
    <s v="MD002"/>
    <x v="93"/>
    <x v="1955"/>
    <x v="129"/>
    <x v="18"/>
    <x v="257"/>
    <n v="1.6666666666666667"/>
    <n v="3"/>
    <n v="3"/>
    <s v="Part SRO"/>
    <x v="1"/>
  </r>
  <r>
    <s v=""/>
    <s v=""/>
    <n v="2"/>
    <s v=""/>
    <s v=""/>
    <s v=""/>
    <s v=""/>
    <s v=""/>
    <s v="MD002"/>
    <x v="93"/>
    <x v="1956"/>
    <x v="129"/>
    <x v="18"/>
    <x v="257"/>
    <n v="1"/>
    <n v="2"/>
    <n v="2"/>
    <s v="Part SRO"/>
    <x v="1"/>
  </r>
  <r>
    <n v="3"/>
    <n v="1"/>
    <s v=""/>
    <s v=""/>
    <s v=""/>
    <s v=""/>
    <s v=""/>
    <s v=""/>
    <s v="MD002"/>
    <x v="93"/>
    <x v="1957"/>
    <x v="129"/>
    <x v="18"/>
    <x v="258"/>
    <n v="0"/>
    <n v="0"/>
    <n v="4"/>
    <s v="Part SRO"/>
    <x v="0"/>
  </r>
  <r>
    <s v=""/>
    <s v=""/>
    <s v=""/>
    <n v="1"/>
    <s v=""/>
    <s v=""/>
    <s v=""/>
    <s v=""/>
    <s v="MD002"/>
    <x v="93"/>
    <x v="1958"/>
    <x v="129"/>
    <x v="18"/>
    <x v="256"/>
    <n v="2"/>
    <n v="1"/>
    <n v="1"/>
    <s v="Part SRO"/>
    <x v="1"/>
  </r>
  <r>
    <s v=""/>
    <s v=""/>
    <n v="2"/>
    <n v="4"/>
    <s v=""/>
    <s v=""/>
    <s v=""/>
    <s v=""/>
    <s v="MD002"/>
    <x v="93"/>
    <x v="1959"/>
    <x v="129"/>
    <x v="18"/>
    <x v="259"/>
    <n v="1.6666666666666667"/>
    <n v="6"/>
    <n v="6"/>
    <s v="Part SRO"/>
    <x v="1"/>
  </r>
  <r>
    <s v=""/>
    <s v=""/>
    <n v="2"/>
    <n v="4"/>
    <s v=""/>
    <s v=""/>
    <s v=""/>
    <s v=""/>
    <s v="MD002"/>
    <x v="93"/>
    <x v="1960"/>
    <x v="129"/>
    <x v="18"/>
    <x v="259"/>
    <n v="1.6666666666666667"/>
    <n v="6"/>
    <n v="6"/>
    <s v="Part SRO"/>
    <x v="1"/>
  </r>
  <r>
    <s v=""/>
    <s v=""/>
    <n v="2"/>
    <n v="4"/>
    <s v=""/>
    <s v=""/>
    <s v=""/>
    <s v=""/>
    <s v="MD002"/>
    <x v="93"/>
    <x v="1961"/>
    <x v="129"/>
    <x v="18"/>
    <x v="259"/>
    <n v="1.6666666666666667"/>
    <n v="6"/>
    <n v="6"/>
    <s v="Part SRO"/>
    <x v="1"/>
  </r>
  <r>
    <s v=""/>
    <s v=""/>
    <s v=""/>
    <n v="1"/>
    <s v=""/>
    <s v=""/>
    <s v=""/>
    <s v=""/>
    <s v="MD002"/>
    <x v="93"/>
    <x v="1962"/>
    <x v="129"/>
    <x v="18"/>
    <x v="260"/>
    <n v="2"/>
    <n v="1"/>
    <n v="1"/>
    <s v="Part SRO"/>
    <x v="1"/>
  </r>
  <r>
    <s v=""/>
    <s v=""/>
    <n v="2"/>
    <n v="4"/>
    <s v=""/>
    <s v=""/>
    <s v=""/>
    <s v=""/>
    <s v="MD002"/>
    <x v="93"/>
    <x v="1963"/>
    <x v="129"/>
    <x v="18"/>
    <x v="259"/>
    <n v="1.6666666666666667"/>
    <n v="6"/>
    <n v="6"/>
    <s v="Part SRO"/>
    <x v="1"/>
  </r>
  <r>
    <s v=""/>
    <s v=""/>
    <n v="2"/>
    <n v="4"/>
    <s v=""/>
    <s v=""/>
    <s v=""/>
    <s v=""/>
    <s v="MD002"/>
    <x v="93"/>
    <x v="1964"/>
    <x v="129"/>
    <x v="18"/>
    <x v="259"/>
    <n v="1.6666666666666667"/>
    <n v="6"/>
    <n v="6"/>
    <s v="Part SRO"/>
    <x v="1"/>
  </r>
  <r>
    <s v=""/>
    <s v=""/>
    <s v=""/>
    <n v="1"/>
    <s v=""/>
    <s v=""/>
    <s v=""/>
    <s v=""/>
    <s v="MD002"/>
    <x v="93"/>
    <x v="1965"/>
    <x v="129"/>
    <x v="18"/>
    <x v="260"/>
    <n v="2"/>
    <n v="1"/>
    <n v="1"/>
    <s v="Part SRO"/>
    <x v="1"/>
  </r>
  <r>
    <s v=""/>
    <s v=""/>
    <n v="2"/>
    <n v="4"/>
    <s v=""/>
    <s v=""/>
    <s v=""/>
    <s v=""/>
    <s v="MD002"/>
    <x v="93"/>
    <x v="1966"/>
    <x v="129"/>
    <x v="18"/>
    <x v="259"/>
    <n v="1.6666666666666667"/>
    <n v="6"/>
    <n v="6"/>
    <s v="Part SRO"/>
    <x v="1"/>
  </r>
  <r>
    <s v=""/>
    <s v=""/>
    <n v="2"/>
    <n v="4"/>
    <s v=""/>
    <s v=""/>
    <s v=""/>
    <s v=""/>
    <s v="MD002"/>
    <x v="93"/>
    <x v="1967"/>
    <x v="129"/>
    <x v="18"/>
    <x v="259"/>
    <n v="1.6666666666666667"/>
    <n v="6"/>
    <n v="6"/>
    <s v="Part SRO"/>
    <x v="1"/>
  </r>
  <r>
    <s v=""/>
    <s v=""/>
    <s v=""/>
    <n v="1"/>
    <s v=""/>
    <s v=""/>
    <s v=""/>
    <s v=""/>
    <s v="MD002"/>
    <x v="93"/>
    <x v="1968"/>
    <x v="129"/>
    <x v="18"/>
    <x v="260"/>
    <n v="2"/>
    <n v="1"/>
    <n v="1"/>
    <s v="Part SRO"/>
    <x v="1"/>
  </r>
  <r>
    <s v=""/>
    <s v=""/>
    <n v="2"/>
    <n v="4"/>
    <s v=""/>
    <s v=""/>
    <s v=""/>
    <s v=""/>
    <s v="MD002"/>
    <x v="93"/>
    <x v="1969"/>
    <x v="129"/>
    <x v="18"/>
    <x v="259"/>
    <n v="1.6666666666666667"/>
    <n v="6"/>
    <n v="6"/>
    <s v="Part SRO"/>
    <x v="1"/>
  </r>
  <r>
    <s v=""/>
    <s v=""/>
    <s v=""/>
    <n v="1"/>
    <s v=""/>
    <s v=""/>
    <s v=""/>
    <s v=""/>
    <s v="MD002"/>
    <x v="93"/>
    <x v="1970"/>
    <x v="129"/>
    <x v="18"/>
    <x v="260"/>
    <n v="2"/>
    <n v="1"/>
    <n v="1"/>
    <s v="Part SRO"/>
    <x v="1"/>
  </r>
  <r>
    <s v=""/>
    <s v=""/>
    <n v="2"/>
    <n v="4"/>
    <s v=""/>
    <s v=""/>
    <s v=""/>
    <s v=""/>
    <s v="MD002"/>
    <x v="93"/>
    <x v="1971"/>
    <x v="129"/>
    <x v="18"/>
    <x v="259"/>
    <n v="1.6666666666666667"/>
    <n v="6"/>
    <n v="6"/>
    <s v="Part SRO"/>
    <x v="1"/>
  </r>
  <r>
    <s v=""/>
    <s v=""/>
    <s v=""/>
    <n v="1"/>
    <s v=""/>
    <s v=""/>
    <s v=""/>
    <s v=""/>
    <s v="MD002"/>
    <x v="93"/>
    <x v="1972"/>
    <x v="129"/>
    <x v="18"/>
    <x v="260"/>
    <n v="2"/>
    <n v="1"/>
    <n v="1"/>
    <s v="Part SRO"/>
    <x v="1"/>
  </r>
  <r>
    <s v=""/>
    <s v=""/>
    <s v=""/>
    <n v="1"/>
    <s v=""/>
    <s v=""/>
    <s v=""/>
    <s v=""/>
    <s v="MD002"/>
    <x v="93"/>
    <x v="1973"/>
    <x v="129"/>
    <x v="18"/>
    <x v="260"/>
    <n v="2"/>
    <n v="1"/>
    <n v="1"/>
    <s v="Part SRO"/>
    <x v="1"/>
  </r>
  <r>
    <s v=""/>
    <s v=""/>
    <s v=""/>
    <n v="1"/>
    <s v=""/>
    <s v=""/>
    <s v=""/>
    <s v=""/>
    <s v="MD002"/>
    <x v="93"/>
    <x v="1974"/>
    <x v="129"/>
    <x v="18"/>
    <x v="260"/>
    <n v="2"/>
    <n v="1"/>
    <n v="1"/>
    <s v="Part SRO"/>
    <x v="1"/>
  </r>
  <r>
    <s v=""/>
    <s v=""/>
    <s v=""/>
    <n v="1"/>
    <s v=""/>
    <s v=""/>
    <s v=""/>
    <s v=""/>
    <s v="MD002"/>
    <x v="93"/>
    <x v="1975"/>
    <x v="129"/>
    <x v="18"/>
    <x v="260"/>
    <n v="2"/>
    <n v="1"/>
    <n v="1"/>
    <s v="Part SRO"/>
    <x v="1"/>
  </r>
  <r>
    <s v=""/>
    <s v=""/>
    <s v=""/>
    <n v="1"/>
    <s v=""/>
    <s v=""/>
    <s v=""/>
    <s v=""/>
    <s v="MD002"/>
    <x v="93"/>
    <x v="1976"/>
    <x v="129"/>
    <x v="18"/>
    <x v="260"/>
    <n v="2"/>
    <n v="1"/>
    <n v="1"/>
    <s v="Part SRO"/>
    <x v="1"/>
  </r>
  <r>
    <s v=""/>
    <s v=""/>
    <s v=""/>
    <n v="1"/>
    <s v=""/>
    <s v=""/>
    <s v=""/>
    <s v=""/>
    <s v="MD002"/>
    <x v="93"/>
    <x v="1977"/>
    <x v="129"/>
    <x v="18"/>
    <x v="260"/>
    <n v="2"/>
    <n v="1"/>
    <n v="1"/>
    <s v="Part SRO"/>
    <x v="1"/>
  </r>
  <r>
    <s v=""/>
    <s v=""/>
    <s v=""/>
    <n v="1"/>
    <s v=""/>
    <s v=""/>
    <s v=""/>
    <s v=""/>
    <s v="MD002"/>
    <x v="93"/>
    <x v="1978"/>
    <x v="129"/>
    <x v="18"/>
    <x v="260"/>
    <n v="2"/>
    <n v="1"/>
    <n v="1"/>
    <s v="Part SRO"/>
    <x v="1"/>
  </r>
  <r>
    <s v=""/>
    <s v=""/>
    <s v=""/>
    <n v="1"/>
    <s v=""/>
    <s v=""/>
    <s v=""/>
    <s v=""/>
    <s v="MD002"/>
    <x v="93"/>
    <x v="1979"/>
    <x v="129"/>
    <x v="18"/>
    <x v="260"/>
    <n v="2"/>
    <n v="1"/>
    <n v="1"/>
    <s v="Part SRO"/>
    <x v="1"/>
  </r>
  <r>
    <s v=""/>
    <s v=""/>
    <s v=""/>
    <s v=""/>
    <s v=""/>
    <n v="1"/>
    <s v=""/>
    <s v=""/>
    <s v="MD002"/>
    <x v="93"/>
    <x v="1980"/>
    <x v="129"/>
    <x v="18"/>
    <x v="260"/>
    <n v="4"/>
    <n v="1"/>
    <n v="1"/>
    <s v="Part SRO"/>
    <x v="1"/>
  </r>
  <r>
    <s v=""/>
    <s v=""/>
    <s v=""/>
    <s v=""/>
    <s v=""/>
    <n v="1"/>
    <s v=""/>
    <s v=""/>
    <s v="MD002"/>
    <x v="93"/>
    <x v="1981"/>
    <x v="129"/>
    <x v="18"/>
    <x v="260"/>
    <n v="4"/>
    <n v="1"/>
    <n v="1"/>
    <s v="Part SRO"/>
    <x v="1"/>
  </r>
  <r>
    <s v=""/>
    <s v=""/>
    <s v=""/>
    <n v="1"/>
    <s v=""/>
    <s v=""/>
    <s v=""/>
    <s v=""/>
    <s v="MD002"/>
    <x v="93"/>
    <x v="1982"/>
    <x v="129"/>
    <x v="18"/>
    <x v="260"/>
    <n v="2"/>
    <n v="1"/>
    <n v="1"/>
    <s v="Part SRO"/>
    <x v="1"/>
  </r>
  <r>
    <s v=""/>
    <s v=""/>
    <s v=""/>
    <n v="1"/>
    <s v=""/>
    <s v=""/>
    <s v=""/>
    <s v=""/>
    <s v="MD002"/>
    <x v="93"/>
    <x v="1983"/>
    <x v="129"/>
    <x v="18"/>
    <x v="260"/>
    <n v="2"/>
    <n v="1"/>
    <n v="1"/>
    <s v="Part SRO"/>
    <x v="1"/>
  </r>
  <r>
    <s v=""/>
    <s v=""/>
    <s v=""/>
    <n v="1"/>
    <s v=""/>
    <s v=""/>
    <s v=""/>
    <s v=""/>
    <s v="MD002"/>
    <x v="93"/>
    <x v="1984"/>
    <x v="129"/>
    <x v="18"/>
    <x v="260"/>
    <n v="2"/>
    <n v="1"/>
    <n v="1"/>
    <s v="Part SRO"/>
    <x v="1"/>
  </r>
  <r>
    <s v=""/>
    <s v=""/>
    <s v=""/>
    <n v="1"/>
    <s v=""/>
    <s v=""/>
    <s v=""/>
    <s v=""/>
    <s v="MD002"/>
    <x v="93"/>
    <x v="1985"/>
    <x v="129"/>
    <x v="18"/>
    <x v="260"/>
    <n v="2"/>
    <n v="1"/>
    <n v="1"/>
    <s v="Part SRO"/>
    <x v="1"/>
  </r>
  <r>
    <s v=""/>
    <s v=""/>
    <s v=""/>
    <n v="1"/>
    <s v=""/>
    <s v=""/>
    <s v=""/>
    <s v=""/>
    <s v="MD002"/>
    <x v="93"/>
    <x v="1986"/>
    <x v="129"/>
    <x v="18"/>
    <x v="260"/>
    <n v="2"/>
    <n v="1"/>
    <n v="1"/>
    <s v="Part SRO"/>
    <x v="1"/>
  </r>
  <r>
    <s v=""/>
    <s v=""/>
    <s v=""/>
    <n v="1"/>
    <s v=""/>
    <s v=""/>
    <s v=""/>
    <s v=""/>
    <s v="MD002"/>
    <x v="93"/>
    <x v="1987"/>
    <x v="129"/>
    <x v="18"/>
    <x v="260"/>
    <n v="2"/>
    <n v="1"/>
    <n v="1"/>
    <s v="Part SRO"/>
    <x v="1"/>
  </r>
  <r>
    <s v=""/>
    <s v=""/>
    <s v=""/>
    <n v="1"/>
    <s v=""/>
    <s v=""/>
    <s v=""/>
    <s v=""/>
    <s v="MD002"/>
    <x v="93"/>
    <x v="1988"/>
    <x v="129"/>
    <x v="18"/>
    <x v="260"/>
    <n v="2"/>
    <n v="1"/>
    <n v="1"/>
    <s v="Part SRO"/>
    <x v="1"/>
  </r>
  <r>
    <s v=""/>
    <s v=""/>
    <s v=""/>
    <n v="1"/>
    <s v=""/>
    <s v=""/>
    <s v=""/>
    <s v=""/>
    <s v="MD002"/>
    <x v="93"/>
    <x v="1989"/>
    <x v="129"/>
    <x v="18"/>
    <x v="260"/>
    <n v="2"/>
    <n v="1"/>
    <n v="1"/>
    <s v="Part SRO"/>
    <x v="1"/>
  </r>
  <r>
    <s v=""/>
    <s v=""/>
    <s v=""/>
    <n v="1"/>
    <s v=""/>
    <s v=""/>
    <s v=""/>
    <s v=""/>
    <s v="MD002"/>
    <x v="93"/>
    <x v="1990"/>
    <x v="129"/>
    <x v="18"/>
    <x v="260"/>
    <n v="2"/>
    <n v="1"/>
    <n v="1"/>
    <s v="Part SRO"/>
    <x v="1"/>
  </r>
  <r>
    <s v=""/>
    <s v=""/>
    <s v=""/>
    <n v="1"/>
    <s v=""/>
    <s v=""/>
    <s v=""/>
    <s v=""/>
    <s v="MD002"/>
    <x v="93"/>
    <x v="1991"/>
    <x v="129"/>
    <x v="18"/>
    <x v="260"/>
    <n v="2"/>
    <n v="1"/>
    <n v="1"/>
    <s v="Part SRO"/>
    <x v="1"/>
  </r>
  <r>
    <s v=""/>
    <s v=""/>
    <s v=""/>
    <n v="1"/>
    <s v=""/>
    <s v=""/>
    <s v=""/>
    <s v=""/>
    <s v="MD002"/>
    <x v="93"/>
    <x v="1992"/>
    <x v="129"/>
    <x v="18"/>
    <x v="260"/>
    <n v="2"/>
    <n v="1"/>
    <n v="1"/>
    <s v="Part SRO"/>
    <x v="1"/>
  </r>
  <r>
    <n v="11"/>
    <n v="9"/>
    <s v=""/>
    <s v=""/>
    <s v=""/>
    <s v=""/>
    <s v=""/>
    <s v=""/>
    <s v="MD002"/>
    <x v="93"/>
    <x v="1993"/>
    <x v="129"/>
    <x v="18"/>
    <x v="261"/>
    <n v="0"/>
    <n v="0"/>
    <n v="20"/>
    <s v="Part SRO"/>
    <x v="0"/>
  </r>
  <r>
    <s v=""/>
    <s v=""/>
    <s v=""/>
    <n v="1"/>
    <s v=""/>
    <s v=""/>
    <s v=""/>
    <s v=""/>
    <s v="MD002"/>
    <x v="93"/>
    <x v="1994"/>
    <x v="129"/>
    <x v="18"/>
    <x v="256"/>
    <n v="2"/>
    <n v="1"/>
    <n v="1"/>
    <s v="Part SRO"/>
    <x v="1"/>
  </r>
  <r>
    <s v=""/>
    <s v=""/>
    <s v=""/>
    <n v="1"/>
    <n v="1"/>
    <s v=""/>
    <s v=""/>
    <s v=""/>
    <s v="MD002"/>
    <x v="93"/>
    <x v="1995"/>
    <x v="129"/>
    <x v="18"/>
    <x v="257"/>
    <n v="2.5"/>
    <n v="2"/>
    <n v="2"/>
    <s v="Part SRO"/>
    <x v="1"/>
  </r>
  <r>
    <s v=""/>
    <s v=""/>
    <n v="3"/>
    <s v=""/>
    <s v=""/>
    <s v=""/>
    <s v=""/>
    <s v=""/>
    <s v="MD002"/>
    <x v="93"/>
    <x v="1996"/>
    <x v="129"/>
    <x v="18"/>
    <x v="257"/>
    <n v="1"/>
    <n v="3"/>
    <n v="3"/>
    <s v="Part SRO"/>
    <x v="1"/>
  </r>
  <r>
    <s v=""/>
    <s v=""/>
    <n v="3"/>
    <s v=""/>
    <s v=""/>
    <s v=""/>
    <s v=""/>
    <s v=""/>
    <s v="MD002"/>
    <x v="93"/>
    <x v="1997"/>
    <x v="129"/>
    <x v="18"/>
    <x v="257"/>
    <n v="1"/>
    <n v="3"/>
    <n v="3"/>
    <s v="Part SRO"/>
    <x v="1"/>
  </r>
  <r>
    <s v=""/>
    <s v=""/>
    <s v=""/>
    <n v="1"/>
    <s v=""/>
    <s v=""/>
    <s v=""/>
    <s v=""/>
    <s v="MD002"/>
    <x v="93"/>
    <x v="1998"/>
    <x v="129"/>
    <x v="18"/>
    <x v="256"/>
    <n v="2"/>
    <n v="1"/>
    <n v="1"/>
    <s v="Part SRO"/>
    <x v="1"/>
  </r>
  <r>
    <n v="7"/>
    <n v="3"/>
    <s v=""/>
    <s v=""/>
    <s v=""/>
    <s v=""/>
    <s v=""/>
    <s v=""/>
    <s v="MD002"/>
    <x v="93"/>
    <x v="1999"/>
    <x v="129"/>
    <x v="18"/>
    <x v="255"/>
    <n v="0"/>
    <n v="0"/>
    <n v="10"/>
    <s v="Part SRO"/>
    <x v="0"/>
  </r>
  <r>
    <s v=""/>
    <s v=""/>
    <s v=""/>
    <n v="1"/>
    <s v=""/>
    <s v=""/>
    <s v=""/>
    <s v=""/>
    <s v="MD002"/>
    <x v="93"/>
    <x v="2000"/>
    <x v="129"/>
    <x v="18"/>
    <x v="256"/>
    <n v="2"/>
    <n v="1"/>
    <n v="1"/>
    <s v="Part SRO"/>
    <x v="1"/>
  </r>
  <r>
    <s v=""/>
    <s v=""/>
    <s v=""/>
    <n v="1"/>
    <s v=""/>
    <s v=""/>
    <s v=""/>
    <s v=""/>
    <s v="MD002"/>
    <x v="93"/>
    <x v="2001"/>
    <x v="129"/>
    <x v="18"/>
    <x v="256"/>
    <n v="2"/>
    <n v="1"/>
    <n v="1"/>
    <s v="Part SRO"/>
    <x v="1"/>
  </r>
  <r>
    <s v=""/>
    <s v=""/>
    <s v=""/>
    <n v="1"/>
    <s v=""/>
    <s v=""/>
    <s v=""/>
    <s v=""/>
    <s v="MD002"/>
    <x v="93"/>
    <x v="2002"/>
    <x v="129"/>
    <x v="18"/>
    <x v="256"/>
    <n v="2"/>
    <n v="1"/>
    <n v="1"/>
    <s v="Part SRO"/>
    <x v="1"/>
  </r>
  <r>
    <s v=""/>
    <s v=""/>
    <s v=""/>
    <n v="1"/>
    <s v=""/>
    <s v=""/>
    <s v=""/>
    <s v=""/>
    <s v="MD002"/>
    <x v="93"/>
    <x v="2003"/>
    <x v="129"/>
    <x v="18"/>
    <x v="256"/>
    <n v="2"/>
    <n v="1"/>
    <n v="1"/>
    <s v="Part SRO"/>
    <x v="1"/>
  </r>
  <r>
    <s v=""/>
    <s v=""/>
    <s v=""/>
    <n v="1"/>
    <s v=""/>
    <s v=""/>
    <s v=""/>
    <s v=""/>
    <s v="MD002"/>
    <x v="93"/>
    <x v="2004"/>
    <x v="129"/>
    <x v="18"/>
    <x v="256"/>
    <n v="2"/>
    <n v="1"/>
    <n v="1"/>
    <s v="Part SRO"/>
    <x v="1"/>
  </r>
  <r>
    <s v=""/>
    <n v="1"/>
    <n v="6"/>
    <s v=""/>
    <n v="4"/>
    <s v=""/>
    <s v=""/>
    <s v=""/>
    <s v="MD002"/>
    <x v="93"/>
    <x v="2005"/>
    <x v="129"/>
    <x v="18"/>
    <x v="260"/>
    <n v="1.6363636363636365"/>
    <n v="10"/>
    <n v="11"/>
    <s v="Part SRO"/>
    <x v="1"/>
  </r>
  <r>
    <s v=""/>
    <s v=""/>
    <n v="15"/>
    <s v=""/>
    <s v=""/>
    <s v=""/>
    <s v=""/>
    <s v=""/>
    <s v="MD002"/>
    <x v="93"/>
    <x v="2006"/>
    <x v="129"/>
    <x v="18"/>
    <x v="262"/>
    <n v="1"/>
    <n v="15"/>
    <n v="15"/>
    <s v="Part SRO"/>
    <x v="1"/>
  </r>
  <r>
    <s v=""/>
    <s v=""/>
    <s v=""/>
    <n v="1"/>
    <s v=""/>
    <s v=""/>
    <s v=""/>
    <s v=""/>
    <s v="MD002"/>
    <x v="93"/>
    <x v="2007"/>
    <x v="129"/>
    <x v="18"/>
    <x v="256"/>
    <n v="2"/>
    <n v="1"/>
    <n v="1"/>
    <s v="Part SRO"/>
    <x v="1"/>
  </r>
  <r>
    <n v="14"/>
    <n v="21"/>
    <s v=""/>
    <s v=""/>
    <s v=""/>
    <s v=""/>
    <s v=""/>
    <s v=""/>
    <s v="MD002"/>
    <x v="93"/>
    <x v="2008"/>
    <x v="129"/>
    <x v="18"/>
    <x v="258"/>
    <n v="0"/>
    <n v="0"/>
    <n v="35"/>
    <s v="Part SRO"/>
    <x v="0"/>
  </r>
  <r>
    <s v=""/>
    <s v=""/>
    <s v=""/>
    <n v="1"/>
    <s v=""/>
    <s v=""/>
    <s v=""/>
    <s v=""/>
    <s v="MD002"/>
    <x v="93"/>
    <x v="2009"/>
    <x v="129"/>
    <x v="18"/>
    <x v="256"/>
    <n v="2"/>
    <n v="1"/>
    <n v="1"/>
    <s v="Part SRO"/>
    <x v="1"/>
  </r>
  <r>
    <s v=""/>
    <s v=""/>
    <s v=""/>
    <s v=""/>
    <n v="4"/>
    <s v=""/>
    <s v=""/>
    <s v=""/>
    <s v="MD002"/>
    <x v="93"/>
    <x v="2010"/>
    <x v="129"/>
    <x v="18"/>
    <x v="260"/>
    <n v="3"/>
    <n v="4"/>
    <n v="4"/>
    <s v="Part SRO"/>
    <x v="1"/>
  </r>
  <r>
    <s v=""/>
    <s v=""/>
    <n v="4"/>
    <n v="3"/>
    <n v="1"/>
    <s v=""/>
    <s v=""/>
    <s v=""/>
    <s v="MD002"/>
    <x v="93"/>
    <x v="2011"/>
    <x v="129"/>
    <x v="18"/>
    <x v="260"/>
    <n v="1.625"/>
    <n v="8"/>
    <n v="8"/>
    <s v="Part SRO"/>
    <x v="1"/>
  </r>
  <r>
    <s v=""/>
    <s v=""/>
    <n v="4"/>
    <s v=""/>
    <n v="4"/>
    <s v=""/>
    <s v=""/>
    <s v=""/>
    <s v="MD002"/>
    <x v="93"/>
    <x v="2012"/>
    <x v="129"/>
    <x v="18"/>
    <x v="260"/>
    <n v="2"/>
    <n v="8"/>
    <n v="8"/>
    <s v="Part SRO"/>
    <x v="1"/>
  </r>
  <r>
    <s v=""/>
    <s v=""/>
    <s v=""/>
    <n v="6"/>
    <s v=""/>
    <s v=""/>
    <s v=""/>
    <s v=""/>
    <s v="MD002"/>
    <x v="93"/>
    <x v="2013"/>
    <x v="129"/>
    <x v="18"/>
    <x v="260"/>
    <n v="2"/>
    <n v="6"/>
    <n v="6"/>
    <s v="Part SRO"/>
    <x v="1"/>
  </r>
  <r>
    <n v="15"/>
    <n v="15"/>
    <s v=""/>
    <s v=""/>
    <s v=""/>
    <s v=""/>
    <s v=""/>
    <s v=""/>
    <s v="MD002"/>
    <x v="93"/>
    <x v="2014"/>
    <x v="129"/>
    <x v="18"/>
    <x v="263"/>
    <n v="0"/>
    <n v="0"/>
    <n v="30"/>
    <s v="Part SRO"/>
    <x v="0"/>
  </r>
  <r>
    <s v=""/>
    <s v=""/>
    <s v=""/>
    <n v="1"/>
    <s v=""/>
    <s v=""/>
    <s v=""/>
    <s v=""/>
    <s v="MD002"/>
    <x v="93"/>
    <x v="2015"/>
    <x v="129"/>
    <x v="18"/>
    <x v="256"/>
    <n v="2"/>
    <n v="1"/>
    <n v="1"/>
    <s v="Part SRO"/>
    <x v="1"/>
  </r>
  <r>
    <s v=""/>
    <s v=""/>
    <s v=""/>
    <n v="1"/>
    <s v=""/>
    <s v=""/>
    <s v=""/>
    <s v=""/>
    <s v="MD002"/>
    <x v="93"/>
    <x v="2016"/>
    <x v="129"/>
    <x v="18"/>
    <x v="256"/>
    <n v="2"/>
    <n v="1"/>
    <n v="1"/>
    <s v="Part SRO"/>
    <x v="1"/>
  </r>
  <r>
    <s v=""/>
    <s v=""/>
    <n v="3"/>
    <n v="7"/>
    <n v="2"/>
    <s v=""/>
    <s v=""/>
    <s v=""/>
    <s v="MD003"/>
    <x v="94"/>
    <x v="2017"/>
    <x v="130"/>
    <x v="18"/>
    <x v="264"/>
    <n v="1.9166666666666667"/>
    <n v="12"/>
    <n v="12"/>
    <s v="Mod Rehab"/>
    <x v="1"/>
  </r>
  <r>
    <s v=""/>
    <s v=""/>
    <n v="1"/>
    <n v="6"/>
    <s v=""/>
    <s v=""/>
    <s v=""/>
    <s v=""/>
    <s v="MD004"/>
    <x v="95"/>
    <x v="2018"/>
    <x v="131"/>
    <x v="18"/>
    <x v="265"/>
    <n v="1.8571428571428572"/>
    <n v="7"/>
    <n v="7"/>
    <s v="Mod Rehab"/>
    <x v="1"/>
  </r>
  <r>
    <s v=""/>
    <s v=""/>
    <s v=""/>
    <n v="9"/>
    <n v="1"/>
    <s v=""/>
    <s v=""/>
    <s v=""/>
    <s v="MD004"/>
    <x v="95"/>
    <x v="2019"/>
    <x v="131"/>
    <x v="18"/>
    <x v="265"/>
    <n v="2.1"/>
    <n v="10"/>
    <n v="10"/>
    <s v="Mod Rehab"/>
    <x v="1"/>
  </r>
  <r>
    <s v=""/>
    <s v=""/>
    <n v="5"/>
    <n v="4"/>
    <s v=""/>
    <s v=""/>
    <s v=""/>
    <s v=""/>
    <s v="MD004"/>
    <x v="95"/>
    <x v="2020"/>
    <x v="131"/>
    <x v="18"/>
    <x v="265"/>
    <n v="1.4444444444444444"/>
    <n v="9"/>
    <n v="9"/>
    <s v="Mod Rehab"/>
    <x v="1"/>
  </r>
  <r>
    <s v=""/>
    <s v=""/>
    <n v="14"/>
    <s v=""/>
    <s v=""/>
    <s v=""/>
    <s v=""/>
    <s v=""/>
    <s v="MD006"/>
    <x v="96"/>
    <x v="2021"/>
    <x v="132"/>
    <x v="18"/>
    <x v="266"/>
    <n v="1"/>
    <n v="14"/>
    <n v="14"/>
    <s v="Mod Rehab"/>
    <x v="1"/>
  </r>
  <r>
    <n v="4"/>
    <s v=""/>
    <n v="1"/>
    <s v=""/>
    <s v=""/>
    <s v=""/>
    <s v=""/>
    <s v=""/>
    <s v="MD007"/>
    <x v="97"/>
    <x v="2022"/>
    <x v="131"/>
    <x v="18"/>
    <x v="265"/>
    <n v="0.2"/>
    <n v="1"/>
    <n v="5"/>
    <s v="McKinney"/>
    <x v="0"/>
  </r>
  <r>
    <s v=""/>
    <s v=""/>
    <s v=""/>
    <s v=""/>
    <n v="1"/>
    <s v=""/>
    <s v=""/>
    <s v=""/>
    <s v="MD015"/>
    <x v="98"/>
    <x v="2023"/>
    <x v="133"/>
    <x v="18"/>
    <x v="267"/>
    <n v="3"/>
    <n v="1"/>
    <n v="1"/>
    <s v="Mod Rehab"/>
    <x v="1"/>
  </r>
  <r>
    <s v=""/>
    <s v=""/>
    <s v=""/>
    <n v="1"/>
    <s v=""/>
    <s v=""/>
    <s v=""/>
    <s v=""/>
    <s v="MD015"/>
    <x v="98"/>
    <x v="2024"/>
    <x v="133"/>
    <x v="18"/>
    <x v="267"/>
    <n v="2"/>
    <n v="1"/>
    <n v="1"/>
    <s v="Mod Rehab"/>
    <x v="1"/>
  </r>
  <r>
    <s v=""/>
    <s v=""/>
    <n v="1"/>
    <n v="1"/>
    <s v=""/>
    <s v=""/>
    <s v=""/>
    <s v=""/>
    <s v="MD015"/>
    <x v="98"/>
    <x v="2025"/>
    <x v="133"/>
    <x v="18"/>
    <x v="267"/>
    <n v="1.5"/>
    <n v="2"/>
    <n v="2"/>
    <s v="Mod Rehab"/>
    <x v="1"/>
  </r>
  <r>
    <s v=""/>
    <s v=""/>
    <s v=""/>
    <s v=""/>
    <n v="2"/>
    <s v=""/>
    <s v=""/>
    <s v=""/>
    <s v="MD015"/>
    <x v="98"/>
    <x v="2026"/>
    <x v="133"/>
    <x v="18"/>
    <x v="267"/>
    <n v="3"/>
    <n v="2"/>
    <n v="2"/>
    <s v="Mod Rehab"/>
    <x v="1"/>
  </r>
  <r>
    <s v=""/>
    <s v=""/>
    <s v=""/>
    <s v=""/>
    <n v="1"/>
    <s v=""/>
    <s v=""/>
    <s v=""/>
    <s v="MD015"/>
    <x v="98"/>
    <x v="2027"/>
    <x v="133"/>
    <x v="18"/>
    <x v="267"/>
    <n v="3"/>
    <n v="1"/>
    <n v="1"/>
    <s v="Mod Rehab"/>
    <x v="1"/>
  </r>
  <r>
    <s v=""/>
    <s v=""/>
    <s v=""/>
    <n v="1"/>
    <s v=""/>
    <s v=""/>
    <s v=""/>
    <s v=""/>
    <s v="MD015"/>
    <x v="98"/>
    <x v="2028"/>
    <x v="133"/>
    <x v="18"/>
    <x v="267"/>
    <n v="2"/>
    <n v="1"/>
    <n v="1"/>
    <s v="Mod Rehab"/>
    <x v="1"/>
  </r>
  <r>
    <s v=""/>
    <s v=""/>
    <s v=""/>
    <n v="1"/>
    <s v=""/>
    <s v=""/>
    <s v=""/>
    <s v=""/>
    <s v="MD015"/>
    <x v="98"/>
    <x v="2029"/>
    <x v="133"/>
    <x v="18"/>
    <x v="267"/>
    <n v="2"/>
    <n v="1"/>
    <n v="1"/>
    <s v="Mod Rehab"/>
    <x v="1"/>
  </r>
  <r>
    <s v=""/>
    <s v=""/>
    <s v=""/>
    <s v=""/>
    <n v="2"/>
    <s v=""/>
    <s v=""/>
    <s v=""/>
    <s v="MD015"/>
    <x v="98"/>
    <x v="2030"/>
    <x v="133"/>
    <x v="18"/>
    <x v="267"/>
    <n v="3"/>
    <n v="2"/>
    <n v="2"/>
    <s v="Mod Rehab"/>
    <x v="1"/>
  </r>
  <r>
    <s v=""/>
    <s v=""/>
    <s v=""/>
    <n v="1"/>
    <s v=""/>
    <s v=""/>
    <s v=""/>
    <s v=""/>
    <s v="MD015"/>
    <x v="98"/>
    <x v="2031"/>
    <x v="133"/>
    <x v="18"/>
    <x v="267"/>
    <n v="2"/>
    <n v="1"/>
    <n v="1"/>
    <s v="Mod Rehab"/>
    <x v="1"/>
  </r>
  <r>
    <s v=""/>
    <s v=""/>
    <s v=""/>
    <s v=""/>
    <n v="3"/>
    <s v=""/>
    <s v=""/>
    <s v=""/>
    <s v="MD015"/>
    <x v="98"/>
    <x v="2032"/>
    <x v="133"/>
    <x v="18"/>
    <x v="267"/>
    <n v="3"/>
    <n v="3"/>
    <n v="3"/>
    <s v="Mod Rehab"/>
    <x v="1"/>
  </r>
  <r>
    <s v=""/>
    <s v=""/>
    <s v=""/>
    <n v="2"/>
    <s v=""/>
    <s v=""/>
    <s v=""/>
    <s v=""/>
    <s v="MD015"/>
    <x v="98"/>
    <x v="2033"/>
    <x v="133"/>
    <x v="18"/>
    <x v="267"/>
    <n v="2"/>
    <n v="2"/>
    <n v="2"/>
    <s v="Mod Rehab"/>
    <x v="1"/>
  </r>
  <r>
    <s v=""/>
    <s v=""/>
    <s v=""/>
    <n v="1"/>
    <s v=""/>
    <s v=""/>
    <s v=""/>
    <s v=""/>
    <s v="MD015"/>
    <x v="98"/>
    <x v="2034"/>
    <x v="133"/>
    <x v="18"/>
    <x v="267"/>
    <n v="2"/>
    <n v="1"/>
    <n v="1"/>
    <s v="Mod Rehab"/>
    <x v="1"/>
  </r>
  <r>
    <s v=""/>
    <s v=""/>
    <s v=""/>
    <s v=""/>
    <n v="1"/>
    <s v=""/>
    <s v=""/>
    <s v=""/>
    <s v="MD015"/>
    <x v="98"/>
    <x v="2035"/>
    <x v="133"/>
    <x v="18"/>
    <x v="267"/>
    <n v="3"/>
    <n v="1"/>
    <n v="1"/>
    <s v="Mod Rehab"/>
    <x v="1"/>
  </r>
  <r>
    <s v=""/>
    <s v=""/>
    <s v=""/>
    <n v="1"/>
    <s v=""/>
    <s v=""/>
    <s v=""/>
    <s v=""/>
    <s v="MD015"/>
    <x v="98"/>
    <x v="2036"/>
    <x v="133"/>
    <x v="18"/>
    <x v="267"/>
    <n v="2"/>
    <n v="1"/>
    <n v="1"/>
    <s v="Mod Rehab"/>
    <x v="1"/>
  </r>
  <r>
    <s v=""/>
    <s v=""/>
    <s v=""/>
    <n v="1"/>
    <s v=""/>
    <s v=""/>
    <s v=""/>
    <s v=""/>
    <s v="MD015"/>
    <x v="98"/>
    <x v="2037"/>
    <x v="133"/>
    <x v="18"/>
    <x v="267"/>
    <n v="2"/>
    <n v="1"/>
    <n v="1"/>
    <s v="Mod Rehab"/>
    <x v="1"/>
  </r>
  <r>
    <s v=""/>
    <s v=""/>
    <s v=""/>
    <s v=""/>
    <n v="4"/>
    <s v=""/>
    <s v=""/>
    <s v=""/>
    <s v="MD015"/>
    <x v="98"/>
    <x v="2038"/>
    <x v="133"/>
    <x v="18"/>
    <x v="267"/>
    <n v="3"/>
    <n v="4"/>
    <n v="4"/>
    <s v="Mod Rehab"/>
    <x v="1"/>
  </r>
  <r>
    <s v=""/>
    <s v=""/>
    <s v=""/>
    <n v="1"/>
    <s v=""/>
    <s v=""/>
    <s v=""/>
    <s v=""/>
    <s v="MD015"/>
    <x v="98"/>
    <x v="2039"/>
    <x v="133"/>
    <x v="18"/>
    <x v="267"/>
    <n v="2"/>
    <n v="1"/>
    <n v="1"/>
    <s v="Mod Rehab"/>
    <x v="1"/>
  </r>
  <r>
    <s v=""/>
    <s v=""/>
    <s v=""/>
    <s v=""/>
    <n v="2"/>
    <s v=""/>
    <s v=""/>
    <s v=""/>
    <s v="MD015"/>
    <x v="98"/>
    <x v="2040"/>
    <x v="133"/>
    <x v="18"/>
    <x v="267"/>
    <n v="3"/>
    <n v="2"/>
    <n v="2"/>
    <s v="Mod Rehab"/>
    <x v="1"/>
  </r>
  <r>
    <s v=""/>
    <s v=""/>
    <s v=""/>
    <n v="2"/>
    <s v=""/>
    <s v=""/>
    <s v=""/>
    <s v=""/>
    <s v="MD015"/>
    <x v="98"/>
    <x v="2041"/>
    <x v="133"/>
    <x v="18"/>
    <x v="267"/>
    <n v="2"/>
    <n v="2"/>
    <n v="2"/>
    <s v="Mod Rehab"/>
    <x v="1"/>
  </r>
  <r>
    <s v=""/>
    <s v=""/>
    <s v=""/>
    <n v="2"/>
    <s v=""/>
    <s v=""/>
    <s v=""/>
    <s v=""/>
    <s v="MD015"/>
    <x v="98"/>
    <x v="2042"/>
    <x v="133"/>
    <x v="18"/>
    <x v="267"/>
    <n v="2"/>
    <n v="2"/>
    <n v="2"/>
    <s v="Mod Rehab"/>
    <x v="1"/>
  </r>
  <r>
    <s v=""/>
    <s v=""/>
    <s v=""/>
    <s v=""/>
    <n v="1"/>
    <s v=""/>
    <s v=""/>
    <s v=""/>
    <s v="MD015"/>
    <x v="98"/>
    <x v="2043"/>
    <x v="133"/>
    <x v="18"/>
    <x v="267"/>
    <n v="3"/>
    <n v="1"/>
    <n v="1"/>
    <s v="Mod Rehab"/>
    <x v="1"/>
  </r>
  <r>
    <s v=""/>
    <s v=""/>
    <s v=""/>
    <n v="1"/>
    <s v=""/>
    <s v=""/>
    <s v=""/>
    <s v=""/>
    <s v="MD015"/>
    <x v="98"/>
    <x v="2044"/>
    <x v="133"/>
    <x v="18"/>
    <x v="267"/>
    <n v="2"/>
    <n v="1"/>
    <n v="1"/>
    <s v="Mod Rehab"/>
    <x v="1"/>
  </r>
  <r>
    <s v=""/>
    <s v=""/>
    <s v=""/>
    <s v=""/>
    <n v="2"/>
    <s v=""/>
    <s v=""/>
    <s v=""/>
    <s v="MD015"/>
    <x v="98"/>
    <x v="2045"/>
    <x v="133"/>
    <x v="18"/>
    <x v="267"/>
    <n v="3"/>
    <n v="2"/>
    <n v="2"/>
    <s v="Mod Rehab"/>
    <x v="1"/>
  </r>
  <r>
    <s v=""/>
    <s v=""/>
    <s v=""/>
    <n v="1"/>
    <n v="5"/>
    <s v=""/>
    <s v=""/>
    <s v=""/>
    <s v="MD015"/>
    <x v="98"/>
    <x v="2046"/>
    <x v="134"/>
    <x v="18"/>
    <x v="268"/>
    <n v="2.8333333333333335"/>
    <n v="6"/>
    <n v="6"/>
    <s v="Mod Rehab"/>
    <x v="1"/>
  </r>
  <r>
    <s v=""/>
    <s v=""/>
    <n v="2"/>
    <n v="2"/>
    <n v="2"/>
    <s v=""/>
    <s v=""/>
    <s v=""/>
    <s v="MD015"/>
    <x v="98"/>
    <x v="2047"/>
    <x v="134"/>
    <x v="18"/>
    <x v="268"/>
    <n v="2"/>
    <n v="6"/>
    <n v="6"/>
    <s v="Mod Rehab"/>
    <x v="1"/>
  </r>
  <r>
    <s v=""/>
    <s v=""/>
    <n v="2"/>
    <n v="1"/>
    <n v="3"/>
    <s v=""/>
    <s v=""/>
    <s v=""/>
    <s v="MD015"/>
    <x v="98"/>
    <x v="2048"/>
    <x v="134"/>
    <x v="18"/>
    <x v="268"/>
    <n v="2.1666666666666665"/>
    <n v="6"/>
    <n v="6"/>
    <s v="Mod Rehab"/>
    <x v="1"/>
  </r>
  <r>
    <s v=""/>
    <s v=""/>
    <n v="2"/>
    <n v="2"/>
    <n v="2"/>
    <s v=""/>
    <s v=""/>
    <s v=""/>
    <s v="MD015"/>
    <x v="98"/>
    <x v="2049"/>
    <x v="134"/>
    <x v="18"/>
    <x v="268"/>
    <n v="2"/>
    <n v="6"/>
    <n v="6"/>
    <s v="Mod Rehab"/>
    <x v="1"/>
  </r>
  <r>
    <s v=""/>
    <s v=""/>
    <n v="2"/>
    <n v="3"/>
    <n v="1"/>
    <s v=""/>
    <s v=""/>
    <s v=""/>
    <s v="MD015"/>
    <x v="98"/>
    <x v="2050"/>
    <x v="134"/>
    <x v="18"/>
    <x v="268"/>
    <n v="1.8333333333333333"/>
    <n v="6"/>
    <n v="6"/>
    <s v="Mod Rehab"/>
    <x v="1"/>
  </r>
  <r>
    <s v=""/>
    <s v=""/>
    <n v="1"/>
    <n v="3"/>
    <n v="1"/>
    <s v=""/>
    <s v=""/>
    <s v=""/>
    <s v="MD015"/>
    <x v="98"/>
    <x v="2051"/>
    <x v="134"/>
    <x v="18"/>
    <x v="268"/>
    <n v="2"/>
    <n v="5"/>
    <n v="5"/>
    <s v="Mod Rehab"/>
    <x v="1"/>
  </r>
  <r>
    <s v=""/>
    <s v=""/>
    <n v="5"/>
    <n v="1"/>
    <s v=""/>
    <s v=""/>
    <s v=""/>
    <s v=""/>
    <s v="MD015"/>
    <x v="98"/>
    <x v="2052"/>
    <x v="134"/>
    <x v="18"/>
    <x v="268"/>
    <n v="1.1666666666666667"/>
    <n v="6"/>
    <n v="6"/>
    <s v="Mod Rehab"/>
    <x v="1"/>
  </r>
  <r>
    <s v=""/>
    <s v=""/>
    <n v="5"/>
    <s v=""/>
    <s v=""/>
    <s v=""/>
    <s v=""/>
    <s v=""/>
    <s v="MD015"/>
    <x v="98"/>
    <x v="2053"/>
    <x v="134"/>
    <x v="18"/>
    <x v="268"/>
    <n v="1"/>
    <n v="5"/>
    <n v="5"/>
    <s v="Mod Rehab"/>
    <x v="1"/>
  </r>
  <r>
    <s v=""/>
    <s v=""/>
    <n v="4"/>
    <n v="1"/>
    <s v=""/>
    <s v=""/>
    <s v=""/>
    <s v=""/>
    <s v="MD015"/>
    <x v="98"/>
    <x v="2054"/>
    <x v="134"/>
    <x v="18"/>
    <x v="268"/>
    <n v="1.2"/>
    <n v="5"/>
    <n v="5"/>
    <s v="Mod Rehab"/>
    <x v="1"/>
  </r>
  <r>
    <s v=""/>
    <s v=""/>
    <n v="4"/>
    <n v="1"/>
    <s v=""/>
    <s v=""/>
    <s v=""/>
    <s v=""/>
    <s v="MD015"/>
    <x v="98"/>
    <x v="2055"/>
    <x v="134"/>
    <x v="18"/>
    <x v="268"/>
    <n v="1.2"/>
    <n v="5"/>
    <n v="5"/>
    <s v="Mod Rehab"/>
    <x v="1"/>
  </r>
  <r>
    <s v=""/>
    <s v=""/>
    <n v="2"/>
    <n v="4"/>
    <s v=""/>
    <s v=""/>
    <s v=""/>
    <s v=""/>
    <s v="MD015"/>
    <x v="98"/>
    <x v="2056"/>
    <x v="134"/>
    <x v="18"/>
    <x v="268"/>
    <n v="1.6666666666666667"/>
    <n v="6"/>
    <n v="6"/>
    <s v="Mod Rehab"/>
    <x v="1"/>
  </r>
  <r>
    <s v=""/>
    <s v=""/>
    <n v="2"/>
    <n v="3"/>
    <n v="1"/>
    <s v=""/>
    <s v=""/>
    <s v=""/>
    <s v="MD015"/>
    <x v="98"/>
    <x v="2057"/>
    <x v="134"/>
    <x v="18"/>
    <x v="268"/>
    <n v="1.8333333333333333"/>
    <n v="6"/>
    <n v="6"/>
    <s v="Mod Rehab"/>
    <x v="1"/>
  </r>
  <r>
    <s v=""/>
    <s v=""/>
    <n v="5"/>
    <s v=""/>
    <s v=""/>
    <s v=""/>
    <s v=""/>
    <s v=""/>
    <s v="MD015"/>
    <x v="98"/>
    <x v="2058"/>
    <x v="134"/>
    <x v="18"/>
    <x v="268"/>
    <n v="1"/>
    <n v="5"/>
    <n v="5"/>
    <s v="Mod Rehab"/>
    <x v="1"/>
  </r>
  <r>
    <s v=""/>
    <s v=""/>
    <n v="4"/>
    <s v=""/>
    <s v=""/>
    <s v=""/>
    <s v=""/>
    <s v=""/>
    <s v="MD015"/>
    <x v="98"/>
    <x v="2059"/>
    <x v="134"/>
    <x v="18"/>
    <x v="268"/>
    <n v="1"/>
    <n v="4"/>
    <n v="4"/>
    <s v="Mod Rehab"/>
    <x v="1"/>
  </r>
  <r>
    <s v=""/>
    <s v=""/>
    <n v="4"/>
    <n v="1"/>
    <s v=""/>
    <s v=""/>
    <s v=""/>
    <s v=""/>
    <s v="MD015"/>
    <x v="98"/>
    <x v="2060"/>
    <x v="134"/>
    <x v="18"/>
    <x v="268"/>
    <n v="1.2"/>
    <n v="5"/>
    <n v="5"/>
    <s v="Mod Rehab"/>
    <x v="1"/>
  </r>
  <r>
    <s v=""/>
    <s v=""/>
    <n v="4"/>
    <n v="1"/>
    <s v=""/>
    <s v=""/>
    <s v=""/>
    <s v=""/>
    <s v="MD015"/>
    <x v="98"/>
    <x v="2061"/>
    <x v="134"/>
    <x v="18"/>
    <x v="268"/>
    <n v="1.2"/>
    <n v="5"/>
    <n v="5"/>
    <s v="Mod Rehab"/>
    <x v="1"/>
  </r>
  <r>
    <s v=""/>
    <s v=""/>
    <n v="5"/>
    <s v=""/>
    <s v=""/>
    <s v=""/>
    <s v=""/>
    <s v=""/>
    <s v="MD015"/>
    <x v="98"/>
    <x v="2062"/>
    <x v="134"/>
    <x v="18"/>
    <x v="268"/>
    <n v="1"/>
    <n v="5"/>
    <n v="5"/>
    <s v="Mod Rehab"/>
    <x v="1"/>
  </r>
  <r>
    <s v=""/>
    <s v=""/>
    <s v=""/>
    <n v="3"/>
    <n v="2"/>
    <s v=""/>
    <s v=""/>
    <s v=""/>
    <s v="MD015"/>
    <x v="98"/>
    <x v="2063"/>
    <x v="134"/>
    <x v="18"/>
    <x v="268"/>
    <n v="2.4"/>
    <n v="5"/>
    <n v="5"/>
    <s v="Mod Rehab"/>
    <x v="1"/>
  </r>
  <r>
    <s v=""/>
    <s v=""/>
    <s v=""/>
    <n v="4"/>
    <s v=""/>
    <s v=""/>
    <s v=""/>
    <s v=""/>
    <s v="MD015"/>
    <x v="98"/>
    <x v="2064"/>
    <x v="134"/>
    <x v="18"/>
    <x v="268"/>
    <n v="2"/>
    <n v="4"/>
    <n v="4"/>
    <s v="Mod Rehab"/>
    <x v="1"/>
  </r>
  <r>
    <s v=""/>
    <s v=""/>
    <s v=""/>
    <n v="4"/>
    <s v=""/>
    <s v=""/>
    <s v=""/>
    <s v=""/>
    <s v="MD015"/>
    <x v="98"/>
    <x v="2065"/>
    <x v="134"/>
    <x v="18"/>
    <x v="268"/>
    <n v="2"/>
    <n v="4"/>
    <n v="4"/>
    <s v="Mod Rehab"/>
    <x v="1"/>
  </r>
  <r>
    <s v=""/>
    <s v=""/>
    <s v=""/>
    <n v="3"/>
    <n v="2"/>
    <s v=""/>
    <s v=""/>
    <s v=""/>
    <s v="MD015"/>
    <x v="98"/>
    <x v="2066"/>
    <x v="134"/>
    <x v="18"/>
    <x v="268"/>
    <n v="2.4"/>
    <n v="5"/>
    <n v="5"/>
    <s v="Mod Rehab"/>
    <x v="1"/>
  </r>
  <r>
    <s v=""/>
    <s v=""/>
    <n v="2"/>
    <n v="1"/>
    <n v="3"/>
    <s v=""/>
    <s v=""/>
    <s v=""/>
    <s v="MD015"/>
    <x v="98"/>
    <x v="2067"/>
    <x v="134"/>
    <x v="18"/>
    <x v="268"/>
    <n v="2.1666666666666665"/>
    <n v="6"/>
    <n v="6"/>
    <s v="Mod Rehab"/>
    <x v="1"/>
  </r>
  <r>
    <s v=""/>
    <s v=""/>
    <n v="1"/>
    <s v=""/>
    <n v="5"/>
    <s v=""/>
    <s v=""/>
    <s v=""/>
    <s v="MD015"/>
    <x v="98"/>
    <x v="2068"/>
    <x v="134"/>
    <x v="18"/>
    <x v="268"/>
    <n v="2.6666666666666665"/>
    <n v="6"/>
    <n v="6"/>
    <s v="Mod Rehab"/>
    <x v="1"/>
  </r>
  <r>
    <s v=""/>
    <s v=""/>
    <s v=""/>
    <n v="3"/>
    <n v="2"/>
    <s v=""/>
    <s v=""/>
    <s v=""/>
    <s v="MD015"/>
    <x v="98"/>
    <x v="2069"/>
    <x v="134"/>
    <x v="18"/>
    <x v="268"/>
    <n v="2.4"/>
    <n v="5"/>
    <n v="5"/>
    <s v="Mod Rehab"/>
    <x v="1"/>
  </r>
  <r>
    <s v=""/>
    <s v=""/>
    <s v=""/>
    <n v="5"/>
    <s v=""/>
    <s v=""/>
    <s v=""/>
    <s v=""/>
    <s v="MD015"/>
    <x v="98"/>
    <x v="2070"/>
    <x v="134"/>
    <x v="18"/>
    <x v="268"/>
    <n v="2"/>
    <n v="5"/>
    <n v="5"/>
    <s v="Mod Rehab"/>
    <x v="1"/>
  </r>
  <r>
    <s v=""/>
    <s v=""/>
    <s v=""/>
    <n v="4"/>
    <s v=""/>
    <s v=""/>
    <s v=""/>
    <s v=""/>
    <s v="MD015"/>
    <x v="98"/>
    <x v="2071"/>
    <x v="134"/>
    <x v="18"/>
    <x v="268"/>
    <n v="2"/>
    <n v="4"/>
    <n v="4"/>
    <s v="Mod Rehab"/>
    <x v="1"/>
  </r>
  <r>
    <s v=""/>
    <s v=""/>
    <s v=""/>
    <n v="4"/>
    <n v="1"/>
    <s v=""/>
    <s v=""/>
    <s v=""/>
    <s v="MD015"/>
    <x v="98"/>
    <x v="2072"/>
    <x v="134"/>
    <x v="18"/>
    <x v="268"/>
    <n v="2.2000000000000002"/>
    <n v="5"/>
    <n v="5"/>
    <s v="Mod Rehab"/>
    <x v="1"/>
  </r>
  <r>
    <s v=""/>
    <s v=""/>
    <s v=""/>
    <n v="5"/>
    <s v=""/>
    <s v=""/>
    <s v=""/>
    <s v=""/>
    <s v="MD015"/>
    <x v="98"/>
    <x v="2073"/>
    <x v="134"/>
    <x v="18"/>
    <x v="268"/>
    <n v="2"/>
    <n v="5"/>
    <n v="5"/>
    <s v="Mod Rehab"/>
    <x v="1"/>
  </r>
  <r>
    <s v=""/>
    <s v=""/>
    <s v=""/>
    <n v="5"/>
    <s v=""/>
    <s v=""/>
    <s v=""/>
    <s v=""/>
    <s v="MD015"/>
    <x v="98"/>
    <x v="2074"/>
    <x v="134"/>
    <x v="18"/>
    <x v="268"/>
    <n v="2"/>
    <n v="5"/>
    <n v="5"/>
    <s v="Mod Rehab"/>
    <x v="1"/>
  </r>
  <r>
    <s v=""/>
    <s v=""/>
    <s v=""/>
    <n v="3"/>
    <n v="1"/>
    <s v=""/>
    <s v=""/>
    <s v=""/>
    <s v="MD015"/>
    <x v="98"/>
    <x v="2075"/>
    <x v="134"/>
    <x v="18"/>
    <x v="268"/>
    <n v="2.25"/>
    <n v="4"/>
    <n v="4"/>
    <s v="Mod Rehab"/>
    <x v="1"/>
  </r>
  <r>
    <s v=""/>
    <s v=""/>
    <s v=""/>
    <n v="2"/>
    <n v="2"/>
    <s v=""/>
    <s v=""/>
    <s v=""/>
    <s v="MD015"/>
    <x v="98"/>
    <x v="2076"/>
    <x v="134"/>
    <x v="18"/>
    <x v="268"/>
    <n v="2.5"/>
    <n v="4"/>
    <n v="4"/>
    <s v="Mod Rehab"/>
    <x v="1"/>
  </r>
  <r>
    <s v=""/>
    <s v=""/>
    <s v=""/>
    <n v="2"/>
    <n v="3"/>
    <s v=""/>
    <s v=""/>
    <s v=""/>
    <s v="MD015"/>
    <x v="98"/>
    <x v="2077"/>
    <x v="134"/>
    <x v="18"/>
    <x v="268"/>
    <n v="2.6"/>
    <n v="5"/>
    <n v="5"/>
    <s v="Mod Rehab"/>
    <x v="1"/>
  </r>
  <r>
    <s v=""/>
    <s v=""/>
    <n v="1"/>
    <n v="3"/>
    <s v=""/>
    <s v=""/>
    <s v=""/>
    <s v=""/>
    <s v="MD901"/>
    <x v="99"/>
    <x v="1"/>
    <x v="135"/>
    <x v="18"/>
    <x v="269"/>
    <n v="1.75"/>
    <n v="4"/>
    <n v="4"/>
    <s v="Mod Rehab"/>
    <x v="1"/>
  </r>
  <r>
    <s v=""/>
    <s v=""/>
    <s v=""/>
    <n v="6"/>
    <s v=""/>
    <s v=""/>
    <s v=""/>
    <s v=""/>
    <s v="MD901"/>
    <x v="99"/>
    <x v="2078"/>
    <x v="136"/>
    <x v="18"/>
    <x v="270"/>
    <n v="2"/>
    <n v="6"/>
    <n v="6"/>
    <s v="Mod Rehab"/>
    <x v="1"/>
  </r>
  <r>
    <s v=""/>
    <s v=""/>
    <s v=""/>
    <n v="2"/>
    <n v="1"/>
    <s v=""/>
    <s v=""/>
    <s v=""/>
    <s v="MD901"/>
    <x v="99"/>
    <x v="2079"/>
    <x v="137"/>
    <x v="18"/>
    <x v="271"/>
    <n v="2.3333333333333335"/>
    <n v="3"/>
    <n v="3"/>
    <s v="Mod Rehab"/>
    <x v="1"/>
  </r>
  <r>
    <s v=""/>
    <s v=""/>
    <s v=""/>
    <s v=""/>
    <n v="1"/>
    <s v=""/>
    <s v=""/>
    <s v=""/>
    <s v="MD901"/>
    <x v="99"/>
    <x v="2080"/>
    <x v="137"/>
    <x v="18"/>
    <x v="271"/>
    <n v="3"/>
    <n v="1"/>
    <n v="1"/>
    <s v="Mod Rehab"/>
    <x v="1"/>
  </r>
  <r>
    <s v=""/>
    <s v=""/>
    <s v=""/>
    <s v=""/>
    <n v="1"/>
    <s v=""/>
    <s v=""/>
    <s v=""/>
    <s v="MD901"/>
    <x v="99"/>
    <x v="2081"/>
    <x v="137"/>
    <x v="18"/>
    <x v="271"/>
    <n v="3"/>
    <n v="1"/>
    <n v="1"/>
    <s v="Mod Rehab"/>
    <x v="1"/>
  </r>
  <r>
    <s v=""/>
    <s v=""/>
    <n v="2"/>
    <n v="4"/>
    <s v=""/>
    <s v=""/>
    <s v=""/>
    <s v=""/>
    <s v="MD901"/>
    <x v="99"/>
    <x v="2082"/>
    <x v="15"/>
    <x v="18"/>
    <x v="270"/>
    <n v="1.6666666666666667"/>
    <n v="6"/>
    <n v="6"/>
    <s v="Mod Rehab"/>
    <x v="1"/>
  </r>
  <r>
    <s v=""/>
    <s v=""/>
    <s v=""/>
    <n v="1"/>
    <s v=""/>
    <s v=""/>
    <s v=""/>
    <s v=""/>
    <s v="MD901"/>
    <x v="99"/>
    <x v="2083"/>
    <x v="136"/>
    <x v="18"/>
    <x v="270"/>
    <n v="2"/>
    <n v="1"/>
    <n v="1"/>
    <s v="Mod Rehab"/>
    <x v="1"/>
  </r>
  <r>
    <s v=""/>
    <s v=""/>
    <n v="1"/>
    <n v="2"/>
    <n v="1"/>
    <s v=""/>
    <s v=""/>
    <s v=""/>
    <s v="MD901"/>
    <x v="99"/>
    <x v="2084"/>
    <x v="138"/>
    <x v="18"/>
    <x v="270"/>
    <n v="2"/>
    <n v="4"/>
    <n v="4"/>
    <s v="Mod Rehab"/>
    <x v="1"/>
  </r>
  <r>
    <s v=""/>
    <s v=""/>
    <n v="1"/>
    <n v="9"/>
    <n v="1"/>
    <s v=""/>
    <s v=""/>
    <s v=""/>
    <s v="MD901"/>
    <x v="99"/>
    <x v="2085"/>
    <x v="139"/>
    <x v="18"/>
    <x v="272"/>
    <n v="2"/>
    <n v="11"/>
    <n v="11"/>
    <s v="Mod Rehab"/>
    <x v="1"/>
  </r>
  <r>
    <s v=""/>
    <s v=""/>
    <n v="5"/>
    <n v="1"/>
    <s v=""/>
    <s v=""/>
    <s v=""/>
    <s v=""/>
    <s v="MD901"/>
    <x v="99"/>
    <x v="2086"/>
    <x v="139"/>
    <x v="18"/>
    <x v="272"/>
    <n v="1.1666666666666667"/>
    <n v="6"/>
    <n v="6"/>
    <s v="Mod Rehab"/>
    <x v="1"/>
  </r>
  <r>
    <s v=""/>
    <s v=""/>
    <s v=""/>
    <n v="1"/>
    <n v="3"/>
    <s v=""/>
    <s v=""/>
    <s v=""/>
    <s v="MD901"/>
    <x v="99"/>
    <x v="2087"/>
    <x v="138"/>
    <x v="18"/>
    <x v="270"/>
    <n v="2.75"/>
    <n v="4"/>
    <n v="4"/>
    <s v="Mod Rehab"/>
    <x v="1"/>
  </r>
  <r>
    <s v=""/>
    <s v=""/>
    <n v="3"/>
    <s v=""/>
    <s v=""/>
    <s v=""/>
    <s v=""/>
    <s v=""/>
    <s v="MD901"/>
    <x v="99"/>
    <x v="2088"/>
    <x v="140"/>
    <x v="18"/>
    <x v="273"/>
    <n v="1"/>
    <n v="3"/>
    <n v="3"/>
    <s v="Mod Rehab"/>
    <x v="1"/>
  </r>
  <r>
    <s v=""/>
    <s v=""/>
    <n v="1"/>
    <s v=""/>
    <s v=""/>
    <s v=""/>
    <s v=""/>
    <s v=""/>
    <s v="MD901"/>
    <x v="99"/>
    <x v="2089"/>
    <x v="135"/>
    <x v="18"/>
    <x v="269"/>
    <n v="1"/>
    <n v="1"/>
    <n v="1"/>
    <s v="Mod Rehab"/>
    <x v="1"/>
  </r>
  <r>
    <s v=""/>
    <s v=""/>
    <s v=""/>
    <s v=""/>
    <n v="1"/>
    <s v=""/>
    <s v=""/>
    <s v=""/>
    <s v="MD901"/>
    <x v="99"/>
    <x v="2090"/>
    <x v="135"/>
    <x v="18"/>
    <x v="269"/>
    <n v="3"/>
    <n v="1"/>
    <n v="1"/>
    <s v="Mod Rehab"/>
    <x v="1"/>
  </r>
  <r>
    <n v="4"/>
    <s v=""/>
    <n v="94"/>
    <s v=""/>
    <s v=""/>
    <s v=""/>
    <s v=""/>
    <s v=""/>
    <s v="ME003"/>
    <x v="100"/>
    <x v="2091"/>
    <x v="141"/>
    <x v="19"/>
    <x v="274"/>
    <n v="0.95918367346938771"/>
    <n v="94"/>
    <n v="98"/>
    <s v="Mod Rehab"/>
    <x v="1"/>
  </r>
  <r>
    <s v=""/>
    <s v=""/>
    <s v=""/>
    <n v="4"/>
    <n v="1"/>
    <s v=""/>
    <s v=""/>
    <s v=""/>
    <s v="ME003"/>
    <x v="100"/>
    <x v="2092"/>
    <x v="141"/>
    <x v="19"/>
    <x v="275"/>
    <n v="2.2000000000000002"/>
    <n v="5"/>
    <n v="5"/>
    <s v="Mod Rehab"/>
    <x v="1"/>
  </r>
  <r>
    <s v=""/>
    <s v=""/>
    <n v="9"/>
    <s v=""/>
    <n v="1"/>
    <s v=""/>
    <s v=""/>
    <s v=""/>
    <s v="ME005"/>
    <x v="101"/>
    <x v="1"/>
    <x v="2"/>
    <x v="2"/>
    <x v="2"/>
    <n v="1.2"/>
    <n v="10"/>
    <n v="10"/>
    <s v="Mod Rehab"/>
    <x v="1"/>
  </r>
  <r>
    <s v=""/>
    <s v=""/>
    <n v="100"/>
    <s v=""/>
    <s v=""/>
    <s v=""/>
    <s v=""/>
    <s v=""/>
    <s v="ME005"/>
    <x v="101"/>
    <x v="2093"/>
    <x v="142"/>
    <x v="19"/>
    <x v="276"/>
    <n v="1"/>
    <n v="100"/>
    <n v="100"/>
    <s v="Mod Rehab"/>
    <x v="1"/>
  </r>
  <r>
    <s v=""/>
    <s v=""/>
    <n v="3"/>
    <n v="3"/>
    <n v="2"/>
    <s v=""/>
    <s v=""/>
    <s v=""/>
    <s v="ME005"/>
    <x v="101"/>
    <x v="2094"/>
    <x v="142"/>
    <x v="19"/>
    <x v="276"/>
    <n v="1.875"/>
    <n v="8"/>
    <n v="8"/>
    <s v="Mod Rehab"/>
    <x v="1"/>
  </r>
  <r>
    <s v=""/>
    <s v=""/>
    <n v="2"/>
    <n v="2"/>
    <s v=""/>
    <s v=""/>
    <s v=""/>
    <s v=""/>
    <s v="ME005"/>
    <x v="101"/>
    <x v="2095"/>
    <x v="142"/>
    <x v="19"/>
    <x v="276"/>
    <n v="1.5"/>
    <n v="4"/>
    <n v="4"/>
    <s v="Mod Rehab"/>
    <x v="1"/>
  </r>
  <r>
    <s v=""/>
    <s v=""/>
    <n v="1"/>
    <s v=""/>
    <s v=""/>
    <s v=""/>
    <s v=""/>
    <s v=""/>
    <s v="ME005"/>
    <x v="101"/>
    <x v="2096"/>
    <x v="142"/>
    <x v="19"/>
    <x v="276"/>
    <n v="1"/>
    <n v="1"/>
    <n v="1"/>
    <s v="Mod Rehab"/>
    <x v="1"/>
  </r>
  <r>
    <s v=""/>
    <s v=""/>
    <s v=""/>
    <n v="3"/>
    <s v=""/>
    <s v=""/>
    <s v=""/>
    <s v=""/>
    <s v="ME005"/>
    <x v="101"/>
    <x v="2097"/>
    <x v="142"/>
    <x v="19"/>
    <x v="276"/>
    <n v="2"/>
    <n v="3"/>
    <n v="3"/>
    <s v="Mod Rehab"/>
    <x v="1"/>
  </r>
  <r>
    <s v=""/>
    <s v=""/>
    <n v="9"/>
    <n v="1"/>
    <s v=""/>
    <s v=""/>
    <s v=""/>
    <s v=""/>
    <s v="ME005"/>
    <x v="101"/>
    <x v="2098"/>
    <x v="142"/>
    <x v="19"/>
    <x v="276"/>
    <n v="1.1000000000000001"/>
    <n v="10"/>
    <n v="10"/>
    <s v="Mod Rehab"/>
    <x v="1"/>
  </r>
  <r>
    <s v=""/>
    <s v=""/>
    <n v="2"/>
    <n v="1"/>
    <s v=""/>
    <s v=""/>
    <s v=""/>
    <s v=""/>
    <s v="ME005"/>
    <x v="101"/>
    <x v="2099"/>
    <x v="142"/>
    <x v="19"/>
    <x v="276"/>
    <n v="1.3333333333333333"/>
    <n v="3"/>
    <n v="3"/>
    <s v="Mod Rehab"/>
    <x v="1"/>
  </r>
  <r>
    <s v=""/>
    <s v=""/>
    <s v=""/>
    <s v=""/>
    <n v="6"/>
    <s v=""/>
    <s v=""/>
    <s v=""/>
    <s v="ME005"/>
    <x v="101"/>
    <x v="2100"/>
    <x v="142"/>
    <x v="19"/>
    <x v="276"/>
    <n v="3"/>
    <n v="6"/>
    <n v="6"/>
    <s v="Mod Rehab"/>
    <x v="1"/>
  </r>
  <r>
    <s v=""/>
    <s v=""/>
    <s v=""/>
    <n v="5"/>
    <s v=""/>
    <s v=""/>
    <s v=""/>
    <s v=""/>
    <s v="ME005"/>
    <x v="101"/>
    <x v="2101"/>
    <x v="142"/>
    <x v="19"/>
    <x v="276"/>
    <n v="2"/>
    <n v="5"/>
    <n v="5"/>
    <s v="Mod Rehab"/>
    <x v="1"/>
  </r>
  <r>
    <s v=""/>
    <s v=""/>
    <s v=""/>
    <s v=""/>
    <n v="2"/>
    <s v=""/>
    <s v=""/>
    <s v=""/>
    <s v="ME005"/>
    <x v="101"/>
    <x v="2102"/>
    <x v="142"/>
    <x v="19"/>
    <x v="276"/>
    <n v="3"/>
    <n v="2"/>
    <n v="2"/>
    <s v="Mod Rehab"/>
    <x v="1"/>
  </r>
  <r>
    <s v=""/>
    <s v=""/>
    <s v=""/>
    <n v="3"/>
    <s v=""/>
    <s v=""/>
    <s v=""/>
    <s v=""/>
    <s v="ME005"/>
    <x v="101"/>
    <x v="2103"/>
    <x v="142"/>
    <x v="19"/>
    <x v="276"/>
    <n v="2"/>
    <n v="3"/>
    <n v="3"/>
    <s v="Mod Rehab"/>
    <x v="1"/>
  </r>
  <r>
    <s v=""/>
    <s v=""/>
    <s v=""/>
    <s v=""/>
    <n v="3"/>
    <s v=""/>
    <s v=""/>
    <s v=""/>
    <s v="ME005"/>
    <x v="101"/>
    <x v="2104"/>
    <x v="142"/>
    <x v="19"/>
    <x v="276"/>
    <n v="3"/>
    <n v="3"/>
    <n v="3"/>
    <s v="Mod Rehab"/>
    <x v="1"/>
  </r>
  <r>
    <s v=""/>
    <s v=""/>
    <n v="3"/>
    <s v=""/>
    <s v=""/>
    <s v=""/>
    <s v=""/>
    <s v=""/>
    <s v="ME005"/>
    <x v="101"/>
    <x v="2105"/>
    <x v="142"/>
    <x v="19"/>
    <x v="276"/>
    <n v="1"/>
    <n v="3"/>
    <n v="3"/>
    <s v="Mod Rehab"/>
    <x v="1"/>
  </r>
  <r>
    <s v=""/>
    <s v=""/>
    <n v="4"/>
    <s v=""/>
    <s v=""/>
    <s v=""/>
    <s v=""/>
    <s v=""/>
    <s v="ME009"/>
    <x v="102"/>
    <x v="2106"/>
    <x v="143"/>
    <x v="19"/>
    <x v="277"/>
    <n v="1"/>
    <n v="4"/>
    <n v="4"/>
    <s v="Mod Rehab"/>
    <x v="1"/>
  </r>
  <r>
    <n v="3"/>
    <n v="6"/>
    <s v=""/>
    <s v=""/>
    <s v=""/>
    <s v=""/>
    <s v=""/>
    <s v=""/>
    <s v="ME030"/>
    <x v="103"/>
    <x v="2107"/>
    <x v="70"/>
    <x v="19"/>
    <x v="278"/>
    <n v="0"/>
    <n v="0"/>
    <n v="9"/>
    <s v="Part SRO"/>
    <x v="0"/>
  </r>
  <r>
    <s v=""/>
    <s v=""/>
    <s v=""/>
    <n v="1"/>
    <n v="4"/>
    <s v=""/>
    <s v=""/>
    <s v=""/>
    <s v="ME030"/>
    <x v="103"/>
    <x v="2108"/>
    <x v="70"/>
    <x v="19"/>
    <x v="278"/>
    <n v="2.8"/>
    <n v="5"/>
    <n v="5"/>
    <s v="Part SRO"/>
    <x v="1"/>
  </r>
  <r>
    <s v=""/>
    <s v=""/>
    <s v=""/>
    <n v="20"/>
    <s v=""/>
    <s v=""/>
    <s v=""/>
    <s v=""/>
    <s v="ME901"/>
    <x v="104"/>
    <x v="1"/>
    <x v="144"/>
    <x v="19"/>
    <x v="279"/>
    <n v="2"/>
    <n v="20"/>
    <n v="20"/>
    <s v="Mod Rehab"/>
    <x v="1"/>
  </r>
  <r>
    <s v=""/>
    <s v=""/>
    <s v=""/>
    <n v="1"/>
    <s v=""/>
    <s v=""/>
    <s v=""/>
    <s v=""/>
    <s v="ME901"/>
    <x v="104"/>
    <x v="2109"/>
    <x v="145"/>
    <x v="19"/>
    <x v="280"/>
    <n v="2"/>
    <n v="1"/>
    <n v="1"/>
    <s v="Mod Rehab"/>
    <x v="1"/>
  </r>
  <r>
    <s v=""/>
    <s v=""/>
    <n v="1"/>
    <s v=""/>
    <s v=""/>
    <s v=""/>
    <s v=""/>
    <s v=""/>
    <s v="ME901"/>
    <x v="104"/>
    <x v="2110"/>
    <x v="145"/>
    <x v="19"/>
    <x v="280"/>
    <n v="1"/>
    <n v="1"/>
    <n v="1"/>
    <s v="Mod Rehab"/>
    <x v="1"/>
  </r>
  <r>
    <s v=""/>
    <s v=""/>
    <s v=""/>
    <n v="1"/>
    <s v=""/>
    <s v=""/>
    <s v=""/>
    <s v=""/>
    <s v="ME901"/>
    <x v="104"/>
    <x v="2111"/>
    <x v="145"/>
    <x v="19"/>
    <x v="280"/>
    <n v="2"/>
    <n v="1"/>
    <n v="1"/>
    <s v="Mod Rehab"/>
    <x v="1"/>
  </r>
  <r>
    <s v=""/>
    <s v=""/>
    <s v=""/>
    <n v="1"/>
    <n v="5"/>
    <s v=""/>
    <s v=""/>
    <s v=""/>
    <s v="ME901"/>
    <x v="104"/>
    <x v="2112"/>
    <x v="142"/>
    <x v="19"/>
    <x v="276"/>
    <n v="2.8333333333333335"/>
    <n v="6"/>
    <n v="6"/>
    <s v="Mod Rehab"/>
    <x v="1"/>
  </r>
  <r>
    <s v=""/>
    <s v=""/>
    <s v=""/>
    <n v="1"/>
    <s v=""/>
    <s v=""/>
    <s v=""/>
    <s v=""/>
    <s v="ME901"/>
    <x v="104"/>
    <x v="2113"/>
    <x v="144"/>
    <x v="19"/>
    <x v="279"/>
    <n v="2"/>
    <n v="1"/>
    <n v="1"/>
    <s v="Mod Rehab"/>
    <x v="1"/>
  </r>
  <r>
    <s v=""/>
    <s v=""/>
    <n v="2"/>
    <n v="3"/>
    <s v=""/>
    <s v=""/>
    <s v=""/>
    <s v=""/>
    <s v="ME901"/>
    <x v="104"/>
    <x v="2114"/>
    <x v="146"/>
    <x v="19"/>
    <x v="281"/>
    <n v="1.6"/>
    <n v="5"/>
    <n v="5"/>
    <s v="Mod Rehab"/>
    <x v="1"/>
  </r>
  <r>
    <s v=""/>
    <s v=""/>
    <s v=""/>
    <n v="2"/>
    <s v=""/>
    <s v=""/>
    <s v=""/>
    <s v=""/>
    <s v="ME901"/>
    <x v="104"/>
    <x v="2115"/>
    <x v="147"/>
    <x v="19"/>
    <x v="282"/>
    <n v="2"/>
    <n v="2"/>
    <n v="2"/>
    <s v="Mod Rehab"/>
    <x v="1"/>
  </r>
  <r>
    <s v=""/>
    <s v=""/>
    <s v=""/>
    <n v="1"/>
    <s v=""/>
    <s v=""/>
    <s v=""/>
    <s v=""/>
    <s v="ME901"/>
    <x v="104"/>
    <x v="2116"/>
    <x v="148"/>
    <x v="19"/>
    <x v="283"/>
    <n v="2"/>
    <n v="1"/>
    <n v="1"/>
    <s v="Mod Rehab"/>
    <x v="1"/>
  </r>
  <r>
    <s v=""/>
    <n v="1"/>
    <s v=""/>
    <n v="2"/>
    <n v="1"/>
    <s v=""/>
    <s v=""/>
    <s v=""/>
    <s v="ME901"/>
    <x v="104"/>
    <x v="2117"/>
    <x v="149"/>
    <x v="19"/>
    <x v="284"/>
    <n v="1.75"/>
    <n v="3"/>
    <n v="4"/>
    <s v="Mod Rehab"/>
    <x v="1"/>
  </r>
  <r>
    <s v=""/>
    <s v=""/>
    <s v=""/>
    <s v=""/>
    <n v="6"/>
    <s v=""/>
    <s v=""/>
    <s v=""/>
    <s v="ME901"/>
    <x v="104"/>
    <x v="2118"/>
    <x v="150"/>
    <x v="19"/>
    <x v="285"/>
    <n v="3"/>
    <n v="6"/>
    <n v="6"/>
    <s v="Mod Rehab"/>
    <x v="1"/>
  </r>
  <r>
    <s v=""/>
    <s v=""/>
    <s v=""/>
    <n v="1"/>
    <n v="3"/>
    <n v="1"/>
    <s v=""/>
    <s v=""/>
    <s v="ME901"/>
    <x v="104"/>
    <x v="2119"/>
    <x v="150"/>
    <x v="19"/>
    <x v="285"/>
    <n v="3"/>
    <n v="5"/>
    <n v="5"/>
    <s v="Mod Rehab"/>
    <x v="1"/>
  </r>
  <r>
    <s v=""/>
    <s v=""/>
    <n v="1"/>
    <s v=""/>
    <n v="5"/>
    <s v=""/>
    <s v=""/>
    <s v=""/>
    <s v="ME901"/>
    <x v="104"/>
    <x v="2120"/>
    <x v="150"/>
    <x v="19"/>
    <x v="285"/>
    <n v="2.6666666666666665"/>
    <n v="6"/>
    <n v="6"/>
    <s v="Mod Rehab"/>
    <x v="1"/>
  </r>
  <r>
    <s v=""/>
    <s v=""/>
    <s v=""/>
    <n v="2"/>
    <n v="1"/>
    <n v="1"/>
    <s v=""/>
    <s v=""/>
    <s v="ME901"/>
    <x v="104"/>
    <x v="2121"/>
    <x v="151"/>
    <x v="19"/>
    <x v="286"/>
    <n v="2.75"/>
    <n v="4"/>
    <n v="4"/>
    <s v="Mod Rehab"/>
    <x v="1"/>
  </r>
  <r>
    <s v=""/>
    <s v=""/>
    <s v=""/>
    <n v="6"/>
    <s v=""/>
    <s v=""/>
    <s v=""/>
    <s v=""/>
    <s v="ME901"/>
    <x v="104"/>
    <x v="2122"/>
    <x v="150"/>
    <x v="19"/>
    <x v="285"/>
    <n v="2"/>
    <n v="6"/>
    <n v="6"/>
    <s v="Mod Rehab"/>
    <x v="1"/>
  </r>
  <r>
    <s v=""/>
    <s v=""/>
    <n v="2"/>
    <n v="2"/>
    <s v=""/>
    <s v=""/>
    <s v=""/>
    <s v=""/>
    <s v="ME901"/>
    <x v="104"/>
    <x v="2123"/>
    <x v="149"/>
    <x v="19"/>
    <x v="284"/>
    <n v="1.5"/>
    <n v="4"/>
    <n v="4"/>
    <s v="Mod Rehab"/>
    <x v="1"/>
  </r>
  <r>
    <s v=""/>
    <s v=""/>
    <n v="1"/>
    <s v=""/>
    <s v=""/>
    <s v=""/>
    <s v=""/>
    <s v=""/>
    <s v="ME901"/>
    <x v="104"/>
    <x v="2124"/>
    <x v="146"/>
    <x v="19"/>
    <x v="281"/>
    <n v="1"/>
    <n v="1"/>
    <n v="1"/>
    <s v="Mod Rehab"/>
    <x v="1"/>
  </r>
  <r>
    <s v=""/>
    <s v=""/>
    <n v="2"/>
    <n v="2"/>
    <n v="2"/>
    <s v=""/>
    <s v=""/>
    <s v=""/>
    <s v="ME901"/>
    <x v="104"/>
    <x v="2125"/>
    <x v="152"/>
    <x v="19"/>
    <x v="287"/>
    <n v="2"/>
    <n v="6"/>
    <n v="6"/>
    <s v="Mod Rehab"/>
    <x v="1"/>
  </r>
  <r>
    <s v=""/>
    <s v=""/>
    <n v="3"/>
    <n v="1"/>
    <s v=""/>
    <s v=""/>
    <s v=""/>
    <s v=""/>
    <s v="ME901"/>
    <x v="104"/>
    <x v="2126"/>
    <x v="70"/>
    <x v="19"/>
    <x v="278"/>
    <n v="1.25"/>
    <n v="4"/>
    <n v="4"/>
    <s v="Mod Rehab"/>
    <x v="1"/>
  </r>
  <r>
    <s v=""/>
    <s v=""/>
    <n v="21"/>
    <n v="3"/>
    <s v=""/>
    <s v=""/>
    <s v=""/>
    <s v=""/>
    <s v="MI001"/>
    <x v="105"/>
    <x v="2127"/>
    <x v="153"/>
    <x v="20"/>
    <x v="288"/>
    <n v="1.125"/>
    <n v="24"/>
    <n v="24"/>
    <s v="Mod Rehab"/>
    <x v="1"/>
  </r>
  <r>
    <s v=""/>
    <s v=""/>
    <n v="13"/>
    <s v=""/>
    <s v=""/>
    <s v=""/>
    <s v=""/>
    <s v=""/>
    <s v="MI001"/>
    <x v="105"/>
    <x v="2128"/>
    <x v="153"/>
    <x v="20"/>
    <x v="289"/>
    <n v="1"/>
    <n v="13"/>
    <n v="13"/>
    <s v="Mod Rehab"/>
    <x v="1"/>
  </r>
  <r>
    <s v=""/>
    <s v=""/>
    <n v="3"/>
    <s v=""/>
    <s v=""/>
    <s v=""/>
    <s v=""/>
    <s v=""/>
    <s v="MI001"/>
    <x v="105"/>
    <x v="2129"/>
    <x v="153"/>
    <x v="20"/>
    <x v="289"/>
    <n v="1"/>
    <n v="3"/>
    <n v="3"/>
    <s v="Mod Rehab"/>
    <x v="1"/>
  </r>
  <r>
    <s v=""/>
    <s v=""/>
    <n v="47"/>
    <n v="13"/>
    <s v=""/>
    <s v=""/>
    <s v=""/>
    <s v=""/>
    <s v="MI001"/>
    <x v="105"/>
    <x v="2130"/>
    <x v="153"/>
    <x v="20"/>
    <x v="290"/>
    <n v="1.2166666666666666"/>
    <n v="60"/>
    <n v="60"/>
    <s v="Mod Rehab"/>
    <x v="1"/>
  </r>
  <r>
    <s v=""/>
    <s v=""/>
    <n v="7"/>
    <n v="6"/>
    <n v="5"/>
    <s v=""/>
    <s v=""/>
    <s v=""/>
    <s v="MI001"/>
    <x v="105"/>
    <x v="2131"/>
    <x v="153"/>
    <x v="20"/>
    <x v="291"/>
    <n v="1.8888888888888888"/>
    <n v="18"/>
    <n v="18"/>
    <s v="Mod Rehab"/>
    <x v="1"/>
  </r>
  <r>
    <n v="4"/>
    <s v=""/>
    <n v="41"/>
    <n v="36"/>
    <s v=""/>
    <s v=""/>
    <s v=""/>
    <s v=""/>
    <s v="MI001"/>
    <x v="105"/>
    <x v="2132"/>
    <x v="153"/>
    <x v="20"/>
    <x v="288"/>
    <n v="1.3950617283950617"/>
    <n v="77"/>
    <n v="81"/>
    <s v="Mod Rehab"/>
    <x v="1"/>
  </r>
  <r>
    <n v="4"/>
    <s v=""/>
    <n v="57"/>
    <n v="8"/>
    <s v=""/>
    <s v=""/>
    <s v=""/>
    <s v=""/>
    <s v="MI001"/>
    <x v="105"/>
    <x v="2133"/>
    <x v="153"/>
    <x v="20"/>
    <x v="288"/>
    <n v="1.0579710144927537"/>
    <n v="65"/>
    <n v="69"/>
    <s v="Mod Rehab"/>
    <x v="1"/>
  </r>
  <r>
    <n v="13"/>
    <s v=""/>
    <n v="17"/>
    <s v=""/>
    <s v=""/>
    <s v=""/>
    <s v=""/>
    <s v=""/>
    <s v="MI051"/>
    <x v="106"/>
    <x v="2134"/>
    <x v="154"/>
    <x v="20"/>
    <x v="292"/>
    <n v="0.56666666666666665"/>
    <n v="17"/>
    <n v="30"/>
    <s v="Mod Rehab"/>
    <x v="1"/>
  </r>
  <r>
    <s v=""/>
    <n v="2"/>
    <s v=""/>
    <s v=""/>
    <s v=""/>
    <s v=""/>
    <s v=""/>
    <s v=""/>
    <s v="MI073"/>
    <x v="107"/>
    <x v="1"/>
    <x v="2"/>
    <x v="2"/>
    <x v="2"/>
    <n v="0"/>
    <n v="0"/>
    <n v="2"/>
    <s v="Part SRO"/>
    <x v="0"/>
  </r>
  <r>
    <s v=""/>
    <s v=""/>
    <n v="10"/>
    <n v="6"/>
    <s v=""/>
    <s v=""/>
    <s v=""/>
    <s v=""/>
    <s v="MI073"/>
    <x v="107"/>
    <x v="2135"/>
    <x v="155"/>
    <x v="20"/>
    <x v="293"/>
    <n v="1.375"/>
    <n v="16"/>
    <n v="16"/>
    <s v="Part SRO"/>
    <x v="1"/>
  </r>
  <r>
    <s v=""/>
    <n v="82"/>
    <s v=""/>
    <s v=""/>
    <s v=""/>
    <s v=""/>
    <s v=""/>
    <s v=""/>
    <s v="MI073"/>
    <x v="107"/>
    <x v="2136"/>
    <x v="155"/>
    <x v="20"/>
    <x v="293"/>
    <n v="0"/>
    <n v="0"/>
    <n v="82"/>
    <s v="Part SRO"/>
    <x v="0"/>
  </r>
  <r>
    <s v=""/>
    <s v=""/>
    <s v=""/>
    <n v="1"/>
    <s v=""/>
    <s v=""/>
    <s v=""/>
    <s v=""/>
    <s v="MI901"/>
    <x v="108"/>
    <x v="2137"/>
    <x v="156"/>
    <x v="20"/>
    <x v="294"/>
    <n v="2"/>
    <n v="1"/>
    <n v="1"/>
    <s v="Part SRO"/>
    <x v="1"/>
  </r>
  <r>
    <s v=""/>
    <s v=""/>
    <n v="1"/>
    <s v=""/>
    <s v=""/>
    <s v=""/>
    <s v=""/>
    <s v=""/>
    <s v="MI901"/>
    <x v="108"/>
    <x v="2138"/>
    <x v="156"/>
    <x v="20"/>
    <x v="294"/>
    <n v="1"/>
    <n v="1"/>
    <n v="1"/>
    <s v="Part SRO"/>
    <x v="1"/>
  </r>
  <r>
    <s v=""/>
    <s v=""/>
    <s v=""/>
    <n v="1"/>
    <s v=""/>
    <s v=""/>
    <s v=""/>
    <s v=""/>
    <s v="MI901"/>
    <x v="108"/>
    <x v="2139"/>
    <x v="156"/>
    <x v="20"/>
    <x v="294"/>
    <n v="2"/>
    <n v="1"/>
    <n v="1"/>
    <s v="Part SRO"/>
    <x v="1"/>
  </r>
  <r>
    <s v=""/>
    <s v=""/>
    <n v="1"/>
    <s v=""/>
    <s v=""/>
    <s v=""/>
    <s v=""/>
    <s v=""/>
    <s v="MI901"/>
    <x v="108"/>
    <x v="2140"/>
    <x v="156"/>
    <x v="20"/>
    <x v="294"/>
    <n v="1"/>
    <n v="1"/>
    <n v="1"/>
    <s v="Part SRO"/>
    <x v="1"/>
  </r>
  <r>
    <s v=""/>
    <s v=""/>
    <s v=""/>
    <n v="1"/>
    <s v=""/>
    <s v=""/>
    <s v=""/>
    <s v=""/>
    <s v="MI901"/>
    <x v="108"/>
    <x v="2141"/>
    <x v="156"/>
    <x v="20"/>
    <x v="294"/>
    <n v="2"/>
    <n v="1"/>
    <n v="1"/>
    <s v="Part SRO"/>
    <x v="1"/>
  </r>
  <r>
    <s v=""/>
    <s v=""/>
    <n v="1"/>
    <s v=""/>
    <s v=""/>
    <s v=""/>
    <s v=""/>
    <s v=""/>
    <s v="MI901"/>
    <x v="108"/>
    <x v="2142"/>
    <x v="156"/>
    <x v="20"/>
    <x v="294"/>
    <n v="1"/>
    <n v="1"/>
    <n v="1"/>
    <s v="Part SRO"/>
    <x v="1"/>
  </r>
  <r>
    <s v=""/>
    <s v=""/>
    <s v=""/>
    <n v="1"/>
    <s v=""/>
    <s v=""/>
    <s v=""/>
    <s v=""/>
    <s v="MI901"/>
    <x v="108"/>
    <x v="2143"/>
    <x v="156"/>
    <x v="20"/>
    <x v="294"/>
    <n v="2"/>
    <n v="1"/>
    <n v="1"/>
    <s v="Part SRO"/>
    <x v="1"/>
  </r>
  <r>
    <s v=""/>
    <s v=""/>
    <n v="1"/>
    <s v=""/>
    <s v=""/>
    <s v=""/>
    <s v=""/>
    <s v=""/>
    <s v="MI901"/>
    <x v="108"/>
    <x v="2144"/>
    <x v="156"/>
    <x v="20"/>
    <x v="294"/>
    <n v="1"/>
    <n v="1"/>
    <n v="1"/>
    <s v="Part SRO"/>
    <x v="1"/>
  </r>
  <r>
    <s v=""/>
    <s v=""/>
    <s v=""/>
    <n v="1"/>
    <s v=""/>
    <s v=""/>
    <s v=""/>
    <s v=""/>
    <s v="MI901"/>
    <x v="108"/>
    <x v="2145"/>
    <x v="156"/>
    <x v="20"/>
    <x v="294"/>
    <n v="2"/>
    <n v="1"/>
    <n v="1"/>
    <s v="Part SRO"/>
    <x v="1"/>
  </r>
  <r>
    <s v=""/>
    <s v=""/>
    <n v="1"/>
    <s v=""/>
    <s v=""/>
    <s v=""/>
    <s v=""/>
    <s v=""/>
    <s v="MI901"/>
    <x v="108"/>
    <x v="2146"/>
    <x v="156"/>
    <x v="20"/>
    <x v="294"/>
    <n v="1"/>
    <n v="1"/>
    <n v="1"/>
    <s v="Part SRO"/>
    <x v="1"/>
  </r>
  <r>
    <s v=""/>
    <s v=""/>
    <s v=""/>
    <n v="1"/>
    <s v=""/>
    <s v=""/>
    <s v=""/>
    <s v=""/>
    <s v="MI901"/>
    <x v="108"/>
    <x v="2147"/>
    <x v="156"/>
    <x v="20"/>
    <x v="294"/>
    <n v="2"/>
    <n v="1"/>
    <n v="1"/>
    <s v="Part SRO"/>
    <x v="1"/>
  </r>
  <r>
    <s v=""/>
    <s v=""/>
    <n v="1"/>
    <s v=""/>
    <s v=""/>
    <s v=""/>
    <s v=""/>
    <s v=""/>
    <s v="MI901"/>
    <x v="108"/>
    <x v="2148"/>
    <x v="156"/>
    <x v="20"/>
    <x v="294"/>
    <n v="1"/>
    <n v="1"/>
    <n v="1"/>
    <s v="Part SRO"/>
    <x v="1"/>
  </r>
  <r>
    <s v=""/>
    <s v=""/>
    <s v=""/>
    <n v="1"/>
    <s v=""/>
    <s v=""/>
    <s v=""/>
    <s v=""/>
    <s v="MI901"/>
    <x v="108"/>
    <x v="2149"/>
    <x v="156"/>
    <x v="20"/>
    <x v="294"/>
    <n v="2"/>
    <n v="1"/>
    <n v="1"/>
    <s v="Part SRO"/>
    <x v="1"/>
  </r>
  <r>
    <s v=""/>
    <s v=""/>
    <n v="1"/>
    <s v=""/>
    <s v=""/>
    <s v=""/>
    <s v=""/>
    <s v=""/>
    <s v="MI901"/>
    <x v="108"/>
    <x v="2150"/>
    <x v="156"/>
    <x v="20"/>
    <x v="294"/>
    <n v="1"/>
    <n v="1"/>
    <n v="1"/>
    <s v="Part SRO"/>
    <x v="1"/>
  </r>
  <r>
    <s v=""/>
    <s v=""/>
    <s v=""/>
    <n v="1"/>
    <s v=""/>
    <s v=""/>
    <s v=""/>
    <s v=""/>
    <s v="MI901"/>
    <x v="108"/>
    <x v="2151"/>
    <x v="156"/>
    <x v="20"/>
    <x v="294"/>
    <n v="2"/>
    <n v="1"/>
    <n v="1"/>
    <s v="Part SRO"/>
    <x v="1"/>
  </r>
  <r>
    <s v=""/>
    <s v=""/>
    <n v="1"/>
    <s v=""/>
    <s v=""/>
    <s v=""/>
    <s v=""/>
    <s v=""/>
    <s v="MI901"/>
    <x v="108"/>
    <x v="2152"/>
    <x v="156"/>
    <x v="20"/>
    <x v="294"/>
    <n v="1"/>
    <n v="1"/>
    <n v="1"/>
    <s v="Part SRO"/>
    <x v="1"/>
  </r>
  <r>
    <s v=""/>
    <s v=""/>
    <n v="1"/>
    <s v=""/>
    <s v=""/>
    <s v=""/>
    <s v=""/>
    <s v=""/>
    <s v="MI901"/>
    <x v="108"/>
    <x v="2153"/>
    <x v="156"/>
    <x v="20"/>
    <x v="294"/>
    <n v="1"/>
    <n v="1"/>
    <n v="1"/>
    <s v="Part SRO"/>
    <x v="1"/>
  </r>
  <r>
    <s v=""/>
    <s v=""/>
    <s v=""/>
    <n v="1"/>
    <s v=""/>
    <s v=""/>
    <s v=""/>
    <s v=""/>
    <s v="MI901"/>
    <x v="108"/>
    <x v="2154"/>
    <x v="156"/>
    <x v="20"/>
    <x v="294"/>
    <n v="2"/>
    <n v="1"/>
    <n v="1"/>
    <s v="Part SRO"/>
    <x v="1"/>
  </r>
  <r>
    <s v=""/>
    <s v=""/>
    <n v="1"/>
    <s v=""/>
    <s v=""/>
    <s v=""/>
    <s v=""/>
    <s v=""/>
    <s v="MI901"/>
    <x v="108"/>
    <x v="2155"/>
    <x v="156"/>
    <x v="20"/>
    <x v="294"/>
    <n v="1"/>
    <n v="1"/>
    <n v="1"/>
    <s v="Part SRO"/>
    <x v="1"/>
  </r>
  <r>
    <s v=""/>
    <s v=""/>
    <s v=""/>
    <n v="1"/>
    <s v=""/>
    <s v=""/>
    <s v=""/>
    <s v=""/>
    <s v="MI901"/>
    <x v="108"/>
    <x v="2156"/>
    <x v="156"/>
    <x v="20"/>
    <x v="294"/>
    <n v="2"/>
    <n v="1"/>
    <n v="1"/>
    <s v="Part SRO"/>
    <x v="1"/>
  </r>
  <r>
    <s v=""/>
    <s v=""/>
    <n v="1"/>
    <s v=""/>
    <s v=""/>
    <s v=""/>
    <s v=""/>
    <s v=""/>
    <s v="MI901"/>
    <x v="108"/>
    <x v="2157"/>
    <x v="156"/>
    <x v="20"/>
    <x v="294"/>
    <n v="1"/>
    <n v="1"/>
    <n v="1"/>
    <s v="Part SRO"/>
    <x v="1"/>
  </r>
  <r>
    <s v=""/>
    <s v=""/>
    <s v=""/>
    <n v="1"/>
    <s v=""/>
    <s v=""/>
    <s v=""/>
    <s v=""/>
    <s v="MI901"/>
    <x v="108"/>
    <x v="2158"/>
    <x v="156"/>
    <x v="20"/>
    <x v="294"/>
    <n v="2"/>
    <n v="1"/>
    <n v="1"/>
    <s v="Part SRO"/>
    <x v="1"/>
  </r>
  <r>
    <s v=""/>
    <s v=""/>
    <n v="1"/>
    <s v=""/>
    <s v=""/>
    <s v=""/>
    <s v=""/>
    <s v=""/>
    <s v="MI901"/>
    <x v="108"/>
    <x v="2159"/>
    <x v="156"/>
    <x v="20"/>
    <x v="294"/>
    <n v="1"/>
    <n v="1"/>
    <n v="1"/>
    <s v="Part SRO"/>
    <x v="1"/>
  </r>
  <r>
    <s v=""/>
    <s v=""/>
    <s v=""/>
    <n v="1"/>
    <s v=""/>
    <s v=""/>
    <s v=""/>
    <s v=""/>
    <s v="MI901"/>
    <x v="108"/>
    <x v="2160"/>
    <x v="156"/>
    <x v="20"/>
    <x v="294"/>
    <n v="2"/>
    <n v="1"/>
    <n v="1"/>
    <s v="Part SRO"/>
    <x v="1"/>
  </r>
  <r>
    <s v=""/>
    <s v=""/>
    <n v="1"/>
    <s v=""/>
    <s v=""/>
    <s v=""/>
    <s v=""/>
    <s v=""/>
    <s v="MI901"/>
    <x v="108"/>
    <x v="2161"/>
    <x v="156"/>
    <x v="20"/>
    <x v="294"/>
    <n v="1"/>
    <n v="1"/>
    <n v="1"/>
    <s v="Part SRO"/>
    <x v="1"/>
  </r>
  <r>
    <s v=""/>
    <s v=""/>
    <s v=""/>
    <n v="1"/>
    <s v=""/>
    <s v=""/>
    <s v=""/>
    <s v=""/>
    <s v="MI901"/>
    <x v="108"/>
    <x v="2162"/>
    <x v="156"/>
    <x v="20"/>
    <x v="294"/>
    <n v="2"/>
    <n v="1"/>
    <n v="1"/>
    <s v="Part SRO"/>
    <x v="1"/>
  </r>
  <r>
    <s v=""/>
    <s v=""/>
    <n v="1"/>
    <s v=""/>
    <s v=""/>
    <s v=""/>
    <s v=""/>
    <s v=""/>
    <s v="MI901"/>
    <x v="108"/>
    <x v="2163"/>
    <x v="156"/>
    <x v="20"/>
    <x v="294"/>
    <n v="1"/>
    <n v="1"/>
    <n v="1"/>
    <s v="Part SRO"/>
    <x v="1"/>
  </r>
  <r>
    <s v=""/>
    <s v=""/>
    <s v=""/>
    <n v="1"/>
    <s v=""/>
    <s v=""/>
    <s v=""/>
    <s v=""/>
    <s v="MI901"/>
    <x v="108"/>
    <x v="2164"/>
    <x v="156"/>
    <x v="20"/>
    <x v="294"/>
    <n v="2"/>
    <n v="1"/>
    <n v="1"/>
    <s v="Part SRO"/>
    <x v="1"/>
  </r>
  <r>
    <s v=""/>
    <s v=""/>
    <n v="1"/>
    <s v=""/>
    <s v=""/>
    <s v=""/>
    <s v=""/>
    <s v=""/>
    <s v="MI901"/>
    <x v="108"/>
    <x v="2165"/>
    <x v="156"/>
    <x v="20"/>
    <x v="294"/>
    <n v="1"/>
    <n v="1"/>
    <n v="1"/>
    <s v="Part SRO"/>
    <x v="1"/>
  </r>
  <r>
    <s v=""/>
    <s v=""/>
    <s v=""/>
    <n v="1"/>
    <s v=""/>
    <s v=""/>
    <s v=""/>
    <s v=""/>
    <s v="MI901"/>
    <x v="108"/>
    <x v="2166"/>
    <x v="156"/>
    <x v="20"/>
    <x v="294"/>
    <n v="2"/>
    <n v="1"/>
    <n v="1"/>
    <s v="Part SRO"/>
    <x v="1"/>
  </r>
  <r>
    <s v=""/>
    <s v=""/>
    <n v="1"/>
    <s v=""/>
    <s v=""/>
    <s v=""/>
    <s v=""/>
    <s v=""/>
    <s v="MI901"/>
    <x v="108"/>
    <x v="2167"/>
    <x v="156"/>
    <x v="20"/>
    <x v="294"/>
    <n v="1"/>
    <n v="1"/>
    <n v="1"/>
    <s v="Part SRO"/>
    <x v="1"/>
  </r>
  <r>
    <s v=""/>
    <s v=""/>
    <s v=""/>
    <n v="1"/>
    <s v=""/>
    <s v=""/>
    <s v=""/>
    <s v=""/>
    <s v="MI901"/>
    <x v="108"/>
    <x v="2168"/>
    <x v="156"/>
    <x v="20"/>
    <x v="294"/>
    <n v="2"/>
    <n v="1"/>
    <n v="1"/>
    <s v="Part SRO"/>
    <x v="1"/>
  </r>
  <r>
    <s v=""/>
    <s v=""/>
    <s v=""/>
    <n v="1"/>
    <s v=""/>
    <s v=""/>
    <s v=""/>
    <s v=""/>
    <s v="MI901"/>
    <x v="108"/>
    <x v="2169"/>
    <x v="156"/>
    <x v="20"/>
    <x v="294"/>
    <n v="2"/>
    <n v="1"/>
    <n v="1"/>
    <s v="Part SRO"/>
    <x v="1"/>
  </r>
  <r>
    <s v=""/>
    <s v=""/>
    <s v=""/>
    <n v="1"/>
    <s v=""/>
    <s v=""/>
    <s v=""/>
    <s v=""/>
    <s v="MI901"/>
    <x v="108"/>
    <x v="2170"/>
    <x v="156"/>
    <x v="20"/>
    <x v="294"/>
    <n v="2"/>
    <n v="1"/>
    <n v="1"/>
    <s v="Part SRO"/>
    <x v="1"/>
  </r>
  <r>
    <s v=""/>
    <s v=""/>
    <s v=""/>
    <n v="1"/>
    <s v=""/>
    <s v=""/>
    <s v=""/>
    <s v=""/>
    <s v="MI901"/>
    <x v="108"/>
    <x v="2171"/>
    <x v="156"/>
    <x v="20"/>
    <x v="294"/>
    <n v="2"/>
    <n v="1"/>
    <n v="1"/>
    <s v="Part SRO"/>
    <x v="1"/>
  </r>
  <r>
    <s v=""/>
    <s v=""/>
    <s v=""/>
    <n v="1"/>
    <s v=""/>
    <s v=""/>
    <s v=""/>
    <s v=""/>
    <s v="MI901"/>
    <x v="108"/>
    <x v="2172"/>
    <x v="156"/>
    <x v="20"/>
    <x v="294"/>
    <n v="2"/>
    <n v="1"/>
    <n v="1"/>
    <s v="Part SRO"/>
    <x v="1"/>
  </r>
  <r>
    <s v=""/>
    <s v=""/>
    <s v=""/>
    <n v="1"/>
    <s v=""/>
    <s v=""/>
    <s v=""/>
    <s v=""/>
    <s v="MI901"/>
    <x v="108"/>
    <x v="2173"/>
    <x v="156"/>
    <x v="20"/>
    <x v="294"/>
    <n v="2"/>
    <n v="1"/>
    <n v="1"/>
    <s v="Part SRO"/>
    <x v="1"/>
  </r>
  <r>
    <s v=""/>
    <s v=""/>
    <s v=""/>
    <n v="1"/>
    <s v=""/>
    <s v=""/>
    <s v=""/>
    <s v=""/>
    <s v="MI901"/>
    <x v="108"/>
    <x v="2174"/>
    <x v="156"/>
    <x v="20"/>
    <x v="294"/>
    <n v="2"/>
    <n v="1"/>
    <n v="1"/>
    <s v="Part SRO"/>
    <x v="1"/>
  </r>
  <r>
    <s v=""/>
    <s v=""/>
    <s v=""/>
    <n v="1"/>
    <s v=""/>
    <s v=""/>
    <s v=""/>
    <s v=""/>
    <s v="MI901"/>
    <x v="108"/>
    <x v="2175"/>
    <x v="156"/>
    <x v="20"/>
    <x v="294"/>
    <n v="2"/>
    <n v="1"/>
    <n v="1"/>
    <s v="Part SRO"/>
    <x v="1"/>
  </r>
  <r>
    <s v=""/>
    <s v=""/>
    <s v=""/>
    <n v="1"/>
    <s v=""/>
    <s v=""/>
    <s v=""/>
    <s v=""/>
    <s v="MI901"/>
    <x v="108"/>
    <x v="2176"/>
    <x v="156"/>
    <x v="20"/>
    <x v="294"/>
    <n v="2"/>
    <n v="1"/>
    <n v="1"/>
    <s v="Part SRO"/>
    <x v="1"/>
  </r>
  <r>
    <s v=""/>
    <s v=""/>
    <s v=""/>
    <n v="1"/>
    <s v=""/>
    <s v=""/>
    <s v=""/>
    <s v=""/>
    <s v="MI901"/>
    <x v="108"/>
    <x v="2177"/>
    <x v="156"/>
    <x v="20"/>
    <x v="294"/>
    <n v="2"/>
    <n v="1"/>
    <n v="1"/>
    <s v="Part SRO"/>
    <x v="1"/>
  </r>
  <r>
    <s v=""/>
    <s v=""/>
    <s v=""/>
    <n v="1"/>
    <s v=""/>
    <s v=""/>
    <s v=""/>
    <s v=""/>
    <s v="MI901"/>
    <x v="108"/>
    <x v="2178"/>
    <x v="156"/>
    <x v="20"/>
    <x v="294"/>
    <n v="2"/>
    <n v="1"/>
    <n v="1"/>
    <s v="Part SRO"/>
    <x v="1"/>
  </r>
  <r>
    <s v=""/>
    <s v=""/>
    <s v=""/>
    <n v="1"/>
    <s v=""/>
    <s v=""/>
    <s v=""/>
    <s v=""/>
    <s v="MI901"/>
    <x v="108"/>
    <x v="2179"/>
    <x v="156"/>
    <x v="20"/>
    <x v="294"/>
    <n v="2"/>
    <n v="1"/>
    <n v="1"/>
    <s v="Part SRO"/>
    <x v="1"/>
  </r>
  <r>
    <s v=""/>
    <s v=""/>
    <s v=""/>
    <n v="1"/>
    <s v=""/>
    <s v=""/>
    <s v=""/>
    <s v=""/>
    <s v="MI901"/>
    <x v="108"/>
    <x v="2180"/>
    <x v="156"/>
    <x v="20"/>
    <x v="294"/>
    <n v="2"/>
    <n v="1"/>
    <n v="1"/>
    <s v="Part SRO"/>
    <x v="1"/>
  </r>
  <r>
    <s v=""/>
    <s v=""/>
    <s v=""/>
    <n v="1"/>
    <s v=""/>
    <s v=""/>
    <s v=""/>
    <s v=""/>
    <s v="MI901"/>
    <x v="108"/>
    <x v="2181"/>
    <x v="156"/>
    <x v="20"/>
    <x v="294"/>
    <n v="2"/>
    <n v="1"/>
    <n v="1"/>
    <s v="Part SRO"/>
    <x v="1"/>
  </r>
  <r>
    <s v=""/>
    <s v=""/>
    <s v=""/>
    <n v="1"/>
    <s v=""/>
    <s v=""/>
    <s v=""/>
    <s v=""/>
    <s v="MI901"/>
    <x v="108"/>
    <x v="2182"/>
    <x v="156"/>
    <x v="20"/>
    <x v="294"/>
    <n v="2"/>
    <n v="1"/>
    <n v="1"/>
    <s v="Part SRO"/>
    <x v="1"/>
  </r>
  <r>
    <s v=""/>
    <s v=""/>
    <s v=""/>
    <n v="1"/>
    <s v=""/>
    <s v=""/>
    <s v=""/>
    <s v=""/>
    <s v="MI901"/>
    <x v="108"/>
    <x v="2183"/>
    <x v="156"/>
    <x v="20"/>
    <x v="294"/>
    <n v="2"/>
    <n v="1"/>
    <n v="1"/>
    <s v="Part SRO"/>
    <x v="1"/>
  </r>
  <r>
    <s v=""/>
    <s v=""/>
    <s v=""/>
    <n v="1"/>
    <s v=""/>
    <s v=""/>
    <s v=""/>
    <s v=""/>
    <s v="MI901"/>
    <x v="108"/>
    <x v="2184"/>
    <x v="156"/>
    <x v="20"/>
    <x v="294"/>
    <n v="2"/>
    <n v="1"/>
    <n v="1"/>
    <s v="Part SRO"/>
    <x v="1"/>
  </r>
  <r>
    <s v=""/>
    <s v=""/>
    <s v=""/>
    <n v="1"/>
    <s v=""/>
    <s v=""/>
    <s v=""/>
    <s v=""/>
    <s v="MI901"/>
    <x v="108"/>
    <x v="2185"/>
    <x v="156"/>
    <x v="20"/>
    <x v="294"/>
    <n v="2"/>
    <n v="1"/>
    <n v="1"/>
    <s v="Part SRO"/>
    <x v="1"/>
  </r>
  <r>
    <s v=""/>
    <s v=""/>
    <s v=""/>
    <n v="1"/>
    <s v=""/>
    <s v=""/>
    <s v=""/>
    <s v=""/>
    <s v="MI901"/>
    <x v="108"/>
    <x v="2186"/>
    <x v="156"/>
    <x v="20"/>
    <x v="294"/>
    <n v="2"/>
    <n v="1"/>
    <n v="1"/>
    <s v="Part SRO"/>
    <x v="1"/>
  </r>
  <r>
    <s v=""/>
    <s v=""/>
    <s v=""/>
    <n v="1"/>
    <s v=""/>
    <s v=""/>
    <s v=""/>
    <s v=""/>
    <s v="MI901"/>
    <x v="108"/>
    <x v="2187"/>
    <x v="156"/>
    <x v="20"/>
    <x v="294"/>
    <n v="2"/>
    <n v="1"/>
    <n v="1"/>
    <s v="Part SRO"/>
    <x v="1"/>
  </r>
  <r>
    <s v=""/>
    <s v=""/>
    <s v=""/>
    <n v="1"/>
    <s v=""/>
    <s v=""/>
    <s v=""/>
    <s v=""/>
    <s v="MI901"/>
    <x v="108"/>
    <x v="2188"/>
    <x v="156"/>
    <x v="20"/>
    <x v="294"/>
    <n v="2"/>
    <n v="1"/>
    <n v="1"/>
    <s v="Part SRO"/>
    <x v="1"/>
  </r>
  <r>
    <s v=""/>
    <s v=""/>
    <s v=""/>
    <n v="1"/>
    <s v=""/>
    <s v=""/>
    <s v=""/>
    <s v=""/>
    <s v="MI901"/>
    <x v="108"/>
    <x v="2189"/>
    <x v="156"/>
    <x v="20"/>
    <x v="294"/>
    <n v="2"/>
    <n v="1"/>
    <n v="1"/>
    <s v="Part SRO"/>
    <x v="1"/>
  </r>
  <r>
    <s v=""/>
    <s v=""/>
    <s v=""/>
    <n v="1"/>
    <s v=""/>
    <s v=""/>
    <s v=""/>
    <s v=""/>
    <s v="MI901"/>
    <x v="108"/>
    <x v="2190"/>
    <x v="156"/>
    <x v="20"/>
    <x v="294"/>
    <n v="2"/>
    <n v="1"/>
    <n v="1"/>
    <s v="Part SRO"/>
    <x v="1"/>
  </r>
  <r>
    <s v=""/>
    <s v=""/>
    <s v=""/>
    <n v="1"/>
    <s v=""/>
    <s v=""/>
    <s v=""/>
    <s v=""/>
    <s v="MI901"/>
    <x v="108"/>
    <x v="2191"/>
    <x v="156"/>
    <x v="20"/>
    <x v="294"/>
    <n v="2"/>
    <n v="1"/>
    <n v="1"/>
    <s v="Part SRO"/>
    <x v="1"/>
  </r>
  <r>
    <s v=""/>
    <s v=""/>
    <s v=""/>
    <n v="1"/>
    <s v=""/>
    <s v=""/>
    <s v=""/>
    <s v=""/>
    <s v="MI901"/>
    <x v="108"/>
    <x v="2192"/>
    <x v="156"/>
    <x v="20"/>
    <x v="294"/>
    <n v="2"/>
    <n v="1"/>
    <n v="1"/>
    <s v="Part SRO"/>
    <x v="1"/>
  </r>
  <r>
    <s v=""/>
    <s v=""/>
    <s v=""/>
    <n v="1"/>
    <s v=""/>
    <s v=""/>
    <s v=""/>
    <s v=""/>
    <s v="MI901"/>
    <x v="108"/>
    <x v="2193"/>
    <x v="156"/>
    <x v="20"/>
    <x v="294"/>
    <n v="2"/>
    <n v="1"/>
    <n v="1"/>
    <s v="Part SRO"/>
    <x v="1"/>
  </r>
  <r>
    <s v=""/>
    <s v=""/>
    <s v=""/>
    <n v="1"/>
    <s v=""/>
    <s v=""/>
    <s v=""/>
    <s v=""/>
    <s v="MI901"/>
    <x v="108"/>
    <x v="2194"/>
    <x v="156"/>
    <x v="20"/>
    <x v="294"/>
    <n v="2"/>
    <n v="1"/>
    <n v="1"/>
    <s v="Part SRO"/>
    <x v="1"/>
  </r>
  <r>
    <s v=""/>
    <s v=""/>
    <s v=""/>
    <n v="1"/>
    <s v=""/>
    <s v=""/>
    <s v=""/>
    <s v=""/>
    <s v="MI901"/>
    <x v="108"/>
    <x v="2195"/>
    <x v="156"/>
    <x v="20"/>
    <x v="294"/>
    <n v="2"/>
    <n v="1"/>
    <n v="1"/>
    <s v="Part SRO"/>
    <x v="1"/>
  </r>
  <r>
    <s v=""/>
    <s v=""/>
    <s v=""/>
    <n v="1"/>
    <s v=""/>
    <s v=""/>
    <s v=""/>
    <s v=""/>
    <s v="MI901"/>
    <x v="108"/>
    <x v="2196"/>
    <x v="156"/>
    <x v="20"/>
    <x v="294"/>
    <n v="2"/>
    <n v="1"/>
    <n v="1"/>
    <s v="Part SRO"/>
    <x v="1"/>
  </r>
  <r>
    <s v=""/>
    <s v=""/>
    <s v=""/>
    <n v="1"/>
    <s v=""/>
    <s v=""/>
    <s v=""/>
    <s v=""/>
    <s v="MI901"/>
    <x v="108"/>
    <x v="2197"/>
    <x v="156"/>
    <x v="20"/>
    <x v="294"/>
    <n v="2"/>
    <n v="1"/>
    <n v="1"/>
    <s v="Part SRO"/>
    <x v="1"/>
  </r>
  <r>
    <s v=""/>
    <s v=""/>
    <s v=""/>
    <n v="1"/>
    <s v=""/>
    <s v=""/>
    <s v=""/>
    <s v=""/>
    <s v="MI901"/>
    <x v="108"/>
    <x v="2198"/>
    <x v="156"/>
    <x v="20"/>
    <x v="294"/>
    <n v="2"/>
    <n v="1"/>
    <n v="1"/>
    <s v="Part SRO"/>
    <x v="1"/>
  </r>
  <r>
    <s v=""/>
    <s v=""/>
    <s v=""/>
    <n v="1"/>
    <s v=""/>
    <s v=""/>
    <s v=""/>
    <s v=""/>
    <s v="MI901"/>
    <x v="108"/>
    <x v="2199"/>
    <x v="156"/>
    <x v="20"/>
    <x v="294"/>
    <n v="2"/>
    <n v="1"/>
    <n v="1"/>
    <s v="Part SRO"/>
    <x v="1"/>
  </r>
  <r>
    <s v=""/>
    <s v=""/>
    <s v=""/>
    <n v="1"/>
    <s v=""/>
    <s v=""/>
    <s v=""/>
    <s v=""/>
    <s v="MI901"/>
    <x v="108"/>
    <x v="2200"/>
    <x v="156"/>
    <x v="20"/>
    <x v="294"/>
    <n v="2"/>
    <n v="1"/>
    <n v="1"/>
    <s v="Part SRO"/>
    <x v="1"/>
  </r>
  <r>
    <s v=""/>
    <s v=""/>
    <s v=""/>
    <n v="1"/>
    <s v=""/>
    <s v=""/>
    <s v=""/>
    <s v=""/>
    <s v="MI901"/>
    <x v="108"/>
    <x v="2201"/>
    <x v="156"/>
    <x v="20"/>
    <x v="294"/>
    <n v="2"/>
    <n v="1"/>
    <n v="1"/>
    <s v="Part SRO"/>
    <x v="1"/>
  </r>
  <r>
    <s v=""/>
    <s v=""/>
    <s v=""/>
    <n v="1"/>
    <s v=""/>
    <s v=""/>
    <s v=""/>
    <s v=""/>
    <s v="MI901"/>
    <x v="108"/>
    <x v="2202"/>
    <x v="156"/>
    <x v="20"/>
    <x v="294"/>
    <n v="2"/>
    <n v="1"/>
    <n v="1"/>
    <s v="Part SRO"/>
    <x v="1"/>
  </r>
  <r>
    <s v=""/>
    <s v=""/>
    <s v=""/>
    <n v="1"/>
    <s v=""/>
    <s v=""/>
    <s v=""/>
    <s v=""/>
    <s v="MI901"/>
    <x v="108"/>
    <x v="2203"/>
    <x v="156"/>
    <x v="20"/>
    <x v="294"/>
    <n v="2"/>
    <n v="1"/>
    <n v="1"/>
    <s v="Part SRO"/>
    <x v="1"/>
  </r>
  <r>
    <s v=""/>
    <s v=""/>
    <s v=""/>
    <n v="1"/>
    <s v=""/>
    <s v=""/>
    <s v=""/>
    <s v=""/>
    <s v="MI901"/>
    <x v="108"/>
    <x v="2204"/>
    <x v="156"/>
    <x v="20"/>
    <x v="294"/>
    <n v="2"/>
    <n v="1"/>
    <n v="1"/>
    <s v="Part SRO"/>
    <x v="1"/>
  </r>
  <r>
    <s v=""/>
    <s v=""/>
    <s v=""/>
    <n v="1"/>
    <s v=""/>
    <s v=""/>
    <s v=""/>
    <s v=""/>
    <s v="MI901"/>
    <x v="108"/>
    <x v="2205"/>
    <x v="156"/>
    <x v="20"/>
    <x v="294"/>
    <n v="2"/>
    <n v="1"/>
    <n v="1"/>
    <s v="Part SRO"/>
    <x v="1"/>
  </r>
  <r>
    <s v=""/>
    <s v=""/>
    <s v=""/>
    <n v="1"/>
    <s v=""/>
    <s v=""/>
    <s v=""/>
    <s v=""/>
    <s v="MI901"/>
    <x v="108"/>
    <x v="2206"/>
    <x v="156"/>
    <x v="20"/>
    <x v="294"/>
    <n v="2"/>
    <n v="1"/>
    <n v="1"/>
    <s v="Part SRO"/>
    <x v="1"/>
  </r>
  <r>
    <s v=""/>
    <s v=""/>
    <s v=""/>
    <n v="1"/>
    <s v=""/>
    <s v=""/>
    <s v=""/>
    <s v=""/>
    <s v="MI901"/>
    <x v="108"/>
    <x v="2207"/>
    <x v="156"/>
    <x v="20"/>
    <x v="294"/>
    <n v="2"/>
    <n v="1"/>
    <n v="1"/>
    <s v="Part SRO"/>
    <x v="1"/>
  </r>
  <r>
    <s v=""/>
    <s v=""/>
    <s v=""/>
    <n v="1"/>
    <s v=""/>
    <s v=""/>
    <s v=""/>
    <s v=""/>
    <s v="MI901"/>
    <x v="108"/>
    <x v="2208"/>
    <x v="156"/>
    <x v="20"/>
    <x v="294"/>
    <n v="2"/>
    <n v="1"/>
    <n v="1"/>
    <s v="Part SRO"/>
    <x v="1"/>
  </r>
  <r>
    <s v=""/>
    <s v=""/>
    <s v=""/>
    <n v="1"/>
    <s v=""/>
    <s v=""/>
    <s v=""/>
    <s v=""/>
    <s v="MI901"/>
    <x v="108"/>
    <x v="2209"/>
    <x v="156"/>
    <x v="20"/>
    <x v="294"/>
    <n v="2"/>
    <n v="1"/>
    <n v="1"/>
    <s v="Part SRO"/>
    <x v="1"/>
  </r>
  <r>
    <s v=""/>
    <s v=""/>
    <s v=""/>
    <n v="1"/>
    <s v=""/>
    <s v=""/>
    <s v=""/>
    <s v=""/>
    <s v="MI901"/>
    <x v="108"/>
    <x v="2210"/>
    <x v="156"/>
    <x v="20"/>
    <x v="294"/>
    <n v="2"/>
    <n v="1"/>
    <n v="1"/>
    <s v="Part SRO"/>
    <x v="1"/>
  </r>
  <r>
    <s v=""/>
    <s v=""/>
    <s v=""/>
    <n v="1"/>
    <s v=""/>
    <s v=""/>
    <s v=""/>
    <s v=""/>
    <s v="MI901"/>
    <x v="108"/>
    <x v="2211"/>
    <x v="156"/>
    <x v="20"/>
    <x v="294"/>
    <n v="2"/>
    <n v="1"/>
    <n v="1"/>
    <s v="Part SRO"/>
    <x v="1"/>
  </r>
  <r>
    <s v=""/>
    <s v=""/>
    <s v=""/>
    <n v="1"/>
    <s v=""/>
    <s v=""/>
    <s v=""/>
    <s v=""/>
    <s v="MI901"/>
    <x v="108"/>
    <x v="2212"/>
    <x v="156"/>
    <x v="20"/>
    <x v="294"/>
    <n v="2"/>
    <n v="1"/>
    <n v="1"/>
    <s v="Part SRO"/>
    <x v="1"/>
  </r>
  <r>
    <s v=""/>
    <s v=""/>
    <s v=""/>
    <n v="1"/>
    <s v=""/>
    <s v=""/>
    <s v=""/>
    <s v=""/>
    <s v="MI901"/>
    <x v="108"/>
    <x v="2213"/>
    <x v="156"/>
    <x v="20"/>
    <x v="294"/>
    <n v="2"/>
    <n v="1"/>
    <n v="1"/>
    <s v="Part SRO"/>
    <x v="1"/>
  </r>
  <r>
    <s v=""/>
    <s v=""/>
    <s v=""/>
    <n v="1"/>
    <s v=""/>
    <s v=""/>
    <s v=""/>
    <s v=""/>
    <s v="MI901"/>
    <x v="108"/>
    <x v="2214"/>
    <x v="156"/>
    <x v="20"/>
    <x v="294"/>
    <n v="2"/>
    <n v="1"/>
    <n v="1"/>
    <s v="Part SRO"/>
    <x v="1"/>
  </r>
  <r>
    <s v=""/>
    <s v=""/>
    <s v=""/>
    <n v="1"/>
    <s v=""/>
    <s v=""/>
    <s v=""/>
    <s v=""/>
    <s v="MI901"/>
    <x v="108"/>
    <x v="2215"/>
    <x v="156"/>
    <x v="20"/>
    <x v="294"/>
    <n v="2"/>
    <n v="1"/>
    <n v="1"/>
    <s v="Part SRO"/>
    <x v="1"/>
  </r>
  <r>
    <s v=""/>
    <s v=""/>
    <n v="1"/>
    <s v=""/>
    <s v=""/>
    <s v=""/>
    <s v=""/>
    <s v=""/>
    <s v="MI901"/>
    <x v="108"/>
    <x v="2216"/>
    <x v="156"/>
    <x v="20"/>
    <x v="294"/>
    <n v="1"/>
    <n v="1"/>
    <n v="1"/>
    <s v="Part SRO"/>
    <x v="1"/>
  </r>
  <r>
    <s v=""/>
    <s v=""/>
    <s v=""/>
    <n v="1"/>
    <s v=""/>
    <s v=""/>
    <s v=""/>
    <s v=""/>
    <s v="MI901"/>
    <x v="108"/>
    <x v="2217"/>
    <x v="156"/>
    <x v="20"/>
    <x v="294"/>
    <n v="2"/>
    <n v="1"/>
    <n v="1"/>
    <s v="Part SRO"/>
    <x v="1"/>
  </r>
  <r>
    <s v=""/>
    <s v=""/>
    <n v="1"/>
    <s v=""/>
    <s v=""/>
    <s v=""/>
    <s v=""/>
    <s v=""/>
    <s v="MI901"/>
    <x v="108"/>
    <x v="2218"/>
    <x v="156"/>
    <x v="20"/>
    <x v="294"/>
    <n v="1"/>
    <n v="1"/>
    <n v="1"/>
    <s v="Part SRO"/>
    <x v="1"/>
  </r>
  <r>
    <s v=""/>
    <s v=""/>
    <s v=""/>
    <n v="1"/>
    <s v=""/>
    <s v=""/>
    <s v=""/>
    <s v=""/>
    <s v="MI901"/>
    <x v="108"/>
    <x v="2219"/>
    <x v="156"/>
    <x v="20"/>
    <x v="294"/>
    <n v="2"/>
    <n v="1"/>
    <n v="1"/>
    <s v="Part SRO"/>
    <x v="1"/>
  </r>
  <r>
    <s v=""/>
    <s v=""/>
    <n v="1"/>
    <s v=""/>
    <s v=""/>
    <s v=""/>
    <s v=""/>
    <s v=""/>
    <s v="MI901"/>
    <x v="108"/>
    <x v="2220"/>
    <x v="156"/>
    <x v="20"/>
    <x v="294"/>
    <n v="1"/>
    <n v="1"/>
    <n v="1"/>
    <s v="Part SRO"/>
    <x v="1"/>
  </r>
  <r>
    <s v=""/>
    <s v=""/>
    <s v=""/>
    <n v="1"/>
    <s v=""/>
    <s v=""/>
    <s v=""/>
    <s v=""/>
    <s v="MI901"/>
    <x v="108"/>
    <x v="2221"/>
    <x v="156"/>
    <x v="20"/>
    <x v="294"/>
    <n v="2"/>
    <n v="1"/>
    <n v="1"/>
    <s v="Part SRO"/>
    <x v="1"/>
  </r>
  <r>
    <s v=""/>
    <s v=""/>
    <n v="1"/>
    <s v=""/>
    <s v=""/>
    <s v=""/>
    <s v=""/>
    <s v=""/>
    <s v="MI901"/>
    <x v="108"/>
    <x v="2222"/>
    <x v="156"/>
    <x v="20"/>
    <x v="294"/>
    <n v="1"/>
    <n v="1"/>
    <n v="1"/>
    <s v="Part SRO"/>
    <x v="1"/>
  </r>
  <r>
    <s v=""/>
    <s v=""/>
    <s v=""/>
    <n v="1"/>
    <s v=""/>
    <s v=""/>
    <s v=""/>
    <s v=""/>
    <s v="MI901"/>
    <x v="108"/>
    <x v="2223"/>
    <x v="156"/>
    <x v="20"/>
    <x v="294"/>
    <n v="2"/>
    <n v="1"/>
    <n v="1"/>
    <s v="Part SRO"/>
    <x v="1"/>
  </r>
  <r>
    <s v=""/>
    <s v=""/>
    <n v="1"/>
    <s v=""/>
    <s v=""/>
    <s v=""/>
    <s v=""/>
    <s v=""/>
    <s v="MI901"/>
    <x v="108"/>
    <x v="2224"/>
    <x v="156"/>
    <x v="20"/>
    <x v="294"/>
    <n v="1"/>
    <n v="1"/>
    <n v="1"/>
    <s v="Part SRO"/>
    <x v="1"/>
  </r>
  <r>
    <s v=""/>
    <s v=""/>
    <s v=""/>
    <n v="1"/>
    <s v=""/>
    <s v=""/>
    <s v=""/>
    <s v=""/>
    <s v="MI901"/>
    <x v="108"/>
    <x v="2225"/>
    <x v="156"/>
    <x v="20"/>
    <x v="294"/>
    <n v="2"/>
    <n v="1"/>
    <n v="1"/>
    <s v="Part SRO"/>
    <x v="1"/>
  </r>
  <r>
    <s v=""/>
    <s v=""/>
    <n v="1"/>
    <s v=""/>
    <s v=""/>
    <s v=""/>
    <s v=""/>
    <s v=""/>
    <s v="MI901"/>
    <x v="108"/>
    <x v="2226"/>
    <x v="156"/>
    <x v="20"/>
    <x v="294"/>
    <n v="1"/>
    <n v="1"/>
    <n v="1"/>
    <s v="Part SRO"/>
    <x v="1"/>
  </r>
  <r>
    <s v=""/>
    <s v=""/>
    <s v=""/>
    <n v="1"/>
    <s v=""/>
    <s v=""/>
    <s v=""/>
    <s v=""/>
    <s v="MI901"/>
    <x v="108"/>
    <x v="2227"/>
    <x v="156"/>
    <x v="20"/>
    <x v="294"/>
    <n v="2"/>
    <n v="1"/>
    <n v="1"/>
    <s v="Part SRO"/>
    <x v="1"/>
  </r>
  <r>
    <s v=""/>
    <s v=""/>
    <n v="1"/>
    <s v=""/>
    <s v=""/>
    <s v=""/>
    <s v=""/>
    <s v=""/>
    <s v="MI901"/>
    <x v="108"/>
    <x v="2228"/>
    <x v="156"/>
    <x v="20"/>
    <x v="294"/>
    <n v="1"/>
    <n v="1"/>
    <n v="1"/>
    <s v="Part SRO"/>
    <x v="1"/>
  </r>
  <r>
    <s v=""/>
    <s v=""/>
    <s v=""/>
    <n v="1"/>
    <s v=""/>
    <s v=""/>
    <s v=""/>
    <s v=""/>
    <s v="MI901"/>
    <x v="108"/>
    <x v="2229"/>
    <x v="156"/>
    <x v="20"/>
    <x v="294"/>
    <n v="2"/>
    <n v="1"/>
    <n v="1"/>
    <s v="Part SRO"/>
    <x v="1"/>
  </r>
  <r>
    <s v=""/>
    <s v=""/>
    <n v="1"/>
    <s v=""/>
    <s v=""/>
    <s v=""/>
    <s v=""/>
    <s v=""/>
    <s v="MI901"/>
    <x v="108"/>
    <x v="2230"/>
    <x v="156"/>
    <x v="20"/>
    <x v="294"/>
    <n v="1"/>
    <n v="1"/>
    <n v="1"/>
    <s v="Part SRO"/>
    <x v="1"/>
  </r>
  <r>
    <s v=""/>
    <s v=""/>
    <s v=""/>
    <n v="1"/>
    <s v=""/>
    <s v=""/>
    <s v=""/>
    <s v=""/>
    <s v="MI901"/>
    <x v="108"/>
    <x v="2231"/>
    <x v="156"/>
    <x v="20"/>
    <x v="294"/>
    <n v="2"/>
    <n v="1"/>
    <n v="1"/>
    <s v="Part SRO"/>
    <x v="1"/>
  </r>
  <r>
    <s v=""/>
    <s v=""/>
    <s v=""/>
    <n v="1"/>
    <s v=""/>
    <s v=""/>
    <s v=""/>
    <s v=""/>
    <s v="MI901"/>
    <x v="108"/>
    <x v="2232"/>
    <x v="156"/>
    <x v="20"/>
    <x v="294"/>
    <n v="2"/>
    <n v="1"/>
    <n v="1"/>
    <s v="Part SRO"/>
    <x v="1"/>
  </r>
  <r>
    <s v=""/>
    <s v=""/>
    <s v=""/>
    <n v="1"/>
    <s v=""/>
    <s v=""/>
    <s v=""/>
    <s v=""/>
    <s v="MI901"/>
    <x v="108"/>
    <x v="2233"/>
    <x v="156"/>
    <x v="20"/>
    <x v="294"/>
    <n v="2"/>
    <n v="1"/>
    <n v="1"/>
    <s v="Part SRO"/>
    <x v="1"/>
  </r>
  <r>
    <s v=""/>
    <s v=""/>
    <s v=""/>
    <n v="1"/>
    <s v=""/>
    <s v=""/>
    <s v=""/>
    <s v=""/>
    <s v="MI901"/>
    <x v="108"/>
    <x v="2234"/>
    <x v="156"/>
    <x v="20"/>
    <x v="294"/>
    <n v="2"/>
    <n v="1"/>
    <n v="1"/>
    <s v="Part SRO"/>
    <x v="1"/>
  </r>
  <r>
    <s v=""/>
    <s v=""/>
    <s v=""/>
    <n v="1"/>
    <s v=""/>
    <s v=""/>
    <s v=""/>
    <s v=""/>
    <s v="MI901"/>
    <x v="108"/>
    <x v="2235"/>
    <x v="156"/>
    <x v="20"/>
    <x v="294"/>
    <n v="2"/>
    <n v="1"/>
    <n v="1"/>
    <s v="Part SRO"/>
    <x v="1"/>
  </r>
  <r>
    <s v=""/>
    <s v=""/>
    <s v=""/>
    <n v="1"/>
    <s v=""/>
    <s v=""/>
    <s v=""/>
    <s v=""/>
    <s v="MI901"/>
    <x v="108"/>
    <x v="2236"/>
    <x v="156"/>
    <x v="20"/>
    <x v="294"/>
    <n v="2"/>
    <n v="1"/>
    <n v="1"/>
    <s v="Part SRO"/>
    <x v="1"/>
  </r>
  <r>
    <s v=""/>
    <s v=""/>
    <s v=""/>
    <n v="1"/>
    <s v=""/>
    <s v=""/>
    <s v=""/>
    <s v=""/>
    <s v="MI901"/>
    <x v="108"/>
    <x v="2237"/>
    <x v="156"/>
    <x v="20"/>
    <x v="294"/>
    <n v="2"/>
    <n v="1"/>
    <n v="1"/>
    <s v="Part SRO"/>
    <x v="1"/>
  </r>
  <r>
    <s v=""/>
    <s v=""/>
    <s v=""/>
    <n v="1"/>
    <s v=""/>
    <s v=""/>
    <s v=""/>
    <s v=""/>
    <s v="MI901"/>
    <x v="108"/>
    <x v="2238"/>
    <x v="156"/>
    <x v="20"/>
    <x v="294"/>
    <n v="2"/>
    <n v="1"/>
    <n v="1"/>
    <s v="Part SRO"/>
    <x v="1"/>
  </r>
  <r>
    <s v=""/>
    <s v=""/>
    <s v=""/>
    <n v="1"/>
    <s v=""/>
    <s v=""/>
    <s v=""/>
    <s v=""/>
    <s v="MI901"/>
    <x v="108"/>
    <x v="2239"/>
    <x v="156"/>
    <x v="20"/>
    <x v="294"/>
    <n v="2"/>
    <n v="1"/>
    <n v="1"/>
    <s v="Part SRO"/>
    <x v="1"/>
  </r>
  <r>
    <s v=""/>
    <s v=""/>
    <s v=""/>
    <n v="1"/>
    <s v=""/>
    <s v=""/>
    <s v=""/>
    <s v=""/>
    <s v="MI901"/>
    <x v="108"/>
    <x v="2240"/>
    <x v="156"/>
    <x v="20"/>
    <x v="294"/>
    <n v="2"/>
    <n v="1"/>
    <n v="1"/>
    <s v="Part SRO"/>
    <x v="1"/>
  </r>
  <r>
    <s v=""/>
    <s v=""/>
    <s v=""/>
    <n v="1"/>
    <s v=""/>
    <s v=""/>
    <s v=""/>
    <s v=""/>
    <s v="MI901"/>
    <x v="108"/>
    <x v="2241"/>
    <x v="156"/>
    <x v="20"/>
    <x v="294"/>
    <n v="2"/>
    <n v="1"/>
    <n v="1"/>
    <s v="Part SRO"/>
    <x v="1"/>
  </r>
  <r>
    <s v=""/>
    <s v=""/>
    <s v=""/>
    <n v="1"/>
    <s v=""/>
    <s v=""/>
    <s v=""/>
    <s v=""/>
    <s v="MI901"/>
    <x v="108"/>
    <x v="2242"/>
    <x v="156"/>
    <x v="20"/>
    <x v="294"/>
    <n v="2"/>
    <n v="1"/>
    <n v="1"/>
    <s v="Part SRO"/>
    <x v="1"/>
  </r>
  <r>
    <s v=""/>
    <s v=""/>
    <s v=""/>
    <n v="1"/>
    <s v=""/>
    <s v=""/>
    <s v=""/>
    <s v=""/>
    <s v="MI901"/>
    <x v="108"/>
    <x v="2243"/>
    <x v="156"/>
    <x v="20"/>
    <x v="294"/>
    <n v="2"/>
    <n v="1"/>
    <n v="1"/>
    <s v="Part SRO"/>
    <x v="1"/>
  </r>
  <r>
    <s v=""/>
    <s v=""/>
    <s v=""/>
    <n v="1"/>
    <s v=""/>
    <s v=""/>
    <s v=""/>
    <s v=""/>
    <s v="MI901"/>
    <x v="108"/>
    <x v="2244"/>
    <x v="156"/>
    <x v="20"/>
    <x v="294"/>
    <n v="2"/>
    <n v="1"/>
    <n v="1"/>
    <s v="Part SRO"/>
    <x v="1"/>
  </r>
  <r>
    <s v=""/>
    <s v=""/>
    <s v=""/>
    <n v="1"/>
    <s v=""/>
    <s v=""/>
    <s v=""/>
    <s v=""/>
    <s v="MI901"/>
    <x v="108"/>
    <x v="2245"/>
    <x v="156"/>
    <x v="20"/>
    <x v="294"/>
    <n v="2"/>
    <n v="1"/>
    <n v="1"/>
    <s v="Part SRO"/>
    <x v="1"/>
  </r>
  <r>
    <s v=""/>
    <s v=""/>
    <s v=""/>
    <n v="1"/>
    <s v=""/>
    <s v=""/>
    <s v=""/>
    <s v=""/>
    <s v="MI901"/>
    <x v="108"/>
    <x v="2246"/>
    <x v="156"/>
    <x v="20"/>
    <x v="294"/>
    <n v="2"/>
    <n v="1"/>
    <n v="1"/>
    <s v="Part SRO"/>
    <x v="1"/>
  </r>
  <r>
    <s v=""/>
    <s v=""/>
    <s v=""/>
    <n v="1"/>
    <s v=""/>
    <s v=""/>
    <s v=""/>
    <s v=""/>
    <s v="MI901"/>
    <x v="108"/>
    <x v="2247"/>
    <x v="156"/>
    <x v="20"/>
    <x v="294"/>
    <n v="2"/>
    <n v="1"/>
    <n v="1"/>
    <s v="Part SRO"/>
    <x v="1"/>
  </r>
  <r>
    <s v=""/>
    <s v=""/>
    <s v=""/>
    <n v="1"/>
    <s v=""/>
    <s v=""/>
    <s v=""/>
    <s v=""/>
    <s v="MI901"/>
    <x v="108"/>
    <x v="2248"/>
    <x v="156"/>
    <x v="20"/>
    <x v="294"/>
    <n v="2"/>
    <n v="1"/>
    <n v="1"/>
    <s v="Part SRO"/>
    <x v="1"/>
  </r>
  <r>
    <s v=""/>
    <s v=""/>
    <s v=""/>
    <n v="1"/>
    <s v=""/>
    <s v=""/>
    <s v=""/>
    <s v=""/>
    <s v="MI901"/>
    <x v="108"/>
    <x v="2249"/>
    <x v="156"/>
    <x v="20"/>
    <x v="294"/>
    <n v="2"/>
    <n v="1"/>
    <n v="1"/>
    <s v="Part SRO"/>
    <x v="1"/>
  </r>
  <r>
    <s v=""/>
    <s v=""/>
    <s v=""/>
    <n v="1"/>
    <s v=""/>
    <s v=""/>
    <s v=""/>
    <s v=""/>
    <s v="MI901"/>
    <x v="108"/>
    <x v="2250"/>
    <x v="156"/>
    <x v="20"/>
    <x v="294"/>
    <n v="2"/>
    <n v="1"/>
    <n v="1"/>
    <s v="Part SRO"/>
    <x v="1"/>
  </r>
  <r>
    <s v=""/>
    <s v=""/>
    <s v=""/>
    <n v="1"/>
    <s v=""/>
    <s v=""/>
    <s v=""/>
    <s v=""/>
    <s v="MI901"/>
    <x v="108"/>
    <x v="2251"/>
    <x v="156"/>
    <x v="20"/>
    <x v="294"/>
    <n v="2"/>
    <n v="1"/>
    <n v="1"/>
    <s v="Part SRO"/>
    <x v="1"/>
  </r>
  <r>
    <s v=""/>
    <s v=""/>
    <s v=""/>
    <n v="1"/>
    <s v=""/>
    <s v=""/>
    <s v=""/>
    <s v=""/>
    <s v="MI901"/>
    <x v="108"/>
    <x v="2252"/>
    <x v="156"/>
    <x v="20"/>
    <x v="294"/>
    <n v="2"/>
    <n v="1"/>
    <n v="1"/>
    <s v="Part SRO"/>
    <x v="1"/>
  </r>
  <r>
    <s v=""/>
    <s v=""/>
    <s v=""/>
    <n v="1"/>
    <s v=""/>
    <s v=""/>
    <s v=""/>
    <s v=""/>
    <s v="MI901"/>
    <x v="108"/>
    <x v="2253"/>
    <x v="156"/>
    <x v="20"/>
    <x v="294"/>
    <n v="2"/>
    <n v="1"/>
    <n v="1"/>
    <s v="Part SRO"/>
    <x v="1"/>
  </r>
  <r>
    <s v=""/>
    <s v=""/>
    <s v=""/>
    <n v="1"/>
    <s v=""/>
    <s v=""/>
    <s v=""/>
    <s v=""/>
    <s v="MI901"/>
    <x v="108"/>
    <x v="2254"/>
    <x v="156"/>
    <x v="20"/>
    <x v="294"/>
    <n v="2"/>
    <n v="1"/>
    <n v="1"/>
    <s v="Part SRO"/>
    <x v="1"/>
  </r>
  <r>
    <s v=""/>
    <s v=""/>
    <s v=""/>
    <n v="1"/>
    <s v=""/>
    <s v=""/>
    <s v=""/>
    <s v=""/>
    <s v="MI901"/>
    <x v="108"/>
    <x v="2255"/>
    <x v="156"/>
    <x v="20"/>
    <x v="294"/>
    <n v="2"/>
    <n v="1"/>
    <n v="1"/>
    <s v="Part SRO"/>
    <x v="1"/>
  </r>
  <r>
    <s v=""/>
    <s v=""/>
    <n v="1"/>
    <s v=""/>
    <s v=""/>
    <s v=""/>
    <s v=""/>
    <s v=""/>
    <s v="MI901"/>
    <x v="108"/>
    <x v="2256"/>
    <x v="156"/>
    <x v="20"/>
    <x v="294"/>
    <n v="1"/>
    <n v="1"/>
    <n v="1"/>
    <s v="Part SRO"/>
    <x v="1"/>
  </r>
  <r>
    <s v=""/>
    <s v=""/>
    <n v="1"/>
    <s v=""/>
    <s v=""/>
    <s v=""/>
    <s v=""/>
    <s v=""/>
    <s v="MI901"/>
    <x v="108"/>
    <x v="2257"/>
    <x v="156"/>
    <x v="20"/>
    <x v="294"/>
    <n v="1"/>
    <n v="1"/>
    <n v="1"/>
    <s v="Part SRO"/>
    <x v="1"/>
  </r>
  <r>
    <s v=""/>
    <s v=""/>
    <n v="1"/>
    <s v=""/>
    <s v=""/>
    <s v=""/>
    <s v=""/>
    <s v=""/>
    <s v="MI901"/>
    <x v="108"/>
    <x v="2258"/>
    <x v="156"/>
    <x v="20"/>
    <x v="294"/>
    <n v="1"/>
    <n v="1"/>
    <n v="1"/>
    <s v="Part SRO"/>
    <x v="1"/>
  </r>
  <r>
    <s v=""/>
    <s v=""/>
    <n v="1"/>
    <s v=""/>
    <s v=""/>
    <s v=""/>
    <s v=""/>
    <s v=""/>
    <s v="MI901"/>
    <x v="108"/>
    <x v="2259"/>
    <x v="156"/>
    <x v="20"/>
    <x v="294"/>
    <n v="1"/>
    <n v="1"/>
    <n v="1"/>
    <s v="Part SRO"/>
    <x v="1"/>
  </r>
  <r>
    <s v=""/>
    <s v=""/>
    <n v="1"/>
    <s v=""/>
    <s v=""/>
    <s v=""/>
    <s v=""/>
    <s v=""/>
    <s v="MI901"/>
    <x v="108"/>
    <x v="2260"/>
    <x v="156"/>
    <x v="20"/>
    <x v="294"/>
    <n v="1"/>
    <n v="1"/>
    <n v="1"/>
    <s v="Part SRO"/>
    <x v="1"/>
  </r>
  <r>
    <s v=""/>
    <s v=""/>
    <n v="1"/>
    <s v=""/>
    <s v=""/>
    <s v=""/>
    <s v=""/>
    <s v=""/>
    <s v="MI901"/>
    <x v="108"/>
    <x v="2261"/>
    <x v="156"/>
    <x v="20"/>
    <x v="294"/>
    <n v="1"/>
    <n v="1"/>
    <n v="1"/>
    <s v="Part SRO"/>
    <x v="1"/>
  </r>
  <r>
    <s v=""/>
    <s v=""/>
    <n v="112"/>
    <n v="19"/>
    <s v=""/>
    <s v=""/>
    <s v=""/>
    <s v=""/>
    <s v="MI901"/>
    <x v="108"/>
    <x v="2262"/>
    <x v="157"/>
    <x v="20"/>
    <x v="295"/>
    <n v="1.1450381679389312"/>
    <n v="131"/>
    <n v="131"/>
    <s v="Part SRO"/>
    <x v="1"/>
  </r>
  <r>
    <n v="81"/>
    <n v="7"/>
    <n v="5"/>
    <s v=""/>
    <s v=""/>
    <s v=""/>
    <s v=""/>
    <s v=""/>
    <s v="MI901"/>
    <x v="108"/>
    <x v="2263"/>
    <x v="155"/>
    <x v="20"/>
    <x v="293"/>
    <n v="5.3763440860215055E-2"/>
    <n v="5"/>
    <n v="93"/>
    <s v="Part SRO"/>
    <x v="1"/>
  </r>
  <r>
    <s v=""/>
    <n v="2"/>
    <s v=""/>
    <s v=""/>
    <s v=""/>
    <s v=""/>
    <s v=""/>
    <s v=""/>
    <s v="MN001"/>
    <x v="109"/>
    <x v="2264"/>
    <x v="158"/>
    <x v="21"/>
    <x v="296"/>
    <n v="0"/>
    <n v="0"/>
    <n v="2"/>
    <s v="McKinney"/>
    <x v="0"/>
  </r>
  <r>
    <s v=""/>
    <n v="73"/>
    <s v=""/>
    <s v=""/>
    <s v=""/>
    <s v=""/>
    <s v=""/>
    <s v=""/>
    <s v="MN001"/>
    <x v="109"/>
    <x v="2265"/>
    <x v="158"/>
    <x v="21"/>
    <x v="297"/>
    <n v="0"/>
    <n v="0"/>
    <n v="73"/>
    <s v="McKinney"/>
    <x v="0"/>
  </r>
  <r>
    <n v="8"/>
    <n v="8"/>
    <s v=""/>
    <s v=""/>
    <s v=""/>
    <s v=""/>
    <s v=""/>
    <s v=""/>
    <s v="MN002"/>
    <x v="110"/>
    <x v="2266"/>
    <x v="159"/>
    <x v="21"/>
    <x v="298"/>
    <n v="0"/>
    <n v="0"/>
    <n v="16"/>
    <s v="Part SRO"/>
    <x v="0"/>
  </r>
  <r>
    <s v=""/>
    <s v=""/>
    <s v=""/>
    <s v=""/>
    <n v="6"/>
    <s v=""/>
    <s v=""/>
    <s v=""/>
    <s v="MN002"/>
    <x v="110"/>
    <x v="2267"/>
    <x v="159"/>
    <x v="21"/>
    <x v="299"/>
    <n v="3"/>
    <n v="6"/>
    <n v="6"/>
    <s v="Part SRO"/>
    <x v="1"/>
  </r>
  <r>
    <n v="14"/>
    <n v="2"/>
    <s v=""/>
    <s v=""/>
    <s v=""/>
    <s v=""/>
    <s v=""/>
    <s v=""/>
    <s v="MN002"/>
    <x v="110"/>
    <x v="2268"/>
    <x v="159"/>
    <x v="21"/>
    <x v="298"/>
    <n v="0"/>
    <n v="0"/>
    <n v="16"/>
    <s v="Part SRO"/>
    <x v="0"/>
  </r>
  <r>
    <s v=""/>
    <s v=""/>
    <s v=""/>
    <n v="4"/>
    <s v=""/>
    <s v=""/>
    <s v=""/>
    <s v=""/>
    <s v="MN002"/>
    <x v="110"/>
    <x v="2269"/>
    <x v="159"/>
    <x v="21"/>
    <x v="300"/>
    <n v="2"/>
    <n v="4"/>
    <n v="4"/>
    <s v="Part SRO"/>
    <x v="1"/>
  </r>
  <r>
    <s v=""/>
    <s v=""/>
    <s v=""/>
    <n v="3"/>
    <n v="1"/>
    <s v=""/>
    <s v=""/>
    <s v=""/>
    <s v="MN002"/>
    <x v="110"/>
    <x v="2270"/>
    <x v="159"/>
    <x v="21"/>
    <x v="300"/>
    <n v="2.25"/>
    <n v="4"/>
    <n v="4"/>
    <s v="Part SRO"/>
    <x v="1"/>
  </r>
  <r>
    <s v=""/>
    <s v=""/>
    <s v=""/>
    <n v="1"/>
    <s v=""/>
    <s v=""/>
    <s v=""/>
    <s v=""/>
    <s v="MN002"/>
    <x v="110"/>
    <x v="2271"/>
    <x v="159"/>
    <x v="21"/>
    <x v="300"/>
    <n v="2"/>
    <n v="1"/>
    <n v="1"/>
    <s v="Part SRO"/>
    <x v="1"/>
  </r>
  <r>
    <s v=""/>
    <s v=""/>
    <s v=""/>
    <n v="1"/>
    <s v=""/>
    <s v=""/>
    <s v=""/>
    <s v=""/>
    <s v="MN002"/>
    <x v="110"/>
    <x v="2272"/>
    <x v="159"/>
    <x v="21"/>
    <x v="300"/>
    <n v="2"/>
    <n v="1"/>
    <n v="1"/>
    <s v="Part SRO"/>
    <x v="1"/>
  </r>
  <r>
    <s v=""/>
    <s v=""/>
    <s v=""/>
    <n v="15"/>
    <s v=""/>
    <s v=""/>
    <s v=""/>
    <s v=""/>
    <s v="MN002"/>
    <x v="110"/>
    <x v="2273"/>
    <x v="159"/>
    <x v="21"/>
    <x v="299"/>
    <n v="2"/>
    <n v="15"/>
    <n v="15"/>
    <s v="Part SRO"/>
    <x v="1"/>
  </r>
  <r>
    <s v=""/>
    <s v=""/>
    <s v=""/>
    <s v=""/>
    <n v="9"/>
    <s v=""/>
    <s v=""/>
    <s v=""/>
    <s v="MN002"/>
    <x v="110"/>
    <x v="2274"/>
    <x v="159"/>
    <x v="21"/>
    <x v="301"/>
    <n v="3"/>
    <n v="9"/>
    <n v="9"/>
    <s v="Part SRO"/>
    <x v="1"/>
  </r>
  <r>
    <s v=""/>
    <s v=""/>
    <s v=""/>
    <n v="5"/>
    <s v=""/>
    <s v=""/>
    <s v=""/>
    <s v=""/>
    <s v="MN002"/>
    <x v="110"/>
    <x v="2275"/>
    <x v="159"/>
    <x v="21"/>
    <x v="302"/>
    <n v="2"/>
    <n v="5"/>
    <n v="5"/>
    <s v="Part SRO"/>
    <x v="1"/>
  </r>
  <r>
    <s v=""/>
    <s v=""/>
    <n v="23"/>
    <n v="1"/>
    <s v=""/>
    <s v=""/>
    <s v=""/>
    <s v=""/>
    <s v="MN002"/>
    <x v="110"/>
    <x v="2276"/>
    <x v="159"/>
    <x v="21"/>
    <x v="299"/>
    <n v="1.0416666666666667"/>
    <n v="24"/>
    <n v="24"/>
    <s v="Part SRO"/>
    <x v="1"/>
  </r>
  <r>
    <n v="13"/>
    <n v="2"/>
    <s v=""/>
    <s v=""/>
    <s v=""/>
    <s v=""/>
    <s v=""/>
    <s v=""/>
    <s v="MN002"/>
    <x v="110"/>
    <x v="2277"/>
    <x v="159"/>
    <x v="21"/>
    <x v="299"/>
    <n v="0"/>
    <n v="0"/>
    <n v="15"/>
    <s v="Part SRO"/>
    <x v="0"/>
  </r>
  <r>
    <n v="15"/>
    <n v="11"/>
    <s v=""/>
    <s v=""/>
    <s v=""/>
    <s v=""/>
    <s v=""/>
    <s v=""/>
    <s v="MN002"/>
    <x v="110"/>
    <x v="2278"/>
    <x v="159"/>
    <x v="21"/>
    <x v="298"/>
    <n v="0"/>
    <n v="0"/>
    <n v="26"/>
    <s v="Part SRO"/>
    <x v="0"/>
  </r>
  <r>
    <n v="33"/>
    <n v="62"/>
    <s v=""/>
    <s v=""/>
    <s v=""/>
    <s v=""/>
    <s v=""/>
    <s v=""/>
    <s v="MN002"/>
    <x v="110"/>
    <x v="2279"/>
    <x v="159"/>
    <x v="21"/>
    <x v="299"/>
    <n v="0"/>
    <n v="0"/>
    <n v="95"/>
    <s v="Part SRO"/>
    <x v="0"/>
  </r>
  <r>
    <s v=""/>
    <s v=""/>
    <n v="3"/>
    <n v="12"/>
    <n v="3"/>
    <s v=""/>
    <s v=""/>
    <s v=""/>
    <s v="MN002"/>
    <x v="110"/>
    <x v="2280"/>
    <x v="159"/>
    <x v="21"/>
    <x v="299"/>
    <n v="2"/>
    <n v="18"/>
    <n v="18"/>
    <s v="Part SRO"/>
    <x v="1"/>
  </r>
  <r>
    <n v="9"/>
    <s v=""/>
    <s v=""/>
    <s v=""/>
    <s v=""/>
    <s v=""/>
    <s v=""/>
    <s v=""/>
    <s v="MN003"/>
    <x v="111"/>
    <x v="1"/>
    <x v="2"/>
    <x v="2"/>
    <x v="2"/>
    <n v="0"/>
    <n v="0"/>
    <n v="9"/>
    <s v="McKinney"/>
    <x v="0"/>
  </r>
  <r>
    <n v="2"/>
    <s v=""/>
    <s v=""/>
    <s v=""/>
    <s v=""/>
    <s v=""/>
    <s v=""/>
    <s v=""/>
    <s v="MN003"/>
    <x v="111"/>
    <x v="2281"/>
    <x v="160"/>
    <x v="21"/>
    <x v="303"/>
    <n v="0"/>
    <n v="0"/>
    <n v="2"/>
    <s v="McKinney"/>
    <x v="0"/>
  </r>
  <r>
    <n v="5"/>
    <n v="3"/>
    <s v=""/>
    <s v=""/>
    <s v=""/>
    <s v=""/>
    <s v=""/>
    <s v=""/>
    <s v="MN003"/>
    <x v="111"/>
    <x v="2282"/>
    <x v="160"/>
    <x v="21"/>
    <x v="304"/>
    <n v="0"/>
    <n v="0"/>
    <n v="8"/>
    <s v="McKinney"/>
    <x v="0"/>
  </r>
  <r>
    <n v="4"/>
    <n v="3"/>
    <s v=""/>
    <s v=""/>
    <s v=""/>
    <s v=""/>
    <s v=""/>
    <s v=""/>
    <s v="MN003"/>
    <x v="111"/>
    <x v="2283"/>
    <x v="160"/>
    <x v="21"/>
    <x v="305"/>
    <n v="0"/>
    <n v="0"/>
    <n v="7"/>
    <s v="McKinney"/>
    <x v="0"/>
  </r>
  <r>
    <n v="9"/>
    <n v="1"/>
    <s v=""/>
    <s v=""/>
    <s v=""/>
    <s v=""/>
    <s v=""/>
    <s v=""/>
    <s v="MN007"/>
    <x v="112"/>
    <x v="2284"/>
    <x v="161"/>
    <x v="21"/>
    <x v="306"/>
    <n v="0"/>
    <n v="0"/>
    <n v="10"/>
    <s v="McKinney"/>
    <x v="0"/>
  </r>
  <r>
    <s v=""/>
    <s v=""/>
    <s v=""/>
    <n v="3"/>
    <s v=""/>
    <s v=""/>
    <s v=""/>
    <s v=""/>
    <s v="MO004"/>
    <x v="113"/>
    <x v="2285"/>
    <x v="162"/>
    <x v="22"/>
    <x v="307"/>
    <n v="2"/>
    <n v="3"/>
    <n v="3"/>
    <s v="Mod Rehab"/>
    <x v="1"/>
  </r>
  <r>
    <s v=""/>
    <s v=""/>
    <n v="1"/>
    <n v="3"/>
    <s v=""/>
    <s v=""/>
    <s v=""/>
    <s v=""/>
    <s v="MO004"/>
    <x v="113"/>
    <x v="2286"/>
    <x v="162"/>
    <x v="22"/>
    <x v="307"/>
    <n v="1.75"/>
    <n v="4"/>
    <n v="4"/>
    <s v="Mod Rehab"/>
    <x v="1"/>
  </r>
  <r>
    <s v=""/>
    <s v=""/>
    <s v=""/>
    <s v=""/>
    <n v="6"/>
    <s v=""/>
    <s v=""/>
    <s v=""/>
    <s v="MO004"/>
    <x v="113"/>
    <x v="2287"/>
    <x v="162"/>
    <x v="22"/>
    <x v="308"/>
    <n v="3"/>
    <n v="6"/>
    <n v="6"/>
    <s v="Mod Rehab"/>
    <x v="1"/>
  </r>
  <r>
    <s v=""/>
    <s v=""/>
    <n v="4"/>
    <s v=""/>
    <s v=""/>
    <s v=""/>
    <s v=""/>
    <s v=""/>
    <s v="MO004"/>
    <x v="113"/>
    <x v="2288"/>
    <x v="162"/>
    <x v="22"/>
    <x v="309"/>
    <n v="1"/>
    <n v="4"/>
    <n v="4"/>
    <s v="Mod Rehab"/>
    <x v="1"/>
  </r>
  <r>
    <s v=""/>
    <s v=""/>
    <n v="2"/>
    <s v=""/>
    <s v=""/>
    <s v=""/>
    <s v=""/>
    <s v=""/>
    <s v="MO004"/>
    <x v="113"/>
    <x v="2289"/>
    <x v="162"/>
    <x v="22"/>
    <x v="309"/>
    <n v="1"/>
    <n v="2"/>
    <n v="2"/>
    <s v="Mod Rehab"/>
    <x v="1"/>
  </r>
  <r>
    <s v=""/>
    <s v=""/>
    <s v=""/>
    <n v="4"/>
    <s v=""/>
    <s v=""/>
    <s v=""/>
    <s v=""/>
    <s v="MO004"/>
    <x v="113"/>
    <x v="2290"/>
    <x v="162"/>
    <x v="22"/>
    <x v="310"/>
    <n v="2"/>
    <n v="4"/>
    <n v="4"/>
    <s v="Mod Rehab"/>
    <x v="1"/>
  </r>
  <r>
    <s v=""/>
    <s v=""/>
    <s v=""/>
    <n v="5"/>
    <s v=""/>
    <s v=""/>
    <s v=""/>
    <s v=""/>
    <s v="MO004"/>
    <x v="113"/>
    <x v="2291"/>
    <x v="162"/>
    <x v="22"/>
    <x v="310"/>
    <n v="2"/>
    <n v="5"/>
    <n v="5"/>
    <s v="Mod Rehab"/>
    <x v="1"/>
  </r>
  <r>
    <s v=""/>
    <s v=""/>
    <s v=""/>
    <n v="4"/>
    <s v=""/>
    <s v=""/>
    <s v=""/>
    <s v=""/>
    <s v="MO004"/>
    <x v="113"/>
    <x v="2292"/>
    <x v="162"/>
    <x v="22"/>
    <x v="310"/>
    <n v="2"/>
    <n v="4"/>
    <n v="4"/>
    <s v="Mod Rehab"/>
    <x v="1"/>
  </r>
  <r>
    <s v=""/>
    <s v=""/>
    <s v=""/>
    <n v="2"/>
    <s v=""/>
    <s v=""/>
    <s v=""/>
    <s v=""/>
    <s v="MO004"/>
    <x v="113"/>
    <x v="2293"/>
    <x v="162"/>
    <x v="22"/>
    <x v="310"/>
    <n v="2"/>
    <n v="2"/>
    <n v="2"/>
    <s v="Mod Rehab"/>
    <x v="1"/>
  </r>
  <r>
    <s v=""/>
    <s v=""/>
    <s v=""/>
    <n v="4"/>
    <s v=""/>
    <s v=""/>
    <s v=""/>
    <s v=""/>
    <s v="MO004"/>
    <x v="113"/>
    <x v="2294"/>
    <x v="162"/>
    <x v="22"/>
    <x v="310"/>
    <n v="2"/>
    <n v="4"/>
    <n v="4"/>
    <s v="Mod Rehab"/>
    <x v="1"/>
  </r>
  <r>
    <n v="3"/>
    <n v="10"/>
    <s v=""/>
    <s v=""/>
    <s v=""/>
    <s v=""/>
    <s v=""/>
    <s v=""/>
    <s v="MT033"/>
    <x v="114"/>
    <x v="2295"/>
    <x v="163"/>
    <x v="23"/>
    <x v="311"/>
    <n v="0"/>
    <n v="0"/>
    <n v="13"/>
    <s v="McKinney"/>
    <x v="0"/>
  </r>
  <r>
    <n v="1"/>
    <s v=""/>
    <n v="6"/>
    <n v="2"/>
    <s v=""/>
    <s v=""/>
    <s v=""/>
    <s v=""/>
    <s v="MT901"/>
    <x v="115"/>
    <x v="1"/>
    <x v="164"/>
    <x v="23"/>
    <x v="312"/>
    <n v="1.1111111111111112"/>
    <n v="8"/>
    <n v="9"/>
    <s v="Mod Rehab"/>
    <x v="1"/>
  </r>
  <r>
    <n v="1"/>
    <s v=""/>
    <n v="2"/>
    <s v=""/>
    <s v=""/>
    <s v=""/>
    <s v=""/>
    <s v=""/>
    <s v="MT901"/>
    <x v="115"/>
    <x v="2296"/>
    <x v="165"/>
    <x v="23"/>
    <x v="313"/>
    <n v="0.66666666666666663"/>
    <n v="2"/>
    <n v="3"/>
    <s v="Mod Rehab"/>
    <x v="1"/>
  </r>
  <r>
    <s v=""/>
    <s v=""/>
    <s v=""/>
    <n v="1"/>
    <s v=""/>
    <s v=""/>
    <s v=""/>
    <s v=""/>
    <s v="MT901"/>
    <x v="115"/>
    <x v="2297"/>
    <x v="166"/>
    <x v="23"/>
    <x v="314"/>
    <n v="2"/>
    <n v="1"/>
    <n v="1"/>
    <s v="Mod Rehab"/>
    <x v="1"/>
  </r>
  <r>
    <s v=""/>
    <s v=""/>
    <s v=""/>
    <n v="1"/>
    <s v=""/>
    <s v=""/>
    <s v=""/>
    <s v=""/>
    <s v="MT901"/>
    <x v="115"/>
    <x v="2298"/>
    <x v="166"/>
    <x v="23"/>
    <x v="314"/>
    <n v="2"/>
    <n v="1"/>
    <n v="1"/>
    <s v="Mod Rehab"/>
    <x v="1"/>
  </r>
  <r>
    <s v=""/>
    <s v=""/>
    <s v=""/>
    <n v="1"/>
    <s v=""/>
    <s v=""/>
    <s v=""/>
    <s v=""/>
    <s v="MT901"/>
    <x v="115"/>
    <x v="2299"/>
    <x v="166"/>
    <x v="23"/>
    <x v="314"/>
    <n v="2"/>
    <n v="1"/>
    <n v="1"/>
    <s v="Mod Rehab"/>
    <x v="1"/>
  </r>
  <r>
    <s v=""/>
    <s v=""/>
    <s v=""/>
    <n v="1"/>
    <s v=""/>
    <s v=""/>
    <s v=""/>
    <s v=""/>
    <s v="MT901"/>
    <x v="115"/>
    <x v="2300"/>
    <x v="166"/>
    <x v="23"/>
    <x v="314"/>
    <n v="2"/>
    <n v="1"/>
    <n v="1"/>
    <s v="Mod Rehab"/>
    <x v="1"/>
  </r>
  <r>
    <s v=""/>
    <s v=""/>
    <n v="1"/>
    <s v=""/>
    <s v=""/>
    <s v=""/>
    <s v=""/>
    <s v=""/>
    <s v="MT901"/>
    <x v="115"/>
    <x v="2301"/>
    <x v="166"/>
    <x v="23"/>
    <x v="314"/>
    <n v="1"/>
    <n v="1"/>
    <n v="1"/>
    <s v="Mod Rehab"/>
    <x v="1"/>
  </r>
  <r>
    <s v=""/>
    <s v=""/>
    <s v=""/>
    <n v="1"/>
    <s v=""/>
    <s v=""/>
    <s v=""/>
    <s v=""/>
    <s v="MT901"/>
    <x v="115"/>
    <x v="2302"/>
    <x v="167"/>
    <x v="23"/>
    <x v="315"/>
    <n v="2"/>
    <n v="1"/>
    <n v="1"/>
    <s v="Mod Rehab"/>
    <x v="1"/>
  </r>
  <r>
    <s v=""/>
    <s v=""/>
    <s v=""/>
    <n v="1"/>
    <s v=""/>
    <s v=""/>
    <s v=""/>
    <s v=""/>
    <s v="MT901"/>
    <x v="115"/>
    <x v="2303"/>
    <x v="167"/>
    <x v="23"/>
    <x v="315"/>
    <n v="2"/>
    <n v="1"/>
    <n v="1"/>
    <s v="Mod Rehab"/>
    <x v="1"/>
  </r>
  <r>
    <s v=""/>
    <s v=""/>
    <s v=""/>
    <n v="1"/>
    <s v=""/>
    <s v=""/>
    <s v=""/>
    <s v=""/>
    <s v="MT901"/>
    <x v="115"/>
    <x v="2304"/>
    <x v="167"/>
    <x v="23"/>
    <x v="315"/>
    <n v="2"/>
    <n v="1"/>
    <n v="1"/>
    <s v="Mod Rehab"/>
    <x v="1"/>
  </r>
  <r>
    <s v=""/>
    <s v=""/>
    <s v=""/>
    <n v="1"/>
    <s v=""/>
    <s v=""/>
    <s v=""/>
    <s v=""/>
    <s v="MT901"/>
    <x v="115"/>
    <x v="2305"/>
    <x v="167"/>
    <x v="23"/>
    <x v="315"/>
    <n v="2"/>
    <n v="1"/>
    <n v="1"/>
    <s v="Mod Rehab"/>
    <x v="1"/>
  </r>
  <r>
    <s v=""/>
    <s v=""/>
    <s v=""/>
    <n v="1"/>
    <s v=""/>
    <s v=""/>
    <s v=""/>
    <s v=""/>
    <s v="MT901"/>
    <x v="115"/>
    <x v="2306"/>
    <x v="167"/>
    <x v="23"/>
    <x v="315"/>
    <n v="2"/>
    <n v="1"/>
    <n v="1"/>
    <s v="Mod Rehab"/>
    <x v="1"/>
  </r>
  <r>
    <n v="4"/>
    <s v=""/>
    <n v="16"/>
    <s v=""/>
    <s v=""/>
    <s v=""/>
    <s v=""/>
    <s v=""/>
    <s v="MT901"/>
    <x v="115"/>
    <x v="2307"/>
    <x v="165"/>
    <x v="23"/>
    <x v="313"/>
    <n v="0.8"/>
    <n v="16"/>
    <n v="20"/>
    <s v="Mod Rehab"/>
    <x v="1"/>
  </r>
  <r>
    <s v=""/>
    <s v=""/>
    <s v=""/>
    <n v="5"/>
    <s v=""/>
    <s v=""/>
    <s v=""/>
    <s v=""/>
    <s v="MT901"/>
    <x v="115"/>
    <x v="2308"/>
    <x v="167"/>
    <x v="23"/>
    <x v="315"/>
    <n v="2"/>
    <n v="5"/>
    <n v="5"/>
    <s v="Mod Rehab"/>
    <x v="1"/>
  </r>
  <r>
    <s v=""/>
    <s v=""/>
    <n v="1"/>
    <n v="4"/>
    <s v=""/>
    <s v=""/>
    <s v=""/>
    <s v=""/>
    <s v="MT901"/>
    <x v="115"/>
    <x v="2309"/>
    <x v="167"/>
    <x v="23"/>
    <x v="315"/>
    <n v="1.8"/>
    <n v="5"/>
    <n v="5"/>
    <s v="Mod Rehab"/>
    <x v="1"/>
  </r>
  <r>
    <s v=""/>
    <s v=""/>
    <s v=""/>
    <n v="3"/>
    <s v=""/>
    <s v=""/>
    <s v=""/>
    <s v=""/>
    <s v="MT901"/>
    <x v="115"/>
    <x v="2310"/>
    <x v="168"/>
    <x v="23"/>
    <x v="316"/>
    <n v="2"/>
    <n v="3"/>
    <n v="3"/>
    <s v="Mod Rehab"/>
    <x v="1"/>
  </r>
  <r>
    <s v=""/>
    <s v=""/>
    <n v="1"/>
    <s v=""/>
    <s v=""/>
    <s v=""/>
    <s v=""/>
    <s v=""/>
    <s v="MT901"/>
    <x v="115"/>
    <x v="2311"/>
    <x v="168"/>
    <x v="23"/>
    <x v="316"/>
    <n v="1"/>
    <n v="1"/>
    <n v="1"/>
    <s v="Mod Rehab"/>
    <x v="1"/>
  </r>
  <r>
    <s v=""/>
    <s v=""/>
    <n v="1"/>
    <s v=""/>
    <s v=""/>
    <s v=""/>
    <s v=""/>
    <s v=""/>
    <s v="MT901"/>
    <x v="115"/>
    <x v="2312"/>
    <x v="168"/>
    <x v="23"/>
    <x v="316"/>
    <n v="1"/>
    <n v="1"/>
    <n v="1"/>
    <s v="Mod Rehab"/>
    <x v="1"/>
  </r>
  <r>
    <s v=""/>
    <s v=""/>
    <s v=""/>
    <n v="1"/>
    <s v=""/>
    <s v=""/>
    <s v=""/>
    <s v=""/>
    <s v="MT901"/>
    <x v="115"/>
    <x v="2313"/>
    <x v="168"/>
    <x v="23"/>
    <x v="316"/>
    <n v="2"/>
    <n v="1"/>
    <n v="1"/>
    <s v="Mod Rehab"/>
    <x v="1"/>
  </r>
  <r>
    <s v=""/>
    <s v=""/>
    <n v="6"/>
    <s v=""/>
    <s v=""/>
    <s v=""/>
    <s v=""/>
    <s v=""/>
    <s v="MT901"/>
    <x v="115"/>
    <x v="2314"/>
    <x v="168"/>
    <x v="23"/>
    <x v="316"/>
    <n v="1"/>
    <n v="6"/>
    <n v="6"/>
    <s v="Mod Rehab"/>
    <x v="1"/>
  </r>
  <r>
    <s v=""/>
    <s v=""/>
    <n v="5"/>
    <n v="2"/>
    <s v=""/>
    <s v=""/>
    <s v=""/>
    <s v=""/>
    <s v="MT901"/>
    <x v="115"/>
    <x v="2315"/>
    <x v="168"/>
    <x v="23"/>
    <x v="316"/>
    <n v="1.2857142857142858"/>
    <n v="7"/>
    <n v="7"/>
    <s v="Mod Rehab"/>
    <x v="1"/>
  </r>
  <r>
    <s v=""/>
    <s v=""/>
    <n v="5"/>
    <n v="1"/>
    <s v=""/>
    <s v=""/>
    <s v=""/>
    <s v=""/>
    <s v="MT901"/>
    <x v="115"/>
    <x v="2316"/>
    <x v="167"/>
    <x v="23"/>
    <x v="315"/>
    <n v="1.1666666666666667"/>
    <n v="6"/>
    <n v="6"/>
    <s v="Mod Rehab"/>
    <x v="1"/>
  </r>
  <r>
    <s v=""/>
    <s v=""/>
    <n v="1"/>
    <s v=""/>
    <s v=""/>
    <s v=""/>
    <s v=""/>
    <s v=""/>
    <s v="MT901"/>
    <x v="115"/>
    <x v="2317"/>
    <x v="166"/>
    <x v="23"/>
    <x v="314"/>
    <n v="1"/>
    <n v="1"/>
    <n v="1"/>
    <s v="Mod Rehab"/>
    <x v="1"/>
  </r>
  <r>
    <s v=""/>
    <s v=""/>
    <s v=""/>
    <n v="3"/>
    <s v=""/>
    <s v=""/>
    <s v=""/>
    <s v=""/>
    <s v="MT901"/>
    <x v="115"/>
    <x v="2318"/>
    <x v="166"/>
    <x v="23"/>
    <x v="314"/>
    <n v="2"/>
    <n v="3"/>
    <n v="3"/>
    <s v="Mod Rehab"/>
    <x v="1"/>
  </r>
  <r>
    <s v=""/>
    <s v=""/>
    <n v="3"/>
    <s v=""/>
    <s v=""/>
    <s v=""/>
    <s v=""/>
    <s v=""/>
    <s v="MT901"/>
    <x v="115"/>
    <x v="2319"/>
    <x v="166"/>
    <x v="23"/>
    <x v="314"/>
    <n v="1"/>
    <n v="3"/>
    <n v="3"/>
    <s v="Mod Rehab"/>
    <x v="1"/>
  </r>
  <r>
    <n v="13"/>
    <n v="2"/>
    <n v="4"/>
    <s v=""/>
    <s v=""/>
    <s v=""/>
    <s v=""/>
    <s v=""/>
    <s v="MT901"/>
    <x v="115"/>
    <x v="2320"/>
    <x v="168"/>
    <x v="23"/>
    <x v="316"/>
    <n v="0.21052631578947367"/>
    <n v="4"/>
    <n v="19"/>
    <s v="Mod Rehab"/>
    <x v="1"/>
  </r>
  <r>
    <n v="1"/>
    <s v=""/>
    <n v="5"/>
    <s v=""/>
    <s v=""/>
    <s v=""/>
    <s v=""/>
    <s v=""/>
    <s v="MT901"/>
    <x v="115"/>
    <x v="2321"/>
    <x v="169"/>
    <x v="23"/>
    <x v="317"/>
    <n v="0.83333333333333337"/>
    <n v="5"/>
    <n v="6"/>
    <s v="Mod Rehab"/>
    <x v="1"/>
  </r>
  <r>
    <s v=""/>
    <s v=""/>
    <n v="9"/>
    <s v=""/>
    <n v="1"/>
    <s v=""/>
    <s v=""/>
    <s v=""/>
    <s v="MT901"/>
    <x v="115"/>
    <x v="2322"/>
    <x v="167"/>
    <x v="23"/>
    <x v="318"/>
    <n v="1.2"/>
    <n v="10"/>
    <n v="10"/>
    <s v="Mod Rehab"/>
    <x v="1"/>
  </r>
  <r>
    <s v=""/>
    <s v=""/>
    <s v=""/>
    <n v="1"/>
    <s v=""/>
    <s v=""/>
    <s v=""/>
    <s v=""/>
    <s v="MT901"/>
    <x v="115"/>
    <x v="2323"/>
    <x v="167"/>
    <x v="23"/>
    <x v="318"/>
    <n v="2"/>
    <n v="1"/>
    <n v="1"/>
    <s v="Mod Rehab"/>
    <x v="1"/>
  </r>
  <r>
    <s v=""/>
    <s v=""/>
    <s v=""/>
    <n v="1"/>
    <s v=""/>
    <s v=""/>
    <s v=""/>
    <s v=""/>
    <s v="MT901"/>
    <x v="115"/>
    <x v="2324"/>
    <x v="167"/>
    <x v="23"/>
    <x v="318"/>
    <n v="2"/>
    <n v="1"/>
    <n v="1"/>
    <s v="Mod Rehab"/>
    <x v="1"/>
  </r>
  <r>
    <s v=""/>
    <s v=""/>
    <s v=""/>
    <n v="1"/>
    <s v=""/>
    <s v=""/>
    <s v=""/>
    <s v=""/>
    <s v="MT901"/>
    <x v="115"/>
    <x v="2325"/>
    <x v="167"/>
    <x v="23"/>
    <x v="318"/>
    <n v="2"/>
    <n v="1"/>
    <n v="1"/>
    <s v="Mod Rehab"/>
    <x v="1"/>
  </r>
  <r>
    <n v="4"/>
    <s v=""/>
    <n v="3"/>
    <n v="1"/>
    <s v=""/>
    <s v=""/>
    <s v=""/>
    <s v=""/>
    <s v="MT901"/>
    <x v="115"/>
    <x v="2326"/>
    <x v="165"/>
    <x v="23"/>
    <x v="313"/>
    <n v="0.625"/>
    <n v="4"/>
    <n v="8"/>
    <s v="Mod Rehab"/>
    <x v="1"/>
  </r>
  <r>
    <n v="16"/>
    <s v=""/>
    <n v="8"/>
    <s v=""/>
    <s v=""/>
    <s v=""/>
    <s v=""/>
    <s v=""/>
    <s v="MT901"/>
    <x v="115"/>
    <x v="2327"/>
    <x v="163"/>
    <x v="23"/>
    <x v="311"/>
    <n v="0.33333333333333331"/>
    <n v="8"/>
    <n v="24"/>
    <s v="Mod Rehab"/>
    <x v="1"/>
  </r>
  <r>
    <s v=""/>
    <s v=""/>
    <s v=""/>
    <n v="1"/>
    <s v=""/>
    <s v=""/>
    <s v=""/>
    <s v=""/>
    <s v="MT901"/>
    <x v="115"/>
    <x v="2328"/>
    <x v="166"/>
    <x v="23"/>
    <x v="314"/>
    <n v="2"/>
    <n v="1"/>
    <n v="1"/>
    <s v="Mod Rehab"/>
    <x v="1"/>
  </r>
  <r>
    <s v=""/>
    <s v=""/>
    <s v=""/>
    <n v="1"/>
    <s v=""/>
    <s v=""/>
    <s v=""/>
    <s v=""/>
    <s v="MT901"/>
    <x v="115"/>
    <x v="2329"/>
    <x v="166"/>
    <x v="23"/>
    <x v="314"/>
    <n v="2"/>
    <n v="1"/>
    <n v="1"/>
    <s v="Mod Rehab"/>
    <x v="1"/>
  </r>
  <r>
    <s v=""/>
    <s v=""/>
    <n v="28"/>
    <n v="26"/>
    <s v=""/>
    <s v=""/>
    <s v=""/>
    <s v=""/>
    <s v="MT901"/>
    <x v="115"/>
    <x v="2330"/>
    <x v="167"/>
    <x v="23"/>
    <x v="315"/>
    <n v="1.4814814814814814"/>
    <n v="54"/>
    <n v="54"/>
    <s v="Mod Rehab"/>
    <x v="1"/>
  </r>
  <r>
    <n v="2"/>
    <s v=""/>
    <n v="32"/>
    <n v="4"/>
    <s v=""/>
    <s v=""/>
    <s v=""/>
    <s v=""/>
    <s v="MT901"/>
    <x v="115"/>
    <x v="2331"/>
    <x v="170"/>
    <x v="23"/>
    <x v="319"/>
    <n v="1.0526315789473684"/>
    <n v="36"/>
    <n v="38"/>
    <s v="Mod Rehab"/>
    <x v="1"/>
  </r>
  <r>
    <s v=""/>
    <s v=""/>
    <s v=""/>
    <n v="1"/>
    <s v=""/>
    <s v=""/>
    <s v=""/>
    <s v=""/>
    <s v="MT901"/>
    <x v="115"/>
    <x v="2332"/>
    <x v="167"/>
    <x v="23"/>
    <x v="318"/>
    <n v="2"/>
    <n v="1"/>
    <n v="1"/>
    <s v="Mod Rehab"/>
    <x v="1"/>
  </r>
  <r>
    <s v=""/>
    <s v=""/>
    <s v=""/>
    <n v="1"/>
    <s v=""/>
    <s v=""/>
    <s v=""/>
    <s v=""/>
    <s v="MT901"/>
    <x v="115"/>
    <x v="2333"/>
    <x v="167"/>
    <x v="23"/>
    <x v="318"/>
    <n v="2"/>
    <n v="1"/>
    <n v="1"/>
    <s v="Mod Rehab"/>
    <x v="1"/>
  </r>
  <r>
    <s v=""/>
    <s v=""/>
    <s v=""/>
    <n v="1"/>
    <s v=""/>
    <s v=""/>
    <s v=""/>
    <s v=""/>
    <s v="MT901"/>
    <x v="115"/>
    <x v="2334"/>
    <x v="167"/>
    <x v="23"/>
    <x v="318"/>
    <n v="2"/>
    <n v="1"/>
    <n v="1"/>
    <s v="Mod Rehab"/>
    <x v="1"/>
  </r>
  <r>
    <s v=""/>
    <s v=""/>
    <s v=""/>
    <n v="1"/>
    <s v=""/>
    <s v=""/>
    <s v=""/>
    <s v=""/>
    <s v="MT901"/>
    <x v="115"/>
    <x v="2335"/>
    <x v="167"/>
    <x v="23"/>
    <x v="318"/>
    <n v="2"/>
    <n v="1"/>
    <n v="1"/>
    <s v="Mod Rehab"/>
    <x v="1"/>
  </r>
  <r>
    <s v=""/>
    <s v=""/>
    <s v=""/>
    <n v="1"/>
    <s v=""/>
    <s v=""/>
    <s v=""/>
    <s v=""/>
    <s v="MT901"/>
    <x v="115"/>
    <x v="2336"/>
    <x v="167"/>
    <x v="23"/>
    <x v="318"/>
    <n v="2"/>
    <n v="1"/>
    <n v="1"/>
    <s v="Mod Rehab"/>
    <x v="1"/>
  </r>
  <r>
    <s v=""/>
    <s v=""/>
    <s v=""/>
    <n v="1"/>
    <s v=""/>
    <s v=""/>
    <s v=""/>
    <s v=""/>
    <s v="MT901"/>
    <x v="115"/>
    <x v="2337"/>
    <x v="167"/>
    <x v="23"/>
    <x v="318"/>
    <n v="2"/>
    <n v="1"/>
    <n v="1"/>
    <s v="Mod Rehab"/>
    <x v="1"/>
  </r>
  <r>
    <s v=""/>
    <s v=""/>
    <s v=""/>
    <s v=""/>
    <n v="10"/>
    <s v=""/>
    <s v=""/>
    <s v=""/>
    <s v="MT901"/>
    <x v="115"/>
    <x v="2338"/>
    <x v="167"/>
    <x v="23"/>
    <x v="320"/>
    <n v="3"/>
    <n v="10"/>
    <n v="10"/>
    <s v="Mod Rehab"/>
    <x v="1"/>
  </r>
  <r>
    <s v=""/>
    <s v=""/>
    <s v=""/>
    <s v=""/>
    <n v="10"/>
    <s v=""/>
    <s v=""/>
    <s v=""/>
    <s v="MT901"/>
    <x v="115"/>
    <x v="2339"/>
    <x v="167"/>
    <x v="23"/>
    <x v="320"/>
    <n v="3"/>
    <n v="10"/>
    <n v="10"/>
    <s v="Mod Rehab"/>
    <x v="1"/>
  </r>
  <r>
    <s v=""/>
    <s v=""/>
    <s v=""/>
    <s v=""/>
    <n v="11"/>
    <s v=""/>
    <s v=""/>
    <s v=""/>
    <s v="MT901"/>
    <x v="115"/>
    <x v="2340"/>
    <x v="167"/>
    <x v="23"/>
    <x v="320"/>
    <n v="3"/>
    <n v="11"/>
    <n v="11"/>
    <s v="Mod Rehab"/>
    <x v="1"/>
  </r>
  <r>
    <n v="5"/>
    <s v=""/>
    <n v="33"/>
    <n v="5"/>
    <s v=""/>
    <s v=""/>
    <s v=""/>
    <s v=""/>
    <s v="NC002"/>
    <x v="116"/>
    <x v="2341"/>
    <x v="171"/>
    <x v="24"/>
    <x v="321"/>
    <n v="1"/>
    <n v="38"/>
    <n v="43"/>
    <s v="Mod Rehab"/>
    <x v="1"/>
  </r>
  <r>
    <s v=""/>
    <s v=""/>
    <s v=""/>
    <n v="3"/>
    <s v=""/>
    <s v=""/>
    <s v=""/>
    <s v=""/>
    <s v="NC012"/>
    <x v="117"/>
    <x v="2342"/>
    <x v="172"/>
    <x v="24"/>
    <x v="322"/>
    <n v="2"/>
    <n v="3"/>
    <n v="3"/>
    <s v="Mod Rehab"/>
    <x v="1"/>
  </r>
  <r>
    <s v=""/>
    <s v=""/>
    <s v=""/>
    <n v="4"/>
    <s v=""/>
    <s v=""/>
    <s v=""/>
    <s v=""/>
    <s v="NC012"/>
    <x v="117"/>
    <x v="2343"/>
    <x v="172"/>
    <x v="24"/>
    <x v="322"/>
    <n v="2"/>
    <n v="4"/>
    <n v="4"/>
    <s v="Mod Rehab"/>
    <x v="1"/>
  </r>
  <r>
    <s v=""/>
    <s v=""/>
    <s v=""/>
    <n v="1"/>
    <s v=""/>
    <s v=""/>
    <s v=""/>
    <s v=""/>
    <s v="NC012"/>
    <x v="117"/>
    <x v="2344"/>
    <x v="172"/>
    <x v="24"/>
    <x v="322"/>
    <n v="2"/>
    <n v="1"/>
    <n v="1"/>
    <s v="Mod Rehab"/>
    <x v="1"/>
  </r>
  <r>
    <s v=""/>
    <s v=""/>
    <s v=""/>
    <n v="1"/>
    <s v=""/>
    <s v=""/>
    <s v=""/>
    <s v=""/>
    <s v="NC012"/>
    <x v="117"/>
    <x v="2345"/>
    <x v="172"/>
    <x v="24"/>
    <x v="322"/>
    <n v="2"/>
    <n v="1"/>
    <n v="1"/>
    <s v="Mod Rehab"/>
    <x v="1"/>
  </r>
  <r>
    <s v=""/>
    <s v=""/>
    <s v=""/>
    <n v="1"/>
    <s v=""/>
    <s v=""/>
    <s v=""/>
    <s v=""/>
    <s v="NC012"/>
    <x v="117"/>
    <x v="2346"/>
    <x v="172"/>
    <x v="24"/>
    <x v="322"/>
    <n v="2"/>
    <n v="1"/>
    <n v="1"/>
    <s v="Mod Rehab"/>
    <x v="1"/>
  </r>
  <r>
    <s v=""/>
    <s v=""/>
    <s v=""/>
    <n v="6"/>
    <s v=""/>
    <s v=""/>
    <s v=""/>
    <s v=""/>
    <s v="NC012"/>
    <x v="117"/>
    <x v="2347"/>
    <x v="172"/>
    <x v="24"/>
    <x v="322"/>
    <n v="2"/>
    <n v="6"/>
    <n v="6"/>
    <s v="Mod Rehab"/>
    <x v="1"/>
  </r>
  <r>
    <s v=""/>
    <s v=""/>
    <s v=""/>
    <n v="3"/>
    <s v=""/>
    <s v=""/>
    <s v=""/>
    <s v=""/>
    <s v="NC012"/>
    <x v="117"/>
    <x v="2348"/>
    <x v="172"/>
    <x v="24"/>
    <x v="322"/>
    <n v="2"/>
    <n v="3"/>
    <n v="3"/>
    <s v="Mod Rehab"/>
    <x v="1"/>
  </r>
  <r>
    <s v=""/>
    <s v=""/>
    <s v=""/>
    <n v="1"/>
    <s v=""/>
    <s v=""/>
    <s v=""/>
    <s v=""/>
    <s v="NC012"/>
    <x v="117"/>
    <x v="2349"/>
    <x v="172"/>
    <x v="24"/>
    <x v="322"/>
    <n v="2"/>
    <n v="1"/>
    <n v="1"/>
    <s v="Mod Rehab"/>
    <x v="1"/>
  </r>
  <r>
    <s v=""/>
    <s v=""/>
    <s v=""/>
    <n v="1"/>
    <s v=""/>
    <s v=""/>
    <s v=""/>
    <s v=""/>
    <s v="NC012"/>
    <x v="117"/>
    <x v="2350"/>
    <x v="172"/>
    <x v="24"/>
    <x v="322"/>
    <n v="2"/>
    <n v="1"/>
    <n v="1"/>
    <s v="Mod Rehab"/>
    <x v="1"/>
  </r>
  <r>
    <s v=""/>
    <s v=""/>
    <s v=""/>
    <n v="1"/>
    <s v=""/>
    <s v=""/>
    <s v=""/>
    <s v=""/>
    <s v="NC012"/>
    <x v="117"/>
    <x v="2351"/>
    <x v="172"/>
    <x v="24"/>
    <x v="322"/>
    <n v="2"/>
    <n v="1"/>
    <n v="1"/>
    <s v="Mod Rehab"/>
    <x v="1"/>
  </r>
  <r>
    <s v=""/>
    <s v=""/>
    <s v=""/>
    <n v="1"/>
    <s v=""/>
    <s v=""/>
    <s v=""/>
    <s v=""/>
    <s v="NC012"/>
    <x v="117"/>
    <x v="2352"/>
    <x v="172"/>
    <x v="24"/>
    <x v="322"/>
    <n v="2"/>
    <n v="1"/>
    <n v="1"/>
    <s v="Mod Rehab"/>
    <x v="1"/>
  </r>
  <r>
    <s v=""/>
    <s v=""/>
    <s v=""/>
    <n v="1"/>
    <s v=""/>
    <s v=""/>
    <s v=""/>
    <s v=""/>
    <s v="NC012"/>
    <x v="117"/>
    <x v="2353"/>
    <x v="172"/>
    <x v="24"/>
    <x v="322"/>
    <n v="2"/>
    <n v="1"/>
    <n v="1"/>
    <s v="Mod Rehab"/>
    <x v="1"/>
  </r>
  <r>
    <s v=""/>
    <s v=""/>
    <s v=""/>
    <n v="1"/>
    <s v=""/>
    <s v=""/>
    <s v=""/>
    <s v=""/>
    <s v="NC012"/>
    <x v="117"/>
    <x v="2354"/>
    <x v="172"/>
    <x v="24"/>
    <x v="322"/>
    <n v="2"/>
    <n v="1"/>
    <n v="1"/>
    <s v="Mod Rehab"/>
    <x v="1"/>
  </r>
  <r>
    <s v=""/>
    <s v=""/>
    <s v=""/>
    <n v="4"/>
    <s v=""/>
    <s v=""/>
    <s v=""/>
    <s v=""/>
    <s v="NC012"/>
    <x v="117"/>
    <x v="2355"/>
    <x v="172"/>
    <x v="24"/>
    <x v="322"/>
    <n v="2"/>
    <n v="4"/>
    <n v="4"/>
    <s v="Mod Rehab"/>
    <x v="1"/>
  </r>
  <r>
    <s v=""/>
    <s v=""/>
    <s v=""/>
    <n v="1"/>
    <s v=""/>
    <s v=""/>
    <s v=""/>
    <s v=""/>
    <s v="NC012"/>
    <x v="117"/>
    <x v="2356"/>
    <x v="172"/>
    <x v="24"/>
    <x v="322"/>
    <n v="2"/>
    <n v="1"/>
    <n v="1"/>
    <s v="Mod Rehab"/>
    <x v="1"/>
  </r>
  <r>
    <s v=""/>
    <s v=""/>
    <s v=""/>
    <n v="1"/>
    <s v=""/>
    <s v=""/>
    <s v=""/>
    <s v=""/>
    <s v="NC012"/>
    <x v="117"/>
    <x v="2357"/>
    <x v="172"/>
    <x v="24"/>
    <x v="322"/>
    <n v="2"/>
    <n v="1"/>
    <n v="1"/>
    <s v="Mod Rehab"/>
    <x v="1"/>
  </r>
  <r>
    <s v=""/>
    <s v=""/>
    <s v=""/>
    <n v="2"/>
    <s v=""/>
    <s v=""/>
    <s v=""/>
    <s v=""/>
    <s v="NC012"/>
    <x v="117"/>
    <x v="2358"/>
    <x v="172"/>
    <x v="24"/>
    <x v="322"/>
    <n v="2"/>
    <n v="2"/>
    <n v="2"/>
    <s v="Mod Rehab"/>
    <x v="1"/>
  </r>
  <r>
    <s v=""/>
    <s v=""/>
    <s v=""/>
    <n v="2"/>
    <s v=""/>
    <s v=""/>
    <s v=""/>
    <s v=""/>
    <s v="NC012"/>
    <x v="117"/>
    <x v="2359"/>
    <x v="172"/>
    <x v="24"/>
    <x v="322"/>
    <n v="2"/>
    <n v="2"/>
    <n v="2"/>
    <s v="Mod Rehab"/>
    <x v="1"/>
  </r>
  <r>
    <s v=""/>
    <s v=""/>
    <s v=""/>
    <n v="1"/>
    <s v=""/>
    <s v=""/>
    <s v=""/>
    <s v=""/>
    <s v="NC012"/>
    <x v="117"/>
    <x v="2360"/>
    <x v="172"/>
    <x v="24"/>
    <x v="322"/>
    <n v="2"/>
    <n v="1"/>
    <n v="1"/>
    <s v="Mod Rehab"/>
    <x v="1"/>
  </r>
  <r>
    <s v=""/>
    <s v=""/>
    <s v=""/>
    <n v="2"/>
    <s v=""/>
    <s v=""/>
    <s v=""/>
    <s v=""/>
    <s v="NC012"/>
    <x v="117"/>
    <x v="2361"/>
    <x v="172"/>
    <x v="24"/>
    <x v="322"/>
    <n v="2"/>
    <n v="2"/>
    <n v="2"/>
    <s v="Mod Rehab"/>
    <x v="1"/>
  </r>
  <r>
    <s v=""/>
    <s v=""/>
    <s v=""/>
    <n v="1"/>
    <s v=""/>
    <s v=""/>
    <s v=""/>
    <s v=""/>
    <s v="NC012"/>
    <x v="117"/>
    <x v="2362"/>
    <x v="172"/>
    <x v="24"/>
    <x v="322"/>
    <n v="2"/>
    <n v="1"/>
    <n v="1"/>
    <s v="Mod Rehab"/>
    <x v="1"/>
  </r>
  <r>
    <s v=""/>
    <s v=""/>
    <s v=""/>
    <n v="2"/>
    <s v=""/>
    <s v=""/>
    <s v=""/>
    <s v=""/>
    <s v="NC012"/>
    <x v="117"/>
    <x v="2363"/>
    <x v="172"/>
    <x v="24"/>
    <x v="322"/>
    <n v="2"/>
    <n v="2"/>
    <n v="2"/>
    <s v="Mod Rehab"/>
    <x v="1"/>
  </r>
  <r>
    <s v=""/>
    <s v=""/>
    <s v=""/>
    <n v="3"/>
    <s v=""/>
    <s v=""/>
    <s v=""/>
    <s v=""/>
    <s v="NC012"/>
    <x v="117"/>
    <x v="2364"/>
    <x v="172"/>
    <x v="24"/>
    <x v="322"/>
    <n v="2"/>
    <n v="3"/>
    <n v="3"/>
    <s v="Mod Rehab"/>
    <x v="1"/>
  </r>
  <r>
    <s v=""/>
    <s v=""/>
    <s v=""/>
    <n v="1"/>
    <s v=""/>
    <s v=""/>
    <s v=""/>
    <s v=""/>
    <s v="NC012"/>
    <x v="117"/>
    <x v="2365"/>
    <x v="172"/>
    <x v="24"/>
    <x v="322"/>
    <n v="2"/>
    <n v="1"/>
    <n v="1"/>
    <s v="Mod Rehab"/>
    <x v="1"/>
  </r>
  <r>
    <n v="1"/>
    <s v=""/>
    <s v=""/>
    <s v=""/>
    <s v=""/>
    <s v=""/>
    <s v=""/>
    <s v=""/>
    <s v="NC012"/>
    <x v="117"/>
    <x v="2366"/>
    <x v="172"/>
    <x v="24"/>
    <x v="322"/>
    <n v="0"/>
    <n v="0"/>
    <n v="1"/>
    <s v="Mod Rehab"/>
    <x v="1"/>
  </r>
  <r>
    <s v=""/>
    <s v=""/>
    <s v=""/>
    <n v="1"/>
    <s v=""/>
    <s v=""/>
    <s v=""/>
    <s v=""/>
    <s v="NC012"/>
    <x v="117"/>
    <x v="2367"/>
    <x v="172"/>
    <x v="24"/>
    <x v="322"/>
    <n v="2"/>
    <n v="1"/>
    <n v="1"/>
    <s v="Mod Rehab"/>
    <x v="1"/>
  </r>
  <r>
    <s v=""/>
    <s v=""/>
    <s v=""/>
    <n v="1"/>
    <s v=""/>
    <s v=""/>
    <s v=""/>
    <s v=""/>
    <s v="NC012"/>
    <x v="117"/>
    <x v="2368"/>
    <x v="172"/>
    <x v="24"/>
    <x v="322"/>
    <n v="2"/>
    <n v="1"/>
    <n v="1"/>
    <s v="Mod Rehab"/>
    <x v="1"/>
  </r>
  <r>
    <s v=""/>
    <s v=""/>
    <s v=""/>
    <n v="1"/>
    <s v=""/>
    <s v=""/>
    <s v=""/>
    <s v=""/>
    <s v="NC012"/>
    <x v="117"/>
    <x v="2369"/>
    <x v="172"/>
    <x v="24"/>
    <x v="322"/>
    <n v="2"/>
    <n v="1"/>
    <n v="1"/>
    <s v="Mod Rehab"/>
    <x v="1"/>
  </r>
  <r>
    <s v=""/>
    <s v=""/>
    <s v=""/>
    <n v="5"/>
    <s v=""/>
    <s v=""/>
    <s v=""/>
    <s v=""/>
    <s v="NC012"/>
    <x v="117"/>
    <x v="2370"/>
    <x v="172"/>
    <x v="24"/>
    <x v="322"/>
    <n v="2"/>
    <n v="5"/>
    <n v="5"/>
    <s v="Mod Rehab"/>
    <x v="1"/>
  </r>
  <r>
    <s v=""/>
    <s v=""/>
    <s v=""/>
    <n v="2"/>
    <s v=""/>
    <s v=""/>
    <s v=""/>
    <s v=""/>
    <s v="NC012"/>
    <x v="117"/>
    <x v="2371"/>
    <x v="172"/>
    <x v="24"/>
    <x v="322"/>
    <n v="2"/>
    <n v="2"/>
    <n v="2"/>
    <s v="Mod Rehab"/>
    <x v="1"/>
  </r>
  <r>
    <s v=""/>
    <s v=""/>
    <s v=""/>
    <n v="1"/>
    <s v=""/>
    <s v=""/>
    <s v=""/>
    <s v=""/>
    <s v="NC012"/>
    <x v="117"/>
    <x v="2372"/>
    <x v="172"/>
    <x v="24"/>
    <x v="322"/>
    <n v="2"/>
    <n v="1"/>
    <n v="1"/>
    <s v="Mod Rehab"/>
    <x v="1"/>
  </r>
  <r>
    <s v=""/>
    <s v=""/>
    <s v=""/>
    <n v="1"/>
    <s v=""/>
    <s v=""/>
    <s v=""/>
    <s v=""/>
    <s v="NC012"/>
    <x v="117"/>
    <x v="2373"/>
    <x v="172"/>
    <x v="24"/>
    <x v="322"/>
    <n v="2"/>
    <n v="1"/>
    <n v="1"/>
    <s v="Mod Rehab"/>
    <x v="1"/>
  </r>
  <r>
    <s v=""/>
    <s v=""/>
    <s v=""/>
    <n v="1"/>
    <s v=""/>
    <s v=""/>
    <s v=""/>
    <s v=""/>
    <s v="NC012"/>
    <x v="117"/>
    <x v="2374"/>
    <x v="172"/>
    <x v="24"/>
    <x v="322"/>
    <n v="2"/>
    <n v="1"/>
    <n v="1"/>
    <s v="Mod Rehab"/>
    <x v="1"/>
  </r>
  <r>
    <s v=""/>
    <s v=""/>
    <s v=""/>
    <n v="4"/>
    <s v=""/>
    <s v=""/>
    <s v=""/>
    <s v=""/>
    <s v="NC012"/>
    <x v="117"/>
    <x v="2375"/>
    <x v="172"/>
    <x v="24"/>
    <x v="322"/>
    <n v="2"/>
    <n v="4"/>
    <n v="4"/>
    <s v="Mod Rehab"/>
    <x v="1"/>
  </r>
  <r>
    <s v=""/>
    <s v=""/>
    <s v=""/>
    <n v="1"/>
    <s v=""/>
    <s v=""/>
    <s v=""/>
    <s v=""/>
    <s v="NC012"/>
    <x v="117"/>
    <x v="2376"/>
    <x v="172"/>
    <x v="24"/>
    <x v="322"/>
    <n v="2"/>
    <n v="1"/>
    <n v="1"/>
    <s v="Mod Rehab"/>
    <x v="1"/>
  </r>
  <r>
    <s v=""/>
    <s v=""/>
    <s v=""/>
    <n v="1"/>
    <s v=""/>
    <s v=""/>
    <s v=""/>
    <s v=""/>
    <s v="NC012"/>
    <x v="117"/>
    <x v="2377"/>
    <x v="172"/>
    <x v="24"/>
    <x v="322"/>
    <n v="2"/>
    <n v="1"/>
    <n v="1"/>
    <s v="Mod Rehab"/>
    <x v="1"/>
  </r>
  <r>
    <s v=""/>
    <s v=""/>
    <s v=""/>
    <n v="1"/>
    <s v=""/>
    <s v=""/>
    <s v=""/>
    <s v=""/>
    <s v="NC012"/>
    <x v="117"/>
    <x v="2378"/>
    <x v="172"/>
    <x v="24"/>
    <x v="322"/>
    <n v="2"/>
    <n v="1"/>
    <n v="1"/>
    <s v="Mod Rehab"/>
    <x v="1"/>
  </r>
  <r>
    <s v=""/>
    <s v=""/>
    <s v=""/>
    <n v="1"/>
    <s v=""/>
    <s v=""/>
    <s v=""/>
    <s v=""/>
    <s v="NC012"/>
    <x v="117"/>
    <x v="2379"/>
    <x v="172"/>
    <x v="24"/>
    <x v="322"/>
    <n v="2"/>
    <n v="1"/>
    <n v="1"/>
    <s v="Mod Rehab"/>
    <x v="1"/>
  </r>
  <r>
    <s v=""/>
    <s v=""/>
    <s v=""/>
    <n v="2"/>
    <s v=""/>
    <s v=""/>
    <s v=""/>
    <s v=""/>
    <s v="NC012"/>
    <x v="117"/>
    <x v="2380"/>
    <x v="172"/>
    <x v="24"/>
    <x v="322"/>
    <n v="2"/>
    <n v="2"/>
    <n v="2"/>
    <s v="Mod Rehab"/>
    <x v="1"/>
  </r>
  <r>
    <s v=""/>
    <s v=""/>
    <s v=""/>
    <n v="5"/>
    <s v=""/>
    <s v=""/>
    <s v=""/>
    <s v=""/>
    <s v="NC012"/>
    <x v="117"/>
    <x v="2381"/>
    <x v="172"/>
    <x v="24"/>
    <x v="322"/>
    <n v="2"/>
    <n v="5"/>
    <n v="5"/>
    <s v="Mod Rehab"/>
    <x v="1"/>
  </r>
  <r>
    <n v="1"/>
    <s v=""/>
    <s v=""/>
    <n v="3"/>
    <s v=""/>
    <s v=""/>
    <s v=""/>
    <s v=""/>
    <s v="NC012"/>
    <x v="117"/>
    <x v="2382"/>
    <x v="172"/>
    <x v="24"/>
    <x v="322"/>
    <n v="1.5"/>
    <n v="3"/>
    <n v="4"/>
    <s v="Mod Rehab"/>
    <x v="1"/>
  </r>
  <r>
    <s v=""/>
    <s v=""/>
    <s v=""/>
    <n v="3"/>
    <s v=""/>
    <s v=""/>
    <s v=""/>
    <s v=""/>
    <s v="NC012"/>
    <x v="117"/>
    <x v="2383"/>
    <x v="172"/>
    <x v="24"/>
    <x v="322"/>
    <n v="2"/>
    <n v="3"/>
    <n v="3"/>
    <s v="Mod Rehab"/>
    <x v="1"/>
  </r>
  <r>
    <s v=""/>
    <s v=""/>
    <s v=""/>
    <n v="4"/>
    <s v=""/>
    <s v=""/>
    <s v=""/>
    <s v=""/>
    <s v="NC012"/>
    <x v="117"/>
    <x v="2384"/>
    <x v="172"/>
    <x v="24"/>
    <x v="322"/>
    <n v="2"/>
    <n v="4"/>
    <n v="4"/>
    <s v="Mod Rehab"/>
    <x v="1"/>
  </r>
  <r>
    <s v=""/>
    <s v=""/>
    <s v=""/>
    <n v="1"/>
    <s v=""/>
    <s v=""/>
    <s v=""/>
    <s v=""/>
    <s v="NC012"/>
    <x v="117"/>
    <x v="2385"/>
    <x v="172"/>
    <x v="24"/>
    <x v="322"/>
    <n v="2"/>
    <n v="1"/>
    <n v="1"/>
    <s v="Mod Rehab"/>
    <x v="1"/>
  </r>
  <r>
    <s v=""/>
    <s v=""/>
    <s v=""/>
    <n v="1"/>
    <s v=""/>
    <s v=""/>
    <s v=""/>
    <s v=""/>
    <s v="NC012"/>
    <x v="117"/>
    <x v="2386"/>
    <x v="172"/>
    <x v="24"/>
    <x v="322"/>
    <n v="2"/>
    <n v="1"/>
    <n v="1"/>
    <s v="Mod Rehab"/>
    <x v="1"/>
  </r>
  <r>
    <s v=""/>
    <s v=""/>
    <s v=""/>
    <n v="1"/>
    <s v=""/>
    <s v=""/>
    <s v=""/>
    <s v=""/>
    <s v="NC012"/>
    <x v="117"/>
    <x v="2387"/>
    <x v="172"/>
    <x v="24"/>
    <x v="322"/>
    <n v="2"/>
    <n v="1"/>
    <n v="1"/>
    <s v="Mod Rehab"/>
    <x v="1"/>
  </r>
  <r>
    <s v=""/>
    <s v=""/>
    <s v=""/>
    <n v="1"/>
    <s v=""/>
    <s v=""/>
    <s v=""/>
    <s v=""/>
    <s v="NC012"/>
    <x v="117"/>
    <x v="2388"/>
    <x v="172"/>
    <x v="24"/>
    <x v="322"/>
    <n v="2"/>
    <n v="1"/>
    <n v="1"/>
    <s v="Mod Rehab"/>
    <x v="1"/>
  </r>
  <r>
    <s v=""/>
    <s v=""/>
    <s v=""/>
    <n v="1"/>
    <s v=""/>
    <s v=""/>
    <s v=""/>
    <s v=""/>
    <s v="NC012"/>
    <x v="117"/>
    <x v="2389"/>
    <x v="172"/>
    <x v="24"/>
    <x v="322"/>
    <n v="2"/>
    <n v="1"/>
    <n v="1"/>
    <s v="Mod Rehab"/>
    <x v="1"/>
  </r>
  <r>
    <s v=""/>
    <s v=""/>
    <s v=""/>
    <n v="1"/>
    <s v=""/>
    <s v=""/>
    <s v=""/>
    <s v=""/>
    <s v="NC012"/>
    <x v="117"/>
    <x v="2390"/>
    <x v="172"/>
    <x v="24"/>
    <x v="322"/>
    <n v="2"/>
    <n v="1"/>
    <n v="1"/>
    <s v="Mod Rehab"/>
    <x v="1"/>
  </r>
  <r>
    <s v=""/>
    <s v=""/>
    <s v=""/>
    <n v="6"/>
    <s v=""/>
    <s v=""/>
    <s v=""/>
    <s v=""/>
    <s v="NC012"/>
    <x v="117"/>
    <x v="2391"/>
    <x v="172"/>
    <x v="24"/>
    <x v="322"/>
    <n v="2"/>
    <n v="6"/>
    <n v="6"/>
    <s v="Mod Rehab"/>
    <x v="1"/>
  </r>
  <r>
    <s v=""/>
    <s v=""/>
    <s v=""/>
    <n v="3"/>
    <s v=""/>
    <s v=""/>
    <s v=""/>
    <s v=""/>
    <s v="NC012"/>
    <x v="117"/>
    <x v="2392"/>
    <x v="172"/>
    <x v="24"/>
    <x v="322"/>
    <n v="2"/>
    <n v="3"/>
    <n v="3"/>
    <s v="Mod Rehab"/>
    <x v="1"/>
  </r>
  <r>
    <s v=""/>
    <s v=""/>
    <s v=""/>
    <n v="5"/>
    <s v=""/>
    <s v=""/>
    <s v=""/>
    <s v=""/>
    <s v="NC012"/>
    <x v="117"/>
    <x v="2393"/>
    <x v="172"/>
    <x v="24"/>
    <x v="322"/>
    <n v="2"/>
    <n v="5"/>
    <n v="5"/>
    <s v="Mod Rehab"/>
    <x v="1"/>
  </r>
  <r>
    <s v=""/>
    <s v=""/>
    <s v=""/>
    <n v="6"/>
    <s v=""/>
    <s v=""/>
    <s v=""/>
    <s v=""/>
    <s v="NC012"/>
    <x v="117"/>
    <x v="2394"/>
    <x v="172"/>
    <x v="24"/>
    <x v="322"/>
    <n v="2"/>
    <n v="6"/>
    <n v="6"/>
    <s v="Mod Rehab"/>
    <x v="1"/>
  </r>
  <r>
    <s v=""/>
    <s v=""/>
    <s v=""/>
    <n v="4"/>
    <s v=""/>
    <s v=""/>
    <s v=""/>
    <s v=""/>
    <s v="NC012"/>
    <x v="117"/>
    <x v="2395"/>
    <x v="172"/>
    <x v="24"/>
    <x v="322"/>
    <n v="2"/>
    <n v="4"/>
    <n v="4"/>
    <s v="Mod Rehab"/>
    <x v="1"/>
  </r>
  <r>
    <s v=""/>
    <s v=""/>
    <n v="1"/>
    <n v="2"/>
    <s v=""/>
    <s v=""/>
    <s v=""/>
    <s v=""/>
    <s v="NC012"/>
    <x v="117"/>
    <x v="2396"/>
    <x v="172"/>
    <x v="24"/>
    <x v="322"/>
    <n v="1.6666666666666667"/>
    <n v="3"/>
    <n v="3"/>
    <s v="Mod Rehab"/>
    <x v="1"/>
  </r>
  <r>
    <s v=""/>
    <s v=""/>
    <s v=""/>
    <n v="1"/>
    <s v=""/>
    <s v=""/>
    <s v=""/>
    <s v=""/>
    <s v="NC012"/>
    <x v="117"/>
    <x v="2397"/>
    <x v="172"/>
    <x v="24"/>
    <x v="322"/>
    <n v="2"/>
    <n v="1"/>
    <n v="1"/>
    <s v="Mod Rehab"/>
    <x v="1"/>
  </r>
  <r>
    <n v="1"/>
    <s v=""/>
    <s v=""/>
    <n v="3"/>
    <s v=""/>
    <s v=""/>
    <s v=""/>
    <s v=""/>
    <s v="NC012"/>
    <x v="117"/>
    <x v="2398"/>
    <x v="172"/>
    <x v="24"/>
    <x v="322"/>
    <n v="1.5"/>
    <n v="3"/>
    <n v="4"/>
    <s v="Mod Rehab"/>
    <x v="1"/>
  </r>
  <r>
    <n v="1"/>
    <s v=""/>
    <n v="12"/>
    <n v="6"/>
    <s v=""/>
    <s v=""/>
    <s v=""/>
    <s v=""/>
    <s v="ND901"/>
    <x v="118"/>
    <x v="1"/>
    <x v="173"/>
    <x v="25"/>
    <x v="323"/>
    <n v="1.263157894736842"/>
    <n v="18"/>
    <n v="19"/>
    <s v="Mod Rehab"/>
    <x v="1"/>
  </r>
  <r>
    <s v=""/>
    <s v=""/>
    <n v="7"/>
    <s v=""/>
    <s v=""/>
    <s v=""/>
    <s v=""/>
    <s v=""/>
    <s v="ND901"/>
    <x v="118"/>
    <x v="2399"/>
    <x v="174"/>
    <x v="25"/>
    <x v="324"/>
    <n v="1"/>
    <n v="7"/>
    <n v="7"/>
    <s v="Mod Rehab"/>
    <x v="1"/>
  </r>
  <r>
    <s v=""/>
    <s v=""/>
    <n v="3"/>
    <n v="1"/>
    <s v=""/>
    <s v=""/>
    <s v=""/>
    <s v=""/>
    <s v="ND901"/>
    <x v="118"/>
    <x v="2400"/>
    <x v="175"/>
    <x v="25"/>
    <x v="325"/>
    <n v="1.25"/>
    <n v="4"/>
    <n v="4"/>
    <s v="Mod Rehab"/>
    <x v="1"/>
  </r>
  <r>
    <s v=""/>
    <s v=""/>
    <n v="26"/>
    <s v=""/>
    <s v=""/>
    <s v=""/>
    <s v=""/>
    <s v=""/>
    <s v="ND901"/>
    <x v="118"/>
    <x v="2401"/>
    <x v="176"/>
    <x v="25"/>
    <x v="326"/>
    <n v="1"/>
    <n v="26"/>
    <n v="26"/>
    <s v="Mod Rehab"/>
    <x v="1"/>
  </r>
  <r>
    <s v=""/>
    <s v=""/>
    <n v="1"/>
    <n v="1"/>
    <s v=""/>
    <s v=""/>
    <s v=""/>
    <s v=""/>
    <s v="ND901"/>
    <x v="118"/>
    <x v="2402"/>
    <x v="177"/>
    <x v="25"/>
    <x v="327"/>
    <n v="1.5"/>
    <n v="2"/>
    <n v="2"/>
    <s v="Mod Rehab"/>
    <x v="1"/>
  </r>
  <r>
    <s v=""/>
    <s v=""/>
    <n v="1"/>
    <s v=""/>
    <s v=""/>
    <s v=""/>
    <s v=""/>
    <s v=""/>
    <s v="ND901"/>
    <x v="118"/>
    <x v="2403"/>
    <x v="177"/>
    <x v="25"/>
    <x v="327"/>
    <n v="1"/>
    <n v="1"/>
    <n v="1"/>
    <s v="Mod Rehab"/>
    <x v="1"/>
  </r>
  <r>
    <s v=""/>
    <s v=""/>
    <n v="1"/>
    <n v="1"/>
    <s v=""/>
    <s v=""/>
    <s v=""/>
    <s v=""/>
    <s v="ND901"/>
    <x v="118"/>
    <x v="2404"/>
    <x v="175"/>
    <x v="25"/>
    <x v="325"/>
    <n v="1.5"/>
    <n v="2"/>
    <n v="2"/>
    <s v="Mod Rehab"/>
    <x v="1"/>
  </r>
  <r>
    <s v=""/>
    <s v=""/>
    <n v="1"/>
    <s v=""/>
    <s v=""/>
    <s v=""/>
    <s v=""/>
    <s v=""/>
    <s v="ND901"/>
    <x v="118"/>
    <x v="2405"/>
    <x v="175"/>
    <x v="25"/>
    <x v="325"/>
    <n v="1"/>
    <n v="1"/>
    <n v="1"/>
    <s v="Mod Rehab"/>
    <x v="1"/>
  </r>
  <r>
    <n v="18"/>
    <s v=""/>
    <s v=""/>
    <s v=""/>
    <s v=""/>
    <s v=""/>
    <s v=""/>
    <s v=""/>
    <s v="ND901"/>
    <x v="118"/>
    <x v="2406"/>
    <x v="175"/>
    <x v="25"/>
    <x v="325"/>
    <n v="0"/>
    <n v="0"/>
    <n v="18"/>
    <s v="Mod Rehab"/>
    <x v="1"/>
  </r>
  <r>
    <s v=""/>
    <n v="4"/>
    <s v=""/>
    <s v=""/>
    <s v=""/>
    <s v=""/>
    <s v=""/>
    <s v=""/>
    <s v="ND901"/>
    <x v="118"/>
    <x v="2407"/>
    <x v="173"/>
    <x v="25"/>
    <x v="323"/>
    <n v="0"/>
    <n v="0"/>
    <n v="4"/>
    <s v="Mod Rehab"/>
    <x v="1"/>
  </r>
  <r>
    <s v=""/>
    <s v=""/>
    <n v="6"/>
    <n v="4"/>
    <s v=""/>
    <s v=""/>
    <s v=""/>
    <s v=""/>
    <s v="ND901"/>
    <x v="118"/>
    <x v="2408"/>
    <x v="178"/>
    <x v="25"/>
    <x v="328"/>
    <n v="1.4"/>
    <n v="10"/>
    <n v="10"/>
    <s v="Mod Rehab"/>
    <x v="1"/>
  </r>
  <r>
    <s v=""/>
    <s v=""/>
    <n v="21"/>
    <n v="2"/>
    <s v=""/>
    <s v=""/>
    <s v=""/>
    <s v=""/>
    <s v="ND901"/>
    <x v="118"/>
    <x v="2409"/>
    <x v="179"/>
    <x v="25"/>
    <x v="329"/>
    <n v="1.0869565217391304"/>
    <n v="23"/>
    <n v="23"/>
    <s v="Mod Rehab"/>
    <x v="1"/>
  </r>
  <r>
    <s v=""/>
    <s v=""/>
    <n v="20"/>
    <n v="6"/>
    <s v=""/>
    <s v=""/>
    <s v=""/>
    <s v=""/>
    <s v="ND901"/>
    <x v="118"/>
    <x v="2410"/>
    <x v="178"/>
    <x v="25"/>
    <x v="328"/>
    <n v="1.2307692307692308"/>
    <n v="26"/>
    <n v="26"/>
    <s v="Mod Rehab"/>
    <x v="1"/>
  </r>
  <r>
    <s v=""/>
    <s v=""/>
    <n v="6"/>
    <n v="4"/>
    <s v=""/>
    <s v=""/>
    <s v=""/>
    <s v=""/>
    <s v="ND901"/>
    <x v="118"/>
    <x v="2411"/>
    <x v="173"/>
    <x v="25"/>
    <x v="323"/>
    <n v="1.4"/>
    <n v="10"/>
    <n v="10"/>
    <s v="Mod Rehab"/>
    <x v="1"/>
  </r>
  <r>
    <s v=""/>
    <s v=""/>
    <n v="1"/>
    <s v=""/>
    <s v=""/>
    <s v=""/>
    <s v=""/>
    <s v=""/>
    <s v="ND901"/>
    <x v="118"/>
    <x v="2412"/>
    <x v="177"/>
    <x v="25"/>
    <x v="327"/>
    <n v="1"/>
    <n v="1"/>
    <n v="1"/>
    <s v="Mod Rehab"/>
    <x v="1"/>
  </r>
  <r>
    <s v=""/>
    <s v=""/>
    <n v="1"/>
    <s v=""/>
    <s v=""/>
    <s v=""/>
    <s v=""/>
    <s v=""/>
    <s v="ND901"/>
    <x v="118"/>
    <x v="2413"/>
    <x v="178"/>
    <x v="25"/>
    <x v="328"/>
    <n v="1"/>
    <n v="1"/>
    <n v="1"/>
    <s v="Mod Rehab"/>
    <x v="1"/>
  </r>
  <r>
    <s v=""/>
    <s v=""/>
    <n v="16"/>
    <s v=""/>
    <s v=""/>
    <s v=""/>
    <s v=""/>
    <s v=""/>
    <s v="ND901"/>
    <x v="118"/>
    <x v="2414"/>
    <x v="174"/>
    <x v="25"/>
    <x v="324"/>
    <n v="1"/>
    <n v="16"/>
    <n v="16"/>
    <s v="Mod Rehab"/>
    <x v="1"/>
  </r>
  <r>
    <s v=""/>
    <s v=""/>
    <n v="3"/>
    <s v=""/>
    <s v=""/>
    <s v=""/>
    <s v=""/>
    <s v=""/>
    <s v="ND901"/>
    <x v="118"/>
    <x v="2415"/>
    <x v="178"/>
    <x v="25"/>
    <x v="328"/>
    <n v="1"/>
    <n v="3"/>
    <n v="3"/>
    <s v="Mod Rehab"/>
    <x v="1"/>
  </r>
  <r>
    <s v=""/>
    <s v=""/>
    <n v="1"/>
    <s v=""/>
    <s v=""/>
    <s v=""/>
    <s v=""/>
    <s v=""/>
    <s v="ND901"/>
    <x v="118"/>
    <x v="2416"/>
    <x v="178"/>
    <x v="25"/>
    <x v="330"/>
    <n v="1"/>
    <n v="1"/>
    <n v="1"/>
    <s v="Mod Rehab"/>
    <x v="1"/>
  </r>
  <r>
    <s v=""/>
    <s v=""/>
    <n v="1"/>
    <s v=""/>
    <s v=""/>
    <s v=""/>
    <s v=""/>
    <s v=""/>
    <s v="ND901"/>
    <x v="118"/>
    <x v="2417"/>
    <x v="175"/>
    <x v="25"/>
    <x v="331"/>
    <n v="1"/>
    <n v="1"/>
    <n v="1"/>
    <s v="Mod Rehab"/>
    <x v="1"/>
  </r>
  <r>
    <s v=""/>
    <s v=""/>
    <s v=""/>
    <n v="3"/>
    <n v="3"/>
    <s v=""/>
    <s v=""/>
    <s v=""/>
    <s v="NE001"/>
    <x v="119"/>
    <x v="1"/>
    <x v="2"/>
    <x v="2"/>
    <x v="2"/>
    <n v="2.5"/>
    <n v="6"/>
    <n v="6"/>
    <s v="Mod Rehab"/>
    <x v="1"/>
  </r>
  <r>
    <s v=""/>
    <s v=""/>
    <n v="1"/>
    <n v="4"/>
    <s v=""/>
    <s v=""/>
    <s v=""/>
    <s v=""/>
    <s v="NE001"/>
    <x v="119"/>
    <x v="2418"/>
    <x v="180"/>
    <x v="26"/>
    <x v="332"/>
    <n v="1.8"/>
    <n v="5"/>
    <n v="5"/>
    <s v="Mod Rehab"/>
    <x v="1"/>
  </r>
  <r>
    <s v=""/>
    <s v=""/>
    <n v="8"/>
    <n v="7"/>
    <n v="12"/>
    <s v=""/>
    <s v=""/>
    <s v=""/>
    <s v="NE001"/>
    <x v="119"/>
    <x v="2419"/>
    <x v="180"/>
    <x v="26"/>
    <x v="333"/>
    <n v="2.1481481481481484"/>
    <n v="27"/>
    <n v="27"/>
    <s v="Mod Rehab"/>
    <x v="1"/>
  </r>
  <r>
    <s v=""/>
    <s v=""/>
    <s v=""/>
    <s v=""/>
    <n v="1"/>
    <s v=""/>
    <s v=""/>
    <s v=""/>
    <s v="NE001"/>
    <x v="119"/>
    <x v="2420"/>
    <x v="180"/>
    <x v="26"/>
    <x v="333"/>
    <n v="3"/>
    <n v="1"/>
    <n v="1"/>
    <s v="Mod Rehab"/>
    <x v="1"/>
  </r>
  <r>
    <s v=""/>
    <s v=""/>
    <s v=""/>
    <s v=""/>
    <n v="1"/>
    <s v=""/>
    <s v=""/>
    <s v=""/>
    <s v="NE001"/>
    <x v="119"/>
    <x v="2421"/>
    <x v="180"/>
    <x v="26"/>
    <x v="333"/>
    <n v="3"/>
    <n v="1"/>
    <n v="1"/>
    <s v="Mod Rehab"/>
    <x v="1"/>
  </r>
  <r>
    <n v="11"/>
    <s v=""/>
    <n v="12"/>
    <s v=""/>
    <s v=""/>
    <s v=""/>
    <s v=""/>
    <s v=""/>
    <s v="NE001"/>
    <x v="119"/>
    <x v="2422"/>
    <x v="180"/>
    <x v="26"/>
    <x v="334"/>
    <n v="0.52173913043478259"/>
    <n v="12"/>
    <n v="23"/>
    <s v="Mod Rehab"/>
    <x v="1"/>
  </r>
  <r>
    <s v=""/>
    <s v=""/>
    <s v=""/>
    <n v="1"/>
    <s v=""/>
    <s v=""/>
    <s v=""/>
    <s v=""/>
    <s v="NE001"/>
    <x v="119"/>
    <x v="2423"/>
    <x v="180"/>
    <x v="26"/>
    <x v="333"/>
    <n v="2"/>
    <n v="1"/>
    <n v="1"/>
    <s v="Mod Rehab"/>
    <x v="1"/>
  </r>
  <r>
    <s v=""/>
    <s v=""/>
    <s v=""/>
    <n v="1"/>
    <s v=""/>
    <s v=""/>
    <s v=""/>
    <s v=""/>
    <s v="NE001"/>
    <x v="119"/>
    <x v="2424"/>
    <x v="180"/>
    <x v="26"/>
    <x v="333"/>
    <n v="2"/>
    <n v="1"/>
    <n v="1"/>
    <s v="Mod Rehab"/>
    <x v="1"/>
  </r>
  <r>
    <s v=""/>
    <s v=""/>
    <s v=""/>
    <n v="1"/>
    <s v=""/>
    <s v=""/>
    <s v=""/>
    <s v=""/>
    <s v="NE001"/>
    <x v="119"/>
    <x v="2425"/>
    <x v="180"/>
    <x v="26"/>
    <x v="333"/>
    <n v="2"/>
    <n v="1"/>
    <n v="1"/>
    <s v="Mod Rehab"/>
    <x v="1"/>
  </r>
  <r>
    <s v=""/>
    <s v=""/>
    <s v=""/>
    <n v="1"/>
    <s v=""/>
    <s v=""/>
    <s v=""/>
    <s v=""/>
    <s v="NE001"/>
    <x v="119"/>
    <x v="2426"/>
    <x v="180"/>
    <x v="26"/>
    <x v="333"/>
    <n v="2"/>
    <n v="1"/>
    <n v="1"/>
    <s v="Mod Rehab"/>
    <x v="1"/>
  </r>
  <r>
    <s v=""/>
    <s v=""/>
    <s v=""/>
    <n v="1"/>
    <s v=""/>
    <s v=""/>
    <s v=""/>
    <s v=""/>
    <s v="NE001"/>
    <x v="119"/>
    <x v="2427"/>
    <x v="180"/>
    <x v="26"/>
    <x v="333"/>
    <n v="2"/>
    <n v="1"/>
    <n v="1"/>
    <s v="Mod Rehab"/>
    <x v="1"/>
  </r>
  <r>
    <s v=""/>
    <s v=""/>
    <s v=""/>
    <n v="1"/>
    <s v=""/>
    <s v=""/>
    <s v=""/>
    <s v=""/>
    <s v="NE001"/>
    <x v="119"/>
    <x v="2428"/>
    <x v="180"/>
    <x v="26"/>
    <x v="333"/>
    <n v="2"/>
    <n v="1"/>
    <n v="1"/>
    <s v="Mod Rehab"/>
    <x v="1"/>
  </r>
  <r>
    <s v=""/>
    <s v=""/>
    <s v=""/>
    <n v="1"/>
    <s v=""/>
    <s v=""/>
    <s v=""/>
    <s v=""/>
    <s v="NE001"/>
    <x v="119"/>
    <x v="2429"/>
    <x v="180"/>
    <x v="26"/>
    <x v="333"/>
    <n v="2"/>
    <n v="1"/>
    <n v="1"/>
    <s v="Mod Rehab"/>
    <x v="1"/>
  </r>
  <r>
    <s v=""/>
    <s v=""/>
    <s v=""/>
    <n v="1"/>
    <s v=""/>
    <s v=""/>
    <s v=""/>
    <s v=""/>
    <s v="NE001"/>
    <x v="119"/>
    <x v="2430"/>
    <x v="180"/>
    <x v="26"/>
    <x v="333"/>
    <n v="2"/>
    <n v="1"/>
    <n v="1"/>
    <s v="Mod Rehab"/>
    <x v="1"/>
  </r>
  <r>
    <s v=""/>
    <s v=""/>
    <s v=""/>
    <n v="1"/>
    <s v=""/>
    <s v=""/>
    <s v=""/>
    <s v=""/>
    <s v="NE001"/>
    <x v="119"/>
    <x v="2431"/>
    <x v="180"/>
    <x v="26"/>
    <x v="333"/>
    <n v="2"/>
    <n v="1"/>
    <n v="1"/>
    <s v="Mod Rehab"/>
    <x v="1"/>
  </r>
  <r>
    <n v="1"/>
    <s v=""/>
    <n v="6"/>
    <s v=""/>
    <n v="9"/>
    <s v=""/>
    <s v=""/>
    <s v=""/>
    <s v="NE001"/>
    <x v="119"/>
    <x v="2432"/>
    <x v="180"/>
    <x v="26"/>
    <x v="335"/>
    <n v="2.0625"/>
    <n v="15"/>
    <n v="16"/>
    <s v="Mod Rehab"/>
    <x v="1"/>
  </r>
  <r>
    <n v="1"/>
    <s v=""/>
    <n v="7"/>
    <s v=""/>
    <n v="7"/>
    <s v=""/>
    <s v=""/>
    <s v=""/>
    <s v="NE001"/>
    <x v="119"/>
    <x v="2433"/>
    <x v="180"/>
    <x v="26"/>
    <x v="335"/>
    <n v="1.8666666666666667"/>
    <n v="14"/>
    <n v="15"/>
    <s v="Mod Rehab"/>
    <x v="1"/>
  </r>
  <r>
    <n v="1"/>
    <s v=""/>
    <n v="5"/>
    <s v=""/>
    <n v="10"/>
    <s v=""/>
    <s v=""/>
    <s v=""/>
    <s v="NE001"/>
    <x v="119"/>
    <x v="2434"/>
    <x v="180"/>
    <x v="26"/>
    <x v="335"/>
    <n v="2.1875"/>
    <n v="15"/>
    <n v="16"/>
    <s v="Mod Rehab"/>
    <x v="1"/>
  </r>
  <r>
    <s v=""/>
    <s v=""/>
    <s v=""/>
    <n v="5"/>
    <s v=""/>
    <s v=""/>
    <s v=""/>
    <s v=""/>
    <s v="NE001"/>
    <x v="119"/>
    <x v="2435"/>
    <x v="180"/>
    <x v="26"/>
    <x v="332"/>
    <n v="2"/>
    <n v="5"/>
    <n v="5"/>
    <s v="Mod Rehab"/>
    <x v="1"/>
  </r>
  <r>
    <n v="1"/>
    <s v=""/>
    <n v="10"/>
    <s v=""/>
    <s v=""/>
    <s v=""/>
    <s v=""/>
    <s v=""/>
    <s v="NE001"/>
    <x v="119"/>
    <x v="2436"/>
    <x v="180"/>
    <x v="26"/>
    <x v="336"/>
    <n v="0.90909090909090906"/>
    <n v="10"/>
    <n v="11"/>
    <s v="Mod Rehab"/>
    <x v="1"/>
  </r>
  <r>
    <s v=""/>
    <s v=""/>
    <n v="1"/>
    <s v=""/>
    <s v=""/>
    <s v=""/>
    <s v=""/>
    <s v=""/>
    <s v="NE002"/>
    <x v="120"/>
    <x v="2437"/>
    <x v="181"/>
    <x v="26"/>
    <x v="337"/>
    <n v="1"/>
    <n v="1"/>
    <n v="1"/>
    <s v="Mod Rehab"/>
    <x v="1"/>
  </r>
  <r>
    <s v=""/>
    <s v=""/>
    <n v="1"/>
    <s v=""/>
    <s v=""/>
    <s v=""/>
    <s v=""/>
    <s v=""/>
    <s v="NE002"/>
    <x v="120"/>
    <x v="2438"/>
    <x v="181"/>
    <x v="26"/>
    <x v="337"/>
    <n v="1"/>
    <n v="1"/>
    <n v="1"/>
    <s v="Mod Rehab"/>
    <x v="1"/>
  </r>
  <r>
    <s v=""/>
    <s v=""/>
    <n v="1"/>
    <s v=""/>
    <s v=""/>
    <s v=""/>
    <s v=""/>
    <s v=""/>
    <s v="NE002"/>
    <x v="120"/>
    <x v="2439"/>
    <x v="181"/>
    <x v="26"/>
    <x v="337"/>
    <n v="1"/>
    <n v="1"/>
    <n v="1"/>
    <s v="Mod Rehab"/>
    <x v="1"/>
  </r>
  <r>
    <s v=""/>
    <s v=""/>
    <n v="1"/>
    <s v=""/>
    <s v=""/>
    <s v=""/>
    <s v=""/>
    <s v=""/>
    <s v="NE002"/>
    <x v="120"/>
    <x v="2440"/>
    <x v="181"/>
    <x v="26"/>
    <x v="337"/>
    <n v="1"/>
    <n v="1"/>
    <n v="1"/>
    <s v="Mod Rehab"/>
    <x v="1"/>
  </r>
  <r>
    <s v=""/>
    <s v=""/>
    <n v="1"/>
    <s v=""/>
    <s v=""/>
    <s v=""/>
    <s v=""/>
    <s v=""/>
    <s v="NE002"/>
    <x v="120"/>
    <x v="2441"/>
    <x v="181"/>
    <x v="26"/>
    <x v="337"/>
    <n v="1"/>
    <n v="1"/>
    <n v="1"/>
    <s v="Mod Rehab"/>
    <x v="1"/>
  </r>
  <r>
    <s v=""/>
    <s v=""/>
    <n v="1"/>
    <s v=""/>
    <s v=""/>
    <s v=""/>
    <s v=""/>
    <s v=""/>
    <s v="NE002"/>
    <x v="120"/>
    <x v="2442"/>
    <x v="181"/>
    <x v="26"/>
    <x v="337"/>
    <n v="1"/>
    <n v="1"/>
    <n v="1"/>
    <s v="Mod Rehab"/>
    <x v="1"/>
  </r>
  <r>
    <s v=""/>
    <s v=""/>
    <n v="1"/>
    <s v=""/>
    <s v=""/>
    <s v=""/>
    <s v=""/>
    <s v=""/>
    <s v="NE002"/>
    <x v="120"/>
    <x v="2443"/>
    <x v="181"/>
    <x v="26"/>
    <x v="337"/>
    <n v="1"/>
    <n v="1"/>
    <n v="1"/>
    <s v="Mod Rehab"/>
    <x v="1"/>
  </r>
  <r>
    <s v=""/>
    <s v=""/>
    <n v="1"/>
    <s v=""/>
    <s v=""/>
    <s v=""/>
    <s v=""/>
    <s v=""/>
    <s v="NE002"/>
    <x v="120"/>
    <x v="2444"/>
    <x v="181"/>
    <x v="26"/>
    <x v="337"/>
    <n v="1"/>
    <n v="1"/>
    <n v="1"/>
    <s v="Mod Rehab"/>
    <x v="1"/>
  </r>
  <r>
    <s v=""/>
    <s v=""/>
    <n v="1"/>
    <s v=""/>
    <s v=""/>
    <s v=""/>
    <s v=""/>
    <s v=""/>
    <s v="NE002"/>
    <x v="120"/>
    <x v="2445"/>
    <x v="181"/>
    <x v="26"/>
    <x v="337"/>
    <n v="1"/>
    <n v="1"/>
    <n v="1"/>
    <s v="Mod Rehab"/>
    <x v="1"/>
  </r>
  <r>
    <s v=""/>
    <s v=""/>
    <n v="1"/>
    <s v=""/>
    <s v=""/>
    <s v=""/>
    <s v=""/>
    <s v=""/>
    <s v="NE002"/>
    <x v="120"/>
    <x v="2446"/>
    <x v="181"/>
    <x v="26"/>
    <x v="337"/>
    <n v="1"/>
    <n v="1"/>
    <n v="1"/>
    <s v="Mod Rehab"/>
    <x v="1"/>
  </r>
  <r>
    <n v="13"/>
    <s v=""/>
    <n v="5"/>
    <s v=""/>
    <s v=""/>
    <s v=""/>
    <s v=""/>
    <s v=""/>
    <s v="NH001"/>
    <x v="121"/>
    <x v="2447"/>
    <x v="182"/>
    <x v="27"/>
    <x v="338"/>
    <n v="0.27777777777777779"/>
    <n v="5"/>
    <n v="18"/>
    <s v="McKinney"/>
    <x v="0"/>
  </r>
  <r>
    <n v="11"/>
    <s v=""/>
    <s v=""/>
    <s v=""/>
    <s v=""/>
    <s v=""/>
    <s v=""/>
    <s v=""/>
    <s v="NH002"/>
    <x v="122"/>
    <x v="1"/>
    <x v="183"/>
    <x v="27"/>
    <x v="339"/>
    <n v="0"/>
    <n v="0"/>
    <n v="11"/>
    <s v="McKinney"/>
    <x v="0"/>
  </r>
  <r>
    <n v="24"/>
    <s v=""/>
    <n v="4"/>
    <s v=""/>
    <s v=""/>
    <s v=""/>
    <s v=""/>
    <s v=""/>
    <s v="NH002"/>
    <x v="122"/>
    <x v="2448"/>
    <x v="183"/>
    <x v="27"/>
    <x v="339"/>
    <n v="0.14285714285714285"/>
    <n v="4"/>
    <n v="28"/>
    <s v="McKinney"/>
    <x v="0"/>
  </r>
  <r>
    <s v=""/>
    <s v=""/>
    <n v="1"/>
    <n v="1"/>
    <s v=""/>
    <s v=""/>
    <s v=""/>
    <s v=""/>
    <s v="NH901"/>
    <x v="123"/>
    <x v="1"/>
    <x v="184"/>
    <x v="27"/>
    <x v="340"/>
    <n v="1.5"/>
    <n v="2"/>
    <n v="2"/>
    <s v="Mod Rehab"/>
    <x v="1"/>
  </r>
  <r>
    <s v=""/>
    <s v=""/>
    <s v=""/>
    <n v="7"/>
    <n v="1"/>
    <s v=""/>
    <s v=""/>
    <s v=""/>
    <s v="NH901"/>
    <x v="123"/>
    <x v="2449"/>
    <x v="185"/>
    <x v="27"/>
    <x v="341"/>
    <n v="2.125"/>
    <n v="8"/>
    <n v="8"/>
    <s v="Mod Rehab"/>
    <x v="1"/>
  </r>
  <r>
    <s v=""/>
    <s v=""/>
    <s v=""/>
    <n v="1"/>
    <s v=""/>
    <s v=""/>
    <s v=""/>
    <s v=""/>
    <s v="NH901"/>
    <x v="123"/>
    <x v="2450"/>
    <x v="186"/>
    <x v="27"/>
    <x v="342"/>
    <n v="2"/>
    <n v="1"/>
    <n v="1"/>
    <s v="Mod Rehab"/>
    <x v="1"/>
  </r>
  <r>
    <s v=""/>
    <s v=""/>
    <n v="6"/>
    <n v="4"/>
    <s v=""/>
    <s v=""/>
    <s v=""/>
    <s v=""/>
    <s v="NH901"/>
    <x v="123"/>
    <x v="2451"/>
    <x v="187"/>
    <x v="27"/>
    <x v="343"/>
    <n v="1.4"/>
    <n v="10"/>
    <n v="10"/>
    <s v="Mod Rehab"/>
    <x v="1"/>
  </r>
  <r>
    <n v="2"/>
    <s v=""/>
    <n v="13"/>
    <s v=""/>
    <s v=""/>
    <s v=""/>
    <s v=""/>
    <s v=""/>
    <s v="NH901"/>
    <x v="123"/>
    <x v="2452"/>
    <x v="185"/>
    <x v="27"/>
    <x v="341"/>
    <n v="0.8666666666666667"/>
    <n v="13"/>
    <n v="15"/>
    <s v="Mod Rehab"/>
    <x v="1"/>
  </r>
  <r>
    <s v=""/>
    <s v=""/>
    <s v=""/>
    <n v="8"/>
    <s v=""/>
    <s v=""/>
    <s v=""/>
    <s v=""/>
    <s v="NH901"/>
    <x v="123"/>
    <x v="2453"/>
    <x v="182"/>
    <x v="27"/>
    <x v="344"/>
    <n v="2"/>
    <n v="8"/>
    <n v="8"/>
    <s v="Mod Rehab"/>
    <x v="1"/>
  </r>
  <r>
    <s v=""/>
    <s v=""/>
    <s v=""/>
    <n v="1"/>
    <s v=""/>
    <s v=""/>
    <s v=""/>
    <s v=""/>
    <s v="NH901"/>
    <x v="123"/>
    <x v="2454"/>
    <x v="186"/>
    <x v="27"/>
    <x v="342"/>
    <n v="2"/>
    <n v="1"/>
    <n v="1"/>
    <s v="Mod Rehab"/>
    <x v="1"/>
  </r>
  <r>
    <n v="3"/>
    <s v=""/>
    <n v="5"/>
    <n v="5"/>
    <n v="2"/>
    <s v=""/>
    <s v=""/>
    <s v=""/>
    <s v="NH901"/>
    <x v="123"/>
    <x v="2455"/>
    <x v="188"/>
    <x v="27"/>
    <x v="345"/>
    <n v="1.4"/>
    <n v="12"/>
    <n v="15"/>
    <s v="Mod Rehab"/>
    <x v="1"/>
  </r>
  <r>
    <s v=""/>
    <s v=""/>
    <n v="2"/>
    <s v=""/>
    <s v=""/>
    <s v=""/>
    <s v=""/>
    <s v=""/>
    <s v="NH901"/>
    <x v="123"/>
    <x v="2456"/>
    <x v="189"/>
    <x v="27"/>
    <x v="346"/>
    <n v="1"/>
    <n v="2"/>
    <n v="2"/>
    <s v="Mod Rehab"/>
    <x v="1"/>
  </r>
  <r>
    <s v=""/>
    <s v=""/>
    <s v=""/>
    <n v="12"/>
    <s v=""/>
    <s v=""/>
    <s v=""/>
    <s v=""/>
    <s v="NH901"/>
    <x v="123"/>
    <x v="2457"/>
    <x v="184"/>
    <x v="27"/>
    <x v="340"/>
    <n v="2"/>
    <n v="12"/>
    <n v="12"/>
    <s v="Mod Rehab"/>
    <x v="1"/>
  </r>
  <r>
    <s v=""/>
    <s v=""/>
    <n v="6"/>
    <s v=""/>
    <s v=""/>
    <s v=""/>
    <s v=""/>
    <s v=""/>
    <s v="NH901"/>
    <x v="123"/>
    <x v="2458"/>
    <x v="190"/>
    <x v="27"/>
    <x v="347"/>
    <n v="1"/>
    <n v="6"/>
    <n v="6"/>
    <s v="Mod Rehab"/>
    <x v="1"/>
  </r>
  <r>
    <n v="1"/>
    <s v=""/>
    <n v="9"/>
    <s v=""/>
    <s v=""/>
    <s v=""/>
    <s v=""/>
    <s v=""/>
    <s v="NH901"/>
    <x v="123"/>
    <x v="2459"/>
    <x v="183"/>
    <x v="27"/>
    <x v="348"/>
    <n v="0.9"/>
    <n v="9"/>
    <n v="10"/>
    <s v="Mod Rehab"/>
    <x v="1"/>
  </r>
  <r>
    <s v=""/>
    <s v=""/>
    <n v="2"/>
    <s v=""/>
    <s v=""/>
    <s v=""/>
    <s v=""/>
    <s v=""/>
    <s v="NH901"/>
    <x v="123"/>
    <x v="2460"/>
    <x v="191"/>
    <x v="27"/>
    <x v="349"/>
    <n v="1"/>
    <n v="2"/>
    <n v="2"/>
    <s v="Mod Rehab"/>
    <x v="1"/>
  </r>
  <r>
    <s v=""/>
    <s v=""/>
    <s v=""/>
    <s v=""/>
    <n v="7"/>
    <s v=""/>
    <s v=""/>
    <s v=""/>
    <s v="NH901"/>
    <x v="123"/>
    <x v="2461"/>
    <x v="182"/>
    <x v="27"/>
    <x v="344"/>
    <n v="3"/>
    <n v="7"/>
    <n v="7"/>
    <s v="Mod Rehab"/>
    <x v="1"/>
  </r>
  <r>
    <s v=""/>
    <s v=""/>
    <n v="1"/>
    <s v=""/>
    <s v=""/>
    <s v=""/>
    <s v=""/>
    <s v=""/>
    <s v="NH901"/>
    <x v="123"/>
    <x v="2462"/>
    <x v="185"/>
    <x v="27"/>
    <x v="341"/>
    <n v="1"/>
    <n v="1"/>
    <n v="1"/>
    <s v="Mod Rehab"/>
    <x v="1"/>
  </r>
  <r>
    <s v=""/>
    <s v=""/>
    <n v="1"/>
    <s v=""/>
    <s v=""/>
    <s v=""/>
    <s v=""/>
    <s v=""/>
    <s v="NH901"/>
    <x v="123"/>
    <x v="2463"/>
    <x v="185"/>
    <x v="27"/>
    <x v="341"/>
    <n v="1"/>
    <n v="1"/>
    <n v="1"/>
    <s v="Mod Rehab"/>
    <x v="1"/>
  </r>
  <r>
    <s v=""/>
    <s v=""/>
    <s v=""/>
    <s v=""/>
    <n v="1"/>
    <s v=""/>
    <s v=""/>
    <s v=""/>
    <s v="NH901"/>
    <x v="123"/>
    <x v="2464"/>
    <x v="188"/>
    <x v="27"/>
    <x v="345"/>
    <n v="3"/>
    <n v="1"/>
    <n v="1"/>
    <s v="Mod Rehab"/>
    <x v="1"/>
  </r>
  <r>
    <s v=""/>
    <s v=""/>
    <n v="1"/>
    <s v=""/>
    <s v=""/>
    <s v=""/>
    <s v=""/>
    <s v=""/>
    <s v="NH901"/>
    <x v="123"/>
    <x v="2465"/>
    <x v="185"/>
    <x v="27"/>
    <x v="341"/>
    <n v="1"/>
    <n v="1"/>
    <n v="1"/>
    <s v="Mod Rehab"/>
    <x v="1"/>
  </r>
  <r>
    <s v=""/>
    <s v=""/>
    <n v="1"/>
    <s v=""/>
    <s v=""/>
    <s v=""/>
    <s v=""/>
    <s v=""/>
    <s v="NH901"/>
    <x v="123"/>
    <x v="2466"/>
    <x v="185"/>
    <x v="27"/>
    <x v="341"/>
    <n v="1"/>
    <n v="1"/>
    <n v="1"/>
    <s v="Mod Rehab"/>
    <x v="1"/>
  </r>
  <r>
    <n v="40"/>
    <n v="29"/>
    <s v=""/>
    <s v=""/>
    <s v=""/>
    <s v=""/>
    <s v=""/>
    <s v=""/>
    <s v="NJ009"/>
    <x v="124"/>
    <x v="2467"/>
    <x v="192"/>
    <x v="28"/>
    <x v="350"/>
    <n v="0"/>
    <n v="0"/>
    <n v="69"/>
    <s v="McKinney"/>
    <x v="0"/>
  </r>
  <r>
    <n v="5"/>
    <s v=""/>
    <s v=""/>
    <s v=""/>
    <s v=""/>
    <s v=""/>
    <s v=""/>
    <s v=""/>
    <s v="NJ055"/>
    <x v="125"/>
    <x v="2468"/>
    <x v="193"/>
    <x v="28"/>
    <x v="351"/>
    <n v="0"/>
    <n v="0"/>
    <n v="5"/>
    <s v="McKinney"/>
    <x v="0"/>
  </r>
  <r>
    <s v=""/>
    <s v=""/>
    <n v="7"/>
    <s v=""/>
    <s v=""/>
    <s v=""/>
    <s v=""/>
    <s v=""/>
    <s v="NJ204"/>
    <x v="126"/>
    <x v="2469"/>
    <x v="194"/>
    <x v="28"/>
    <x v="352"/>
    <n v="1"/>
    <n v="7"/>
    <n v="7"/>
    <s v="Mod Rehab"/>
    <x v="1"/>
  </r>
  <r>
    <s v=""/>
    <s v=""/>
    <n v="5"/>
    <n v="2"/>
    <s v=""/>
    <s v=""/>
    <s v=""/>
    <s v=""/>
    <s v="NJ204"/>
    <x v="126"/>
    <x v="2470"/>
    <x v="194"/>
    <x v="28"/>
    <x v="352"/>
    <n v="1.2857142857142858"/>
    <n v="7"/>
    <n v="7"/>
    <s v="Mod Rehab"/>
    <x v="1"/>
  </r>
  <r>
    <n v="1"/>
    <s v=""/>
    <n v="2"/>
    <s v=""/>
    <s v=""/>
    <s v=""/>
    <s v=""/>
    <s v=""/>
    <s v="NJ214"/>
    <x v="127"/>
    <x v="2471"/>
    <x v="195"/>
    <x v="28"/>
    <x v="353"/>
    <n v="0.66666666666666663"/>
    <n v="2"/>
    <n v="3"/>
    <s v="Mod Rehab"/>
    <x v="1"/>
  </r>
  <r>
    <s v=""/>
    <s v=""/>
    <n v="4"/>
    <s v=""/>
    <s v=""/>
    <s v=""/>
    <s v=""/>
    <s v=""/>
    <s v="NJ214"/>
    <x v="127"/>
    <x v="2472"/>
    <x v="195"/>
    <x v="28"/>
    <x v="353"/>
    <n v="1"/>
    <n v="4"/>
    <n v="4"/>
    <s v="Mod Rehab"/>
    <x v="1"/>
  </r>
  <r>
    <n v="313"/>
    <s v=""/>
    <s v=""/>
    <s v=""/>
    <s v=""/>
    <s v=""/>
    <s v=""/>
    <s v=""/>
    <s v="NJ902"/>
    <x v="128"/>
    <x v="2473"/>
    <x v="196"/>
    <x v="28"/>
    <x v="354"/>
    <n v="0"/>
    <n v="0"/>
    <n v="313"/>
    <s v="Mod Rehab"/>
    <x v="1"/>
  </r>
  <r>
    <n v="161"/>
    <s v=""/>
    <s v=""/>
    <s v=""/>
    <s v=""/>
    <s v=""/>
    <s v=""/>
    <s v=""/>
    <s v="NJ902"/>
    <x v="128"/>
    <x v="2474"/>
    <x v="196"/>
    <x v="28"/>
    <x v="355"/>
    <n v="0"/>
    <n v="0"/>
    <n v="161"/>
    <s v="Mod Rehab"/>
    <x v="1"/>
  </r>
  <r>
    <s v=""/>
    <n v="2"/>
    <n v="28"/>
    <n v="75"/>
    <s v=""/>
    <s v=""/>
    <s v=""/>
    <s v=""/>
    <s v="NJ912"/>
    <x v="129"/>
    <x v="1"/>
    <x v="196"/>
    <x v="28"/>
    <x v="356"/>
    <n v="1.6952380952380952"/>
    <n v="103"/>
    <n v="105"/>
    <s v="Part SRO"/>
    <x v="1"/>
  </r>
  <r>
    <s v=""/>
    <n v="13"/>
    <s v=""/>
    <s v=""/>
    <s v=""/>
    <s v=""/>
    <s v=""/>
    <s v=""/>
    <s v="NJ912"/>
    <x v="129"/>
    <x v="2475"/>
    <x v="197"/>
    <x v="28"/>
    <x v="357"/>
    <n v="0"/>
    <n v="0"/>
    <n v="13"/>
    <s v="Part SRO"/>
    <x v="0"/>
  </r>
  <r>
    <s v=""/>
    <n v="1"/>
    <s v=""/>
    <s v=""/>
    <s v=""/>
    <s v=""/>
    <s v=""/>
    <s v=""/>
    <s v="NJ912"/>
    <x v="129"/>
    <x v="2476"/>
    <x v="197"/>
    <x v="28"/>
    <x v="357"/>
    <n v="0"/>
    <n v="0"/>
    <n v="1"/>
    <s v="Part SRO"/>
    <x v="0"/>
  </r>
  <r>
    <s v=""/>
    <n v="10"/>
    <s v=""/>
    <s v=""/>
    <s v=""/>
    <s v=""/>
    <s v=""/>
    <s v=""/>
    <s v="NJ912"/>
    <x v="129"/>
    <x v="2477"/>
    <x v="197"/>
    <x v="28"/>
    <x v="357"/>
    <n v="0"/>
    <n v="0"/>
    <n v="10"/>
    <s v="Part SRO"/>
    <x v="0"/>
  </r>
  <r>
    <s v=""/>
    <s v=""/>
    <s v=""/>
    <n v="1"/>
    <s v=""/>
    <s v=""/>
    <s v=""/>
    <s v=""/>
    <s v="NJ912"/>
    <x v="129"/>
    <x v="2478"/>
    <x v="198"/>
    <x v="28"/>
    <x v="358"/>
    <n v="2"/>
    <n v="1"/>
    <n v="1"/>
    <s v="Part SRO"/>
    <x v="1"/>
  </r>
  <r>
    <s v=""/>
    <s v=""/>
    <s v=""/>
    <s v=""/>
    <n v="5"/>
    <n v="2"/>
    <s v=""/>
    <s v=""/>
    <s v="NJ912"/>
    <x v="129"/>
    <x v="2479"/>
    <x v="199"/>
    <x v="28"/>
    <x v="359"/>
    <n v="3.2857142857142856"/>
    <n v="7"/>
    <n v="7"/>
    <s v="Part SRO"/>
    <x v="1"/>
  </r>
  <r>
    <s v=""/>
    <s v=""/>
    <s v=""/>
    <s v=""/>
    <n v="1"/>
    <s v=""/>
    <s v=""/>
    <s v=""/>
    <s v="NJ912"/>
    <x v="129"/>
    <x v="2480"/>
    <x v="198"/>
    <x v="28"/>
    <x v="358"/>
    <n v="3"/>
    <n v="1"/>
    <n v="1"/>
    <s v="Part SRO"/>
    <x v="1"/>
  </r>
  <r>
    <s v=""/>
    <s v=""/>
    <s v=""/>
    <n v="1"/>
    <s v=""/>
    <s v=""/>
    <s v=""/>
    <s v=""/>
    <s v="NJ912"/>
    <x v="129"/>
    <x v="2481"/>
    <x v="198"/>
    <x v="28"/>
    <x v="360"/>
    <n v="2"/>
    <n v="1"/>
    <n v="1"/>
    <s v="Part SRO"/>
    <x v="1"/>
  </r>
  <r>
    <s v=""/>
    <s v=""/>
    <s v=""/>
    <s v=""/>
    <n v="1"/>
    <s v=""/>
    <s v=""/>
    <s v=""/>
    <s v="NJ912"/>
    <x v="129"/>
    <x v="2482"/>
    <x v="199"/>
    <x v="28"/>
    <x v="359"/>
    <n v="3"/>
    <n v="1"/>
    <n v="1"/>
    <s v="Part SRO"/>
    <x v="1"/>
  </r>
  <r>
    <s v=""/>
    <s v=""/>
    <s v=""/>
    <n v="1"/>
    <s v=""/>
    <s v=""/>
    <s v=""/>
    <s v=""/>
    <s v="NJ912"/>
    <x v="129"/>
    <x v="2483"/>
    <x v="198"/>
    <x v="28"/>
    <x v="360"/>
    <n v="2"/>
    <n v="1"/>
    <n v="1"/>
    <s v="Part SRO"/>
    <x v="1"/>
  </r>
  <r>
    <s v=""/>
    <s v=""/>
    <n v="62"/>
    <n v="20"/>
    <s v=""/>
    <s v=""/>
    <s v=""/>
    <s v=""/>
    <s v="NJ912"/>
    <x v="129"/>
    <x v="2484"/>
    <x v="200"/>
    <x v="28"/>
    <x v="361"/>
    <n v="1.2439024390243902"/>
    <n v="82"/>
    <n v="82"/>
    <s v="Part SRO"/>
    <x v="1"/>
  </r>
  <r>
    <s v=""/>
    <s v=""/>
    <s v=""/>
    <s v=""/>
    <n v="1"/>
    <s v=""/>
    <s v=""/>
    <s v=""/>
    <s v="NJ912"/>
    <x v="129"/>
    <x v="2485"/>
    <x v="198"/>
    <x v="28"/>
    <x v="360"/>
    <n v="3"/>
    <n v="1"/>
    <n v="1"/>
    <s v="Part SRO"/>
    <x v="1"/>
  </r>
  <r>
    <s v=""/>
    <n v="49"/>
    <s v=""/>
    <s v=""/>
    <s v=""/>
    <s v=""/>
    <s v=""/>
    <s v=""/>
    <s v="NJ912"/>
    <x v="129"/>
    <x v="2486"/>
    <x v="198"/>
    <x v="28"/>
    <x v="362"/>
    <n v="0"/>
    <n v="0"/>
    <n v="49"/>
    <s v="Part SRO"/>
    <x v="0"/>
  </r>
  <r>
    <s v=""/>
    <n v="169"/>
    <s v=""/>
    <s v=""/>
    <s v=""/>
    <s v=""/>
    <s v=""/>
    <s v=""/>
    <s v="NJ912"/>
    <x v="129"/>
    <x v="2487"/>
    <x v="201"/>
    <x v="28"/>
    <x v="363"/>
    <n v="0"/>
    <n v="0"/>
    <n v="169"/>
    <s v="Part SRO"/>
    <x v="0"/>
  </r>
  <r>
    <s v=""/>
    <s v=""/>
    <s v=""/>
    <n v="1"/>
    <s v=""/>
    <s v=""/>
    <s v=""/>
    <s v=""/>
    <s v="NJ912"/>
    <x v="129"/>
    <x v="2488"/>
    <x v="198"/>
    <x v="28"/>
    <x v="360"/>
    <n v="2"/>
    <n v="1"/>
    <n v="1"/>
    <s v="Part SRO"/>
    <x v="1"/>
  </r>
  <r>
    <s v=""/>
    <s v=""/>
    <s v=""/>
    <s v=""/>
    <n v="1"/>
    <s v=""/>
    <s v=""/>
    <s v=""/>
    <s v="NJ912"/>
    <x v="129"/>
    <x v="2489"/>
    <x v="198"/>
    <x v="28"/>
    <x v="360"/>
    <n v="3"/>
    <n v="1"/>
    <n v="1"/>
    <s v="Part SRO"/>
    <x v="1"/>
  </r>
  <r>
    <s v=""/>
    <s v=""/>
    <s v=""/>
    <n v="1"/>
    <s v=""/>
    <s v=""/>
    <s v=""/>
    <s v=""/>
    <s v="NJ912"/>
    <x v="129"/>
    <x v="2490"/>
    <x v="196"/>
    <x v="28"/>
    <x v="354"/>
    <n v="2"/>
    <n v="1"/>
    <n v="1"/>
    <s v="Part SRO"/>
    <x v="1"/>
  </r>
  <r>
    <s v=""/>
    <s v=""/>
    <s v=""/>
    <n v="1"/>
    <s v=""/>
    <s v=""/>
    <s v=""/>
    <s v=""/>
    <s v="NJ912"/>
    <x v="129"/>
    <x v="2491"/>
    <x v="196"/>
    <x v="28"/>
    <x v="354"/>
    <n v="2"/>
    <n v="1"/>
    <n v="1"/>
    <s v="Part SRO"/>
    <x v="1"/>
  </r>
  <r>
    <s v=""/>
    <s v=""/>
    <s v=""/>
    <n v="1"/>
    <s v=""/>
    <s v=""/>
    <s v=""/>
    <s v=""/>
    <s v="NJ912"/>
    <x v="129"/>
    <x v="2492"/>
    <x v="196"/>
    <x v="28"/>
    <x v="354"/>
    <n v="2"/>
    <n v="1"/>
    <n v="1"/>
    <s v="Part SRO"/>
    <x v="1"/>
  </r>
  <r>
    <s v=""/>
    <s v=""/>
    <s v=""/>
    <n v="1"/>
    <s v=""/>
    <s v=""/>
    <s v=""/>
    <s v=""/>
    <s v="NJ912"/>
    <x v="129"/>
    <x v="2493"/>
    <x v="196"/>
    <x v="28"/>
    <x v="354"/>
    <n v="2"/>
    <n v="1"/>
    <n v="1"/>
    <s v="Part SRO"/>
    <x v="1"/>
  </r>
  <r>
    <s v=""/>
    <s v=""/>
    <s v=""/>
    <n v="1"/>
    <s v=""/>
    <s v=""/>
    <s v=""/>
    <s v=""/>
    <s v="NJ912"/>
    <x v="129"/>
    <x v="2494"/>
    <x v="196"/>
    <x v="28"/>
    <x v="354"/>
    <n v="2"/>
    <n v="1"/>
    <n v="1"/>
    <s v="Part SRO"/>
    <x v="1"/>
  </r>
  <r>
    <s v=""/>
    <s v=""/>
    <s v=""/>
    <n v="1"/>
    <s v=""/>
    <s v=""/>
    <s v=""/>
    <s v=""/>
    <s v="NJ912"/>
    <x v="129"/>
    <x v="2495"/>
    <x v="196"/>
    <x v="28"/>
    <x v="354"/>
    <n v="2"/>
    <n v="1"/>
    <n v="1"/>
    <s v="Part SRO"/>
    <x v="1"/>
  </r>
  <r>
    <s v=""/>
    <s v=""/>
    <s v=""/>
    <n v="1"/>
    <s v=""/>
    <s v=""/>
    <s v=""/>
    <s v=""/>
    <s v="NJ912"/>
    <x v="129"/>
    <x v="2496"/>
    <x v="196"/>
    <x v="28"/>
    <x v="354"/>
    <n v="2"/>
    <n v="1"/>
    <n v="1"/>
    <s v="Part SRO"/>
    <x v="1"/>
  </r>
  <r>
    <s v=""/>
    <s v=""/>
    <s v=""/>
    <n v="1"/>
    <s v=""/>
    <s v=""/>
    <s v=""/>
    <s v=""/>
    <s v="NJ912"/>
    <x v="129"/>
    <x v="2497"/>
    <x v="196"/>
    <x v="28"/>
    <x v="354"/>
    <n v="2"/>
    <n v="1"/>
    <n v="1"/>
    <s v="Part SRO"/>
    <x v="1"/>
  </r>
  <r>
    <s v=""/>
    <s v=""/>
    <s v=""/>
    <n v="1"/>
    <s v=""/>
    <s v=""/>
    <s v=""/>
    <s v=""/>
    <s v="NJ912"/>
    <x v="129"/>
    <x v="2498"/>
    <x v="196"/>
    <x v="28"/>
    <x v="354"/>
    <n v="2"/>
    <n v="1"/>
    <n v="1"/>
    <s v="Part SRO"/>
    <x v="1"/>
  </r>
  <r>
    <s v=""/>
    <s v=""/>
    <s v=""/>
    <n v="1"/>
    <s v=""/>
    <s v=""/>
    <s v=""/>
    <s v=""/>
    <s v="NJ912"/>
    <x v="129"/>
    <x v="2499"/>
    <x v="196"/>
    <x v="28"/>
    <x v="354"/>
    <n v="2"/>
    <n v="1"/>
    <n v="1"/>
    <s v="Part SRO"/>
    <x v="1"/>
  </r>
  <r>
    <s v=""/>
    <s v=""/>
    <s v=""/>
    <n v="1"/>
    <s v=""/>
    <s v=""/>
    <s v=""/>
    <s v=""/>
    <s v="NJ912"/>
    <x v="129"/>
    <x v="2500"/>
    <x v="196"/>
    <x v="28"/>
    <x v="354"/>
    <n v="2"/>
    <n v="1"/>
    <n v="1"/>
    <s v="Part SRO"/>
    <x v="1"/>
  </r>
  <r>
    <s v=""/>
    <s v=""/>
    <s v=""/>
    <n v="1"/>
    <s v=""/>
    <s v=""/>
    <s v=""/>
    <s v=""/>
    <s v="NJ912"/>
    <x v="129"/>
    <x v="2501"/>
    <x v="196"/>
    <x v="28"/>
    <x v="354"/>
    <n v="2"/>
    <n v="1"/>
    <n v="1"/>
    <s v="Part SRO"/>
    <x v="1"/>
  </r>
  <r>
    <s v=""/>
    <s v=""/>
    <s v=""/>
    <n v="1"/>
    <s v=""/>
    <s v=""/>
    <s v=""/>
    <s v=""/>
    <s v="NJ912"/>
    <x v="129"/>
    <x v="2502"/>
    <x v="196"/>
    <x v="28"/>
    <x v="354"/>
    <n v="2"/>
    <n v="1"/>
    <n v="1"/>
    <s v="Part SRO"/>
    <x v="1"/>
  </r>
  <r>
    <s v=""/>
    <s v=""/>
    <s v=""/>
    <n v="1"/>
    <s v=""/>
    <s v=""/>
    <s v=""/>
    <s v=""/>
    <s v="NJ912"/>
    <x v="129"/>
    <x v="2503"/>
    <x v="196"/>
    <x v="28"/>
    <x v="354"/>
    <n v="2"/>
    <n v="1"/>
    <n v="1"/>
    <s v="Part SRO"/>
    <x v="1"/>
  </r>
  <r>
    <s v=""/>
    <s v=""/>
    <s v=""/>
    <n v="1"/>
    <s v=""/>
    <s v=""/>
    <s v=""/>
    <s v=""/>
    <s v="NJ912"/>
    <x v="129"/>
    <x v="2504"/>
    <x v="196"/>
    <x v="28"/>
    <x v="354"/>
    <n v="2"/>
    <n v="1"/>
    <n v="1"/>
    <s v="Part SRO"/>
    <x v="1"/>
  </r>
  <r>
    <s v=""/>
    <s v=""/>
    <s v=""/>
    <n v="1"/>
    <s v=""/>
    <s v=""/>
    <s v=""/>
    <s v=""/>
    <s v="NJ912"/>
    <x v="129"/>
    <x v="2505"/>
    <x v="196"/>
    <x v="28"/>
    <x v="354"/>
    <n v="2"/>
    <n v="1"/>
    <n v="1"/>
    <s v="Part SRO"/>
    <x v="1"/>
  </r>
  <r>
    <s v=""/>
    <s v=""/>
    <s v=""/>
    <n v="1"/>
    <s v=""/>
    <s v=""/>
    <s v=""/>
    <s v=""/>
    <s v="NJ912"/>
    <x v="129"/>
    <x v="2506"/>
    <x v="196"/>
    <x v="28"/>
    <x v="354"/>
    <n v="2"/>
    <n v="1"/>
    <n v="1"/>
    <s v="Part SRO"/>
    <x v="1"/>
  </r>
  <r>
    <s v=""/>
    <s v=""/>
    <s v=""/>
    <n v="1"/>
    <s v=""/>
    <s v=""/>
    <s v=""/>
    <s v=""/>
    <s v="NJ912"/>
    <x v="129"/>
    <x v="2507"/>
    <x v="196"/>
    <x v="28"/>
    <x v="354"/>
    <n v="2"/>
    <n v="1"/>
    <n v="1"/>
    <s v="Part SRO"/>
    <x v="1"/>
  </r>
  <r>
    <s v=""/>
    <s v=""/>
    <s v=""/>
    <n v="1"/>
    <s v=""/>
    <s v=""/>
    <s v=""/>
    <s v=""/>
    <s v="NJ912"/>
    <x v="129"/>
    <x v="2508"/>
    <x v="196"/>
    <x v="28"/>
    <x v="354"/>
    <n v="2"/>
    <n v="1"/>
    <n v="1"/>
    <s v="Part SRO"/>
    <x v="1"/>
  </r>
  <r>
    <s v=""/>
    <s v=""/>
    <s v=""/>
    <n v="1"/>
    <s v=""/>
    <s v=""/>
    <s v=""/>
    <s v=""/>
    <s v="NJ912"/>
    <x v="129"/>
    <x v="2509"/>
    <x v="196"/>
    <x v="28"/>
    <x v="354"/>
    <n v="2"/>
    <n v="1"/>
    <n v="1"/>
    <s v="Part SRO"/>
    <x v="1"/>
  </r>
  <r>
    <s v=""/>
    <s v=""/>
    <s v=""/>
    <n v="1"/>
    <s v=""/>
    <s v=""/>
    <s v=""/>
    <s v=""/>
    <s v="NJ912"/>
    <x v="129"/>
    <x v="2510"/>
    <x v="196"/>
    <x v="28"/>
    <x v="354"/>
    <n v="2"/>
    <n v="1"/>
    <n v="1"/>
    <s v="Part SRO"/>
    <x v="1"/>
  </r>
  <r>
    <s v=""/>
    <s v=""/>
    <s v=""/>
    <n v="1"/>
    <s v=""/>
    <s v=""/>
    <s v=""/>
    <s v=""/>
    <s v="NJ912"/>
    <x v="129"/>
    <x v="2511"/>
    <x v="196"/>
    <x v="28"/>
    <x v="354"/>
    <n v="2"/>
    <n v="1"/>
    <n v="1"/>
    <s v="Part SRO"/>
    <x v="1"/>
  </r>
  <r>
    <s v=""/>
    <s v=""/>
    <s v=""/>
    <n v="1"/>
    <s v=""/>
    <s v=""/>
    <s v=""/>
    <s v=""/>
    <s v="NJ912"/>
    <x v="129"/>
    <x v="2512"/>
    <x v="196"/>
    <x v="28"/>
    <x v="354"/>
    <n v="2"/>
    <n v="1"/>
    <n v="1"/>
    <s v="Part SRO"/>
    <x v="1"/>
  </r>
  <r>
    <s v=""/>
    <s v=""/>
    <s v=""/>
    <n v="1"/>
    <s v=""/>
    <s v=""/>
    <s v=""/>
    <s v=""/>
    <s v="NJ912"/>
    <x v="129"/>
    <x v="2513"/>
    <x v="196"/>
    <x v="28"/>
    <x v="354"/>
    <n v="2"/>
    <n v="1"/>
    <n v="1"/>
    <s v="Part SRO"/>
    <x v="1"/>
  </r>
  <r>
    <s v=""/>
    <s v=""/>
    <s v=""/>
    <n v="1"/>
    <s v=""/>
    <s v=""/>
    <s v=""/>
    <s v=""/>
    <s v="NJ912"/>
    <x v="129"/>
    <x v="2514"/>
    <x v="196"/>
    <x v="28"/>
    <x v="354"/>
    <n v="2"/>
    <n v="1"/>
    <n v="1"/>
    <s v="Part SRO"/>
    <x v="1"/>
  </r>
  <r>
    <s v=""/>
    <s v=""/>
    <s v=""/>
    <n v="1"/>
    <s v=""/>
    <s v=""/>
    <s v=""/>
    <s v=""/>
    <s v="NJ912"/>
    <x v="129"/>
    <x v="2515"/>
    <x v="196"/>
    <x v="28"/>
    <x v="354"/>
    <n v="2"/>
    <n v="1"/>
    <n v="1"/>
    <s v="Part SRO"/>
    <x v="1"/>
  </r>
  <r>
    <s v=""/>
    <s v=""/>
    <s v=""/>
    <n v="1"/>
    <s v=""/>
    <s v=""/>
    <s v=""/>
    <s v=""/>
    <s v="NJ912"/>
    <x v="129"/>
    <x v="2516"/>
    <x v="196"/>
    <x v="28"/>
    <x v="354"/>
    <n v="2"/>
    <n v="1"/>
    <n v="1"/>
    <s v="Part SRO"/>
    <x v="1"/>
  </r>
  <r>
    <s v=""/>
    <s v=""/>
    <s v=""/>
    <n v="1"/>
    <s v=""/>
    <s v=""/>
    <s v=""/>
    <s v=""/>
    <s v="NJ912"/>
    <x v="129"/>
    <x v="2517"/>
    <x v="196"/>
    <x v="28"/>
    <x v="354"/>
    <n v="2"/>
    <n v="1"/>
    <n v="1"/>
    <s v="Part SRO"/>
    <x v="1"/>
  </r>
  <r>
    <s v=""/>
    <s v=""/>
    <s v=""/>
    <n v="1"/>
    <s v=""/>
    <s v=""/>
    <s v=""/>
    <s v=""/>
    <s v="NJ912"/>
    <x v="129"/>
    <x v="2518"/>
    <x v="196"/>
    <x v="28"/>
    <x v="354"/>
    <n v="2"/>
    <n v="1"/>
    <n v="1"/>
    <s v="Part SRO"/>
    <x v="1"/>
  </r>
  <r>
    <s v=""/>
    <s v=""/>
    <s v=""/>
    <n v="1"/>
    <s v=""/>
    <s v=""/>
    <s v=""/>
    <s v=""/>
    <s v="NJ912"/>
    <x v="129"/>
    <x v="2519"/>
    <x v="196"/>
    <x v="28"/>
    <x v="354"/>
    <n v="2"/>
    <n v="1"/>
    <n v="1"/>
    <s v="Part SRO"/>
    <x v="1"/>
  </r>
  <r>
    <s v=""/>
    <s v=""/>
    <s v=""/>
    <n v="1"/>
    <s v=""/>
    <s v=""/>
    <s v=""/>
    <s v=""/>
    <s v="NJ912"/>
    <x v="129"/>
    <x v="2520"/>
    <x v="196"/>
    <x v="28"/>
    <x v="354"/>
    <n v="2"/>
    <n v="1"/>
    <n v="1"/>
    <s v="Part SRO"/>
    <x v="1"/>
  </r>
  <r>
    <s v=""/>
    <s v=""/>
    <s v=""/>
    <n v="1"/>
    <s v=""/>
    <s v=""/>
    <s v=""/>
    <s v=""/>
    <s v="NJ912"/>
    <x v="129"/>
    <x v="2521"/>
    <x v="196"/>
    <x v="28"/>
    <x v="354"/>
    <n v="2"/>
    <n v="1"/>
    <n v="1"/>
    <s v="Part SRO"/>
    <x v="1"/>
  </r>
  <r>
    <s v=""/>
    <s v=""/>
    <s v=""/>
    <n v="1"/>
    <s v=""/>
    <s v=""/>
    <s v=""/>
    <s v=""/>
    <s v="NJ912"/>
    <x v="129"/>
    <x v="2522"/>
    <x v="196"/>
    <x v="28"/>
    <x v="354"/>
    <n v="2"/>
    <n v="1"/>
    <n v="1"/>
    <s v="Part SRO"/>
    <x v="1"/>
  </r>
  <r>
    <s v=""/>
    <s v=""/>
    <s v=""/>
    <n v="1"/>
    <s v=""/>
    <s v=""/>
    <s v=""/>
    <s v=""/>
    <s v="NJ912"/>
    <x v="129"/>
    <x v="2523"/>
    <x v="196"/>
    <x v="28"/>
    <x v="354"/>
    <n v="2"/>
    <n v="1"/>
    <n v="1"/>
    <s v="Part SRO"/>
    <x v="1"/>
  </r>
  <r>
    <s v=""/>
    <s v=""/>
    <s v=""/>
    <n v="1"/>
    <s v=""/>
    <s v=""/>
    <s v=""/>
    <s v=""/>
    <s v="NJ912"/>
    <x v="129"/>
    <x v="2524"/>
    <x v="198"/>
    <x v="28"/>
    <x v="360"/>
    <n v="2"/>
    <n v="1"/>
    <n v="1"/>
    <s v="Part SRO"/>
    <x v="1"/>
  </r>
  <r>
    <s v=""/>
    <s v=""/>
    <s v=""/>
    <s v=""/>
    <n v="1"/>
    <s v=""/>
    <s v=""/>
    <s v=""/>
    <s v="NJ912"/>
    <x v="129"/>
    <x v="2525"/>
    <x v="198"/>
    <x v="28"/>
    <x v="360"/>
    <n v="3"/>
    <n v="1"/>
    <n v="1"/>
    <s v="Part SRO"/>
    <x v="1"/>
  </r>
  <r>
    <s v=""/>
    <s v=""/>
    <s v=""/>
    <s v=""/>
    <s v=""/>
    <n v="1"/>
    <s v=""/>
    <s v=""/>
    <s v="NJ912"/>
    <x v="129"/>
    <x v="2526"/>
    <x v="198"/>
    <x v="28"/>
    <x v="360"/>
    <n v="4"/>
    <n v="1"/>
    <n v="1"/>
    <s v="Part SRO"/>
    <x v="1"/>
  </r>
  <r>
    <s v=""/>
    <s v=""/>
    <s v=""/>
    <s v=""/>
    <n v="1"/>
    <s v=""/>
    <s v=""/>
    <s v=""/>
    <s v="NJ912"/>
    <x v="129"/>
    <x v="2527"/>
    <x v="198"/>
    <x v="28"/>
    <x v="360"/>
    <n v="3"/>
    <n v="1"/>
    <n v="1"/>
    <s v="Part SRO"/>
    <x v="1"/>
  </r>
  <r>
    <s v=""/>
    <s v=""/>
    <s v=""/>
    <n v="1"/>
    <s v=""/>
    <s v=""/>
    <s v=""/>
    <s v=""/>
    <s v="NJ912"/>
    <x v="129"/>
    <x v="2528"/>
    <x v="196"/>
    <x v="28"/>
    <x v="355"/>
    <n v="2"/>
    <n v="1"/>
    <n v="1"/>
    <s v="Part SRO"/>
    <x v="1"/>
  </r>
  <r>
    <s v=""/>
    <s v=""/>
    <s v=""/>
    <n v="1"/>
    <s v=""/>
    <s v=""/>
    <s v=""/>
    <s v=""/>
    <s v="NJ912"/>
    <x v="129"/>
    <x v="2529"/>
    <x v="196"/>
    <x v="28"/>
    <x v="355"/>
    <n v="2"/>
    <n v="1"/>
    <n v="1"/>
    <s v="Part SRO"/>
    <x v="1"/>
  </r>
  <r>
    <s v=""/>
    <s v=""/>
    <s v=""/>
    <n v="1"/>
    <s v=""/>
    <s v=""/>
    <s v=""/>
    <s v=""/>
    <s v="NJ912"/>
    <x v="129"/>
    <x v="2530"/>
    <x v="196"/>
    <x v="28"/>
    <x v="355"/>
    <n v="2"/>
    <n v="1"/>
    <n v="1"/>
    <s v="Part SRO"/>
    <x v="1"/>
  </r>
  <r>
    <s v=""/>
    <s v=""/>
    <s v=""/>
    <n v="1"/>
    <s v=""/>
    <s v=""/>
    <s v=""/>
    <s v=""/>
    <s v="NJ912"/>
    <x v="129"/>
    <x v="2531"/>
    <x v="196"/>
    <x v="28"/>
    <x v="355"/>
    <n v="2"/>
    <n v="1"/>
    <n v="1"/>
    <s v="Part SRO"/>
    <x v="1"/>
  </r>
  <r>
    <s v=""/>
    <s v=""/>
    <s v=""/>
    <n v="1"/>
    <s v=""/>
    <s v=""/>
    <s v=""/>
    <s v=""/>
    <s v="NJ912"/>
    <x v="129"/>
    <x v="2532"/>
    <x v="196"/>
    <x v="28"/>
    <x v="355"/>
    <n v="2"/>
    <n v="1"/>
    <n v="1"/>
    <s v="Part SRO"/>
    <x v="1"/>
  </r>
  <r>
    <s v=""/>
    <s v=""/>
    <s v=""/>
    <n v="2"/>
    <s v=""/>
    <s v=""/>
    <s v=""/>
    <s v=""/>
    <s v="NJ912"/>
    <x v="129"/>
    <x v="2533"/>
    <x v="196"/>
    <x v="28"/>
    <x v="355"/>
    <n v="2"/>
    <n v="2"/>
    <n v="2"/>
    <s v="Part SRO"/>
    <x v="1"/>
  </r>
  <r>
    <s v=""/>
    <s v=""/>
    <s v=""/>
    <s v=""/>
    <n v="1"/>
    <s v=""/>
    <s v=""/>
    <s v=""/>
    <s v="NJ912"/>
    <x v="129"/>
    <x v="2534"/>
    <x v="198"/>
    <x v="28"/>
    <x v="360"/>
    <n v="3"/>
    <n v="1"/>
    <n v="1"/>
    <s v="Part SRO"/>
    <x v="1"/>
  </r>
  <r>
    <s v=""/>
    <s v=""/>
    <s v=""/>
    <n v="1"/>
    <s v=""/>
    <s v=""/>
    <s v=""/>
    <s v=""/>
    <s v="NJ912"/>
    <x v="129"/>
    <x v="2535"/>
    <x v="198"/>
    <x v="28"/>
    <x v="360"/>
    <n v="2"/>
    <n v="1"/>
    <n v="1"/>
    <s v="Part SRO"/>
    <x v="1"/>
  </r>
  <r>
    <s v=""/>
    <s v=""/>
    <s v=""/>
    <s v=""/>
    <n v="1"/>
    <s v=""/>
    <s v=""/>
    <s v=""/>
    <s v="NJ912"/>
    <x v="129"/>
    <x v="2536"/>
    <x v="198"/>
    <x v="28"/>
    <x v="360"/>
    <n v="3"/>
    <n v="1"/>
    <n v="1"/>
    <s v="Part SRO"/>
    <x v="1"/>
  </r>
  <r>
    <s v=""/>
    <s v=""/>
    <s v=""/>
    <n v="2"/>
    <s v=""/>
    <s v=""/>
    <s v=""/>
    <s v=""/>
    <s v="NJ912"/>
    <x v="129"/>
    <x v="2537"/>
    <x v="198"/>
    <x v="28"/>
    <x v="360"/>
    <n v="2"/>
    <n v="2"/>
    <n v="2"/>
    <s v="Part SRO"/>
    <x v="1"/>
  </r>
  <r>
    <n v="1"/>
    <n v="19"/>
    <s v=""/>
    <s v=""/>
    <s v=""/>
    <s v=""/>
    <s v=""/>
    <s v=""/>
    <s v="NJ912"/>
    <x v="129"/>
    <x v="2538"/>
    <x v="192"/>
    <x v="28"/>
    <x v="364"/>
    <n v="0"/>
    <n v="0"/>
    <n v="20"/>
    <s v="Part SRO"/>
    <x v="0"/>
  </r>
  <r>
    <s v=""/>
    <s v=""/>
    <s v=""/>
    <n v="1"/>
    <s v=""/>
    <s v=""/>
    <s v=""/>
    <s v=""/>
    <s v="NJ912"/>
    <x v="129"/>
    <x v="2539"/>
    <x v="198"/>
    <x v="28"/>
    <x v="360"/>
    <n v="2"/>
    <n v="1"/>
    <n v="1"/>
    <s v="Part SRO"/>
    <x v="1"/>
  </r>
  <r>
    <s v=""/>
    <s v=""/>
    <s v=""/>
    <s v=""/>
    <n v="1"/>
    <s v=""/>
    <s v=""/>
    <s v=""/>
    <s v="NJ912"/>
    <x v="129"/>
    <x v="2540"/>
    <x v="198"/>
    <x v="28"/>
    <x v="360"/>
    <n v="3"/>
    <n v="1"/>
    <n v="1"/>
    <s v="Part SRO"/>
    <x v="1"/>
  </r>
  <r>
    <s v=""/>
    <s v=""/>
    <s v=""/>
    <s v=""/>
    <n v="1"/>
    <s v=""/>
    <s v=""/>
    <s v=""/>
    <s v="NJ912"/>
    <x v="129"/>
    <x v="2541"/>
    <x v="198"/>
    <x v="28"/>
    <x v="360"/>
    <n v="3"/>
    <n v="1"/>
    <n v="1"/>
    <s v="Part SRO"/>
    <x v="1"/>
  </r>
  <r>
    <s v=""/>
    <s v=""/>
    <n v="7"/>
    <n v="5"/>
    <s v=""/>
    <s v=""/>
    <s v=""/>
    <s v=""/>
    <s v="NJ912"/>
    <x v="129"/>
    <x v="2542"/>
    <x v="198"/>
    <x v="28"/>
    <x v="360"/>
    <n v="1.4166666666666667"/>
    <n v="12"/>
    <n v="12"/>
    <s v="Part SRO"/>
    <x v="1"/>
  </r>
  <r>
    <s v=""/>
    <s v=""/>
    <s v=""/>
    <s v=""/>
    <s v=""/>
    <n v="1"/>
    <s v=""/>
    <s v=""/>
    <s v="NJ912"/>
    <x v="129"/>
    <x v="2543"/>
    <x v="198"/>
    <x v="28"/>
    <x v="360"/>
    <n v="4"/>
    <n v="1"/>
    <n v="1"/>
    <s v="Part SRO"/>
    <x v="1"/>
  </r>
  <r>
    <s v=""/>
    <s v=""/>
    <s v=""/>
    <s v=""/>
    <n v="1"/>
    <s v=""/>
    <s v=""/>
    <s v=""/>
    <s v="NJ912"/>
    <x v="129"/>
    <x v="2544"/>
    <x v="196"/>
    <x v="28"/>
    <x v="354"/>
    <n v="3"/>
    <n v="1"/>
    <n v="1"/>
    <s v="Part SRO"/>
    <x v="1"/>
  </r>
  <r>
    <s v=""/>
    <s v=""/>
    <s v=""/>
    <s v=""/>
    <n v="1"/>
    <s v=""/>
    <s v=""/>
    <s v=""/>
    <s v="NJ912"/>
    <x v="129"/>
    <x v="2545"/>
    <x v="196"/>
    <x v="28"/>
    <x v="354"/>
    <n v="3"/>
    <n v="1"/>
    <n v="1"/>
    <s v="Part SRO"/>
    <x v="1"/>
  </r>
  <r>
    <s v=""/>
    <s v=""/>
    <s v=""/>
    <s v=""/>
    <n v="1"/>
    <s v=""/>
    <s v=""/>
    <s v=""/>
    <s v="NJ912"/>
    <x v="129"/>
    <x v="2546"/>
    <x v="196"/>
    <x v="28"/>
    <x v="354"/>
    <n v="3"/>
    <n v="1"/>
    <n v="1"/>
    <s v="Part SRO"/>
    <x v="1"/>
  </r>
  <r>
    <s v=""/>
    <s v=""/>
    <s v=""/>
    <n v="1"/>
    <s v=""/>
    <s v=""/>
    <s v=""/>
    <s v=""/>
    <s v="NJ912"/>
    <x v="129"/>
    <x v="2547"/>
    <x v="198"/>
    <x v="28"/>
    <x v="358"/>
    <n v="2"/>
    <n v="1"/>
    <n v="1"/>
    <s v="Part SRO"/>
    <x v="1"/>
  </r>
  <r>
    <s v=""/>
    <s v=""/>
    <s v=""/>
    <n v="1"/>
    <s v=""/>
    <s v=""/>
    <s v=""/>
    <s v=""/>
    <s v="NJ912"/>
    <x v="129"/>
    <x v="2548"/>
    <x v="198"/>
    <x v="28"/>
    <x v="358"/>
    <n v="2"/>
    <n v="1"/>
    <n v="1"/>
    <s v="Part SRO"/>
    <x v="1"/>
  </r>
  <r>
    <n v="2"/>
    <n v="2"/>
    <n v="15"/>
    <s v=""/>
    <s v=""/>
    <s v=""/>
    <s v=""/>
    <s v=""/>
    <s v="NJ912"/>
    <x v="129"/>
    <x v="2549"/>
    <x v="202"/>
    <x v="28"/>
    <x v="365"/>
    <n v="0.78947368421052633"/>
    <n v="15"/>
    <n v="19"/>
    <s v="Part SRO"/>
    <x v="1"/>
  </r>
  <r>
    <s v=""/>
    <s v=""/>
    <s v=""/>
    <n v="1"/>
    <s v=""/>
    <s v=""/>
    <s v=""/>
    <s v=""/>
    <s v="NJ912"/>
    <x v="129"/>
    <x v="2550"/>
    <x v="198"/>
    <x v="28"/>
    <x v="360"/>
    <n v="2"/>
    <n v="1"/>
    <n v="1"/>
    <s v="Part SRO"/>
    <x v="1"/>
  </r>
  <r>
    <s v=""/>
    <s v=""/>
    <s v=""/>
    <n v="6"/>
    <s v=""/>
    <s v=""/>
    <s v=""/>
    <s v=""/>
    <s v="NJ912"/>
    <x v="129"/>
    <x v="2551"/>
    <x v="196"/>
    <x v="28"/>
    <x v="354"/>
    <n v="2"/>
    <n v="6"/>
    <n v="6"/>
    <s v="Part SRO"/>
    <x v="1"/>
  </r>
  <r>
    <s v=""/>
    <s v=""/>
    <n v="30"/>
    <n v="2"/>
    <s v=""/>
    <s v=""/>
    <s v=""/>
    <s v=""/>
    <s v="NJ912"/>
    <x v="129"/>
    <x v="2552"/>
    <x v="203"/>
    <x v="28"/>
    <x v="366"/>
    <n v="1.0625"/>
    <n v="32"/>
    <n v="32"/>
    <s v="Part SRO"/>
    <x v="1"/>
  </r>
  <r>
    <s v=""/>
    <s v=""/>
    <s v=""/>
    <s v=""/>
    <s v=""/>
    <n v="1"/>
    <s v=""/>
    <s v=""/>
    <s v="NJ912"/>
    <x v="129"/>
    <x v="2553"/>
    <x v="198"/>
    <x v="28"/>
    <x v="360"/>
    <n v="4"/>
    <n v="1"/>
    <n v="1"/>
    <s v="Part SRO"/>
    <x v="1"/>
  </r>
  <r>
    <s v=""/>
    <s v=""/>
    <s v=""/>
    <n v="1"/>
    <s v=""/>
    <s v=""/>
    <s v=""/>
    <s v=""/>
    <s v="NJ912"/>
    <x v="129"/>
    <x v="2554"/>
    <x v="198"/>
    <x v="28"/>
    <x v="360"/>
    <n v="2"/>
    <n v="1"/>
    <n v="1"/>
    <s v="Part SRO"/>
    <x v="1"/>
  </r>
  <r>
    <s v=""/>
    <s v=""/>
    <n v="19"/>
    <n v="1"/>
    <n v="3"/>
    <s v=""/>
    <s v=""/>
    <s v=""/>
    <s v="NJ912"/>
    <x v="129"/>
    <x v="2555"/>
    <x v="202"/>
    <x v="28"/>
    <x v="367"/>
    <n v="1.3043478260869565"/>
    <n v="23"/>
    <n v="23"/>
    <s v="Part SRO"/>
    <x v="1"/>
  </r>
  <r>
    <s v=""/>
    <s v=""/>
    <s v=""/>
    <n v="1"/>
    <s v=""/>
    <s v=""/>
    <s v=""/>
    <s v=""/>
    <s v="NJ912"/>
    <x v="129"/>
    <x v="2556"/>
    <x v="202"/>
    <x v="28"/>
    <x v="367"/>
    <n v="2"/>
    <n v="1"/>
    <n v="1"/>
    <s v="Part SRO"/>
    <x v="1"/>
  </r>
  <r>
    <s v=""/>
    <s v=""/>
    <s v=""/>
    <n v="1"/>
    <s v=""/>
    <s v=""/>
    <s v=""/>
    <s v=""/>
    <s v="NJ912"/>
    <x v="129"/>
    <x v="2557"/>
    <x v="198"/>
    <x v="28"/>
    <x v="360"/>
    <n v="2"/>
    <n v="1"/>
    <n v="1"/>
    <s v="Part SRO"/>
    <x v="1"/>
  </r>
  <r>
    <s v=""/>
    <s v=""/>
    <s v=""/>
    <s v=""/>
    <n v="1"/>
    <s v=""/>
    <s v=""/>
    <s v=""/>
    <s v="NJ912"/>
    <x v="129"/>
    <x v="2558"/>
    <x v="198"/>
    <x v="28"/>
    <x v="360"/>
    <n v="3"/>
    <n v="1"/>
    <n v="1"/>
    <s v="Part SRO"/>
    <x v="1"/>
  </r>
  <r>
    <s v=""/>
    <s v=""/>
    <s v=""/>
    <s v=""/>
    <n v="1"/>
    <s v=""/>
    <s v=""/>
    <s v=""/>
    <s v="NJ912"/>
    <x v="129"/>
    <x v="2559"/>
    <x v="198"/>
    <x v="28"/>
    <x v="360"/>
    <n v="3"/>
    <n v="1"/>
    <n v="1"/>
    <s v="Part SRO"/>
    <x v="1"/>
  </r>
  <r>
    <s v=""/>
    <s v=""/>
    <s v=""/>
    <n v="1"/>
    <s v=""/>
    <s v=""/>
    <s v=""/>
    <s v=""/>
    <s v="NJ912"/>
    <x v="129"/>
    <x v="2560"/>
    <x v="198"/>
    <x v="28"/>
    <x v="360"/>
    <n v="2"/>
    <n v="1"/>
    <n v="1"/>
    <s v="Part SRO"/>
    <x v="1"/>
  </r>
  <r>
    <s v=""/>
    <s v=""/>
    <s v=""/>
    <n v="1"/>
    <s v=""/>
    <s v=""/>
    <s v=""/>
    <s v=""/>
    <s v="NJ912"/>
    <x v="129"/>
    <x v="2561"/>
    <x v="198"/>
    <x v="28"/>
    <x v="360"/>
    <n v="2"/>
    <n v="1"/>
    <n v="1"/>
    <s v="Part SRO"/>
    <x v="1"/>
  </r>
  <r>
    <s v=""/>
    <s v=""/>
    <s v=""/>
    <n v="1"/>
    <s v=""/>
    <s v=""/>
    <s v=""/>
    <s v=""/>
    <s v="NJ912"/>
    <x v="129"/>
    <x v="2562"/>
    <x v="198"/>
    <x v="28"/>
    <x v="360"/>
    <n v="2"/>
    <n v="1"/>
    <n v="1"/>
    <s v="Part SRO"/>
    <x v="1"/>
  </r>
  <r>
    <s v=""/>
    <s v=""/>
    <s v=""/>
    <s v=""/>
    <s v=""/>
    <n v="1"/>
    <s v=""/>
    <s v=""/>
    <s v="NJ912"/>
    <x v="129"/>
    <x v="2563"/>
    <x v="198"/>
    <x v="28"/>
    <x v="360"/>
    <n v="4"/>
    <n v="1"/>
    <n v="1"/>
    <s v="Part SRO"/>
    <x v="1"/>
  </r>
  <r>
    <s v=""/>
    <s v=""/>
    <s v=""/>
    <n v="1"/>
    <s v=""/>
    <s v=""/>
    <s v=""/>
    <s v=""/>
    <s v="NJ912"/>
    <x v="129"/>
    <x v="2564"/>
    <x v="198"/>
    <x v="28"/>
    <x v="358"/>
    <n v="2"/>
    <n v="1"/>
    <n v="1"/>
    <s v="Part SRO"/>
    <x v="1"/>
  </r>
  <r>
    <s v=""/>
    <s v=""/>
    <n v="1"/>
    <s v=""/>
    <s v=""/>
    <s v=""/>
    <s v=""/>
    <s v=""/>
    <s v="NJ912"/>
    <x v="129"/>
    <x v="2565"/>
    <x v="198"/>
    <x v="28"/>
    <x v="358"/>
    <n v="1"/>
    <n v="1"/>
    <n v="1"/>
    <s v="Part SRO"/>
    <x v="1"/>
  </r>
  <r>
    <s v=""/>
    <s v=""/>
    <s v=""/>
    <s v=""/>
    <n v="1"/>
    <s v=""/>
    <s v=""/>
    <s v=""/>
    <s v="NJ912"/>
    <x v="129"/>
    <x v="2566"/>
    <x v="198"/>
    <x v="28"/>
    <x v="360"/>
    <n v="3"/>
    <n v="1"/>
    <n v="1"/>
    <s v="Part SRO"/>
    <x v="1"/>
  </r>
  <r>
    <s v=""/>
    <s v=""/>
    <s v=""/>
    <n v="1"/>
    <s v=""/>
    <s v=""/>
    <s v=""/>
    <s v=""/>
    <s v="NJ912"/>
    <x v="129"/>
    <x v="2567"/>
    <x v="196"/>
    <x v="28"/>
    <x v="356"/>
    <n v="2"/>
    <n v="1"/>
    <n v="1"/>
    <s v="Part SRO"/>
    <x v="1"/>
  </r>
  <r>
    <s v=""/>
    <s v=""/>
    <s v=""/>
    <n v="1"/>
    <n v="3"/>
    <s v=""/>
    <s v=""/>
    <s v=""/>
    <s v="NJ912"/>
    <x v="129"/>
    <x v="2568"/>
    <x v="204"/>
    <x v="28"/>
    <x v="368"/>
    <n v="2.75"/>
    <n v="4"/>
    <n v="4"/>
    <s v="Part SRO"/>
    <x v="1"/>
  </r>
  <r>
    <s v=""/>
    <s v=""/>
    <s v=""/>
    <n v="1"/>
    <s v=""/>
    <s v=""/>
    <s v=""/>
    <s v=""/>
    <s v="NJ912"/>
    <x v="129"/>
    <x v="2569"/>
    <x v="196"/>
    <x v="28"/>
    <x v="356"/>
    <n v="2"/>
    <n v="1"/>
    <n v="1"/>
    <s v="Part SRO"/>
    <x v="1"/>
  </r>
  <r>
    <s v=""/>
    <s v=""/>
    <s v=""/>
    <n v="1"/>
    <s v=""/>
    <s v=""/>
    <s v=""/>
    <s v=""/>
    <s v="NJ912"/>
    <x v="129"/>
    <x v="2570"/>
    <x v="196"/>
    <x v="28"/>
    <x v="356"/>
    <n v="2"/>
    <n v="1"/>
    <n v="1"/>
    <s v="Part SRO"/>
    <x v="1"/>
  </r>
  <r>
    <s v=""/>
    <s v=""/>
    <s v=""/>
    <n v="1"/>
    <s v=""/>
    <s v=""/>
    <s v=""/>
    <s v=""/>
    <s v="NJ912"/>
    <x v="129"/>
    <x v="2571"/>
    <x v="196"/>
    <x v="28"/>
    <x v="356"/>
    <n v="2"/>
    <n v="1"/>
    <n v="1"/>
    <s v="Part SRO"/>
    <x v="1"/>
  </r>
  <r>
    <s v=""/>
    <n v="47"/>
    <s v=""/>
    <s v=""/>
    <s v=""/>
    <s v=""/>
    <s v=""/>
    <s v=""/>
    <s v="NJ912"/>
    <x v="129"/>
    <x v="2572"/>
    <x v="198"/>
    <x v="28"/>
    <x v="358"/>
    <n v="0"/>
    <n v="0"/>
    <n v="47"/>
    <s v="Part SRO"/>
    <x v="0"/>
  </r>
  <r>
    <s v=""/>
    <s v=""/>
    <n v="1"/>
    <s v=""/>
    <s v=""/>
    <s v=""/>
    <s v=""/>
    <s v=""/>
    <s v="NJ912"/>
    <x v="129"/>
    <x v="2573"/>
    <x v="196"/>
    <x v="28"/>
    <x v="356"/>
    <n v="1"/>
    <n v="1"/>
    <n v="1"/>
    <s v="Part SRO"/>
    <x v="1"/>
  </r>
  <r>
    <s v=""/>
    <s v=""/>
    <s v=""/>
    <n v="1"/>
    <s v=""/>
    <s v=""/>
    <s v=""/>
    <s v=""/>
    <s v="NJ912"/>
    <x v="129"/>
    <x v="2574"/>
    <x v="196"/>
    <x v="28"/>
    <x v="356"/>
    <n v="2"/>
    <n v="1"/>
    <n v="1"/>
    <s v="Part SRO"/>
    <x v="1"/>
  </r>
  <r>
    <s v=""/>
    <s v=""/>
    <s v=""/>
    <n v="1"/>
    <s v=""/>
    <s v=""/>
    <s v=""/>
    <s v=""/>
    <s v="NJ912"/>
    <x v="129"/>
    <x v="2575"/>
    <x v="196"/>
    <x v="28"/>
    <x v="356"/>
    <n v="2"/>
    <n v="1"/>
    <n v="1"/>
    <s v="Part SRO"/>
    <x v="1"/>
  </r>
  <r>
    <s v=""/>
    <s v=""/>
    <n v="1"/>
    <s v=""/>
    <s v=""/>
    <s v=""/>
    <s v=""/>
    <s v=""/>
    <s v="NJ912"/>
    <x v="129"/>
    <x v="2576"/>
    <x v="196"/>
    <x v="28"/>
    <x v="356"/>
    <n v="1"/>
    <n v="1"/>
    <n v="1"/>
    <s v="Part SRO"/>
    <x v="1"/>
  </r>
  <r>
    <s v=""/>
    <s v=""/>
    <n v="1"/>
    <s v=""/>
    <s v=""/>
    <s v=""/>
    <s v=""/>
    <s v=""/>
    <s v="NJ912"/>
    <x v="129"/>
    <x v="2577"/>
    <x v="196"/>
    <x v="28"/>
    <x v="356"/>
    <n v="1"/>
    <n v="1"/>
    <n v="1"/>
    <s v="Part SRO"/>
    <x v="1"/>
  </r>
  <r>
    <s v=""/>
    <s v=""/>
    <s v=""/>
    <n v="6"/>
    <n v="1"/>
    <s v=""/>
    <s v=""/>
    <s v=""/>
    <s v="NJ912"/>
    <x v="129"/>
    <x v="2578"/>
    <x v="199"/>
    <x v="28"/>
    <x v="359"/>
    <n v="2.1428571428571428"/>
    <n v="7"/>
    <n v="7"/>
    <s v="Part SRO"/>
    <x v="1"/>
  </r>
  <r>
    <n v="2"/>
    <s v=""/>
    <n v="5"/>
    <s v=""/>
    <s v=""/>
    <s v=""/>
    <s v=""/>
    <s v=""/>
    <s v="NJ912"/>
    <x v="129"/>
    <x v="2579"/>
    <x v="202"/>
    <x v="28"/>
    <x v="369"/>
    <n v="0.7142857142857143"/>
    <n v="5"/>
    <n v="7"/>
    <s v="Part SRO"/>
    <x v="1"/>
  </r>
  <r>
    <s v=""/>
    <s v=""/>
    <s v=""/>
    <n v="1"/>
    <s v=""/>
    <s v=""/>
    <s v=""/>
    <s v=""/>
    <s v="NJ912"/>
    <x v="129"/>
    <x v="2580"/>
    <x v="198"/>
    <x v="28"/>
    <x v="360"/>
    <n v="2"/>
    <n v="1"/>
    <n v="1"/>
    <s v="Part SRO"/>
    <x v="1"/>
  </r>
  <r>
    <s v=""/>
    <s v=""/>
    <s v=""/>
    <s v=""/>
    <n v="1"/>
    <s v=""/>
    <s v=""/>
    <s v=""/>
    <s v="NJ912"/>
    <x v="129"/>
    <x v="2581"/>
    <x v="198"/>
    <x v="28"/>
    <x v="370"/>
    <n v="3"/>
    <n v="1"/>
    <n v="1"/>
    <s v="Part SRO"/>
    <x v="1"/>
  </r>
  <r>
    <s v=""/>
    <s v=""/>
    <n v="1"/>
    <s v=""/>
    <s v=""/>
    <s v=""/>
    <s v=""/>
    <s v=""/>
    <s v="NJ912"/>
    <x v="129"/>
    <x v="2582"/>
    <x v="196"/>
    <x v="28"/>
    <x v="356"/>
    <n v="1"/>
    <n v="1"/>
    <n v="1"/>
    <s v="Part SRO"/>
    <x v="1"/>
  </r>
  <r>
    <s v=""/>
    <s v=""/>
    <n v="1"/>
    <s v=""/>
    <s v=""/>
    <s v=""/>
    <s v=""/>
    <s v=""/>
    <s v="NJ912"/>
    <x v="129"/>
    <x v="2583"/>
    <x v="196"/>
    <x v="28"/>
    <x v="356"/>
    <n v="1"/>
    <n v="1"/>
    <n v="1"/>
    <s v="Part SRO"/>
    <x v="1"/>
  </r>
  <r>
    <s v=""/>
    <s v=""/>
    <s v=""/>
    <n v="1"/>
    <s v=""/>
    <s v=""/>
    <s v=""/>
    <s v=""/>
    <s v="NJ912"/>
    <x v="129"/>
    <x v="2584"/>
    <x v="196"/>
    <x v="28"/>
    <x v="356"/>
    <n v="2"/>
    <n v="1"/>
    <n v="1"/>
    <s v="Part SRO"/>
    <x v="1"/>
  </r>
  <r>
    <s v=""/>
    <s v=""/>
    <n v="1"/>
    <s v=""/>
    <s v=""/>
    <s v=""/>
    <s v=""/>
    <s v=""/>
    <s v="NJ912"/>
    <x v="129"/>
    <x v="2585"/>
    <x v="196"/>
    <x v="28"/>
    <x v="356"/>
    <n v="1"/>
    <n v="1"/>
    <n v="1"/>
    <s v="Part SRO"/>
    <x v="1"/>
  </r>
  <r>
    <s v=""/>
    <s v=""/>
    <n v="1"/>
    <s v=""/>
    <s v=""/>
    <s v=""/>
    <s v=""/>
    <s v=""/>
    <s v="NJ912"/>
    <x v="129"/>
    <x v="2586"/>
    <x v="198"/>
    <x v="28"/>
    <x v="358"/>
    <n v="1"/>
    <n v="1"/>
    <n v="1"/>
    <s v="Part SRO"/>
    <x v="1"/>
  </r>
  <r>
    <s v=""/>
    <s v=""/>
    <s v=""/>
    <s v=""/>
    <n v="1"/>
    <s v=""/>
    <s v=""/>
    <s v=""/>
    <s v="NJ912"/>
    <x v="129"/>
    <x v="2587"/>
    <x v="198"/>
    <x v="28"/>
    <x v="358"/>
    <n v="3"/>
    <n v="1"/>
    <n v="1"/>
    <s v="Part SRO"/>
    <x v="1"/>
  </r>
  <r>
    <s v=""/>
    <s v=""/>
    <s v=""/>
    <n v="1"/>
    <s v=""/>
    <s v=""/>
    <s v=""/>
    <s v=""/>
    <s v="NJ912"/>
    <x v="129"/>
    <x v="2588"/>
    <x v="198"/>
    <x v="28"/>
    <x v="370"/>
    <n v="2"/>
    <n v="1"/>
    <n v="1"/>
    <s v="Part SRO"/>
    <x v="1"/>
  </r>
  <r>
    <s v=""/>
    <s v=""/>
    <s v=""/>
    <n v="1"/>
    <s v=""/>
    <s v=""/>
    <s v=""/>
    <s v=""/>
    <s v="NJ912"/>
    <x v="129"/>
    <x v="2589"/>
    <x v="198"/>
    <x v="28"/>
    <x v="370"/>
    <n v="2"/>
    <n v="1"/>
    <n v="1"/>
    <s v="Part SRO"/>
    <x v="1"/>
  </r>
  <r>
    <s v=""/>
    <s v=""/>
    <n v="1"/>
    <s v=""/>
    <s v=""/>
    <s v=""/>
    <s v=""/>
    <s v=""/>
    <s v="NJ912"/>
    <x v="129"/>
    <x v="2590"/>
    <x v="198"/>
    <x v="28"/>
    <x v="358"/>
    <n v="1"/>
    <n v="1"/>
    <n v="1"/>
    <s v="Part SRO"/>
    <x v="1"/>
  </r>
  <r>
    <s v=""/>
    <s v=""/>
    <s v=""/>
    <s v=""/>
    <n v="1"/>
    <s v=""/>
    <s v=""/>
    <s v=""/>
    <s v="NJ912"/>
    <x v="129"/>
    <x v="2591"/>
    <x v="198"/>
    <x v="28"/>
    <x v="358"/>
    <n v="3"/>
    <n v="1"/>
    <n v="1"/>
    <s v="Part SRO"/>
    <x v="1"/>
  </r>
  <r>
    <n v="2"/>
    <s v=""/>
    <n v="7"/>
    <s v=""/>
    <s v=""/>
    <s v=""/>
    <s v=""/>
    <s v=""/>
    <s v="NJ912"/>
    <x v="129"/>
    <x v="2592"/>
    <x v="202"/>
    <x v="28"/>
    <x v="371"/>
    <n v="0.77777777777777779"/>
    <n v="7"/>
    <n v="9"/>
    <s v="Part SRO"/>
    <x v="1"/>
  </r>
  <r>
    <s v=""/>
    <s v=""/>
    <n v="1"/>
    <n v="1"/>
    <n v="7"/>
    <s v=""/>
    <s v=""/>
    <s v=""/>
    <s v="NJ912"/>
    <x v="129"/>
    <x v="2593"/>
    <x v="202"/>
    <x v="28"/>
    <x v="371"/>
    <n v="2.6666666666666665"/>
    <n v="9"/>
    <n v="9"/>
    <s v="Part SRO"/>
    <x v="1"/>
  </r>
  <r>
    <s v=""/>
    <s v=""/>
    <n v="1"/>
    <s v=""/>
    <s v=""/>
    <s v=""/>
    <s v=""/>
    <s v=""/>
    <s v="NJ912"/>
    <x v="129"/>
    <x v="2594"/>
    <x v="198"/>
    <x v="28"/>
    <x v="358"/>
    <n v="1"/>
    <n v="1"/>
    <n v="1"/>
    <s v="Part SRO"/>
    <x v="1"/>
  </r>
  <r>
    <s v=""/>
    <s v=""/>
    <s v=""/>
    <s v=""/>
    <n v="1"/>
    <s v=""/>
    <s v=""/>
    <s v=""/>
    <s v="NJ912"/>
    <x v="129"/>
    <x v="2595"/>
    <x v="198"/>
    <x v="28"/>
    <x v="358"/>
    <n v="3"/>
    <n v="1"/>
    <n v="1"/>
    <s v="Part SRO"/>
    <x v="1"/>
  </r>
  <r>
    <s v=""/>
    <s v=""/>
    <s v=""/>
    <n v="1"/>
    <s v=""/>
    <s v=""/>
    <s v=""/>
    <s v=""/>
    <s v="NJ912"/>
    <x v="129"/>
    <x v="2596"/>
    <x v="198"/>
    <x v="28"/>
    <x v="358"/>
    <n v="2"/>
    <n v="1"/>
    <n v="1"/>
    <s v="Part SRO"/>
    <x v="1"/>
  </r>
  <r>
    <s v=""/>
    <s v=""/>
    <s v=""/>
    <s v=""/>
    <s v=""/>
    <n v="1"/>
    <s v=""/>
    <s v=""/>
    <s v="NJ912"/>
    <x v="129"/>
    <x v="2597"/>
    <x v="198"/>
    <x v="28"/>
    <x v="358"/>
    <n v="4"/>
    <n v="1"/>
    <n v="1"/>
    <s v="Part SRO"/>
    <x v="1"/>
  </r>
  <r>
    <s v=""/>
    <s v=""/>
    <s v=""/>
    <n v="1"/>
    <s v=""/>
    <s v=""/>
    <s v=""/>
    <s v=""/>
    <s v="NJ912"/>
    <x v="129"/>
    <x v="2598"/>
    <x v="198"/>
    <x v="28"/>
    <x v="358"/>
    <n v="2"/>
    <n v="1"/>
    <n v="1"/>
    <s v="Part SRO"/>
    <x v="1"/>
  </r>
  <r>
    <s v=""/>
    <s v=""/>
    <s v=""/>
    <s v=""/>
    <n v="1"/>
    <s v=""/>
    <s v=""/>
    <s v=""/>
    <s v="NJ912"/>
    <x v="129"/>
    <x v="2599"/>
    <x v="198"/>
    <x v="28"/>
    <x v="358"/>
    <n v="3"/>
    <n v="1"/>
    <n v="1"/>
    <s v="Part SRO"/>
    <x v="1"/>
  </r>
  <r>
    <s v=""/>
    <s v=""/>
    <n v="5"/>
    <s v=""/>
    <s v=""/>
    <s v=""/>
    <s v=""/>
    <s v=""/>
    <s v="NJ912"/>
    <x v="129"/>
    <x v="2600"/>
    <x v="202"/>
    <x v="28"/>
    <x v="372"/>
    <n v="1"/>
    <n v="5"/>
    <n v="5"/>
    <s v="Part SRO"/>
    <x v="1"/>
  </r>
  <r>
    <s v=""/>
    <s v=""/>
    <s v=""/>
    <n v="1"/>
    <s v=""/>
    <s v=""/>
    <s v=""/>
    <s v=""/>
    <s v="NJ912"/>
    <x v="129"/>
    <x v="2601"/>
    <x v="198"/>
    <x v="28"/>
    <x v="358"/>
    <n v="2"/>
    <n v="1"/>
    <n v="1"/>
    <s v="Part SRO"/>
    <x v="1"/>
  </r>
  <r>
    <s v=""/>
    <s v=""/>
    <s v=""/>
    <n v="4"/>
    <n v="2"/>
    <s v=""/>
    <s v=""/>
    <s v=""/>
    <s v="NJ912"/>
    <x v="129"/>
    <x v="2602"/>
    <x v="202"/>
    <x v="28"/>
    <x v="367"/>
    <n v="2.3333333333333335"/>
    <n v="6"/>
    <n v="6"/>
    <s v="Part SRO"/>
    <x v="1"/>
  </r>
  <r>
    <s v=""/>
    <s v=""/>
    <s v=""/>
    <s v=""/>
    <n v="1"/>
    <s v=""/>
    <s v=""/>
    <s v=""/>
    <s v="NJ912"/>
    <x v="129"/>
    <x v="2603"/>
    <x v="198"/>
    <x v="28"/>
    <x v="358"/>
    <n v="3"/>
    <n v="1"/>
    <n v="1"/>
    <s v="Part SRO"/>
    <x v="1"/>
  </r>
  <r>
    <s v=""/>
    <s v=""/>
    <s v=""/>
    <s v=""/>
    <n v="1"/>
    <s v=""/>
    <s v=""/>
    <s v=""/>
    <s v="NJ912"/>
    <x v="129"/>
    <x v="2604"/>
    <x v="198"/>
    <x v="28"/>
    <x v="358"/>
    <n v="3"/>
    <n v="1"/>
    <n v="1"/>
    <s v="Part SRO"/>
    <x v="1"/>
  </r>
  <r>
    <s v=""/>
    <s v=""/>
    <n v="2"/>
    <n v="1"/>
    <s v=""/>
    <s v=""/>
    <s v=""/>
    <s v=""/>
    <s v="NJ912"/>
    <x v="129"/>
    <x v="2605"/>
    <x v="198"/>
    <x v="28"/>
    <x v="360"/>
    <n v="1.3333333333333333"/>
    <n v="3"/>
    <n v="3"/>
    <s v="Part SRO"/>
    <x v="1"/>
  </r>
  <r>
    <s v=""/>
    <s v=""/>
    <n v="1"/>
    <s v=""/>
    <s v=""/>
    <s v=""/>
    <s v=""/>
    <s v=""/>
    <s v="NJ912"/>
    <x v="129"/>
    <x v="2606"/>
    <x v="198"/>
    <x v="28"/>
    <x v="360"/>
    <n v="1"/>
    <n v="1"/>
    <n v="1"/>
    <s v="Part SRO"/>
    <x v="1"/>
  </r>
  <r>
    <s v=""/>
    <s v=""/>
    <s v=""/>
    <n v="1"/>
    <s v=""/>
    <s v=""/>
    <s v=""/>
    <s v=""/>
    <s v="NJ912"/>
    <x v="129"/>
    <x v="2607"/>
    <x v="198"/>
    <x v="28"/>
    <x v="360"/>
    <n v="2"/>
    <n v="1"/>
    <n v="1"/>
    <s v="Part SRO"/>
    <x v="1"/>
  </r>
  <r>
    <s v=""/>
    <n v="6"/>
    <s v=""/>
    <s v=""/>
    <s v=""/>
    <s v=""/>
    <s v=""/>
    <s v=""/>
    <s v="NJ912"/>
    <x v="129"/>
    <x v="2608"/>
    <x v="205"/>
    <x v="28"/>
    <x v="373"/>
    <n v="0"/>
    <n v="0"/>
    <n v="6"/>
    <s v="Part SRO"/>
    <x v="0"/>
  </r>
  <r>
    <s v=""/>
    <n v="2"/>
    <s v=""/>
    <s v=""/>
    <s v=""/>
    <s v=""/>
    <s v=""/>
    <s v=""/>
    <s v="NJ912"/>
    <x v="129"/>
    <x v="2609"/>
    <x v="201"/>
    <x v="28"/>
    <x v="374"/>
    <n v="0"/>
    <n v="0"/>
    <n v="2"/>
    <s v="Part SRO"/>
    <x v="0"/>
  </r>
  <r>
    <s v=""/>
    <n v="1"/>
    <s v=""/>
    <n v="2"/>
    <s v=""/>
    <s v=""/>
    <s v=""/>
    <s v=""/>
    <s v="NJ912"/>
    <x v="129"/>
    <x v="2610"/>
    <x v="198"/>
    <x v="28"/>
    <x v="360"/>
    <n v="1.3333333333333333"/>
    <n v="2"/>
    <n v="3"/>
    <s v="Part SRO"/>
    <x v="1"/>
  </r>
  <r>
    <s v=""/>
    <n v="42"/>
    <s v=""/>
    <s v=""/>
    <s v=""/>
    <s v=""/>
    <s v=""/>
    <s v=""/>
    <s v="NJ912"/>
    <x v="129"/>
    <x v="2611"/>
    <x v="197"/>
    <x v="28"/>
    <x v="357"/>
    <n v="0"/>
    <n v="0"/>
    <n v="42"/>
    <s v="Part SRO"/>
    <x v="0"/>
  </r>
  <r>
    <s v=""/>
    <s v=""/>
    <n v="4"/>
    <s v=""/>
    <s v=""/>
    <s v=""/>
    <s v=""/>
    <s v=""/>
    <s v="NJ912"/>
    <x v="129"/>
    <x v="2612"/>
    <x v="199"/>
    <x v="28"/>
    <x v="359"/>
    <n v="1"/>
    <n v="4"/>
    <n v="4"/>
    <s v="Part SRO"/>
    <x v="1"/>
  </r>
  <r>
    <s v=""/>
    <n v="13"/>
    <s v=""/>
    <s v=""/>
    <s v=""/>
    <s v=""/>
    <s v=""/>
    <s v=""/>
    <s v="NJ912"/>
    <x v="129"/>
    <x v="2613"/>
    <x v="198"/>
    <x v="28"/>
    <x v="358"/>
    <n v="0"/>
    <n v="0"/>
    <n v="13"/>
    <s v="Part SRO"/>
    <x v="0"/>
  </r>
  <r>
    <s v=""/>
    <n v="1"/>
    <s v=""/>
    <s v=""/>
    <s v=""/>
    <s v=""/>
    <s v=""/>
    <s v=""/>
    <s v="NJ912"/>
    <x v="129"/>
    <x v="2614"/>
    <x v="198"/>
    <x v="28"/>
    <x v="358"/>
    <n v="0"/>
    <n v="0"/>
    <n v="1"/>
    <s v="Part SRO"/>
    <x v="0"/>
  </r>
  <r>
    <s v=""/>
    <n v="1"/>
    <s v=""/>
    <s v=""/>
    <s v=""/>
    <s v=""/>
    <s v=""/>
    <s v=""/>
    <s v="NJ912"/>
    <x v="129"/>
    <x v="2615"/>
    <x v="198"/>
    <x v="28"/>
    <x v="358"/>
    <n v="0"/>
    <n v="0"/>
    <n v="1"/>
    <s v="Part SRO"/>
    <x v="0"/>
  </r>
  <r>
    <s v=""/>
    <n v="1"/>
    <s v=""/>
    <s v=""/>
    <s v=""/>
    <s v=""/>
    <s v=""/>
    <s v=""/>
    <s v="NJ912"/>
    <x v="129"/>
    <x v="2616"/>
    <x v="198"/>
    <x v="28"/>
    <x v="358"/>
    <n v="0"/>
    <n v="0"/>
    <n v="1"/>
    <s v="Part SRO"/>
    <x v="0"/>
  </r>
  <r>
    <s v=""/>
    <n v="1"/>
    <s v=""/>
    <s v=""/>
    <s v=""/>
    <s v=""/>
    <s v=""/>
    <s v=""/>
    <s v="NJ912"/>
    <x v="129"/>
    <x v="2617"/>
    <x v="198"/>
    <x v="28"/>
    <x v="358"/>
    <n v="0"/>
    <n v="0"/>
    <n v="1"/>
    <s v="Part SRO"/>
    <x v="0"/>
  </r>
  <r>
    <s v=""/>
    <n v="1"/>
    <s v=""/>
    <s v=""/>
    <s v=""/>
    <s v=""/>
    <s v=""/>
    <s v=""/>
    <s v="NJ912"/>
    <x v="129"/>
    <x v="2618"/>
    <x v="198"/>
    <x v="28"/>
    <x v="358"/>
    <n v="0"/>
    <n v="0"/>
    <n v="1"/>
    <s v="Part SRO"/>
    <x v="0"/>
  </r>
  <r>
    <s v=""/>
    <n v="1"/>
    <s v=""/>
    <s v=""/>
    <s v=""/>
    <s v=""/>
    <s v=""/>
    <s v=""/>
    <s v="NJ912"/>
    <x v="129"/>
    <x v="2619"/>
    <x v="198"/>
    <x v="28"/>
    <x v="358"/>
    <n v="0"/>
    <n v="0"/>
    <n v="1"/>
    <s v="Part SRO"/>
    <x v="0"/>
  </r>
  <r>
    <s v=""/>
    <n v="1"/>
    <s v=""/>
    <s v=""/>
    <s v=""/>
    <s v=""/>
    <s v=""/>
    <s v=""/>
    <s v="NJ912"/>
    <x v="129"/>
    <x v="2620"/>
    <x v="198"/>
    <x v="28"/>
    <x v="358"/>
    <n v="0"/>
    <n v="0"/>
    <n v="1"/>
    <s v="Part SRO"/>
    <x v="0"/>
  </r>
  <r>
    <s v=""/>
    <n v="1"/>
    <s v=""/>
    <s v=""/>
    <s v=""/>
    <s v=""/>
    <s v=""/>
    <s v=""/>
    <s v="NJ912"/>
    <x v="129"/>
    <x v="2621"/>
    <x v="198"/>
    <x v="28"/>
    <x v="358"/>
    <n v="0"/>
    <n v="0"/>
    <n v="1"/>
    <s v="Part SRO"/>
    <x v="0"/>
  </r>
  <r>
    <s v=""/>
    <n v="1"/>
    <s v=""/>
    <s v=""/>
    <s v=""/>
    <s v=""/>
    <s v=""/>
    <s v=""/>
    <s v="NJ912"/>
    <x v="129"/>
    <x v="2622"/>
    <x v="198"/>
    <x v="28"/>
    <x v="358"/>
    <n v="0"/>
    <n v="0"/>
    <n v="1"/>
    <s v="Part SRO"/>
    <x v="0"/>
  </r>
  <r>
    <s v=""/>
    <n v="1"/>
    <s v=""/>
    <s v=""/>
    <s v=""/>
    <s v=""/>
    <s v=""/>
    <s v=""/>
    <s v="NJ912"/>
    <x v="129"/>
    <x v="2623"/>
    <x v="198"/>
    <x v="28"/>
    <x v="358"/>
    <n v="0"/>
    <n v="0"/>
    <n v="1"/>
    <s v="Part SRO"/>
    <x v="0"/>
  </r>
  <r>
    <s v=""/>
    <n v="1"/>
    <s v=""/>
    <s v=""/>
    <s v=""/>
    <s v=""/>
    <s v=""/>
    <s v=""/>
    <s v="NJ912"/>
    <x v="129"/>
    <x v="2624"/>
    <x v="198"/>
    <x v="28"/>
    <x v="358"/>
    <n v="0"/>
    <n v="0"/>
    <n v="1"/>
    <s v="Part SRO"/>
    <x v="0"/>
  </r>
  <r>
    <s v=""/>
    <n v="1"/>
    <s v=""/>
    <s v=""/>
    <s v=""/>
    <s v=""/>
    <s v=""/>
    <s v=""/>
    <s v="NJ912"/>
    <x v="129"/>
    <x v="2625"/>
    <x v="198"/>
    <x v="28"/>
    <x v="358"/>
    <n v="0"/>
    <n v="0"/>
    <n v="1"/>
    <s v="Part SRO"/>
    <x v="0"/>
  </r>
  <r>
    <s v=""/>
    <n v="1"/>
    <s v=""/>
    <s v=""/>
    <s v=""/>
    <s v=""/>
    <s v=""/>
    <s v=""/>
    <s v="NJ912"/>
    <x v="129"/>
    <x v="2626"/>
    <x v="198"/>
    <x v="28"/>
    <x v="358"/>
    <n v="0"/>
    <n v="0"/>
    <n v="1"/>
    <s v="Part SRO"/>
    <x v="0"/>
  </r>
  <r>
    <s v=""/>
    <n v="1"/>
    <s v=""/>
    <s v=""/>
    <s v=""/>
    <s v=""/>
    <s v=""/>
    <s v=""/>
    <s v="NJ912"/>
    <x v="129"/>
    <x v="2627"/>
    <x v="198"/>
    <x v="28"/>
    <x v="358"/>
    <n v="0"/>
    <n v="0"/>
    <n v="1"/>
    <s v="Part SRO"/>
    <x v="0"/>
  </r>
  <r>
    <s v=""/>
    <n v="1"/>
    <s v=""/>
    <s v=""/>
    <s v=""/>
    <s v=""/>
    <s v=""/>
    <s v=""/>
    <s v="NJ912"/>
    <x v="129"/>
    <x v="2628"/>
    <x v="198"/>
    <x v="28"/>
    <x v="358"/>
    <n v="0"/>
    <n v="0"/>
    <n v="1"/>
    <s v="Part SRO"/>
    <x v="0"/>
  </r>
  <r>
    <s v=""/>
    <n v="1"/>
    <s v=""/>
    <s v=""/>
    <s v=""/>
    <s v=""/>
    <s v=""/>
    <s v=""/>
    <s v="NJ912"/>
    <x v="129"/>
    <x v="2629"/>
    <x v="198"/>
    <x v="28"/>
    <x v="358"/>
    <n v="0"/>
    <n v="0"/>
    <n v="1"/>
    <s v="Part SRO"/>
    <x v="0"/>
  </r>
  <r>
    <s v=""/>
    <n v="1"/>
    <s v=""/>
    <s v=""/>
    <s v=""/>
    <s v=""/>
    <s v=""/>
    <s v=""/>
    <s v="NJ912"/>
    <x v="129"/>
    <x v="2630"/>
    <x v="198"/>
    <x v="28"/>
    <x v="358"/>
    <n v="0"/>
    <n v="0"/>
    <n v="1"/>
    <s v="Part SRO"/>
    <x v="0"/>
  </r>
  <r>
    <s v=""/>
    <n v="1"/>
    <s v=""/>
    <s v=""/>
    <s v=""/>
    <s v=""/>
    <s v=""/>
    <s v=""/>
    <s v="NJ912"/>
    <x v="129"/>
    <x v="2631"/>
    <x v="198"/>
    <x v="28"/>
    <x v="358"/>
    <n v="0"/>
    <n v="0"/>
    <n v="1"/>
    <s v="Part SRO"/>
    <x v="0"/>
  </r>
  <r>
    <s v=""/>
    <n v="1"/>
    <s v=""/>
    <s v=""/>
    <s v=""/>
    <s v=""/>
    <s v=""/>
    <s v=""/>
    <s v="NJ912"/>
    <x v="129"/>
    <x v="2632"/>
    <x v="198"/>
    <x v="28"/>
    <x v="358"/>
    <n v="0"/>
    <n v="0"/>
    <n v="1"/>
    <s v="Part SRO"/>
    <x v="0"/>
  </r>
  <r>
    <s v=""/>
    <n v="1"/>
    <s v=""/>
    <s v=""/>
    <s v=""/>
    <s v=""/>
    <s v=""/>
    <s v=""/>
    <s v="NJ912"/>
    <x v="129"/>
    <x v="2633"/>
    <x v="198"/>
    <x v="28"/>
    <x v="358"/>
    <n v="0"/>
    <n v="0"/>
    <n v="1"/>
    <s v="Part SRO"/>
    <x v="0"/>
  </r>
  <r>
    <s v=""/>
    <n v="1"/>
    <s v=""/>
    <s v=""/>
    <s v=""/>
    <s v=""/>
    <s v=""/>
    <s v=""/>
    <s v="NJ912"/>
    <x v="129"/>
    <x v="2634"/>
    <x v="198"/>
    <x v="28"/>
    <x v="358"/>
    <n v="0"/>
    <n v="0"/>
    <n v="1"/>
    <s v="Part SRO"/>
    <x v="0"/>
  </r>
  <r>
    <s v=""/>
    <n v="1"/>
    <s v=""/>
    <s v=""/>
    <s v=""/>
    <s v=""/>
    <s v=""/>
    <s v=""/>
    <s v="NJ912"/>
    <x v="129"/>
    <x v="2635"/>
    <x v="198"/>
    <x v="28"/>
    <x v="358"/>
    <n v="0"/>
    <n v="0"/>
    <n v="1"/>
    <s v="Part SRO"/>
    <x v="0"/>
  </r>
  <r>
    <s v=""/>
    <n v="1"/>
    <s v=""/>
    <s v=""/>
    <s v=""/>
    <s v=""/>
    <s v=""/>
    <s v=""/>
    <s v="NJ912"/>
    <x v="129"/>
    <x v="2636"/>
    <x v="198"/>
    <x v="28"/>
    <x v="358"/>
    <n v="0"/>
    <n v="0"/>
    <n v="1"/>
    <s v="Part SRO"/>
    <x v="0"/>
  </r>
  <r>
    <s v=""/>
    <n v="1"/>
    <s v=""/>
    <s v=""/>
    <s v=""/>
    <s v=""/>
    <s v=""/>
    <s v=""/>
    <s v="NJ912"/>
    <x v="129"/>
    <x v="2637"/>
    <x v="198"/>
    <x v="28"/>
    <x v="358"/>
    <n v="0"/>
    <n v="0"/>
    <n v="1"/>
    <s v="Part SRO"/>
    <x v="0"/>
  </r>
  <r>
    <s v=""/>
    <n v="1"/>
    <s v=""/>
    <s v=""/>
    <s v=""/>
    <s v=""/>
    <s v=""/>
    <s v=""/>
    <s v="NJ912"/>
    <x v="129"/>
    <x v="2638"/>
    <x v="198"/>
    <x v="28"/>
    <x v="358"/>
    <n v="0"/>
    <n v="0"/>
    <n v="1"/>
    <s v="Part SRO"/>
    <x v="0"/>
  </r>
  <r>
    <s v=""/>
    <n v="1"/>
    <s v=""/>
    <s v=""/>
    <s v=""/>
    <s v=""/>
    <s v=""/>
    <s v=""/>
    <s v="NJ912"/>
    <x v="129"/>
    <x v="2639"/>
    <x v="198"/>
    <x v="28"/>
    <x v="358"/>
    <n v="0"/>
    <n v="0"/>
    <n v="1"/>
    <s v="Part SRO"/>
    <x v="0"/>
  </r>
  <r>
    <s v=""/>
    <n v="1"/>
    <s v=""/>
    <s v=""/>
    <s v=""/>
    <s v=""/>
    <s v=""/>
    <s v=""/>
    <s v="NJ912"/>
    <x v="129"/>
    <x v="2640"/>
    <x v="198"/>
    <x v="28"/>
    <x v="358"/>
    <n v="0"/>
    <n v="0"/>
    <n v="1"/>
    <s v="Part SRO"/>
    <x v="0"/>
  </r>
  <r>
    <s v=""/>
    <n v="1"/>
    <s v=""/>
    <s v=""/>
    <s v=""/>
    <s v=""/>
    <s v=""/>
    <s v=""/>
    <s v="NJ912"/>
    <x v="129"/>
    <x v="2641"/>
    <x v="198"/>
    <x v="28"/>
    <x v="358"/>
    <n v="0"/>
    <n v="0"/>
    <n v="1"/>
    <s v="Part SRO"/>
    <x v="0"/>
  </r>
  <r>
    <s v=""/>
    <n v="1"/>
    <s v=""/>
    <s v=""/>
    <s v=""/>
    <s v=""/>
    <s v=""/>
    <s v=""/>
    <s v="NJ912"/>
    <x v="129"/>
    <x v="2642"/>
    <x v="198"/>
    <x v="28"/>
    <x v="358"/>
    <n v="0"/>
    <n v="0"/>
    <n v="1"/>
    <s v="Part SRO"/>
    <x v="0"/>
  </r>
  <r>
    <s v=""/>
    <n v="1"/>
    <s v=""/>
    <s v=""/>
    <s v=""/>
    <s v=""/>
    <s v=""/>
    <s v=""/>
    <s v="NJ912"/>
    <x v="129"/>
    <x v="2643"/>
    <x v="198"/>
    <x v="28"/>
    <x v="358"/>
    <n v="0"/>
    <n v="0"/>
    <n v="1"/>
    <s v="Part SRO"/>
    <x v="0"/>
  </r>
  <r>
    <s v=""/>
    <n v="1"/>
    <s v=""/>
    <s v=""/>
    <s v=""/>
    <s v=""/>
    <s v=""/>
    <s v=""/>
    <s v="NJ912"/>
    <x v="129"/>
    <x v="2644"/>
    <x v="198"/>
    <x v="28"/>
    <x v="358"/>
    <n v="0"/>
    <n v="0"/>
    <n v="1"/>
    <s v="Part SRO"/>
    <x v="0"/>
  </r>
  <r>
    <s v=""/>
    <n v="1"/>
    <s v=""/>
    <s v=""/>
    <s v=""/>
    <s v=""/>
    <s v=""/>
    <s v=""/>
    <s v="NJ912"/>
    <x v="129"/>
    <x v="2645"/>
    <x v="198"/>
    <x v="28"/>
    <x v="358"/>
    <n v="0"/>
    <n v="0"/>
    <n v="1"/>
    <s v="Part SRO"/>
    <x v="0"/>
  </r>
  <r>
    <s v=""/>
    <n v="1"/>
    <s v=""/>
    <s v=""/>
    <s v=""/>
    <s v=""/>
    <s v=""/>
    <s v=""/>
    <s v="NJ912"/>
    <x v="129"/>
    <x v="2646"/>
    <x v="198"/>
    <x v="28"/>
    <x v="358"/>
    <n v="0"/>
    <n v="0"/>
    <n v="1"/>
    <s v="Part SRO"/>
    <x v="0"/>
  </r>
  <r>
    <s v=""/>
    <n v="1"/>
    <s v=""/>
    <s v=""/>
    <s v=""/>
    <s v=""/>
    <s v=""/>
    <s v=""/>
    <s v="NJ912"/>
    <x v="129"/>
    <x v="2647"/>
    <x v="198"/>
    <x v="28"/>
    <x v="358"/>
    <n v="0"/>
    <n v="0"/>
    <n v="1"/>
    <s v="Part SRO"/>
    <x v="0"/>
  </r>
  <r>
    <s v=""/>
    <n v="1"/>
    <s v=""/>
    <s v=""/>
    <s v=""/>
    <s v=""/>
    <s v=""/>
    <s v=""/>
    <s v="NJ912"/>
    <x v="129"/>
    <x v="2648"/>
    <x v="198"/>
    <x v="28"/>
    <x v="358"/>
    <n v="0"/>
    <n v="0"/>
    <n v="1"/>
    <s v="Part SRO"/>
    <x v="0"/>
  </r>
  <r>
    <s v=""/>
    <n v="1"/>
    <s v=""/>
    <s v=""/>
    <s v=""/>
    <s v=""/>
    <s v=""/>
    <s v=""/>
    <s v="NJ912"/>
    <x v="129"/>
    <x v="2649"/>
    <x v="198"/>
    <x v="28"/>
    <x v="358"/>
    <n v="0"/>
    <n v="0"/>
    <n v="1"/>
    <s v="Part SRO"/>
    <x v="0"/>
  </r>
  <r>
    <s v=""/>
    <n v="1"/>
    <s v=""/>
    <s v=""/>
    <s v=""/>
    <s v=""/>
    <s v=""/>
    <s v=""/>
    <s v="NJ912"/>
    <x v="129"/>
    <x v="2650"/>
    <x v="198"/>
    <x v="28"/>
    <x v="358"/>
    <n v="0"/>
    <n v="0"/>
    <n v="1"/>
    <s v="Part SRO"/>
    <x v="0"/>
  </r>
  <r>
    <s v=""/>
    <n v="1"/>
    <s v=""/>
    <s v=""/>
    <s v=""/>
    <s v=""/>
    <s v=""/>
    <s v=""/>
    <s v="NJ912"/>
    <x v="129"/>
    <x v="2651"/>
    <x v="198"/>
    <x v="28"/>
    <x v="358"/>
    <n v="0"/>
    <n v="0"/>
    <n v="1"/>
    <s v="Part SRO"/>
    <x v="0"/>
  </r>
  <r>
    <s v=""/>
    <n v="2"/>
    <s v=""/>
    <s v=""/>
    <s v=""/>
    <s v=""/>
    <s v=""/>
    <s v=""/>
    <s v="NJ912"/>
    <x v="129"/>
    <x v="2652"/>
    <x v="198"/>
    <x v="28"/>
    <x v="358"/>
    <n v="0"/>
    <n v="0"/>
    <n v="2"/>
    <s v="Part SRO"/>
    <x v="0"/>
  </r>
  <r>
    <s v=""/>
    <n v="1"/>
    <s v=""/>
    <s v=""/>
    <s v=""/>
    <s v=""/>
    <s v=""/>
    <s v=""/>
    <s v="NJ912"/>
    <x v="129"/>
    <x v="2653"/>
    <x v="198"/>
    <x v="28"/>
    <x v="358"/>
    <n v="0"/>
    <n v="0"/>
    <n v="1"/>
    <s v="Part SRO"/>
    <x v="0"/>
  </r>
  <r>
    <s v=""/>
    <n v="1"/>
    <s v=""/>
    <s v=""/>
    <s v=""/>
    <s v=""/>
    <s v=""/>
    <s v=""/>
    <s v="NJ912"/>
    <x v="129"/>
    <x v="2654"/>
    <x v="198"/>
    <x v="28"/>
    <x v="358"/>
    <n v="0"/>
    <n v="0"/>
    <n v="1"/>
    <s v="Part SRO"/>
    <x v="0"/>
  </r>
  <r>
    <s v=""/>
    <n v="1"/>
    <s v=""/>
    <s v=""/>
    <s v=""/>
    <s v=""/>
    <s v=""/>
    <s v=""/>
    <s v="NJ912"/>
    <x v="129"/>
    <x v="2655"/>
    <x v="198"/>
    <x v="28"/>
    <x v="358"/>
    <n v="0"/>
    <n v="0"/>
    <n v="1"/>
    <s v="Part SRO"/>
    <x v="0"/>
  </r>
  <r>
    <s v=""/>
    <n v="1"/>
    <s v=""/>
    <s v=""/>
    <s v=""/>
    <s v=""/>
    <s v=""/>
    <s v=""/>
    <s v="NJ912"/>
    <x v="129"/>
    <x v="2656"/>
    <x v="198"/>
    <x v="28"/>
    <x v="358"/>
    <n v="0"/>
    <n v="0"/>
    <n v="1"/>
    <s v="Part SRO"/>
    <x v="0"/>
  </r>
  <r>
    <s v=""/>
    <n v="1"/>
    <s v=""/>
    <s v=""/>
    <s v=""/>
    <s v=""/>
    <s v=""/>
    <s v=""/>
    <s v="NJ912"/>
    <x v="129"/>
    <x v="2657"/>
    <x v="198"/>
    <x v="28"/>
    <x v="358"/>
    <n v="0"/>
    <n v="0"/>
    <n v="1"/>
    <s v="Part SRO"/>
    <x v="0"/>
  </r>
  <r>
    <s v=""/>
    <n v="1"/>
    <s v=""/>
    <s v=""/>
    <s v=""/>
    <s v=""/>
    <s v=""/>
    <s v=""/>
    <s v="NJ912"/>
    <x v="129"/>
    <x v="2658"/>
    <x v="198"/>
    <x v="28"/>
    <x v="358"/>
    <n v="0"/>
    <n v="0"/>
    <n v="1"/>
    <s v="Part SRO"/>
    <x v="0"/>
  </r>
  <r>
    <s v=""/>
    <n v="1"/>
    <s v=""/>
    <s v=""/>
    <s v=""/>
    <s v=""/>
    <s v=""/>
    <s v=""/>
    <s v="NJ912"/>
    <x v="129"/>
    <x v="2659"/>
    <x v="198"/>
    <x v="28"/>
    <x v="358"/>
    <n v="0"/>
    <n v="0"/>
    <n v="1"/>
    <s v="Part SRO"/>
    <x v="0"/>
  </r>
  <r>
    <s v=""/>
    <n v="1"/>
    <s v=""/>
    <s v=""/>
    <s v=""/>
    <s v=""/>
    <s v=""/>
    <s v=""/>
    <s v="NJ912"/>
    <x v="129"/>
    <x v="2660"/>
    <x v="198"/>
    <x v="28"/>
    <x v="358"/>
    <n v="0"/>
    <n v="0"/>
    <n v="1"/>
    <s v="Part SRO"/>
    <x v="0"/>
  </r>
  <r>
    <s v=""/>
    <n v="1"/>
    <s v=""/>
    <s v=""/>
    <s v=""/>
    <s v=""/>
    <s v=""/>
    <s v=""/>
    <s v="NJ912"/>
    <x v="129"/>
    <x v="2661"/>
    <x v="198"/>
    <x v="28"/>
    <x v="358"/>
    <n v="0"/>
    <n v="0"/>
    <n v="1"/>
    <s v="Part SRO"/>
    <x v="0"/>
  </r>
  <r>
    <s v=""/>
    <n v="1"/>
    <s v=""/>
    <s v=""/>
    <s v=""/>
    <s v=""/>
    <s v=""/>
    <s v=""/>
    <s v="NJ912"/>
    <x v="129"/>
    <x v="2662"/>
    <x v="198"/>
    <x v="28"/>
    <x v="358"/>
    <n v="0"/>
    <n v="0"/>
    <n v="1"/>
    <s v="Part SRO"/>
    <x v="0"/>
  </r>
  <r>
    <s v=""/>
    <n v="1"/>
    <s v=""/>
    <s v=""/>
    <s v=""/>
    <s v=""/>
    <s v=""/>
    <s v=""/>
    <s v="NJ912"/>
    <x v="129"/>
    <x v="2663"/>
    <x v="198"/>
    <x v="28"/>
    <x v="358"/>
    <n v="0"/>
    <n v="0"/>
    <n v="1"/>
    <s v="Part SRO"/>
    <x v="0"/>
  </r>
  <r>
    <s v=""/>
    <n v="1"/>
    <s v=""/>
    <s v=""/>
    <s v=""/>
    <s v=""/>
    <s v=""/>
    <s v=""/>
    <s v="NJ912"/>
    <x v="129"/>
    <x v="2664"/>
    <x v="198"/>
    <x v="28"/>
    <x v="358"/>
    <n v="0"/>
    <n v="0"/>
    <n v="1"/>
    <s v="Part SRO"/>
    <x v="0"/>
  </r>
  <r>
    <s v=""/>
    <n v="1"/>
    <s v=""/>
    <s v=""/>
    <s v=""/>
    <s v=""/>
    <s v=""/>
    <s v=""/>
    <s v="NJ912"/>
    <x v="129"/>
    <x v="2665"/>
    <x v="198"/>
    <x v="28"/>
    <x v="358"/>
    <n v="0"/>
    <n v="0"/>
    <n v="1"/>
    <s v="Part SRO"/>
    <x v="0"/>
  </r>
  <r>
    <s v=""/>
    <n v="1"/>
    <s v=""/>
    <s v=""/>
    <s v=""/>
    <s v=""/>
    <s v=""/>
    <s v=""/>
    <s v="NJ912"/>
    <x v="129"/>
    <x v="2666"/>
    <x v="198"/>
    <x v="28"/>
    <x v="358"/>
    <n v="0"/>
    <n v="0"/>
    <n v="1"/>
    <s v="Part SRO"/>
    <x v="0"/>
  </r>
  <r>
    <s v=""/>
    <n v="1"/>
    <s v=""/>
    <s v=""/>
    <s v=""/>
    <s v=""/>
    <s v=""/>
    <s v=""/>
    <s v="NJ912"/>
    <x v="129"/>
    <x v="2667"/>
    <x v="198"/>
    <x v="28"/>
    <x v="358"/>
    <n v="0"/>
    <n v="0"/>
    <n v="1"/>
    <s v="Part SRO"/>
    <x v="0"/>
  </r>
  <r>
    <s v=""/>
    <n v="1"/>
    <s v=""/>
    <s v=""/>
    <s v=""/>
    <s v=""/>
    <s v=""/>
    <s v=""/>
    <s v="NJ912"/>
    <x v="129"/>
    <x v="2668"/>
    <x v="198"/>
    <x v="28"/>
    <x v="358"/>
    <n v="0"/>
    <n v="0"/>
    <n v="1"/>
    <s v="Part SRO"/>
    <x v="0"/>
  </r>
  <r>
    <s v=""/>
    <n v="1"/>
    <s v=""/>
    <s v=""/>
    <s v=""/>
    <s v=""/>
    <s v=""/>
    <s v=""/>
    <s v="NJ912"/>
    <x v="129"/>
    <x v="2669"/>
    <x v="198"/>
    <x v="28"/>
    <x v="358"/>
    <n v="0"/>
    <n v="0"/>
    <n v="1"/>
    <s v="Part SRO"/>
    <x v="0"/>
  </r>
  <r>
    <s v=""/>
    <n v="1"/>
    <s v=""/>
    <s v=""/>
    <s v=""/>
    <s v=""/>
    <s v=""/>
    <s v=""/>
    <s v="NJ912"/>
    <x v="129"/>
    <x v="2670"/>
    <x v="198"/>
    <x v="28"/>
    <x v="358"/>
    <n v="0"/>
    <n v="0"/>
    <n v="1"/>
    <s v="Part SRO"/>
    <x v="0"/>
  </r>
  <r>
    <s v=""/>
    <n v="1"/>
    <s v=""/>
    <s v=""/>
    <s v=""/>
    <s v=""/>
    <s v=""/>
    <s v=""/>
    <s v="NJ912"/>
    <x v="129"/>
    <x v="2671"/>
    <x v="198"/>
    <x v="28"/>
    <x v="358"/>
    <n v="0"/>
    <n v="0"/>
    <n v="1"/>
    <s v="Part SRO"/>
    <x v="0"/>
  </r>
  <r>
    <s v=""/>
    <n v="1"/>
    <s v=""/>
    <s v=""/>
    <s v=""/>
    <s v=""/>
    <s v=""/>
    <s v=""/>
    <s v="NJ912"/>
    <x v="129"/>
    <x v="2672"/>
    <x v="198"/>
    <x v="28"/>
    <x v="358"/>
    <n v="0"/>
    <n v="0"/>
    <n v="1"/>
    <s v="Part SRO"/>
    <x v="0"/>
  </r>
  <r>
    <s v=""/>
    <n v="2"/>
    <s v=""/>
    <s v=""/>
    <s v=""/>
    <s v=""/>
    <s v=""/>
    <s v=""/>
    <s v="NJ912"/>
    <x v="129"/>
    <x v="2673"/>
    <x v="198"/>
    <x v="28"/>
    <x v="358"/>
    <n v="0"/>
    <n v="0"/>
    <n v="2"/>
    <s v="Part SRO"/>
    <x v="0"/>
  </r>
  <r>
    <s v=""/>
    <n v="1"/>
    <s v=""/>
    <s v=""/>
    <s v=""/>
    <s v=""/>
    <s v=""/>
    <s v=""/>
    <s v="NJ912"/>
    <x v="129"/>
    <x v="2674"/>
    <x v="198"/>
    <x v="28"/>
    <x v="358"/>
    <n v="0"/>
    <n v="0"/>
    <n v="1"/>
    <s v="Part SRO"/>
    <x v="0"/>
  </r>
  <r>
    <s v=""/>
    <n v="1"/>
    <s v=""/>
    <s v=""/>
    <s v=""/>
    <s v=""/>
    <s v=""/>
    <s v=""/>
    <s v="NJ912"/>
    <x v="129"/>
    <x v="2675"/>
    <x v="198"/>
    <x v="28"/>
    <x v="358"/>
    <n v="0"/>
    <n v="0"/>
    <n v="1"/>
    <s v="Part SRO"/>
    <x v="0"/>
  </r>
  <r>
    <s v=""/>
    <n v="1"/>
    <s v=""/>
    <s v=""/>
    <s v=""/>
    <s v=""/>
    <s v=""/>
    <s v=""/>
    <s v="NJ912"/>
    <x v="129"/>
    <x v="2676"/>
    <x v="198"/>
    <x v="28"/>
    <x v="358"/>
    <n v="0"/>
    <n v="0"/>
    <n v="1"/>
    <s v="Part SRO"/>
    <x v="0"/>
  </r>
  <r>
    <s v=""/>
    <n v="1"/>
    <s v=""/>
    <s v=""/>
    <s v=""/>
    <s v=""/>
    <s v=""/>
    <s v=""/>
    <s v="NJ912"/>
    <x v="129"/>
    <x v="2677"/>
    <x v="198"/>
    <x v="28"/>
    <x v="358"/>
    <n v="0"/>
    <n v="0"/>
    <n v="1"/>
    <s v="Part SRO"/>
    <x v="0"/>
  </r>
  <r>
    <s v=""/>
    <n v="1"/>
    <s v=""/>
    <s v=""/>
    <s v=""/>
    <s v=""/>
    <s v=""/>
    <s v=""/>
    <s v="NJ912"/>
    <x v="129"/>
    <x v="2678"/>
    <x v="198"/>
    <x v="28"/>
    <x v="358"/>
    <n v="0"/>
    <n v="0"/>
    <n v="1"/>
    <s v="Part SRO"/>
    <x v="0"/>
  </r>
  <r>
    <s v=""/>
    <n v="1"/>
    <s v=""/>
    <s v=""/>
    <s v=""/>
    <s v=""/>
    <s v=""/>
    <s v=""/>
    <s v="NJ912"/>
    <x v="129"/>
    <x v="2679"/>
    <x v="198"/>
    <x v="28"/>
    <x v="358"/>
    <n v="0"/>
    <n v="0"/>
    <n v="1"/>
    <s v="Part SRO"/>
    <x v="0"/>
  </r>
  <r>
    <s v=""/>
    <n v="1"/>
    <s v=""/>
    <s v=""/>
    <s v=""/>
    <s v=""/>
    <s v=""/>
    <s v=""/>
    <s v="NJ912"/>
    <x v="129"/>
    <x v="2680"/>
    <x v="198"/>
    <x v="28"/>
    <x v="358"/>
    <n v="0"/>
    <n v="0"/>
    <n v="1"/>
    <s v="Part SRO"/>
    <x v="0"/>
  </r>
  <r>
    <s v=""/>
    <n v="1"/>
    <s v=""/>
    <s v=""/>
    <s v=""/>
    <s v=""/>
    <s v=""/>
    <s v=""/>
    <s v="NJ912"/>
    <x v="129"/>
    <x v="2681"/>
    <x v="198"/>
    <x v="28"/>
    <x v="358"/>
    <n v="0"/>
    <n v="0"/>
    <n v="1"/>
    <s v="Part SRO"/>
    <x v="0"/>
  </r>
  <r>
    <s v=""/>
    <n v="1"/>
    <s v=""/>
    <s v=""/>
    <s v=""/>
    <s v=""/>
    <s v=""/>
    <s v=""/>
    <s v="NJ912"/>
    <x v="129"/>
    <x v="2682"/>
    <x v="198"/>
    <x v="28"/>
    <x v="358"/>
    <n v="0"/>
    <n v="0"/>
    <n v="1"/>
    <s v="Part SRO"/>
    <x v="0"/>
  </r>
  <r>
    <s v=""/>
    <n v="2"/>
    <s v=""/>
    <s v=""/>
    <s v=""/>
    <s v=""/>
    <s v=""/>
    <s v=""/>
    <s v="NJ912"/>
    <x v="129"/>
    <x v="2683"/>
    <x v="198"/>
    <x v="28"/>
    <x v="358"/>
    <n v="0"/>
    <n v="0"/>
    <n v="2"/>
    <s v="Part SRO"/>
    <x v="0"/>
  </r>
  <r>
    <s v=""/>
    <n v="1"/>
    <s v=""/>
    <s v=""/>
    <s v=""/>
    <s v=""/>
    <s v=""/>
    <s v=""/>
    <s v="NJ912"/>
    <x v="129"/>
    <x v="2684"/>
    <x v="198"/>
    <x v="28"/>
    <x v="358"/>
    <n v="0"/>
    <n v="0"/>
    <n v="1"/>
    <s v="Part SRO"/>
    <x v="0"/>
  </r>
  <r>
    <s v=""/>
    <n v="1"/>
    <s v=""/>
    <s v=""/>
    <s v=""/>
    <s v=""/>
    <s v=""/>
    <s v=""/>
    <s v="NJ912"/>
    <x v="129"/>
    <x v="2685"/>
    <x v="198"/>
    <x v="28"/>
    <x v="358"/>
    <n v="0"/>
    <n v="0"/>
    <n v="1"/>
    <s v="Part SRO"/>
    <x v="0"/>
  </r>
  <r>
    <s v=""/>
    <n v="1"/>
    <s v=""/>
    <s v=""/>
    <s v=""/>
    <s v=""/>
    <s v=""/>
    <s v=""/>
    <s v="NJ912"/>
    <x v="129"/>
    <x v="2686"/>
    <x v="198"/>
    <x v="28"/>
    <x v="358"/>
    <n v="0"/>
    <n v="0"/>
    <n v="1"/>
    <s v="Part SRO"/>
    <x v="0"/>
  </r>
  <r>
    <s v=""/>
    <n v="1"/>
    <s v=""/>
    <s v=""/>
    <s v=""/>
    <s v=""/>
    <s v=""/>
    <s v=""/>
    <s v="NJ912"/>
    <x v="129"/>
    <x v="2687"/>
    <x v="198"/>
    <x v="28"/>
    <x v="358"/>
    <n v="0"/>
    <n v="0"/>
    <n v="1"/>
    <s v="Part SRO"/>
    <x v="0"/>
  </r>
  <r>
    <s v=""/>
    <n v="1"/>
    <s v=""/>
    <s v=""/>
    <s v=""/>
    <s v=""/>
    <s v=""/>
    <s v=""/>
    <s v="NJ912"/>
    <x v="129"/>
    <x v="2688"/>
    <x v="198"/>
    <x v="28"/>
    <x v="358"/>
    <n v="0"/>
    <n v="0"/>
    <n v="1"/>
    <s v="Part SRO"/>
    <x v="0"/>
  </r>
  <r>
    <s v=""/>
    <n v="1"/>
    <s v=""/>
    <s v=""/>
    <s v=""/>
    <s v=""/>
    <s v=""/>
    <s v=""/>
    <s v="NJ912"/>
    <x v="129"/>
    <x v="2689"/>
    <x v="198"/>
    <x v="28"/>
    <x v="358"/>
    <n v="0"/>
    <n v="0"/>
    <n v="1"/>
    <s v="Part SRO"/>
    <x v="0"/>
  </r>
  <r>
    <s v=""/>
    <s v=""/>
    <s v=""/>
    <n v="1"/>
    <s v=""/>
    <s v=""/>
    <s v=""/>
    <s v=""/>
    <s v="NJ912"/>
    <x v="129"/>
    <x v="2690"/>
    <x v="196"/>
    <x v="28"/>
    <x v="354"/>
    <n v="2"/>
    <n v="1"/>
    <n v="1"/>
    <s v="Part SRO"/>
    <x v="1"/>
  </r>
  <r>
    <s v=""/>
    <s v=""/>
    <s v=""/>
    <s v=""/>
    <n v="1"/>
    <s v=""/>
    <s v=""/>
    <s v=""/>
    <s v="NJ912"/>
    <x v="129"/>
    <x v="2691"/>
    <x v="198"/>
    <x v="28"/>
    <x v="370"/>
    <n v="3"/>
    <n v="1"/>
    <n v="1"/>
    <s v="Part SRO"/>
    <x v="1"/>
  </r>
  <r>
    <s v=""/>
    <s v=""/>
    <s v=""/>
    <s v=""/>
    <n v="1"/>
    <s v=""/>
    <s v=""/>
    <s v=""/>
    <s v="NJ912"/>
    <x v="129"/>
    <x v="2692"/>
    <x v="198"/>
    <x v="28"/>
    <x v="370"/>
    <n v="3"/>
    <n v="1"/>
    <n v="1"/>
    <s v="Part SRO"/>
    <x v="1"/>
  </r>
  <r>
    <s v=""/>
    <s v=""/>
    <s v=""/>
    <s v=""/>
    <n v="1"/>
    <s v=""/>
    <s v=""/>
    <s v=""/>
    <s v="NJ912"/>
    <x v="129"/>
    <x v="2693"/>
    <x v="198"/>
    <x v="28"/>
    <x v="370"/>
    <n v="3"/>
    <n v="1"/>
    <n v="1"/>
    <s v="Part SRO"/>
    <x v="1"/>
  </r>
  <r>
    <s v=""/>
    <s v=""/>
    <s v=""/>
    <s v=""/>
    <n v="1"/>
    <s v=""/>
    <s v=""/>
    <s v=""/>
    <s v="NJ912"/>
    <x v="129"/>
    <x v="2694"/>
    <x v="198"/>
    <x v="28"/>
    <x v="370"/>
    <n v="3"/>
    <n v="1"/>
    <n v="1"/>
    <s v="Part SRO"/>
    <x v="1"/>
  </r>
  <r>
    <s v=""/>
    <s v=""/>
    <s v=""/>
    <s v=""/>
    <n v="1"/>
    <s v=""/>
    <s v=""/>
    <s v=""/>
    <s v="NJ912"/>
    <x v="129"/>
    <x v="2695"/>
    <x v="198"/>
    <x v="28"/>
    <x v="370"/>
    <n v="3"/>
    <n v="1"/>
    <n v="1"/>
    <s v="Part SRO"/>
    <x v="1"/>
  </r>
  <r>
    <s v=""/>
    <s v=""/>
    <s v=""/>
    <s v=""/>
    <n v="1"/>
    <s v=""/>
    <s v=""/>
    <s v=""/>
    <s v="NJ912"/>
    <x v="129"/>
    <x v="2696"/>
    <x v="198"/>
    <x v="28"/>
    <x v="370"/>
    <n v="3"/>
    <n v="1"/>
    <n v="1"/>
    <s v="Part SRO"/>
    <x v="1"/>
  </r>
  <r>
    <s v=""/>
    <s v=""/>
    <s v=""/>
    <n v="1"/>
    <s v=""/>
    <s v=""/>
    <s v=""/>
    <s v=""/>
    <s v="NJ912"/>
    <x v="129"/>
    <x v="2697"/>
    <x v="198"/>
    <x v="28"/>
    <x v="370"/>
    <n v="2"/>
    <n v="1"/>
    <n v="1"/>
    <s v="Part SRO"/>
    <x v="1"/>
  </r>
  <r>
    <n v="1"/>
    <n v="2"/>
    <n v="9"/>
    <n v="2"/>
    <n v="6"/>
    <s v=""/>
    <s v=""/>
    <s v=""/>
    <s v="NJ912"/>
    <x v="129"/>
    <x v="2698"/>
    <x v="206"/>
    <x v="28"/>
    <x v="375"/>
    <n v="1.55"/>
    <n v="17"/>
    <n v="20"/>
    <s v="Part SRO"/>
    <x v="1"/>
  </r>
  <r>
    <n v="1"/>
    <n v="4"/>
    <s v=""/>
    <s v=""/>
    <s v=""/>
    <s v=""/>
    <s v=""/>
    <s v=""/>
    <s v="NJ912"/>
    <x v="129"/>
    <x v="2699"/>
    <x v="196"/>
    <x v="28"/>
    <x v="376"/>
    <n v="0"/>
    <n v="0"/>
    <n v="5"/>
    <s v="Part SRO"/>
    <x v="0"/>
  </r>
  <r>
    <n v="1"/>
    <n v="1"/>
    <n v="4"/>
    <s v=""/>
    <n v="1"/>
    <s v=""/>
    <s v=""/>
    <s v=""/>
    <s v="NJ912"/>
    <x v="129"/>
    <x v="2700"/>
    <x v="202"/>
    <x v="28"/>
    <x v="371"/>
    <n v="1"/>
    <n v="5"/>
    <n v="7"/>
    <s v="Part SRO"/>
    <x v="1"/>
  </r>
  <r>
    <s v=""/>
    <s v=""/>
    <s v=""/>
    <n v="1"/>
    <s v=""/>
    <s v=""/>
    <s v=""/>
    <s v=""/>
    <s v="NJ912"/>
    <x v="129"/>
    <x v="2701"/>
    <x v="198"/>
    <x v="28"/>
    <x v="358"/>
    <n v="2"/>
    <n v="1"/>
    <n v="1"/>
    <s v="Part SRO"/>
    <x v="1"/>
  </r>
  <r>
    <s v=""/>
    <n v="8"/>
    <s v=""/>
    <s v=""/>
    <s v=""/>
    <s v=""/>
    <s v=""/>
    <s v=""/>
    <s v="NJ912"/>
    <x v="129"/>
    <x v="2702"/>
    <x v="207"/>
    <x v="28"/>
    <x v="377"/>
    <n v="0"/>
    <n v="0"/>
    <n v="8"/>
    <s v="Part SRO"/>
    <x v="0"/>
  </r>
  <r>
    <n v="10"/>
    <s v=""/>
    <n v="1"/>
    <s v=""/>
    <s v=""/>
    <s v=""/>
    <s v=""/>
    <s v=""/>
    <s v="NM001"/>
    <x v="130"/>
    <x v="2703"/>
    <x v="208"/>
    <x v="29"/>
    <x v="378"/>
    <n v="9.0909090909090912E-2"/>
    <n v="1"/>
    <n v="11"/>
    <s v="Part SRO"/>
    <x v="1"/>
  </r>
  <r>
    <s v=""/>
    <s v=""/>
    <n v="4"/>
    <s v=""/>
    <s v=""/>
    <s v=""/>
    <s v=""/>
    <s v=""/>
    <s v="NM001"/>
    <x v="130"/>
    <x v="2704"/>
    <x v="208"/>
    <x v="29"/>
    <x v="378"/>
    <n v="1"/>
    <n v="4"/>
    <n v="4"/>
    <s v="Part SRO"/>
    <x v="1"/>
  </r>
  <r>
    <s v=""/>
    <s v=""/>
    <n v="1"/>
    <n v="2"/>
    <s v=""/>
    <s v=""/>
    <s v=""/>
    <s v=""/>
    <s v="NM001"/>
    <x v="130"/>
    <x v="2705"/>
    <x v="208"/>
    <x v="29"/>
    <x v="378"/>
    <n v="1.6666666666666667"/>
    <n v="3"/>
    <n v="3"/>
    <s v="Part SRO"/>
    <x v="1"/>
  </r>
  <r>
    <s v=""/>
    <n v="22"/>
    <s v=""/>
    <s v=""/>
    <s v=""/>
    <s v=""/>
    <s v=""/>
    <s v=""/>
    <s v="NV001"/>
    <x v="131"/>
    <x v="2706"/>
    <x v="209"/>
    <x v="30"/>
    <x v="379"/>
    <n v="0"/>
    <n v="0"/>
    <n v="22"/>
    <s v="Part SRO"/>
    <x v="0"/>
  </r>
  <r>
    <s v=""/>
    <s v=""/>
    <n v="4"/>
    <s v=""/>
    <s v=""/>
    <s v=""/>
    <s v=""/>
    <s v=""/>
    <s v="NV001"/>
    <x v="131"/>
    <x v="2707"/>
    <x v="209"/>
    <x v="30"/>
    <x v="380"/>
    <n v="1"/>
    <n v="4"/>
    <n v="4"/>
    <s v="Part SRO"/>
    <x v="1"/>
  </r>
  <r>
    <n v="2"/>
    <s v=""/>
    <s v=""/>
    <s v=""/>
    <s v=""/>
    <s v=""/>
    <s v=""/>
    <s v=""/>
    <s v="NY001"/>
    <x v="132"/>
    <x v="1"/>
    <x v="210"/>
    <x v="31"/>
    <x v="381"/>
    <n v="0"/>
    <n v="0"/>
    <n v="2"/>
    <s v="McKinney"/>
    <x v="0"/>
  </r>
  <r>
    <n v="33"/>
    <n v="1"/>
    <s v=""/>
    <s v=""/>
    <s v=""/>
    <s v=""/>
    <s v=""/>
    <s v=""/>
    <s v="NY001"/>
    <x v="132"/>
    <x v="2708"/>
    <x v="210"/>
    <x v="31"/>
    <x v="381"/>
    <n v="0"/>
    <n v="0"/>
    <n v="34"/>
    <s v="McKinney"/>
    <x v="0"/>
  </r>
  <r>
    <n v="7"/>
    <s v=""/>
    <s v=""/>
    <s v=""/>
    <s v=""/>
    <s v=""/>
    <s v=""/>
    <s v=""/>
    <s v="NY009"/>
    <x v="133"/>
    <x v="2709"/>
    <x v="211"/>
    <x v="31"/>
    <x v="382"/>
    <n v="0"/>
    <n v="0"/>
    <n v="7"/>
    <s v="McKinney"/>
    <x v="0"/>
  </r>
  <r>
    <n v="26"/>
    <n v="3"/>
    <s v=""/>
    <s v=""/>
    <s v=""/>
    <s v=""/>
    <s v=""/>
    <s v=""/>
    <s v="NY012"/>
    <x v="134"/>
    <x v="2710"/>
    <x v="212"/>
    <x v="31"/>
    <x v="383"/>
    <n v="0"/>
    <n v="0"/>
    <n v="29"/>
    <s v="McKinney"/>
    <x v="0"/>
  </r>
  <r>
    <n v="8"/>
    <s v=""/>
    <s v=""/>
    <s v=""/>
    <s v=""/>
    <s v=""/>
    <s v=""/>
    <s v=""/>
    <s v="NY028"/>
    <x v="135"/>
    <x v="1"/>
    <x v="213"/>
    <x v="31"/>
    <x v="384"/>
    <n v="0"/>
    <n v="0"/>
    <n v="8"/>
    <s v="McKinney"/>
    <x v="0"/>
  </r>
  <r>
    <n v="39"/>
    <s v=""/>
    <s v=""/>
    <s v=""/>
    <s v=""/>
    <s v=""/>
    <s v=""/>
    <s v=""/>
    <s v="NY028"/>
    <x v="135"/>
    <x v="2711"/>
    <x v="213"/>
    <x v="31"/>
    <x v="384"/>
    <n v="0"/>
    <n v="0"/>
    <n v="39"/>
    <s v="McKinney"/>
    <x v="0"/>
  </r>
  <r>
    <n v="1"/>
    <s v=""/>
    <s v=""/>
    <s v=""/>
    <s v=""/>
    <s v=""/>
    <s v=""/>
    <s v=""/>
    <s v="NY041"/>
    <x v="136"/>
    <x v="1"/>
    <x v="2"/>
    <x v="2"/>
    <x v="2"/>
    <n v="0"/>
    <n v="0"/>
    <n v="1"/>
    <s v="McKinney"/>
    <x v="0"/>
  </r>
  <r>
    <n v="34"/>
    <n v="1"/>
    <s v=""/>
    <s v=""/>
    <s v=""/>
    <s v=""/>
    <s v=""/>
    <s v=""/>
    <s v="NY041"/>
    <x v="136"/>
    <x v="2712"/>
    <x v="214"/>
    <x v="31"/>
    <x v="385"/>
    <n v="0"/>
    <n v="0"/>
    <n v="35"/>
    <s v="McKinney"/>
    <x v="0"/>
  </r>
  <r>
    <s v=""/>
    <s v=""/>
    <s v=""/>
    <n v="1"/>
    <s v=""/>
    <s v=""/>
    <s v=""/>
    <s v=""/>
    <s v="NY049"/>
    <x v="137"/>
    <x v="2713"/>
    <x v="215"/>
    <x v="31"/>
    <x v="386"/>
    <n v="2"/>
    <n v="1"/>
    <n v="1"/>
    <s v="Mod Rehab"/>
    <x v="1"/>
  </r>
  <r>
    <s v=""/>
    <s v=""/>
    <n v="1"/>
    <n v="3"/>
    <s v=""/>
    <s v=""/>
    <s v=""/>
    <s v=""/>
    <s v="NY049"/>
    <x v="137"/>
    <x v="2714"/>
    <x v="215"/>
    <x v="31"/>
    <x v="386"/>
    <n v="1.75"/>
    <n v="4"/>
    <n v="4"/>
    <s v="Mod Rehab"/>
    <x v="1"/>
  </r>
  <r>
    <s v=""/>
    <s v=""/>
    <n v="1"/>
    <n v="3"/>
    <s v=""/>
    <s v=""/>
    <s v=""/>
    <s v=""/>
    <s v="NY049"/>
    <x v="137"/>
    <x v="2715"/>
    <x v="215"/>
    <x v="31"/>
    <x v="386"/>
    <n v="1.75"/>
    <n v="4"/>
    <n v="4"/>
    <s v="Mod Rehab"/>
    <x v="1"/>
  </r>
  <r>
    <s v=""/>
    <s v=""/>
    <s v=""/>
    <n v="2"/>
    <n v="1"/>
    <s v=""/>
    <s v=""/>
    <s v=""/>
    <s v="NY049"/>
    <x v="137"/>
    <x v="2716"/>
    <x v="215"/>
    <x v="31"/>
    <x v="386"/>
    <n v="2.3333333333333335"/>
    <n v="3"/>
    <n v="3"/>
    <s v="Mod Rehab"/>
    <x v="1"/>
  </r>
  <r>
    <s v=""/>
    <s v=""/>
    <n v="1"/>
    <s v=""/>
    <s v=""/>
    <n v="1"/>
    <s v=""/>
    <s v=""/>
    <s v="NY049"/>
    <x v="137"/>
    <x v="2717"/>
    <x v="215"/>
    <x v="31"/>
    <x v="386"/>
    <n v="2.5"/>
    <n v="2"/>
    <n v="2"/>
    <s v="Mod Rehab"/>
    <x v="1"/>
  </r>
  <r>
    <s v=""/>
    <s v=""/>
    <n v="4"/>
    <s v=""/>
    <s v=""/>
    <s v=""/>
    <s v=""/>
    <s v=""/>
    <s v="NY049"/>
    <x v="137"/>
    <x v="2718"/>
    <x v="215"/>
    <x v="31"/>
    <x v="386"/>
    <n v="1"/>
    <n v="4"/>
    <n v="4"/>
    <s v="Mod Rehab"/>
    <x v="1"/>
  </r>
  <r>
    <s v=""/>
    <s v=""/>
    <n v="6"/>
    <n v="3"/>
    <s v=""/>
    <s v=""/>
    <s v=""/>
    <s v=""/>
    <s v="NY049"/>
    <x v="137"/>
    <x v="2719"/>
    <x v="215"/>
    <x v="31"/>
    <x v="386"/>
    <n v="1.3333333333333333"/>
    <n v="9"/>
    <n v="9"/>
    <s v="Mod Rehab"/>
    <x v="1"/>
  </r>
  <r>
    <s v=""/>
    <s v=""/>
    <s v=""/>
    <n v="4"/>
    <n v="1"/>
    <s v=""/>
    <s v=""/>
    <s v=""/>
    <s v="NY060"/>
    <x v="138"/>
    <x v="2720"/>
    <x v="216"/>
    <x v="31"/>
    <x v="387"/>
    <n v="2.2000000000000002"/>
    <n v="5"/>
    <n v="5"/>
    <s v="Mod Rehab"/>
    <x v="1"/>
  </r>
  <r>
    <s v=""/>
    <s v=""/>
    <s v=""/>
    <n v="2"/>
    <n v="4"/>
    <s v=""/>
    <s v=""/>
    <s v=""/>
    <s v="NY060"/>
    <x v="138"/>
    <x v="2721"/>
    <x v="216"/>
    <x v="31"/>
    <x v="387"/>
    <n v="2.6666666666666665"/>
    <n v="6"/>
    <n v="6"/>
    <s v="Mod Rehab"/>
    <x v="1"/>
  </r>
  <r>
    <s v=""/>
    <s v=""/>
    <s v=""/>
    <n v="1"/>
    <s v=""/>
    <s v=""/>
    <s v=""/>
    <s v=""/>
    <s v="NY091"/>
    <x v="139"/>
    <x v="1"/>
    <x v="217"/>
    <x v="31"/>
    <x v="388"/>
    <n v="2"/>
    <n v="1"/>
    <n v="1"/>
    <s v="Mod Rehab"/>
    <x v="1"/>
  </r>
  <r>
    <s v=""/>
    <s v=""/>
    <n v="1"/>
    <s v=""/>
    <s v=""/>
    <s v=""/>
    <s v=""/>
    <s v=""/>
    <s v="NY091"/>
    <x v="139"/>
    <x v="2722"/>
    <x v="218"/>
    <x v="31"/>
    <x v="389"/>
    <n v="1"/>
    <n v="1"/>
    <n v="1"/>
    <s v="Mod Rehab"/>
    <x v="1"/>
  </r>
  <r>
    <s v=""/>
    <s v=""/>
    <s v=""/>
    <s v=""/>
    <n v="1"/>
    <s v=""/>
    <s v=""/>
    <s v=""/>
    <s v="NY091"/>
    <x v="139"/>
    <x v="2723"/>
    <x v="219"/>
    <x v="31"/>
    <x v="390"/>
    <n v="3"/>
    <n v="1"/>
    <n v="1"/>
    <s v="Mod Rehab"/>
    <x v="1"/>
  </r>
  <r>
    <s v=""/>
    <s v=""/>
    <s v=""/>
    <n v="1"/>
    <s v=""/>
    <s v=""/>
    <s v=""/>
    <s v=""/>
    <s v="NY091"/>
    <x v="139"/>
    <x v="2724"/>
    <x v="218"/>
    <x v="31"/>
    <x v="389"/>
    <n v="2"/>
    <n v="1"/>
    <n v="1"/>
    <s v="Mod Rehab"/>
    <x v="1"/>
  </r>
  <r>
    <s v=""/>
    <s v=""/>
    <s v=""/>
    <n v="2"/>
    <s v=""/>
    <s v=""/>
    <s v=""/>
    <s v=""/>
    <s v="NY091"/>
    <x v="139"/>
    <x v="2725"/>
    <x v="219"/>
    <x v="31"/>
    <x v="390"/>
    <n v="2"/>
    <n v="2"/>
    <n v="2"/>
    <s v="Mod Rehab"/>
    <x v="1"/>
  </r>
  <r>
    <s v=""/>
    <s v=""/>
    <s v=""/>
    <n v="2"/>
    <s v=""/>
    <s v=""/>
    <s v=""/>
    <s v=""/>
    <s v="NY091"/>
    <x v="139"/>
    <x v="2726"/>
    <x v="219"/>
    <x v="31"/>
    <x v="390"/>
    <n v="2"/>
    <n v="2"/>
    <n v="2"/>
    <s v="Mod Rehab"/>
    <x v="1"/>
  </r>
  <r>
    <s v=""/>
    <s v=""/>
    <n v="2"/>
    <n v="4"/>
    <s v=""/>
    <s v=""/>
    <s v=""/>
    <s v=""/>
    <s v="NY091"/>
    <x v="139"/>
    <x v="2727"/>
    <x v="220"/>
    <x v="31"/>
    <x v="391"/>
    <n v="1.6666666666666667"/>
    <n v="6"/>
    <n v="6"/>
    <s v="Mod Rehab"/>
    <x v="1"/>
  </r>
  <r>
    <s v=""/>
    <s v=""/>
    <s v=""/>
    <s v=""/>
    <n v="2"/>
    <s v=""/>
    <s v=""/>
    <s v=""/>
    <s v="NY091"/>
    <x v="139"/>
    <x v="2728"/>
    <x v="219"/>
    <x v="31"/>
    <x v="390"/>
    <n v="3"/>
    <n v="2"/>
    <n v="2"/>
    <s v="Mod Rehab"/>
    <x v="1"/>
  </r>
  <r>
    <s v=""/>
    <s v=""/>
    <s v=""/>
    <s v=""/>
    <n v="2"/>
    <s v=""/>
    <s v=""/>
    <s v=""/>
    <s v="NY091"/>
    <x v="139"/>
    <x v="2729"/>
    <x v="219"/>
    <x v="31"/>
    <x v="390"/>
    <n v="3"/>
    <n v="2"/>
    <n v="2"/>
    <s v="Mod Rehab"/>
    <x v="1"/>
  </r>
  <r>
    <s v=""/>
    <s v=""/>
    <n v="2"/>
    <s v=""/>
    <s v=""/>
    <s v=""/>
    <s v=""/>
    <s v=""/>
    <s v="NY091"/>
    <x v="139"/>
    <x v="2730"/>
    <x v="218"/>
    <x v="31"/>
    <x v="389"/>
    <n v="1"/>
    <n v="2"/>
    <n v="2"/>
    <s v="Mod Rehab"/>
    <x v="1"/>
  </r>
  <r>
    <s v=""/>
    <s v=""/>
    <n v="2"/>
    <n v="2"/>
    <s v=""/>
    <s v=""/>
    <s v=""/>
    <s v=""/>
    <s v="NY091"/>
    <x v="139"/>
    <x v="2731"/>
    <x v="220"/>
    <x v="31"/>
    <x v="391"/>
    <n v="1.5"/>
    <n v="4"/>
    <n v="4"/>
    <s v="Mod Rehab"/>
    <x v="1"/>
  </r>
  <r>
    <s v=""/>
    <s v=""/>
    <s v=""/>
    <n v="8"/>
    <s v=""/>
    <s v=""/>
    <s v=""/>
    <s v=""/>
    <s v="NY091"/>
    <x v="139"/>
    <x v="2732"/>
    <x v="221"/>
    <x v="31"/>
    <x v="392"/>
    <n v="2"/>
    <n v="8"/>
    <n v="8"/>
    <s v="Mod Rehab"/>
    <x v="1"/>
  </r>
  <r>
    <s v=""/>
    <s v=""/>
    <n v="2"/>
    <n v="4"/>
    <s v=""/>
    <s v=""/>
    <s v=""/>
    <s v=""/>
    <s v="NY091"/>
    <x v="139"/>
    <x v="2733"/>
    <x v="220"/>
    <x v="31"/>
    <x v="391"/>
    <n v="1.6666666666666667"/>
    <n v="6"/>
    <n v="6"/>
    <s v="Mod Rehab"/>
    <x v="1"/>
  </r>
  <r>
    <s v=""/>
    <s v=""/>
    <n v="2"/>
    <s v=""/>
    <s v=""/>
    <s v=""/>
    <s v=""/>
    <s v=""/>
    <s v="NY091"/>
    <x v="139"/>
    <x v="2734"/>
    <x v="218"/>
    <x v="31"/>
    <x v="389"/>
    <n v="1"/>
    <n v="2"/>
    <n v="2"/>
    <s v="Mod Rehab"/>
    <x v="1"/>
  </r>
  <r>
    <s v=""/>
    <s v=""/>
    <s v=""/>
    <s v=""/>
    <n v="1"/>
    <s v=""/>
    <s v=""/>
    <s v=""/>
    <s v="NY091"/>
    <x v="139"/>
    <x v="2735"/>
    <x v="219"/>
    <x v="31"/>
    <x v="390"/>
    <n v="3"/>
    <n v="1"/>
    <n v="1"/>
    <s v="Mod Rehab"/>
    <x v="1"/>
  </r>
  <r>
    <s v=""/>
    <s v=""/>
    <n v="3"/>
    <n v="2"/>
    <s v=""/>
    <s v=""/>
    <s v=""/>
    <s v=""/>
    <s v="NY091"/>
    <x v="139"/>
    <x v="2736"/>
    <x v="220"/>
    <x v="31"/>
    <x v="391"/>
    <n v="1.4"/>
    <n v="5"/>
    <n v="5"/>
    <s v="Mod Rehab"/>
    <x v="1"/>
  </r>
  <r>
    <s v=""/>
    <s v=""/>
    <n v="4"/>
    <s v=""/>
    <s v=""/>
    <s v=""/>
    <s v=""/>
    <s v=""/>
    <s v="NY091"/>
    <x v="139"/>
    <x v="2737"/>
    <x v="220"/>
    <x v="31"/>
    <x v="391"/>
    <n v="1"/>
    <n v="4"/>
    <n v="4"/>
    <s v="Mod Rehab"/>
    <x v="1"/>
  </r>
  <r>
    <s v=""/>
    <s v=""/>
    <n v="2"/>
    <n v="1"/>
    <s v=""/>
    <s v=""/>
    <s v=""/>
    <s v=""/>
    <s v="NY091"/>
    <x v="139"/>
    <x v="2738"/>
    <x v="220"/>
    <x v="31"/>
    <x v="391"/>
    <n v="1.3333333333333333"/>
    <n v="3"/>
    <n v="3"/>
    <s v="Mod Rehab"/>
    <x v="1"/>
  </r>
  <r>
    <s v=""/>
    <s v=""/>
    <n v="1"/>
    <s v=""/>
    <s v=""/>
    <s v=""/>
    <s v=""/>
    <s v=""/>
    <s v="NY091"/>
    <x v="139"/>
    <x v="2739"/>
    <x v="218"/>
    <x v="31"/>
    <x v="389"/>
    <n v="1"/>
    <n v="1"/>
    <n v="1"/>
    <s v="Mod Rehab"/>
    <x v="1"/>
  </r>
  <r>
    <s v=""/>
    <s v=""/>
    <s v=""/>
    <n v="1"/>
    <s v=""/>
    <s v=""/>
    <s v=""/>
    <s v=""/>
    <s v="NY091"/>
    <x v="139"/>
    <x v="2740"/>
    <x v="222"/>
    <x v="31"/>
    <x v="393"/>
    <n v="2"/>
    <n v="1"/>
    <n v="1"/>
    <s v="Mod Rehab"/>
    <x v="1"/>
  </r>
  <r>
    <s v=""/>
    <s v=""/>
    <n v="1"/>
    <n v="4"/>
    <s v=""/>
    <s v=""/>
    <s v=""/>
    <s v=""/>
    <s v="NY091"/>
    <x v="139"/>
    <x v="2741"/>
    <x v="219"/>
    <x v="31"/>
    <x v="390"/>
    <n v="1.8"/>
    <n v="5"/>
    <n v="5"/>
    <s v="Mod Rehab"/>
    <x v="1"/>
  </r>
  <r>
    <s v=""/>
    <s v=""/>
    <n v="2"/>
    <n v="1"/>
    <s v=""/>
    <s v=""/>
    <s v=""/>
    <s v=""/>
    <s v="NY091"/>
    <x v="139"/>
    <x v="2742"/>
    <x v="218"/>
    <x v="31"/>
    <x v="389"/>
    <n v="1.3333333333333333"/>
    <n v="3"/>
    <n v="3"/>
    <s v="Mod Rehab"/>
    <x v="1"/>
  </r>
  <r>
    <s v=""/>
    <s v=""/>
    <n v="1"/>
    <s v=""/>
    <s v=""/>
    <s v=""/>
    <s v=""/>
    <s v=""/>
    <s v="NY091"/>
    <x v="139"/>
    <x v="2743"/>
    <x v="218"/>
    <x v="31"/>
    <x v="389"/>
    <n v="1"/>
    <n v="1"/>
    <n v="1"/>
    <s v="Mod Rehab"/>
    <x v="1"/>
  </r>
  <r>
    <s v=""/>
    <s v=""/>
    <s v=""/>
    <n v="4"/>
    <s v=""/>
    <s v=""/>
    <s v=""/>
    <s v=""/>
    <s v="NY091"/>
    <x v="139"/>
    <x v="2744"/>
    <x v="219"/>
    <x v="31"/>
    <x v="390"/>
    <n v="2"/>
    <n v="4"/>
    <n v="4"/>
    <s v="Mod Rehab"/>
    <x v="1"/>
  </r>
  <r>
    <s v=""/>
    <s v=""/>
    <s v=""/>
    <n v="2"/>
    <s v=""/>
    <s v=""/>
    <s v=""/>
    <s v=""/>
    <s v="NY091"/>
    <x v="139"/>
    <x v="2745"/>
    <x v="218"/>
    <x v="31"/>
    <x v="389"/>
    <n v="2"/>
    <n v="2"/>
    <n v="2"/>
    <s v="Mod Rehab"/>
    <x v="1"/>
  </r>
  <r>
    <s v=""/>
    <s v=""/>
    <s v=""/>
    <s v=""/>
    <n v="1"/>
    <s v=""/>
    <s v=""/>
    <s v=""/>
    <s v="NY091"/>
    <x v="139"/>
    <x v="2746"/>
    <x v="219"/>
    <x v="31"/>
    <x v="390"/>
    <n v="3"/>
    <n v="1"/>
    <n v="1"/>
    <s v="Mod Rehab"/>
    <x v="1"/>
  </r>
  <r>
    <s v=""/>
    <s v=""/>
    <n v="1"/>
    <s v=""/>
    <s v=""/>
    <s v=""/>
    <s v=""/>
    <s v=""/>
    <s v="NY091"/>
    <x v="139"/>
    <x v="2747"/>
    <x v="218"/>
    <x v="31"/>
    <x v="389"/>
    <n v="1"/>
    <n v="1"/>
    <n v="1"/>
    <s v="Mod Rehab"/>
    <x v="1"/>
  </r>
  <r>
    <s v=""/>
    <s v=""/>
    <n v="1"/>
    <s v=""/>
    <s v=""/>
    <s v=""/>
    <s v=""/>
    <s v=""/>
    <s v="NY091"/>
    <x v="139"/>
    <x v="2748"/>
    <x v="218"/>
    <x v="31"/>
    <x v="389"/>
    <n v="1"/>
    <n v="1"/>
    <n v="1"/>
    <s v="Mod Rehab"/>
    <x v="1"/>
  </r>
  <r>
    <s v=""/>
    <s v=""/>
    <s v=""/>
    <n v="1"/>
    <s v=""/>
    <s v=""/>
    <s v=""/>
    <s v=""/>
    <s v="NY091"/>
    <x v="139"/>
    <x v="2749"/>
    <x v="223"/>
    <x v="31"/>
    <x v="394"/>
    <n v="2"/>
    <n v="1"/>
    <n v="1"/>
    <s v="Mod Rehab"/>
    <x v="1"/>
  </r>
  <r>
    <s v=""/>
    <s v=""/>
    <s v=""/>
    <s v=""/>
    <n v="1"/>
    <s v=""/>
    <s v=""/>
    <s v=""/>
    <s v="NY091"/>
    <x v="139"/>
    <x v="2750"/>
    <x v="223"/>
    <x v="31"/>
    <x v="394"/>
    <n v="3"/>
    <n v="1"/>
    <n v="1"/>
    <s v="Mod Rehab"/>
    <x v="1"/>
  </r>
  <r>
    <s v=""/>
    <s v=""/>
    <n v="1"/>
    <s v=""/>
    <s v=""/>
    <s v=""/>
    <s v=""/>
    <s v=""/>
    <s v="NY091"/>
    <x v="139"/>
    <x v="2751"/>
    <x v="218"/>
    <x v="31"/>
    <x v="389"/>
    <n v="1"/>
    <n v="1"/>
    <n v="1"/>
    <s v="Mod Rehab"/>
    <x v="1"/>
  </r>
  <r>
    <s v=""/>
    <s v=""/>
    <s v=""/>
    <s v=""/>
    <n v="1"/>
    <s v=""/>
    <s v=""/>
    <s v=""/>
    <s v="NY091"/>
    <x v="139"/>
    <x v="2752"/>
    <x v="219"/>
    <x v="31"/>
    <x v="390"/>
    <n v="3"/>
    <n v="1"/>
    <n v="1"/>
    <s v="Mod Rehab"/>
    <x v="1"/>
  </r>
  <r>
    <s v=""/>
    <s v=""/>
    <n v="2"/>
    <n v="1"/>
    <s v=""/>
    <s v=""/>
    <s v=""/>
    <s v=""/>
    <s v="NY091"/>
    <x v="139"/>
    <x v="2753"/>
    <x v="218"/>
    <x v="31"/>
    <x v="389"/>
    <n v="1.3333333333333333"/>
    <n v="3"/>
    <n v="3"/>
    <s v="Mod Rehab"/>
    <x v="1"/>
  </r>
  <r>
    <s v=""/>
    <s v=""/>
    <s v=""/>
    <s v=""/>
    <n v="1"/>
    <s v=""/>
    <s v=""/>
    <s v=""/>
    <s v="NY091"/>
    <x v="139"/>
    <x v="2754"/>
    <x v="223"/>
    <x v="31"/>
    <x v="394"/>
    <n v="3"/>
    <n v="1"/>
    <n v="1"/>
    <s v="Mod Rehab"/>
    <x v="1"/>
  </r>
  <r>
    <s v=""/>
    <s v=""/>
    <s v=""/>
    <n v="1"/>
    <s v=""/>
    <s v=""/>
    <s v=""/>
    <s v=""/>
    <s v="NY091"/>
    <x v="139"/>
    <x v="2755"/>
    <x v="223"/>
    <x v="31"/>
    <x v="394"/>
    <n v="2"/>
    <n v="1"/>
    <n v="1"/>
    <s v="Mod Rehab"/>
    <x v="1"/>
  </r>
  <r>
    <s v=""/>
    <s v=""/>
    <n v="4"/>
    <n v="8"/>
    <s v=""/>
    <s v=""/>
    <s v=""/>
    <s v=""/>
    <s v="NY091"/>
    <x v="139"/>
    <x v="2756"/>
    <x v="224"/>
    <x v="31"/>
    <x v="395"/>
    <n v="1.6666666666666667"/>
    <n v="12"/>
    <n v="12"/>
    <s v="Mod Rehab"/>
    <x v="1"/>
  </r>
  <r>
    <s v=""/>
    <s v=""/>
    <s v=""/>
    <n v="1"/>
    <s v=""/>
    <s v=""/>
    <s v=""/>
    <s v=""/>
    <s v="NY091"/>
    <x v="139"/>
    <x v="2757"/>
    <x v="223"/>
    <x v="31"/>
    <x v="394"/>
    <n v="2"/>
    <n v="1"/>
    <n v="1"/>
    <s v="Mod Rehab"/>
    <x v="1"/>
  </r>
  <r>
    <s v=""/>
    <s v=""/>
    <n v="1"/>
    <s v=""/>
    <s v=""/>
    <s v=""/>
    <s v=""/>
    <s v=""/>
    <s v="NY091"/>
    <x v="139"/>
    <x v="2758"/>
    <x v="218"/>
    <x v="31"/>
    <x v="389"/>
    <n v="1"/>
    <n v="1"/>
    <n v="1"/>
    <s v="Mod Rehab"/>
    <x v="1"/>
  </r>
  <r>
    <s v=""/>
    <s v=""/>
    <s v=""/>
    <s v=""/>
    <n v="1"/>
    <s v=""/>
    <s v=""/>
    <s v=""/>
    <s v="NY091"/>
    <x v="139"/>
    <x v="2759"/>
    <x v="219"/>
    <x v="31"/>
    <x v="390"/>
    <n v="3"/>
    <n v="1"/>
    <n v="1"/>
    <s v="Mod Rehab"/>
    <x v="1"/>
  </r>
  <r>
    <s v=""/>
    <s v=""/>
    <n v="1"/>
    <s v=""/>
    <s v=""/>
    <s v=""/>
    <s v=""/>
    <s v=""/>
    <s v="NY091"/>
    <x v="139"/>
    <x v="2760"/>
    <x v="218"/>
    <x v="31"/>
    <x v="389"/>
    <n v="1"/>
    <n v="1"/>
    <n v="1"/>
    <s v="Mod Rehab"/>
    <x v="1"/>
  </r>
  <r>
    <s v=""/>
    <s v=""/>
    <s v=""/>
    <s v=""/>
    <n v="1"/>
    <s v=""/>
    <s v=""/>
    <s v=""/>
    <s v="NY091"/>
    <x v="139"/>
    <x v="2761"/>
    <x v="219"/>
    <x v="31"/>
    <x v="390"/>
    <n v="3"/>
    <n v="1"/>
    <n v="1"/>
    <s v="Mod Rehab"/>
    <x v="1"/>
  </r>
  <r>
    <s v=""/>
    <s v=""/>
    <s v=""/>
    <n v="4"/>
    <s v=""/>
    <s v=""/>
    <s v=""/>
    <s v=""/>
    <s v="NY091"/>
    <x v="139"/>
    <x v="2762"/>
    <x v="219"/>
    <x v="31"/>
    <x v="390"/>
    <n v="2"/>
    <n v="4"/>
    <n v="4"/>
    <s v="Mod Rehab"/>
    <x v="1"/>
  </r>
  <r>
    <n v="7"/>
    <s v=""/>
    <n v="28"/>
    <s v=""/>
    <s v=""/>
    <s v=""/>
    <s v=""/>
    <s v=""/>
    <s v="NY091"/>
    <x v="139"/>
    <x v="2763"/>
    <x v="220"/>
    <x v="31"/>
    <x v="391"/>
    <n v="0.8"/>
    <n v="28"/>
    <n v="35"/>
    <s v="Mod Rehab"/>
    <x v="1"/>
  </r>
  <r>
    <s v=""/>
    <s v=""/>
    <n v="3"/>
    <n v="4"/>
    <n v="1"/>
    <s v=""/>
    <s v=""/>
    <s v=""/>
    <s v="NY091"/>
    <x v="139"/>
    <x v="2764"/>
    <x v="225"/>
    <x v="31"/>
    <x v="396"/>
    <n v="1.75"/>
    <n v="8"/>
    <n v="8"/>
    <s v="Mod Rehab"/>
    <x v="1"/>
  </r>
  <r>
    <s v=""/>
    <s v=""/>
    <s v=""/>
    <s v=""/>
    <n v="1"/>
    <s v=""/>
    <s v=""/>
    <s v=""/>
    <s v="NY091"/>
    <x v="139"/>
    <x v="2765"/>
    <x v="219"/>
    <x v="31"/>
    <x v="390"/>
    <n v="3"/>
    <n v="1"/>
    <n v="1"/>
    <s v="Mod Rehab"/>
    <x v="1"/>
  </r>
  <r>
    <s v=""/>
    <s v=""/>
    <s v=""/>
    <n v="3"/>
    <s v=""/>
    <s v=""/>
    <s v=""/>
    <s v=""/>
    <s v="NY091"/>
    <x v="139"/>
    <x v="2766"/>
    <x v="219"/>
    <x v="31"/>
    <x v="390"/>
    <n v="2"/>
    <n v="3"/>
    <n v="3"/>
    <s v="Mod Rehab"/>
    <x v="1"/>
  </r>
  <r>
    <s v=""/>
    <s v=""/>
    <s v=""/>
    <s v=""/>
    <n v="1"/>
    <s v=""/>
    <s v=""/>
    <s v=""/>
    <s v="NY091"/>
    <x v="139"/>
    <x v="2767"/>
    <x v="219"/>
    <x v="31"/>
    <x v="390"/>
    <n v="3"/>
    <n v="1"/>
    <n v="1"/>
    <s v="Mod Rehab"/>
    <x v="1"/>
  </r>
  <r>
    <s v=""/>
    <s v=""/>
    <n v="4"/>
    <s v=""/>
    <s v=""/>
    <s v=""/>
    <s v=""/>
    <s v=""/>
    <s v="NY091"/>
    <x v="139"/>
    <x v="2768"/>
    <x v="226"/>
    <x v="31"/>
    <x v="397"/>
    <n v="1"/>
    <n v="4"/>
    <n v="4"/>
    <s v="Mod Rehab"/>
    <x v="1"/>
  </r>
  <r>
    <s v=""/>
    <s v=""/>
    <n v="1"/>
    <s v=""/>
    <s v=""/>
    <s v=""/>
    <s v=""/>
    <s v=""/>
    <s v="NY091"/>
    <x v="139"/>
    <x v="2769"/>
    <x v="220"/>
    <x v="31"/>
    <x v="391"/>
    <n v="1"/>
    <n v="1"/>
    <n v="1"/>
    <s v="Mod Rehab"/>
    <x v="1"/>
  </r>
  <r>
    <s v=""/>
    <s v=""/>
    <s v=""/>
    <s v=""/>
    <n v="1"/>
    <s v=""/>
    <s v=""/>
    <s v=""/>
    <s v="NY091"/>
    <x v="139"/>
    <x v="2770"/>
    <x v="217"/>
    <x v="31"/>
    <x v="388"/>
    <n v="3"/>
    <n v="1"/>
    <n v="1"/>
    <s v="Mod Rehab"/>
    <x v="1"/>
  </r>
  <r>
    <s v=""/>
    <s v=""/>
    <n v="1"/>
    <s v=""/>
    <s v=""/>
    <s v=""/>
    <s v=""/>
    <s v=""/>
    <s v="NY091"/>
    <x v="139"/>
    <x v="2771"/>
    <x v="217"/>
    <x v="31"/>
    <x v="388"/>
    <n v="1"/>
    <n v="1"/>
    <n v="1"/>
    <s v="Mod Rehab"/>
    <x v="1"/>
  </r>
  <r>
    <s v=""/>
    <s v=""/>
    <n v="1"/>
    <s v=""/>
    <s v=""/>
    <s v=""/>
    <s v=""/>
    <s v=""/>
    <s v="NY091"/>
    <x v="139"/>
    <x v="2772"/>
    <x v="217"/>
    <x v="31"/>
    <x v="388"/>
    <n v="1"/>
    <n v="1"/>
    <n v="1"/>
    <s v="Mod Rehab"/>
    <x v="1"/>
  </r>
  <r>
    <s v=""/>
    <s v=""/>
    <s v=""/>
    <n v="1"/>
    <s v=""/>
    <s v=""/>
    <s v=""/>
    <s v=""/>
    <s v="NY091"/>
    <x v="139"/>
    <x v="2773"/>
    <x v="217"/>
    <x v="31"/>
    <x v="388"/>
    <n v="2"/>
    <n v="1"/>
    <n v="1"/>
    <s v="Mod Rehab"/>
    <x v="1"/>
  </r>
  <r>
    <s v=""/>
    <s v=""/>
    <s v=""/>
    <s v=""/>
    <n v="2"/>
    <s v=""/>
    <s v=""/>
    <s v=""/>
    <s v="NY091"/>
    <x v="139"/>
    <x v="2774"/>
    <x v="227"/>
    <x v="31"/>
    <x v="388"/>
    <n v="3"/>
    <n v="2"/>
    <n v="2"/>
    <s v="Mod Rehab"/>
    <x v="1"/>
  </r>
  <r>
    <n v="95"/>
    <n v="6"/>
    <n v="30"/>
    <n v="34"/>
    <n v="15"/>
    <s v=""/>
    <s v=""/>
    <s v=""/>
    <s v="NY110"/>
    <x v="140"/>
    <x v="1"/>
    <x v="228"/>
    <x v="31"/>
    <x v="398"/>
    <n v="0.7944444444444444"/>
    <n v="79"/>
    <n v="180"/>
    <s v="Part SRO"/>
    <x v="1"/>
  </r>
  <r>
    <s v=""/>
    <s v=""/>
    <s v=""/>
    <n v="3"/>
    <s v=""/>
    <s v=""/>
    <s v=""/>
    <s v=""/>
    <s v="NY110"/>
    <x v="140"/>
    <x v="2775"/>
    <x v="229"/>
    <x v="31"/>
    <x v="399"/>
    <n v="2"/>
    <n v="3"/>
    <n v="3"/>
    <s v="Part SRO"/>
    <x v="1"/>
  </r>
  <r>
    <n v="38"/>
    <n v="1"/>
    <s v=""/>
    <s v=""/>
    <s v=""/>
    <s v=""/>
    <s v=""/>
    <s v=""/>
    <s v="NY110"/>
    <x v="140"/>
    <x v="2776"/>
    <x v="230"/>
    <x v="31"/>
    <x v="400"/>
    <n v="0"/>
    <n v="0"/>
    <n v="39"/>
    <s v="Part SRO"/>
    <x v="0"/>
  </r>
  <r>
    <n v="14"/>
    <s v=""/>
    <s v=""/>
    <s v=""/>
    <s v=""/>
    <s v=""/>
    <s v=""/>
    <s v=""/>
    <s v="NY110"/>
    <x v="140"/>
    <x v="2777"/>
    <x v="231"/>
    <x v="31"/>
    <x v="401"/>
    <n v="0"/>
    <n v="0"/>
    <n v="14"/>
    <s v="Part SRO"/>
    <x v="0"/>
  </r>
  <r>
    <s v=""/>
    <n v="11"/>
    <n v="25"/>
    <n v="12"/>
    <n v="10"/>
    <s v=""/>
    <s v=""/>
    <s v=""/>
    <s v="NY110"/>
    <x v="140"/>
    <x v="2778"/>
    <x v="230"/>
    <x v="31"/>
    <x v="402"/>
    <n v="1.3620689655172413"/>
    <n v="47"/>
    <n v="58"/>
    <s v="Part SRO"/>
    <x v="1"/>
  </r>
  <r>
    <n v="20"/>
    <n v="11"/>
    <s v=""/>
    <s v=""/>
    <s v=""/>
    <s v=""/>
    <s v=""/>
    <s v=""/>
    <s v="NY110"/>
    <x v="140"/>
    <x v="2779"/>
    <x v="231"/>
    <x v="31"/>
    <x v="403"/>
    <n v="0"/>
    <n v="0"/>
    <n v="31"/>
    <s v="Part SRO"/>
    <x v="0"/>
  </r>
  <r>
    <n v="33"/>
    <n v="1"/>
    <s v=""/>
    <s v=""/>
    <s v=""/>
    <s v=""/>
    <s v=""/>
    <s v=""/>
    <s v="NY110"/>
    <x v="140"/>
    <x v="2780"/>
    <x v="230"/>
    <x v="31"/>
    <x v="404"/>
    <n v="0"/>
    <n v="0"/>
    <n v="34"/>
    <s v="Part SRO"/>
    <x v="0"/>
  </r>
  <r>
    <n v="1"/>
    <n v="1"/>
    <n v="7"/>
    <n v="9"/>
    <n v="3"/>
    <s v=""/>
    <s v=""/>
    <s v=""/>
    <s v="NY110"/>
    <x v="140"/>
    <x v="2781"/>
    <x v="231"/>
    <x v="31"/>
    <x v="405"/>
    <n v="1.6190476190476191"/>
    <n v="19"/>
    <n v="21"/>
    <s v="Part SRO"/>
    <x v="1"/>
  </r>
  <r>
    <n v="24"/>
    <n v="1"/>
    <s v=""/>
    <s v=""/>
    <s v=""/>
    <s v=""/>
    <s v=""/>
    <s v=""/>
    <s v="NY110"/>
    <x v="140"/>
    <x v="2782"/>
    <x v="228"/>
    <x v="31"/>
    <x v="406"/>
    <n v="0"/>
    <n v="0"/>
    <n v="25"/>
    <s v="Part SRO"/>
    <x v="0"/>
  </r>
  <r>
    <n v="29"/>
    <s v=""/>
    <s v=""/>
    <s v=""/>
    <s v=""/>
    <s v=""/>
    <s v=""/>
    <s v=""/>
    <s v="NY110"/>
    <x v="140"/>
    <x v="2783"/>
    <x v="228"/>
    <x v="31"/>
    <x v="407"/>
    <n v="0"/>
    <n v="0"/>
    <n v="29"/>
    <s v="Part SRO"/>
    <x v="0"/>
  </r>
  <r>
    <n v="43"/>
    <n v="1"/>
    <s v=""/>
    <s v=""/>
    <s v=""/>
    <s v=""/>
    <s v=""/>
    <s v=""/>
    <s v="NY110"/>
    <x v="140"/>
    <x v="2784"/>
    <x v="231"/>
    <x v="31"/>
    <x v="408"/>
    <n v="0"/>
    <n v="0"/>
    <n v="44"/>
    <s v="Part SRO"/>
    <x v="0"/>
  </r>
  <r>
    <n v="41"/>
    <s v=""/>
    <s v=""/>
    <s v=""/>
    <s v=""/>
    <s v=""/>
    <s v=""/>
    <s v=""/>
    <s v="NY110"/>
    <x v="140"/>
    <x v="2785"/>
    <x v="230"/>
    <x v="31"/>
    <x v="404"/>
    <n v="0"/>
    <n v="0"/>
    <n v="41"/>
    <s v="Part SRO"/>
    <x v="0"/>
  </r>
  <r>
    <n v="20"/>
    <s v=""/>
    <s v=""/>
    <s v=""/>
    <s v=""/>
    <s v=""/>
    <s v=""/>
    <s v=""/>
    <s v="NY110"/>
    <x v="140"/>
    <x v="2786"/>
    <x v="231"/>
    <x v="31"/>
    <x v="409"/>
    <n v="0"/>
    <n v="0"/>
    <n v="20"/>
    <s v="Part SRO"/>
    <x v="0"/>
  </r>
  <r>
    <n v="30"/>
    <n v="1"/>
    <s v=""/>
    <s v=""/>
    <s v=""/>
    <s v=""/>
    <s v=""/>
    <s v=""/>
    <s v="NY110"/>
    <x v="140"/>
    <x v="2787"/>
    <x v="230"/>
    <x v="31"/>
    <x v="404"/>
    <n v="0"/>
    <n v="0"/>
    <n v="31"/>
    <s v="Part SRO"/>
    <x v="0"/>
  </r>
  <r>
    <n v="12"/>
    <s v=""/>
    <s v=""/>
    <s v=""/>
    <s v=""/>
    <s v=""/>
    <s v=""/>
    <s v=""/>
    <s v="NY110"/>
    <x v="140"/>
    <x v="2788"/>
    <x v="230"/>
    <x v="31"/>
    <x v="400"/>
    <n v="0"/>
    <n v="0"/>
    <n v="12"/>
    <s v="Part SRO"/>
    <x v="0"/>
  </r>
  <r>
    <n v="98"/>
    <s v=""/>
    <s v=""/>
    <s v=""/>
    <s v=""/>
    <s v=""/>
    <s v=""/>
    <s v=""/>
    <s v="NY110"/>
    <x v="140"/>
    <x v="2789"/>
    <x v="231"/>
    <x v="31"/>
    <x v="410"/>
    <n v="0"/>
    <n v="0"/>
    <n v="98"/>
    <s v="Part SRO"/>
    <x v="0"/>
  </r>
  <r>
    <n v="75"/>
    <s v=""/>
    <s v=""/>
    <s v=""/>
    <s v=""/>
    <s v=""/>
    <s v=""/>
    <s v=""/>
    <s v="NY110"/>
    <x v="140"/>
    <x v="2790"/>
    <x v="230"/>
    <x v="31"/>
    <x v="404"/>
    <n v="0"/>
    <n v="0"/>
    <n v="75"/>
    <s v="Part SRO"/>
    <x v="0"/>
  </r>
  <r>
    <n v="32"/>
    <n v="4"/>
    <n v="1"/>
    <s v=""/>
    <s v=""/>
    <s v=""/>
    <s v=""/>
    <s v=""/>
    <s v="NY110"/>
    <x v="140"/>
    <x v="2791"/>
    <x v="231"/>
    <x v="31"/>
    <x v="411"/>
    <n v="2.7027027027027029E-2"/>
    <n v="1"/>
    <n v="37"/>
    <s v="Part SRO"/>
    <x v="1"/>
  </r>
  <r>
    <n v="47"/>
    <n v="41"/>
    <n v="1"/>
    <s v=""/>
    <s v=""/>
    <s v=""/>
    <s v=""/>
    <s v=""/>
    <s v="NY110"/>
    <x v="140"/>
    <x v="2792"/>
    <x v="231"/>
    <x v="31"/>
    <x v="412"/>
    <n v="1.1235955056179775E-2"/>
    <n v="1"/>
    <n v="89"/>
    <s v="Part SRO"/>
    <x v="1"/>
  </r>
  <r>
    <s v=""/>
    <s v=""/>
    <n v="2"/>
    <s v=""/>
    <s v=""/>
    <s v=""/>
    <s v=""/>
    <s v=""/>
    <s v="NY110"/>
    <x v="140"/>
    <x v="2793"/>
    <x v="229"/>
    <x v="31"/>
    <x v="399"/>
    <n v="1"/>
    <n v="2"/>
    <n v="2"/>
    <s v="Part SRO"/>
    <x v="1"/>
  </r>
  <r>
    <n v="1"/>
    <s v=""/>
    <n v="9"/>
    <n v="12"/>
    <n v="4"/>
    <s v=""/>
    <s v=""/>
    <s v=""/>
    <s v="NY110"/>
    <x v="140"/>
    <x v="2794"/>
    <x v="230"/>
    <x v="31"/>
    <x v="413"/>
    <n v="1.7307692307692308"/>
    <n v="25"/>
    <n v="26"/>
    <s v="Part SRO"/>
    <x v="1"/>
  </r>
  <r>
    <s v=""/>
    <s v=""/>
    <n v="2"/>
    <n v="1"/>
    <s v=""/>
    <s v=""/>
    <s v=""/>
    <s v=""/>
    <s v="NY110"/>
    <x v="140"/>
    <x v="2795"/>
    <x v="229"/>
    <x v="31"/>
    <x v="399"/>
    <n v="1.3333333333333333"/>
    <n v="3"/>
    <n v="3"/>
    <s v="Part SRO"/>
    <x v="1"/>
  </r>
  <r>
    <n v="50"/>
    <s v=""/>
    <s v=""/>
    <s v=""/>
    <s v=""/>
    <s v=""/>
    <s v=""/>
    <s v=""/>
    <s v="NY110"/>
    <x v="140"/>
    <x v="2796"/>
    <x v="228"/>
    <x v="31"/>
    <x v="407"/>
    <n v="0"/>
    <n v="0"/>
    <n v="50"/>
    <s v="Part SRO"/>
    <x v="0"/>
  </r>
  <r>
    <n v="33"/>
    <s v=""/>
    <s v=""/>
    <s v=""/>
    <s v=""/>
    <s v=""/>
    <s v=""/>
    <s v=""/>
    <s v="NY110"/>
    <x v="140"/>
    <x v="2797"/>
    <x v="230"/>
    <x v="31"/>
    <x v="414"/>
    <n v="0"/>
    <n v="0"/>
    <n v="33"/>
    <s v="Part SRO"/>
    <x v="0"/>
  </r>
  <r>
    <n v="64"/>
    <n v="7"/>
    <s v=""/>
    <s v=""/>
    <s v=""/>
    <s v=""/>
    <s v=""/>
    <s v=""/>
    <s v="NY110"/>
    <x v="140"/>
    <x v="2798"/>
    <x v="228"/>
    <x v="31"/>
    <x v="415"/>
    <n v="0"/>
    <n v="0"/>
    <n v="71"/>
    <s v="Part SRO"/>
    <x v="0"/>
  </r>
  <r>
    <n v="46"/>
    <s v=""/>
    <s v=""/>
    <s v=""/>
    <s v=""/>
    <s v=""/>
    <s v=""/>
    <s v=""/>
    <s v="NY110"/>
    <x v="140"/>
    <x v="2799"/>
    <x v="231"/>
    <x v="31"/>
    <x v="403"/>
    <n v="0"/>
    <n v="0"/>
    <n v="46"/>
    <s v="Part SRO"/>
    <x v="0"/>
  </r>
  <r>
    <s v=""/>
    <s v=""/>
    <n v="1"/>
    <s v=""/>
    <s v=""/>
    <s v=""/>
    <s v=""/>
    <s v=""/>
    <s v="NY110"/>
    <x v="140"/>
    <x v="2800"/>
    <x v="229"/>
    <x v="31"/>
    <x v="399"/>
    <n v="1"/>
    <n v="1"/>
    <n v="1"/>
    <s v="Part SRO"/>
    <x v="1"/>
  </r>
  <r>
    <n v="61"/>
    <n v="2"/>
    <s v=""/>
    <s v=""/>
    <s v=""/>
    <s v=""/>
    <s v=""/>
    <s v=""/>
    <s v="NY110"/>
    <x v="140"/>
    <x v="2801"/>
    <x v="228"/>
    <x v="31"/>
    <x v="416"/>
    <n v="0"/>
    <n v="0"/>
    <n v="63"/>
    <s v="Part SRO"/>
    <x v="0"/>
  </r>
  <r>
    <s v=""/>
    <s v=""/>
    <n v="9"/>
    <n v="4"/>
    <n v="3"/>
    <s v=""/>
    <s v=""/>
    <s v=""/>
    <s v="NY110"/>
    <x v="140"/>
    <x v="2802"/>
    <x v="231"/>
    <x v="31"/>
    <x v="417"/>
    <n v="1.625"/>
    <n v="16"/>
    <n v="16"/>
    <s v="Part SRO"/>
    <x v="1"/>
  </r>
  <r>
    <n v="37"/>
    <s v=""/>
    <s v=""/>
    <s v=""/>
    <s v=""/>
    <s v=""/>
    <s v=""/>
    <s v=""/>
    <s v="NY110"/>
    <x v="140"/>
    <x v="2803"/>
    <x v="230"/>
    <x v="31"/>
    <x v="418"/>
    <n v="0"/>
    <n v="0"/>
    <n v="37"/>
    <s v="Part SRO"/>
    <x v="0"/>
  </r>
  <r>
    <n v="31"/>
    <s v=""/>
    <s v=""/>
    <s v=""/>
    <s v=""/>
    <s v=""/>
    <s v=""/>
    <s v=""/>
    <s v="NY110"/>
    <x v="140"/>
    <x v="2804"/>
    <x v="230"/>
    <x v="31"/>
    <x v="418"/>
    <n v="0"/>
    <n v="0"/>
    <n v="31"/>
    <s v="Part SRO"/>
    <x v="0"/>
  </r>
  <r>
    <n v="112"/>
    <n v="12"/>
    <s v=""/>
    <s v=""/>
    <s v=""/>
    <s v=""/>
    <s v=""/>
    <s v=""/>
    <s v="NY110"/>
    <x v="140"/>
    <x v="2805"/>
    <x v="231"/>
    <x v="31"/>
    <x v="419"/>
    <n v="0"/>
    <n v="0"/>
    <n v="124"/>
    <s v="Part SRO"/>
    <x v="0"/>
  </r>
  <r>
    <n v="29"/>
    <n v="6"/>
    <s v=""/>
    <s v=""/>
    <s v=""/>
    <s v=""/>
    <s v=""/>
    <s v=""/>
    <s v="NY110"/>
    <x v="140"/>
    <x v="2806"/>
    <x v="230"/>
    <x v="31"/>
    <x v="418"/>
    <n v="0"/>
    <n v="0"/>
    <n v="35"/>
    <s v="Part SRO"/>
    <x v="0"/>
  </r>
  <r>
    <n v="13"/>
    <n v="1"/>
    <s v=""/>
    <s v=""/>
    <s v=""/>
    <s v=""/>
    <s v=""/>
    <s v=""/>
    <s v="NY110"/>
    <x v="140"/>
    <x v="2807"/>
    <x v="230"/>
    <x v="31"/>
    <x v="420"/>
    <n v="0"/>
    <n v="0"/>
    <n v="14"/>
    <s v="Part SRO"/>
    <x v="0"/>
  </r>
  <r>
    <s v=""/>
    <s v=""/>
    <s v=""/>
    <s v=""/>
    <s v=""/>
    <n v="7"/>
    <s v=""/>
    <s v=""/>
    <s v="NY110"/>
    <x v="140"/>
    <x v="2808"/>
    <x v="231"/>
    <x v="31"/>
    <x v="417"/>
    <n v="4"/>
    <n v="7"/>
    <n v="7"/>
    <s v="Part SRO"/>
    <x v="1"/>
  </r>
  <r>
    <n v="28"/>
    <s v=""/>
    <s v=""/>
    <s v=""/>
    <s v=""/>
    <s v=""/>
    <s v=""/>
    <s v=""/>
    <s v="NY110"/>
    <x v="140"/>
    <x v="2809"/>
    <x v="230"/>
    <x v="31"/>
    <x v="420"/>
    <n v="0"/>
    <n v="0"/>
    <n v="28"/>
    <s v="Part SRO"/>
    <x v="0"/>
  </r>
  <r>
    <s v=""/>
    <s v=""/>
    <n v="28"/>
    <n v="2"/>
    <n v="3"/>
    <n v="2"/>
    <s v=""/>
    <s v=""/>
    <s v="NY110"/>
    <x v="140"/>
    <x v="2810"/>
    <x v="230"/>
    <x v="31"/>
    <x v="418"/>
    <n v="1.4"/>
    <n v="35"/>
    <n v="35"/>
    <s v="Part SRO"/>
    <x v="1"/>
  </r>
  <r>
    <n v="31"/>
    <n v="2"/>
    <s v=""/>
    <s v=""/>
    <s v=""/>
    <s v=""/>
    <s v=""/>
    <s v=""/>
    <s v="NY110"/>
    <x v="140"/>
    <x v="2811"/>
    <x v="230"/>
    <x v="31"/>
    <x v="420"/>
    <n v="0"/>
    <n v="0"/>
    <n v="33"/>
    <s v="Part SRO"/>
    <x v="0"/>
  </r>
  <r>
    <s v=""/>
    <s v=""/>
    <n v="1"/>
    <s v=""/>
    <s v=""/>
    <s v=""/>
    <s v=""/>
    <s v=""/>
    <s v="NY110"/>
    <x v="140"/>
    <x v="2812"/>
    <x v="230"/>
    <x v="31"/>
    <x v="418"/>
    <n v="1"/>
    <n v="1"/>
    <n v="1"/>
    <s v="Part SRO"/>
    <x v="1"/>
  </r>
  <r>
    <n v="26"/>
    <n v="4"/>
    <s v=""/>
    <s v=""/>
    <s v=""/>
    <s v=""/>
    <s v=""/>
    <s v=""/>
    <s v="NY110"/>
    <x v="140"/>
    <x v="2813"/>
    <x v="230"/>
    <x v="31"/>
    <x v="420"/>
    <n v="0"/>
    <n v="0"/>
    <n v="30"/>
    <s v="Part SRO"/>
    <x v="0"/>
  </r>
  <r>
    <s v=""/>
    <s v=""/>
    <s v=""/>
    <n v="2"/>
    <s v=""/>
    <s v=""/>
    <s v=""/>
    <s v=""/>
    <s v="NY110"/>
    <x v="140"/>
    <x v="2814"/>
    <x v="229"/>
    <x v="31"/>
    <x v="399"/>
    <n v="2"/>
    <n v="2"/>
    <n v="2"/>
    <s v="Part SRO"/>
    <x v="1"/>
  </r>
  <r>
    <n v="36"/>
    <n v="6"/>
    <s v=""/>
    <s v=""/>
    <s v=""/>
    <s v=""/>
    <s v=""/>
    <s v=""/>
    <s v="NY110"/>
    <x v="140"/>
    <x v="2815"/>
    <x v="230"/>
    <x v="31"/>
    <x v="418"/>
    <n v="0"/>
    <n v="0"/>
    <n v="42"/>
    <s v="Part SRO"/>
    <x v="0"/>
  </r>
  <r>
    <n v="3"/>
    <s v=""/>
    <n v="6"/>
    <n v="18"/>
    <n v="5"/>
    <s v=""/>
    <s v=""/>
    <s v=""/>
    <s v="NY110"/>
    <x v="140"/>
    <x v="2816"/>
    <x v="230"/>
    <x v="31"/>
    <x v="413"/>
    <n v="1.78125"/>
    <n v="29"/>
    <n v="32"/>
    <s v="Part SRO"/>
    <x v="1"/>
  </r>
  <r>
    <n v="92"/>
    <n v="1"/>
    <s v=""/>
    <s v=""/>
    <s v=""/>
    <s v=""/>
    <s v=""/>
    <s v=""/>
    <s v="NY110"/>
    <x v="140"/>
    <x v="2817"/>
    <x v="231"/>
    <x v="31"/>
    <x v="401"/>
    <n v="0"/>
    <n v="0"/>
    <n v="93"/>
    <s v="Part SRO"/>
    <x v="0"/>
  </r>
  <r>
    <n v="22"/>
    <s v=""/>
    <s v=""/>
    <s v=""/>
    <s v=""/>
    <s v=""/>
    <s v=""/>
    <s v=""/>
    <s v="NY110"/>
    <x v="140"/>
    <x v="2818"/>
    <x v="231"/>
    <x v="31"/>
    <x v="403"/>
    <n v="0"/>
    <n v="0"/>
    <n v="22"/>
    <s v="Part SRO"/>
    <x v="0"/>
  </r>
  <r>
    <s v=""/>
    <n v="1"/>
    <n v="27"/>
    <n v="11"/>
    <n v="7"/>
    <n v="2"/>
    <s v=""/>
    <s v=""/>
    <s v="NY110"/>
    <x v="140"/>
    <x v="2819"/>
    <x v="230"/>
    <x v="31"/>
    <x v="418"/>
    <n v="1.625"/>
    <n v="47"/>
    <n v="48"/>
    <s v="Part SRO"/>
    <x v="1"/>
  </r>
  <r>
    <n v="25"/>
    <s v=""/>
    <n v="1"/>
    <s v=""/>
    <s v=""/>
    <s v=""/>
    <s v=""/>
    <s v=""/>
    <s v="NY110"/>
    <x v="140"/>
    <x v="2820"/>
    <x v="231"/>
    <x v="31"/>
    <x v="421"/>
    <n v="3.8461538461538464E-2"/>
    <n v="1"/>
    <n v="26"/>
    <s v="Part SRO"/>
    <x v="1"/>
  </r>
  <r>
    <n v="34"/>
    <n v="2"/>
    <n v="1"/>
    <s v=""/>
    <s v=""/>
    <s v=""/>
    <s v=""/>
    <s v=""/>
    <s v="NY110"/>
    <x v="140"/>
    <x v="2821"/>
    <x v="228"/>
    <x v="31"/>
    <x v="422"/>
    <n v="2.7027027027027029E-2"/>
    <n v="1"/>
    <n v="37"/>
    <s v="Part SRO"/>
    <x v="1"/>
  </r>
  <r>
    <s v=""/>
    <s v=""/>
    <n v="4"/>
    <s v=""/>
    <s v=""/>
    <s v=""/>
    <s v=""/>
    <s v=""/>
    <s v="NY110"/>
    <x v="140"/>
    <x v="2822"/>
    <x v="229"/>
    <x v="31"/>
    <x v="399"/>
    <n v="1"/>
    <n v="4"/>
    <n v="4"/>
    <s v="Part SRO"/>
    <x v="1"/>
  </r>
  <r>
    <s v=""/>
    <s v=""/>
    <s v=""/>
    <n v="1"/>
    <s v=""/>
    <s v=""/>
    <s v=""/>
    <s v=""/>
    <s v="NY110"/>
    <x v="140"/>
    <x v="2823"/>
    <x v="232"/>
    <x v="31"/>
    <x v="423"/>
    <n v="2"/>
    <n v="1"/>
    <n v="1"/>
    <s v="Part SRO"/>
    <x v="1"/>
  </r>
  <r>
    <s v=""/>
    <s v=""/>
    <n v="16"/>
    <n v="8"/>
    <n v="18"/>
    <n v="8"/>
    <s v=""/>
    <s v=""/>
    <s v="NY110"/>
    <x v="140"/>
    <x v="2824"/>
    <x v="228"/>
    <x v="31"/>
    <x v="406"/>
    <n v="2.36"/>
    <n v="50"/>
    <n v="50"/>
    <s v="Part SRO"/>
    <x v="1"/>
  </r>
  <r>
    <s v=""/>
    <s v=""/>
    <s v=""/>
    <n v="6"/>
    <n v="3"/>
    <s v=""/>
    <s v=""/>
    <s v=""/>
    <s v="NY110"/>
    <x v="140"/>
    <x v="2825"/>
    <x v="232"/>
    <x v="31"/>
    <x v="423"/>
    <n v="2.3333333333333335"/>
    <n v="9"/>
    <n v="9"/>
    <s v="Part SRO"/>
    <x v="1"/>
  </r>
  <r>
    <s v=""/>
    <s v=""/>
    <s v=""/>
    <n v="5"/>
    <n v="2"/>
    <s v=""/>
    <s v=""/>
    <s v=""/>
    <s v="NY110"/>
    <x v="140"/>
    <x v="2826"/>
    <x v="232"/>
    <x v="31"/>
    <x v="423"/>
    <n v="2.2857142857142856"/>
    <n v="7"/>
    <n v="7"/>
    <s v="Part SRO"/>
    <x v="1"/>
  </r>
  <r>
    <n v="23"/>
    <n v="1"/>
    <s v=""/>
    <s v=""/>
    <s v=""/>
    <s v=""/>
    <s v=""/>
    <s v=""/>
    <s v="NY110"/>
    <x v="140"/>
    <x v="2827"/>
    <x v="231"/>
    <x v="31"/>
    <x v="403"/>
    <n v="0"/>
    <n v="0"/>
    <n v="24"/>
    <s v="Part SRO"/>
    <x v="0"/>
  </r>
  <r>
    <s v=""/>
    <s v=""/>
    <n v="1"/>
    <n v="10"/>
    <n v="11"/>
    <s v=""/>
    <s v=""/>
    <s v=""/>
    <s v="NY110"/>
    <x v="140"/>
    <x v="2828"/>
    <x v="230"/>
    <x v="31"/>
    <x v="424"/>
    <n v="2.4545454545454546"/>
    <n v="22"/>
    <n v="22"/>
    <s v="Part SRO"/>
    <x v="1"/>
  </r>
  <r>
    <s v=""/>
    <s v=""/>
    <n v="5"/>
    <n v="11"/>
    <n v="1"/>
    <s v=""/>
    <s v=""/>
    <s v=""/>
    <s v="NY110"/>
    <x v="140"/>
    <x v="2829"/>
    <x v="230"/>
    <x v="31"/>
    <x v="425"/>
    <n v="1.7647058823529411"/>
    <n v="17"/>
    <n v="17"/>
    <s v="Part SRO"/>
    <x v="1"/>
  </r>
  <r>
    <n v="29"/>
    <n v="1"/>
    <s v=""/>
    <s v=""/>
    <s v=""/>
    <s v=""/>
    <s v=""/>
    <s v=""/>
    <s v="NY110"/>
    <x v="140"/>
    <x v="2830"/>
    <x v="228"/>
    <x v="31"/>
    <x v="426"/>
    <n v="0"/>
    <n v="0"/>
    <n v="30"/>
    <s v="Part SRO"/>
    <x v="0"/>
  </r>
  <r>
    <n v="39"/>
    <s v=""/>
    <s v=""/>
    <s v=""/>
    <s v=""/>
    <s v=""/>
    <s v=""/>
    <s v=""/>
    <s v="NY110"/>
    <x v="140"/>
    <x v="2831"/>
    <x v="230"/>
    <x v="31"/>
    <x v="427"/>
    <n v="0"/>
    <n v="0"/>
    <n v="39"/>
    <s v="Part SRO"/>
    <x v="0"/>
  </r>
  <r>
    <n v="38"/>
    <n v="11"/>
    <n v="12"/>
    <s v=""/>
    <s v=""/>
    <s v=""/>
    <s v=""/>
    <s v=""/>
    <s v="NY110"/>
    <x v="140"/>
    <x v="2832"/>
    <x v="231"/>
    <x v="31"/>
    <x v="403"/>
    <n v="0.19672131147540983"/>
    <n v="12"/>
    <n v="61"/>
    <s v="Part SRO"/>
    <x v="1"/>
  </r>
  <r>
    <s v=""/>
    <s v=""/>
    <n v="2"/>
    <s v=""/>
    <s v=""/>
    <s v=""/>
    <s v=""/>
    <s v=""/>
    <s v="NY110"/>
    <x v="140"/>
    <x v="2833"/>
    <x v="229"/>
    <x v="31"/>
    <x v="399"/>
    <n v="1"/>
    <n v="2"/>
    <n v="2"/>
    <s v="Part SRO"/>
    <x v="1"/>
  </r>
  <r>
    <s v=""/>
    <s v=""/>
    <n v="1"/>
    <n v="2"/>
    <s v=""/>
    <s v=""/>
    <s v=""/>
    <s v=""/>
    <s v="NY110"/>
    <x v="140"/>
    <x v="2834"/>
    <x v="229"/>
    <x v="31"/>
    <x v="399"/>
    <n v="1.6666666666666667"/>
    <n v="3"/>
    <n v="3"/>
    <s v="Part SRO"/>
    <x v="1"/>
  </r>
  <r>
    <n v="34"/>
    <n v="1"/>
    <s v=""/>
    <s v=""/>
    <s v=""/>
    <s v=""/>
    <s v=""/>
    <s v=""/>
    <s v="NY110"/>
    <x v="140"/>
    <x v="2835"/>
    <x v="230"/>
    <x v="31"/>
    <x v="424"/>
    <n v="0"/>
    <n v="0"/>
    <n v="35"/>
    <s v="Part SRO"/>
    <x v="0"/>
  </r>
  <r>
    <n v="82"/>
    <n v="2"/>
    <s v=""/>
    <s v=""/>
    <s v=""/>
    <s v=""/>
    <s v=""/>
    <s v=""/>
    <s v="NY110"/>
    <x v="140"/>
    <x v="2836"/>
    <x v="231"/>
    <x v="31"/>
    <x v="417"/>
    <n v="0"/>
    <n v="0"/>
    <n v="84"/>
    <s v="Part SRO"/>
    <x v="0"/>
  </r>
  <r>
    <s v=""/>
    <n v="1"/>
    <n v="23"/>
    <n v="13"/>
    <n v="6"/>
    <n v="5"/>
    <s v=""/>
    <s v=""/>
    <s v="NY110"/>
    <x v="140"/>
    <x v="2837"/>
    <x v="233"/>
    <x v="31"/>
    <x v="428"/>
    <n v="1.8125"/>
    <n v="47"/>
    <n v="48"/>
    <s v="Part SRO"/>
    <x v="1"/>
  </r>
  <r>
    <n v="18"/>
    <s v=""/>
    <s v=""/>
    <s v=""/>
    <s v=""/>
    <s v=""/>
    <s v=""/>
    <s v=""/>
    <s v="NY110"/>
    <x v="140"/>
    <x v="2838"/>
    <x v="230"/>
    <x v="31"/>
    <x v="429"/>
    <n v="0"/>
    <n v="0"/>
    <n v="18"/>
    <s v="Part SRO"/>
    <x v="0"/>
  </r>
  <r>
    <s v=""/>
    <s v=""/>
    <s v=""/>
    <n v="2"/>
    <s v=""/>
    <s v=""/>
    <s v=""/>
    <s v=""/>
    <s v="NY110"/>
    <x v="140"/>
    <x v="2839"/>
    <x v="229"/>
    <x v="31"/>
    <x v="399"/>
    <n v="2"/>
    <n v="2"/>
    <n v="2"/>
    <s v="Part SRO"/>
    <x v="1"/>
  </r>
  <r>
    <n v="26"/>
    <s v=""/>
    <s v=""/>
    <s v=""/>
    <s v=""/>
    <s v=""/>
    <s v=""/>
    <s v=""/>
    <s v="NY110"/>
    <x v="140"/>
    <x v="2840"/>
    <x v="231"/>
    <x v="31"/>
    <x v="430"/>
    <n v="0"/>
    <n v="0"/>
    <n v="26"/>
    <s v="Part SRO"/>
    <x v="0"/>
  </r>
  <r>
    <n v="40"/>
    <n v="1"/>
    <s v=""/>
    <s v=""/>
    <s v=""/>
    <s v=""/>
    <s v=""/>
    <s v=""/>
    <s v="NY110"/>
    <x v="140"/>
    <x v="2841"/>
    <x v="231"/>
    <x v="31"/>
    <x v="411"/>
    <n v="0"/>
    <n v="0"/>
    <n v="41"/>
    <s v="Part SRO"/>
    <x v="0"/>
  </r>
  <r>
    <s v=""/>
    <s v=""/>
    <s v=""/>
    <n v="1"/>
    <s v=""/>
    <s v=""/>
    <s v=""/>
    <s v=""/>
    <s v="NY110"/>
    <x v="140"/>
    <x v="2842"/>
    <x v="229"/>
    <x v="31"/>
    <x v="399"/>
    <n v="2"/>
    <n v="1"/>
    <n v="1"/>
    <s v="Part SRO"/>
    <x v="1"/>
  </r>
  <r>
    <s v=""/>
    <s v=""/>
    <n v="2"/>
    <s v=""/>
    <s v=""/>
    <s v=""/>
    <s v=""/>
    <s v=""/>
    <s v="NY110"/>
    <x v="140"/>
    <x v="2843"/>
    <x v="229"/>
    <x v="31"/>
    <x v="399"/>
    <n v="1"/>
    <n v="2"/>
    <n v="2"/>
    <s v="Part SRO"/>
    <x v="1"/>
  </r>
  <r>
    <s v=""/>
    <s v=""/>
    <n v="2"/>
    <s v=""/>
    <s v=""/>
    <s v=""/>
    <s v=""/>
    <s v=""/>
    <s v="NY110"/>
    <x v="140"/>
    <x v="2844"/>
    <x v="229"/>
    <x v="31"/>
    <x v="399"/>
    <n v="1"/>
    <n v="2"/>
    <n v="2"/>
    <s v="Part SRO"/>
    <x v="1"/>
  </r>
  <r>
    <n v="24"/>
    <s v=""/>
    <s v=""/>
    <s v=""/>
    <s v=""/>
    <s v=""/>
    <s v=""/>
    <s v=""/>
    <s v="NY110"/>
    <x v="140"/>
    <x v="2845"/>
    <x v="228"/>
    <x v="31"/>
    <x v="398"/>
    <n v="0"/>
    <n v="0"/>
    <n v="24"/>
    <s v="Part SRO"/>
    <x v="0"/>
  </r>
  <r>
    <n v="22"/>
    <n v="9"/>
    <s v=""/>
    <s v=""/>
    <s v=""/>
    <s v=""/>
    <s v=""/>
    <s v=""/>
    <s v="NY110"/>
    <x v="140"/>
    <x v="2846"/>
    <x v="231"/>
    <x v="31"/>
    <x v="411"/>
    <n v="0"/>
    <n v="0"/>
    <n v="31"/>
    <s v="Part SRO"/>
    <x v="0"/>
  </r>
  <r>
    <n v="66"/>
    <s v=""/>
    <s v=""/>
    <s v=""/>
    <s v=""/>
    <s v=""/>
    <s v=""/>
    <s v=""/>
    <s v="NY110"/>
    <x v="140"/>
    <x v="2847"/>
    <x v="228"/>
    <x v="31"/>
    <x v="398"/>
    <n v="0"/>
    <n v="0"/>
    <n v="66"/>
    <s v="Part SRO"/>
    <x v="0"/>
  </r>
  <r>
    <s v=""/>
    <s v=""/>
    <n v="3"/>
    <s v=""/>
    <s v=""/>
    <s v=""/>
    <s v=""/>
    <s v=""/>
    <s v="NY110"/>
    <x v="140"/>
    <x v="2848"/>
    <x v="229"/>
    <x v="31"/>
    <x v="399"/>
    <n v="1"/>
    <n v="3"/>
    <n v="3"/>
    <s v="Part SRO"/>
    <x v="1"/>
  </r>
  <r>
    <s v=""/>
    <s v=""/>
    <s v=""/>
    <n v="1"/>
    <s v=""/>
    <s v=""/>
    <s v=""/>
    <s v=""/>
    <s v="NY110"/>
    <x v="140"/>
    <x v="2849"/>
    <x v="229"/>
    <x v="31"/>
    <x v="399"/>
    <n v="2"/>
    <n v="1"/>
    <n v="1"/>
    <s v="Part SRO"/>
    <x v="1"/>
  </r>
  <r>
    <s v=""/>
    <s v=""/>
    <n v="2"/>
    <s v=""/>
    <s v=""/>
    <s v=""/>
    <s v=""/>
    <s v=""/>
    <s v="NY110"/>
    <x v="140"/>
    <x v="2850"/>
    <x v="229"/>
    <x v="31"/>
    <x v="399"/>
    <n v="1"/>
    <n v="2"/>
    <n v="2"/>
    <s v="Part SRO"/>
    <x v="1"/>
  </r>
  <r>
    <n v="88"/>
    <n v="20"/>
    <s v=""/>
    <s v=""/>
    <s v=""/>
    <s v=""/>
    <s v=""/>
    <s v=""/>
    <s v="NY110"/>
    <x v="140"/>
    <x v="2851"/>
    <x v="231"/>
    <x v="31"/>
    <x v="431"/>
    <n v="0"/>
    <n v="0"/>
    <n v="108"/>
    <s v="Part SRO"/>
    <x v="0"/>
  </r>
  <r>
    <n v="17"/>
    <s v=""/>
    <s v=""/>
    <s v=""/>
    <s v=""/>
    <s v=""/>
    <s v=""/>
    <s v=""/>
    <s v="NY110"/>
    <x v="140"/>
    <x v="2852"/>
    <x v="231"/>
    <x v="31"/>
    <x v="432"/>
    <n v="0"/>
    <n v="0"/>
    <n v="17"/>
    <s v="Part SRO"/>
    <x v="0"/>
  </r>
  <r>
    <n v="2"/>
    <s v=""/>
    <n v="7"/>
    <n v="10"/>
    <s v=""/>
    <s v=""/>
    <s v=""/>
    <s v=""/>
    <s v="NY110"/>
    <x v="140"/>
    <x v="2853"/>
    <x v="230"/>
    <x v="31"/>
    <x v="404"/>
    <n v="1.4210526315789473"/>
    <n v="17"/>
    <n v="19"/>
    <s v="Part SRO"/>
    <x v="1"/>
  </r>
  <r>
    <s v=""/>
    <s v=""/>
    <n v="1"/>
    <n v="3"/>
    <s v=""/>
    <s v=""/>
    <s v=""/>
    <s v=""/>
    <s v="NY110"/>
    <x v="140"/>
    <x v="2854"/>
    <x v="234"/>
    <x v="31"/>
    <x v="433"/>
    <n v="1.75"/>
    <n v="4"/>
    <n v="4"/>
    <s v="Part SRO"/>
    <x v="1"/>
  </r>
  <r>
    <n v="89"/>
    <n v="5"/>
    <s v=""/>
    <s v=""/>
    <s v=""/>
    <s v=""/>
    <s v=""/>
    <s v=""/>
    <s v="NY110"/>
    <x v="140"/>
    <x v="2855"/>
    <x v="228"/>
    <x v="31"/>
    <x v="434"/>
    <n v="0"/>
    <n v="0"/>
    <n v="94"/>
    <s v="Part SRO"/>
    <x v="0"/>
  </r>
  <r>
    <s v=""/>
    <s v=""/>
    <n v="1"/>
    <s v=""/>
    <s v=""/>
    <s v=""/>
    <s v=""/>
    <s v=""/>
    <s v="NY110"/>
    <x v="140"/>
    <x v="2856"/>
    <x v="229"/>
    <x v="31"/>
    <x v="399"/>
    <n v="1"/>
    <n v="1"/>
    <n v="1"/>
    <s v="Part SRO"/>
    <x v="1"/>
  </r>
  <r>
    <n v="39"/>
    <s v=""/>
    <s v=""/>
    <s v=""/>
    <s v=""/>
    <s v=""/>
    <s v=""/>
    <s v=""/>
    <s v="NY110"/>
    <x v="140"/>
    <x v="2857"/>
    <x v="228"/>
    <x v="31"/>
    <x v="426"/>
    <n v="0"/>
    <n v="0"/>
    <n v="39"/>
    <s v="Part SRO"/>
    <x v="0"/>
  </r>
  <r>
    <s v=""/>
    <s v=""/>
    <s v=""/>
    <n v="1"/>
    <s v=""/>
    <s v=""/>
    <s v=""/>
    <s v=""/>
    <s v="NY110"/>
    <x v="140"/>
    <x v="2858"/>
    <x v="229"/>
    <x v="31"/>
    <x v="399"/>
    <n v="2"/>
    <n v="1"/>
    <n v="1"/>
    <s v="Part SRO"/>
    <x v="1"/>
  </r>
  <r>
    <s v=""/>
    <s v=""/>
    <s v=""/>
    <n v="1"/>
    <s v=""/>
    <s v=""/>
    <s v=""/>
    <s v=""/>
    <s v="NY110"/>
    <x v="140"/>
    <x v="2859"/>
    <x v="229"/>
    <x v="31"/>
    <x v="399"/>
    <n v="2"/>
    <n v="1"/>
    <n v="1"/>
    <s v="Part SRO"/>
    <x v="1"/>
  </r>
  <r>
    <s v=""/>
    <s v=""/>
    <s v=""/>
    <n v="1"/>
    <s v=""/>
    <s v=""/>
    <s v=""/>
    <s v=""/>
    <s v="NY110"/>
    <x v="140"/>
    <x v="2860"/>
    <x v="229"/>
    <x v="31"/>
    <x v="399"/>
    <n v="2"/>
    <n v="1"/>
    <n v="1"/>
    <s v="Part SRO"/>
    <x v="1"/>
  </r>
  <r>
    <s v=""/>
    <s v=""/>
    <s v=""/>
    <n v="2"/>
    <s v=""/>
    <s v=""/>
    <s v=""/>
    <s v=""/>
    <s v="NY110"/>
    <x v="140"/>
    <x v="2861"/>
    <x v="229"/>
    <x v="31"/>
    <x v="399"/>
    <n v="2"/>
    <n v="2"/>
    <n v="2"/>
    <s v="Part SRO"/>
    <x v="1"/>
  </r>
  <r>
    <n v="52"/>
    <s v=""/>
    <s v=""/>
    <s v=""/>
    <s v=""/>
    <s v=""/>
    <s v=""/>
    <s v=""/>
    <s v="NY110"/>
    <x v="140"/>
    <x v="2862"/>
    <x v="228"/>
    <x v="31"/>
    <x v="435"/>
    <n v="0"/>
    <n v="0"/>
    <n v="52"/>
    <s v="Part SRO"/>
    <x v="0"/>
  </r>
  <r>
    <s v=""/>
    <s v=""/>
    <n v="2"/>
    <s v=""/>
    <s v=""/>
    <s v=""/>
    <s v=""/>
    <s v=""/>
    <s v="NY110"/>
    <x v="140"/>
    <x v="2863"/>
    <x v="229"/>
    <x v="31"/>
    <x v="399"/>
    <n v="1"/>
    <n v="2"/>
    <n v="2"/>
    <s v="Part SRO"/>
    <x v="1"/>
  </r>
  <r>
    <s v=""/>
    <s v=""/>
    <n v="2"/>
    <s v=""/>
    <s v=""/>
    <s v=""/>
    <s v=""/>
    <s v=""/>
    <s v="NY110"/>
    <x v="140"/>
    <x v="2864"/>
    <x v="229"/>
    <x v="31"/>
    <x v="399"/>
    <n v="1"/>
    <n v="2"/>
    <n v="2"/>
    <s v="Part SRO"/>
    <x v="1"/>
  </r>
  <r>
    <s v=""/>
    <s v=""/>
    <n v="3"/>
    <s v=""/>
    <s v=""/>
    <s v=""/>
    <s v=""/>
    <s v=""/>
    <s v="NY110"/>
    <x v="140"/>
    <x v="2865"/>
    <x v="229"/>
    <x v="31"/>
    <x v="399"/>
    <n v="1"/>
    <n v="3"/>
    <n v="3"/>
    <s v="Part SRO"/>
    <x v="1"/>
  </r>
  <r>
    <s v=""/>
    <s v=""/>
    <s v=""/>
    <n v="2"/>
    <s v=""/>
    <s v=""/>
    <s v=""/>
    <s v=""/>
    <s v="NY110"/>
    <x v="140"/>
    <x v="2866"/>
    <x v="229"/>
    <x v="31"/>
    <x v="399"/>
    <n v="2"/>
    <n v="2"/>
    <n v="2"/>
    <s v="Part SRO"/>
    <x v="1"/>
  </r>
  <r>
    <n v="57"/>
    <n v="2"/>
    <s v=""/>
    <s v=""/>
    <s v=""/>
    <s v=""/>
    <s v=""/>
    <s v=""/>
    <s v="NY110"/>
    <x v="140"/>
    <x v="2867"/>
    <x v="231"/>
    <x v="31"/>
    <x v="436"/>
    <n v="0"/>
    <n v="0"/>
    <n v="59"/>
    <s v="Part SRO"/>
    <x v="0"/>
  </r>
  <r>
    <n v="12"/>
    <s v=""/>
    <s v=""/>
    <s v=""/>
    <s v=""/>
    <s v=""/>
    <s v=""/>
    <s v=""/>
    <s v="NY110"/>
    <x v="140"/>
    <x v="2868"/>
    <x v="231"/>
    <x v="31"/>
    <x v="432"/>
    <n v="0"/>
    <n v="0"/>
    <n v="12"/>
    <s v="Part SRO"/>
    <x v="0"/>
  </r>
  <r>
    <n v="71"/>
    <s v=""/>
    <s v=""/>
    <s v=""/>
    <s v=""/>
    <s v=""/>
    <s v=""/>
    <s v=""/>
    <s v="NY110"/>
    <x v="140"/>
    <x v="2869"/>
    <x v="230"/>
    <x v="31"/>
    <x v="437"/>
    <n v="0"/>
    <n v="0"/>
    <n v="71"/>
    <s v="Part SRO"/>
    <x v="0"/>
  </r>
  <r>
    <n v="36"/>
    <s v=""/>
    <s v=""/>
    <s v=""/>
    <s v=""/>
    <s v=""/>
    <s v=""/>
    <s v=""/>
    <s v="NY110"/>
    <x v="140"/>
    <x v="2870"/>
    <x v="231"/>
    <x v="31"/>
    <x v="432"/>
    <n v="0"/>
    <n v="0"/>
    <n v="36"/>
    <s v="Part SRO"/>
    <x v="0"/>
  </r>
  <r>
    <n v="26"/>
    <s v=""/>
    <s v=""/>
    <s v=""/>
    <s v=""/>
    <s v=""/>
    <s v=""/>
    <s v=""/>
    <s v="NY110"/>
    <x v="140"/>
    <x v="2871"/>
    <x v="230"/>
    <x v="31"/>
    <x v="420"/>
    <n v="0"/>
    <n v="0"/>
    <n v="26"/>
    <s v="Part SRO"/>
    <x v="0"/>
  </r>
  <r>
    <n v="8"/>
    <n v="3"/>
    <s v=""/>
    <s v=""/>
    <s v=""/>
    <s v=""/>
    <s v=""/>
    <s v=""/>
    <s v="NY110"/>
    <x v="140"/>
    <x v="2872"/>
    <x v="228"/>
    <x v="31"/>
    <x v="398"/>
    <n v="0"/>
    <n v="0"/>
    <n v="11"/>
    <s v="Part SRO"/>
    <x v="0"/>
  </r>
  <r>
    <s v=""/>
    <s v=""/>
    <s v=""/>
    <n v="2"/>
    <s v=""/>
    <s v=""/>
    <s v=""/>
    <s v=""/>
    <s v="NY110"/>
    <x v="140"/>
    <x v="2873"/>
    <x v="229"/>
    <x v="31"/>
    <x v="399"/>
    <n v="2"/>
    <n v="2"/>
    <n v="2"/>
    <s v="Part SRO"/>
    <x v="1"/>
  </r>
  <r>
    <s v=""/>
    <s v=""/>
    <n v="2"/>
    <s v=""/>
    <s v=""/>
    <s v=""/>
    <s v=""/>
    <s v=""/>
    <s v="NY110"/>
    <x v="140"/>
    <x v="2874"/>
    <x v="229"/>
    <x v="31"/>
    <x v="399"/>
    <n v="1"/>
    <n v="2"/>
    <n v="2"/>
    <s v="Part SRO"/>
    <x v="1"/>
  </r>
  <r>
    <s v=""/>
    <s v=""/>
    <n v="2"/>
    <s v=""/>
    <s v=""/>
    <s v=""/>
    <s v=""/>
    <s v=""/>
    <s v="NY110"/>
    <x v="140"/>
    <x v="2875"/>
    <x v="229"/>
    <x v="31"/>
    <x v="399"/>
    <n v="1"/>
    <n v="2"/>
    <n v="2"/>
    <s v="Part SRO"/>
    <x v="1"/>
  </r>
  <r>
    <s v=""/>
    <s v=""/>
    <s v=""/>
    <n v="1"/>
    <s v=""/>
    <s v=""/>
    <s v=""/>
    <s v=""/>
    <s v="NY110"/>
    <x v="140"/>
    <x v="2876"/>
    <x v="229"/>
    <x v="31"/>
    <x v="399"/>
    <n v="2"/>
    <n v="1"/>
    <n v="1"/>
    <s v="Part SRO"/>
    <x v="1"/>
  </r>
  <r>
    <n v="61"/>
    <n v="5"/>
    <s v=""/>
    <s v=""/>
    <s v=""/>
    <s v=""/>
    <s v=""/>
    <s v=""/>
    <s v="NY110"/>
    <x v="140"/>
    <x v="2877"/>
    <x v="231"/>
    <x v="31"/>
    <x v="417"/>
    <n v="0"/>
    <n v="0"/>
    <n v="66"/>
    <s v="Part SRO"/>
    <x v="0"/>
  </r>
  <r>
    <s v=""/>
    <s v=""/>
    <s v=""/>
    <n v="11"/>
    <n v="5"/>
    <n v="4"/>
    <s v=""/>
    <s v=""/>
    <s v="NY110"/>
    <x v="140"/>
    <x v="2878"/>
    <x v="231"/>
    <x v="31"/>
    <x v="436"/>
    <n v="2.65"/>
    <n v="20"/>
    <n v="20"/>
    <s v="Part SRO"/>
    <x v="1"/>
  </r>
  <r>
    <n v="16"/>
    <n v="1"/>
    <s v=""/>
    <s v=""/>
    <s v=""/>
    <s v=""/>
    <s v=""/>
    <s v=""/>
    <s v="NY110"/>
    <x v="140"/>
    <x v="2879"/>
    <x v="231"/>
    <x v="31"/>
    <x v="431"/>
    <n v="0"/>
    <n v="0"/>
    <n v="17"/>
    <s v="Part SRO"/>
    <x v="0"/>
  </r>
  <r>
    <s v=""/>
    <s v=""/>
    <n v="1"/>
    <n v="1"/>
    <s v=""/>
    <s v=""/>
    <s v=""/>
    <s v=""/>
    <s v="NY110"/>
    <x v="140"/>
    <x v="2880"/>
    <x v="231"/>
    <x v="31"/>
    <x v="438"/>
    <n v="1.5"/>
    <n v="2"/>
    <n v="2"/>
    <s v="Part SRO"/>
    <x v="1"/>
  </r>
  <r>
    <n v="90"/>
    <n v="1"/>
    <s v=""/>
    <s v=""/>
    <s v=""/>
    <s v=""/>
    <s v=""/>
    <s v=""/>
    <s v="NY110"/>
    <x v="140"/>
    <x v="2881"/>
    <x v="228"/>
    <x v="31"/>
    <x v="439"/>
    <n v="0"/>
    <n v="0"/>
    <n v="91"/>
    <s v="Part SRO"/>
    <x v="0"/>
  </r>
  <r>
    <n v="11"/>
    <s v=""/>
    <s v=""/>
    <s v=""/>
    <s v=""/>
    <s v=""/>
    <s v=""/>
    <s v=""/>
    <s v="NY110"/>
    <x v="140"/>
    <x v="2882"/>
    <x v="231"/>
    <x v="31"/>
    <x v="436"/>
    <n v="0"/>
    <n v="0"/>
    <n v="11"/>
    <s v="Part SRO"/>
    <x v="0"/>
  </r>
  <r>
    <n v="52"/>
    <s v=""/>
    <s v=""/>
    <s v=""/>
    <s v=""/>
    <s v=""/>
    <s v=""/>
    <s v=""/>
    <s v="NY110"/>
    <x v="140"/>
    <x v="2883"/>
    <x v="231"/>
    <x v="31"/>
    <x v="438"/>
    <n v="0"/>
    <n v="0"/>
    <n v="52"/>
    <s v="Part SRO"/>
    <x v="0"/>
  </r>
  <r>
    <n v="27"/>
    <n v="3"/>
    <n v="1"/>
    <s v=""/>
    <s v=""/>
    <s v=""/>
    <s v=""/>
    <s v=""/>
    <s v="NY110"/>
    <x v="140"/>
    <x v="2884"/>
    <x v="228"/>
    <x v="31"/>
    <x v="439"/>
    <n v="3.2258064516129031E-2"/>
    <n v="1"/>
    <n v="31"/>
    <s v="Part SRO"/>
    <x v="1"/>
  </r>
  <r>
    <n v="26"/>
    <s v=""/>
    <s v=""/>
    <s v=""/>
    <s v=""/>
    <s v=""/>
    <s v=""/>
    <s v=""/>
    <s v="NY110"/>
    <x v="140"/>
    <x v="2885"/>
    <x v="231"/>
    <x v="31"/>
    <x v="440"/>
    <n v="0"/>
    <n v="0"/>
    <n v="26"/>
    <s v="Part SRO"/>
    <x v="0"/>
  </r>
  <r>
    <s v=""/>
    <s v=""/>
    <n v="1"/>
    <s v=""/>
    <s v=""/>
    <s v=""/>
    <s v=""/>
    <s v=""/>
    <s v="NY110"/>
    <x v="140"/>
    <x v="2886"/>
    <x v="229"/>
    <x v="31"/>
    <x v="399"/>
    <n v="1"/>
    <n v="1"/>
    <n v="1"/>
    <s v="Part SRO"/>
    <x v="1"/>
  </r>
  <r>
    <n v="56"/>
    <n v="31"/>
    <s v=""/>
    <s v=""/>
    <s v=""/>
    <s v=""/>
    <s v=""/>
    <s v=""/>
    <s v="NY110"/>
    <x v="140"/>
    <x v="2887"/>
    <x v="231"/>
    <x v="31"/>
    <x v="436"/>
    <n v="0"/>
    <n v="0"/>
    <n v="87"/>
    <s v="Part SRO"/>
    <x v="0"/>
  </r>
  <r>
    <n v="1"/>
    <s v=""/>
    <s v=""/>
    <s v=""/>
    <s v=""/>
    <s v=""/>
    <s v=""/>
    <s v=""/>
    <s v="NY110"/>
    <x v="140"/>
    <x v="2888"/>
    <x v="231"/>
    <x v="31"/>
    <x v="436"/>
    <n v="0"/>
    <n v="0"/>
    <n v="1"/>
    <s v="Part SRO"/>
    <x v="0"/>
  </r>
  <r>
    <n v="18"/>
    <n v="1"/>
    <s v=""/>
    <s v=""/>
    <s v=""/>
    <s v=""/>
    <s v=""/>
    <s v=""/>
    <s v="NY110"/>
    <x v="140"/>
    <x v="2889"/>
    <x v="231"/>
    <x v="31"/>
    <x v="403"/>
    <n v="0"/>
    <n v="0"/>
    <n v="19"/>
    <s v="Part SRO"/>
    <x v="0"/>
  </r>
  <r>
    <n v="16"/>
    <s v=""/>
    <s v=""/>
    <s v=""/>
    <s v=""/>
    <s v=""/>
    <s v=""/>
    <s v=""/>
    <s v="NY110"/>
    <x v="140"/>
    <x v="2890"/>
    <x v="231"/>
    <x v="31"/>
    <x v="441"/>
    <n v="0"/>
    <n v="0"/>
    <n v="16"/>
    <s v="Part SRO"/>
    <x v="0"/>
  </r>
  <r>
    <s v=""/>
    <s v=""/>
    <s v=""/>
    <n v="1"/>
    <s v=""/>
    <s v=""/>
    <s v=""/>
    <s v=""/>
    <s v="NY110"/>
    <x v="140"/>
    <x v="2891"/>
    <x v="229"/>
    <x v="31"/>
    <x v="399"/>
    <n v="2"/>
    <n v="1"/>
    <n v="1"/>
    <s v="Part SRO"/>
    <x v="1"/>
  </r>
  <r>
    <s v=""/>
    <s v=""/>
    <s v=""/>
    <n v="10"/>
    <n v="6"/>
    <s v=""/>
    <s v=""/>
    <s v=""/>
    <s v="NY110"/>
    <x v="140"/>
    <x v="2892"/>
    <x v="228"/>
    <x v="31"/>
    <x v="442"/>
    <n v="2.375"/>
    <n v="16"/>
    <n v="16"/>
    <s v="Part SRO"/>
    <x v="1"/>
  </r>
  <r>
    <s v=""/>
    <s v=""/>
    <n v="1"/>
    <n v="10"/>
    <n v="7"/>
    <s v=""/>
    <s v=""/>
    <s v=""/>
    <s v="NY110"/>
    <x v="140"/>
    <x v="2893"/>
    <x v="228"/>
    <x v="31"/>
    <x v="442"/>
    <n v="2.3333333333333335"/>
    <n v="18"/>
    <n v="18"/>
    <s v="Part SRO"/>
    <x v="1"/>
  </r>
  <r>
    <n v="33"/>
    <s v=""/>
    <s v=""/>
    <n v="1"/>
    <n v="2"/>
    <s v=""/>
    <s v=""/>
    <s v=""/>
    <s v="NY110"/>
    <x v="140"/>
    <x v="2894"/>
    <x v="230"/>
    <x v="31"/>
    <x v="420"/>
    <n v="0.22222222222222221"/>
    <n v="3"/>
    <n v="36"/>
    <s v="Part SRO"/>
    <x v="1"/>
  </r>
  <r>
    <n v="13"/>
    <s v=""/>
    <n v="5"/>
    <n v="3"/>
    <s v=""/>
    <s v=""/>
    <s v=""/>
    <s v=""/>
    <s v="NY110"/>
    <x v="140"/>
    <x v="2895"/>
    <x v="230"/>
    <x v="31"/>
    <x v="420"/>
    <n v="0.52380952380952384"/>
    <n v="8"/>
    <n v="21"/>
    <s v="Part SRO"/>
    <x v="1"/>
  </r>
  <r>
    <n v="25"/>
    <n v="9"/>
    <s v=""/>
    <s v=""/>
    <s v=""/>
    <s v=""/>
    <s v=""/>
    <s v=""/>
    <s v="NY110"/>
    <x v="140"/>
    <x v="2896"/>
    <x v="231"/>
    <x v="31"/>
    <x v="411"/>
    <n v="0"/>
    <n v="0"/>
    <n v="34"/>
    <s v="Part SRO"/>
    <x v="0"/>
  </r>
  <r>
    <s v=""/>
    <s v=""/>
    <n v="2"/>
    <s v=""/>
    <s v=""/>
    <s v=""/>
    <s v=""/>
    <s v=""/>
    <s v="NY110"/>
    <x v="140"/>
    <x v="2897"/>
    <x v="229"/>
    <x v="31"/>
    <x v="399"/>
    <n v="1"/>
    <n v="2"/>
    <n v="2"/>
    <s v="Part SRO"/>
    <x v="1"/>
  </r>
  <r>
    <n v="60"/>
    <s v=""/>
    <s v=""/>
    <s v=""/>
    <s v=""/>
    <s v=""/>
    <s v=""/>
    <s v=""/>
    <s v="NY110"/>
    <x v="140"/>
    <x v="2898"/>
    <x v="231"/>
    <x v="31"/>
    <x v="409"/>
    <n v="0"/>
    <n v="0"/>
    <n v="60"/>
    <s v="Part SRO"/>
    <x v="0"/>
  </r>
  <r>
    <s v=""/>
    <s v=""/>
    <s v=""/>
    <n v="1"/>
    <s v=""/>
    <s v=""/>
    <s v=""/>
    <s v=""/>
    <s v="NY110"/>
    <x v="140"/>
    <x v="2899"/>
    <x v="229"/>
    <x v="31"/>
    <x v="399"/>
    <n v="2"/>
    <n v="1"/>
    <n v="1"/>
    <s v="Part SRO"/>
    <x v="1"/>
  </r>
  <r>
    <s v=""/>
    <s v=""/>
    <n v="16"/>
    <n v="13"/>
    <n v="2"/>
    <s v=""/>
    <s v=""/>
    <s v=""/>
    <s v="NY110"/>
    <x v="140"/>
    <x v="2900"/>
    <x v="230"/>
    <x v="31"/>
    <x v="420"/>
    <n v="1.5483870967741935"/>
    <n v="31"/>
    <n v="31"/>
    <s v="Part SRO"/>
    <x v="1"/>
  </r>
  <r>
    <n v="45"/>
    <s v=""/>
    <s v=""/>
    <s v=""/>
    <s v=""/>
    <s v=""/>
    <s v=""/>
    <s v=""/>
    <s v="NY110"/>
    <x v="140"/>
    <x v="2901"/>
    <x v="228"/>
    <x v="31"/>
    <x v="422"/>
    <n v="0"/>
    <n v="0"/>
    <n v="45"/>
    <s v="Part SRO"/>
    <x v="0"/>
  </r>
  <r>
    <n v="28"/>
    <n v="2"/>
    <s v=""/>
    <s v=""/>
    <s v=""/>
    <s v=""/>
    <s v=""/>
    <s v=""/>
    <s v="NY110"/>
    <x v="140"/>
    <x v="2902"/>
    <x v="230"/>
    <x v="31"/>
    <x v="437"/>
    <n v="0"/>
    <n v="0"/>
    <n v="30"/>
    <s v="Part SRO"/>
    <x v="0"/>
  </r>
  <r>
    <n v="28"/>
    <s v=""/>
    <s v=""/>
    <s v=""/>
    <s v=""/>
    <s v=""/>
    <s v=""/>
    <s v=""/>
    <s v="NY110"/>
    <x v="140"/>
    <x v="2903"/>
    <x v="228"/>
    <x v="31"/>
    <x v="443"/>
    <n v="0"/>
    <n v="0"/>
    <n v="28"/>
    <s v="Part SRO"/>
    <x v="0"/>
  </r>
  <r>
    <n v="25"/>
    <n v="2"/>
    <s v=""/>
    <s v=""/>
    <s v=""/>
    <s v=""/>
    <s v=""/>
    <s v=""/>
    <s v="NY110"/>
    <x v="140"/>
    <x v="2904"/>
    <x v="230"/>
    <x v="31"/>
    <x v="437"/>
    <n v="0"/>
    <n v="0"/>
    <n v="27"/>
    <s v="Part SRO"/>
    <x v="0"/>
  </r>
  <r>
    <n v="30"/>
    <n v="8"/>
    <s v=""/>
    <s v=""/>
    <s v=""/>
    <s v=""/>
    <s v=""/>
    <s v=""/>
    <s v="NY110"/>
    <x v="140"/>
    <x v="2905"/>
    <x v="231"/>
    <x v="31"/>
    <x v="403"/>
    <n v="0"/>
    <n v="0"/>
    <n v="38"/>
    <s v="Part SRO"/>
    <x v="0"/>
  </r>
  <r>
    <n v="71"/>
    <s v=""/>
    <s v=""/>
    <s v=""/>
    <s v=""/>
    <s v=""/>
    <s v=""/>
    <s v=""/>
    <s v="NY110"/>
    <x v="140"/>
    <x v="2906"/>
    <x v="230"/>
    <x v="31"/>
    <x v="444"/>
    <n v="0"/>
    <n v="0"/>
    <n v="71"/>
    <s v="Part SRO"/>
    <x v="0"/>
  </r>
  <r>
    <n v="39"/>
    <s v=""/>
    <s v=""/>
    <s v=""/>
    <s v=""/>
    <s v=""/>
    <s v=""/>
    <s v=""/>
    <s v="NY110"/>
    <x v="140"/>
    <x v="2907"/>
    <x v="230"/>
    <x v="31"/>
    <x v="404"/>
    <n v="0"/>
    <n v="0"/>
    <n v="39"/>
    <s v="Part SRO"/>
    <x v="0"/>
  </r>
  <r>
    <n v="22"/>
    <n v="1"/>
    <s v=""/>
    <s v=""/>
    <s v=""/>
    <s v=""/>
    <s v=""/>
    <s v=""/>
    <s v="NY110"/>
    <x v="140"/>
    <x v="2908"/>
    <x v="230"/>
    <x v="31"/>
    <x v="437"/>
    <n v="0"/>
    <n v="0"/>
    <n v="23"/>
    <s v="Part SRO"/>
    <x v="0"/>
  </r>
  <r>
    <n v="1"/>
    <s v=""/>
    <n v="22"/>
    <n v="11"/>
    <n v="2"/>
    <s v=""/>
    <s v=""/>
    <s v=""/>
    <s v="NY110"/>
    <x v="140"/>
    <x v="2909"/>
    <x v="230"/>
    <x v="31"/>
    <x v="437"/>
    <n v="1.3888888888888888"/>
    <n v="35"/>
    <n v="36"/>
    <s v="Part SRO"/>
    <x v="1"/>
  </r>
  <r>
    <n v="58"/>
    <n v="8"/>
    <s v=""/>
    <s v=""/>
    <s v=""/>
    <s v=""/>
    <s v=""/>
    <s v=""/>
    <s v="NY110"/>
    <x v="140"/>
    <x v="2910"/>
    <x v="228"/>
    <x v="31"/>
    <x v="398"/>
    <n v="0"/>
    <n v="0"/>
    <n v="66"/>
    <s v="Part SRO"/>
    <x v="0"/>
  </r>
  <r>
    <n v="1"/>
    <n v="2"/>
    <s v=""/>
    <n v="5"/>
    <n v="6"/>
    <s v=""/>
    <s v=""/>
    <s v=""/>
    <s v="NY110"/>
    <x v="140"/>
    <x v="2911"/>
    <x v="228"/>
    <x v="31"/>
    <x v="422"/>
    <n v="2"/>
    <n v="11"/>
    <n v="14"/>
    <s v="Part SRO"/>
    <x v="1"/>
  </r>
  <r>
    <n v="12"/>
    <s v=""/>
    <s v=""/>
    <s v=""/>
    <s v=""/>
    <s v=""/>
    <s v=""/>
    <s v=""/>
    <s v="NY110"/>
    <x v="140"/>
    <x v="2912"/>
    <x v="230"/>
    <x v="31"/>
    <x v="437"/>
    <n v="0"/>
    <n v="0"/>
    <n v="12"/>
    <s v="Part SRO"/>
    <x v="0"/>
  </r>
  <r>
    <n v="28"/>
    <s v=""/>
    <s v=""/>
    <s v=""/>
    <s v=""/>
    <s v=""/>
    <s v=""/>
    <s v=""/>
    <s v="NY110"/>
    <x v="140"/>
    <x v="2913"/>
    <x v="228"/>
    <x v="31"/>
    <x v="435"/>
    <n v="0"/>
    <n v="0"/>
    <n v="28"/>
    <s v="Part SRO"/>
    <x v="0"/>
  </r>
  <r>
    <s v=""/>
    <s v=""/>
    <s v=""/>
    <n v="30"/>
    <s v=""/>
    <s v=""/>
    <s v=""/>
    <s v=""/>
    <s v="NY110"/>
    <x v="140"/>
    <x v="2914"/>
    <x v="230"/>
    <x v="31"/>
    <x v="445"/>
    <n v="2"/>
    <n v="30"/>
    <n v="30"/>
    <s v="Part SRO"/>
    <x v="1"/>
  </r>
  <r>
    <n v="48"/>
    <s v=""/>
    <s v=""/>
    <s v=""/>
    <s v=""/>
    <s v=""/>
    <s v=""/>
    <s v=""/>
    <s v="NY110"/>
    <x v="140"/>
    <x v="2915"/>
    <x v="230"/>
    <x v="31"/>
    <x v="400"/>
    <n v="0"/>
    <n v="0"/>
    <n v="48"/>
    <s v="Part SRO"/>
    <x v="0"/>
  </r>
  <r>
    <n v="42"/>
    <n v="3"/>
    <n v="1"/>
    <s v=""/>
    <s v=""/>
    <s v=""/>
    <s v=""/>
    <s v=""/>
    <s v="NY110"/>
    <x v="140"/>
    <x v="2916"/>
    <x v="230"/>
    <x v="31"/>
    <x v="418"/>
    <n v="2.1739130434782608E-2"/>
    <n v="1"/>
    <n v="46"/>
    <s v="Part SRO"/>
    <x v="1"/>
  </r>
  <r>
    <n v="3"/>
    <s v=""/>
    <n v="12"/>
    <n v="17"/>
    <s v=""/>
    <s v=""/>
    <s v=""/>
    <s v=""/>
    <s v="NY110"/>
    <x v="140"/>
    <x v="2917"/>
    <x v="230"/>
    <x v="31"/>
    <x v="414"/>
    <n v="1.4375"/>
    <n v="29"/>
    <n v="32"/>
    <s v="Part SRO"/>
    <x v="1"/>
  </r>
  <r>
    <n v="73"/>
    <n v="2"/>
    <s v=""/>
    <s v=""/>
    <s v=""/>
    <s v=""/>
    <s v=""/>
    <s v=""/>
    <s v="NY110"/>
    <x v="140"/>
    <x v="2918"/>
    <x v="235"/>
    <x v="31"/>
    <x v="446"/>
    <n v="0"/>
    <n v="0"/>
    <n v="75"/>
    <s v="Part SRO"/>
    <x v="0"/>
  </r>
  <r>
    <s v=""/>
    <s v=""/>
    <s v=""/>
    <n v="4"/>
    <n v="4"/>
    <s v=""/>
    <s v=""/>
    <s v=""/>
    <s v="NY110"/>
    <x v="140"/>
    <x v="2919"/>
    <x v="230"/>
    <x v="31"/>
    <x v="400"/>
    <n v="2.5"/>
    <n v="8"/>
    <n v="8"/>
    <s v="Part SRO"/>
    <x v="1"/>
  </r>
  <r>
    <s v=""/>
    <s v=""/>
    <s v=""/>
    <n v="10"/>
    <n v="6"/>
    <s v=""/>
    <s v=""/>
    <s v=""/>
    <s v="NY110"/>
    <x v="140"/>
    <x v="2920"/>
    <x v="230"/>
    <x v="31"/>
    <x v="400"/>
    <n v="2.375"/>
    <n v="16"/>
    <n v="16"/>
    <s v="Part SRO"/>
    <x v="1"/>
  </r>
  <r>
    <s v=""/>
    <s v=""/>
    <s v=""/>
    <n v="8"/>
    <s v=""/>
    <s v=""/>
    <s v=""/>
    <s v=""/>
    <s v="NY110"/>
    <x v="140"/>
    <x v="2921"/>
    <x v="230"/>
    <x v="31"/>
    <x v="400"/>
    <n v="2"/>
    <n v="8"/>
    <n v="8"/>
    <s v="Part SRO"/>
    <x v="1"/>
  </r>
  <r>
    <n v="38"/>
    <s v=""/>
    <s v=""/>
    <s v=""/>
    <s v=""/>
    <s v=""/>
    <s v=""/>
    <s v=""/>
    <s v="NY110"/>
    <x v="140"/>
    <x v="2922"/>
    <x v="230"/>
    <x v="31"/>
    <x v="404"/>
    <n v="0"/>
    <n v="0"/>
    <n v="38"/>
    <s v="Part SRO"/>
    <x v="0"/>
  </r>
  <r>
    <s v=""/>
    <s v=""/>
    <n v="2"/>
    <n v="1"/>
    <n v="1"/>
    <s v=""/>
    <s v=""/>
    <s v=""/>
    <s v="NY404"/>
    <x v="141"/>
    <x v="2923"/>
    <x v="236"/>
    <x v="31"/>
    <x v="447"/>
    <n v="1.75"/>
    <n v="4"/>
    <n v="4"/>
    <s v="Mod Rehab"/>
    <x v="1"/>
  </r>
  <r>
    <s v=""/>
    <s v=""/>
    <n v="1"/>
    <n v="3"/>
    <s v=""/>
    <s v=""/>
    <s v=""/>
    <s v=""/>
    <s v="NY404"/>
    <x v="141"/>
    <x v="2924"/>
    <x v="236"/>
    <x v="31"/>
    <x v="447"/>
    <n v="1.75"/>
    <n v="4"/>
    <n v="4"/>
    <s v="Mod Rehab"/>
    <x v="1"/>
  </r>
  <r>
    <s v=""/>
    <s v=""/>
    <n v="9"/>
    <n v="2"/>
    <s v=""/>
    <s v=""/>
    <s v=""/>
    <s v=""/>
    <s v="NY405"/>
    <x v="142"/>
    <x v="2925"/>
    <x v="237"/>
    <x v="31"/>
    <x v="448"/>
    <n v="1.1818181818181819"/>
    <n v="11"/>
    <n v="11"/>
    <s v="Mod Rehab"/>
    <x v="1"/>
  </r>
  <r>
    <s v=""/>
    <s v=""/>
    <n v="3"/>
    <s v=""/>
    <n v="2"/>
    <s v=""/>
    <s v=""/>
    <s v=""/>
    <s v="NY405"/>
    <x v="142"/>
    <x v="2926"/>
    <x v="237"/>
    <x v="31"/>
    <x v="448"/>
    <n v="1.8"/>
    <n v="5"/>
    <n v="5"/>
    <s v="Mod Rehab"/>
    <x v="1"/>
  </r>
  <r>
    <s v=""/>
    <s v=""/>
    <s v=""/>
    <n v="1"/>
    <s v=""/>
    <s v=""/>
    <s v=""/>
    <s v=""/>
    <s v="NY405"/>
    <x v="142"/>
    <x v="2927"/>
    <x v="237"/>
    <x v="31"/>
    <x v="448"/>
    <n v="2"/>
    <n v="1"/>
    <n v="1"/>
    <s v="Mod Rehab"/>
    <x v="1"/>
  </r>
  <r>
    <s v=""/>
    <s v=""/>
    <n v="2"/>
    <s v=""/>
    <s v=""/>
    <s v=""/>
    <s v=""/>
    <s v=""/>
    <s v="NY405"/>
    <x v="142"/>
    <x v="2928"/>
    <x v="237"/>
    <x v="31"/>
    <x v="448"/>
    <n v="1"/>
    <n v="2"/>
    <n v="2"/>
    <s v="Mod Rehab"/>
    <x v="1"/>
  </r>
  <r>
    <s v=""/>
    <s v=""/>
    <s v=""/>
    <s v=""/>
    <n v="1"/>
    <s v=""/>
    <s v=""/>
    <s v=""/>
    <s v="NY405"/>
    <x v="142"/>
    <x v="2929"/>
    <x v="237"/>
    <x v="31"/>
    <x v="448"/>
    <n v="3"/>
    <n v="1"/>
    <n v="1"/>
    <s v="Mod Rehab"/>
    <x v="1"/>
  </r>
  <r>
    <s v=""/>
    <n v="15"/>
    <n v="5"/>
    <s v=""/>
    <s v=""/>
    <s v=""/>
    <s v=""/>
    <s v=""/>
    <s v="NY409"/>
    <x v="143"/>
    <x v="2930"/>
    <x v="217"/>
    <x v="31"/>
    <x v="449"/>
    <n v="0.25"/>
    <n v="5"/>
    <n v="20"/>
    <s v="Part SRO"/>
    <x v="1"/>
  </r>
  <r>
    <s v=""/>
    <s v=""/>
    <s v=""/>
    <n v="3"/>
    <s v=""/>
    <s v=""/>
    <s v=""/>
    <s v=""/>
    <s v="NY409"/>
    <x v="143"/>
    <x v="2931"/>
    <x v="217"/>
    <x v="31"/>
    <x v="450"/>
    <n v="2"/>
    <n v="3"/>
    <n v="3"/>
    <s v="Part SRO"/>
    <x v="1"/>
  </r>
  <r>
    <s v=""/>
    <s v=""/>
    <s v=""/>
    <n v="4"/>
    <n v="2"/>
    <s v=""/>
    <s v=""/>
    <s v=""/>
    <s v="NY561"/>
    <x v="144"/>
    <x v="2932"/>
    <x v="238"/>
    <x v="31"/>
    <x v="451"/>
    <n v="2.3333333333333335"/>
    <n v="6"/>
    <n v="6"/>
    <s v="Mod Rehab"/>
    <x v="1"/>
  </r>
  <r>
    <s v=""/>
    <s v=""/>
    <n v="1"/>
    <n v="1"/>
    <s v=""/>
    <s v=""/>
    <s v=""/>
    <s v=""/>
    <s v="NY904"/>
    <x v="145"/>
    <x v="2933"/>
    <x v="239"/>
    <x v="31"/>
    <x v="452"/>
    <n v="1.5"/>
    <n v="2"/>
    <n v="2"/>
    <s v="McKinney"/>
    <x v="0"/>
  </r>
  <r>
    <s v=""/>
    <s v=""/>
    <s v=""/>
    <s v=""/>
    <n v="1"/>
    <s v=""/>
    <s v=""/>
    <s v=""/>
    <s v="NY904"/>
    <x v="145"/>
    <x v="2934"/>
    <x v="239"/>
    <x v="31"/>
    <x v="452"/>
    <n v="3"/>
    <n v="1"/>
    <n v="1"/>
    <s v="McKinney"/>
    <x v="0"/>
  </r>
  <r>
    <n v="18"/>
    <s v=""/>
    <s v=""/>
    <s v=""/>
    <s v=""/>
    <s v=""/>
    <s v=""/>
    <s v=""/>
    <s v="NY904"/>
    <x v="145"/>
    <x v="2935"/>
    <x v="240"/>
    <x v="31"/>
    <x v="453"/>
    <n v="0"/>
    <n v="0"/>
    <n v="18"/>
    <s v="McKinney"/>
    <x v="0"/>
  </r>
  <r>
    <n v="1"/>
    <s v=""/>
    <s v=""/>
    <s v=""/>
    <s v=""/>
    <s v=""/>
    <s v=""/>
    <s v=""/>
    <s v="NY904"/>
    <x v="145"/>
    <x v="2936"/>
    <x v="213"/>
    <x v="31"/>
    <x v="384"/>
    <n v="0"/>
    <n v="0"/>
    <n v="1"/>
    <s v="McKinney"/>
    <x v="0"/>
  </r>
  <r>
    <s v=""/>
    <n v="52"/>
    <n v="6"/>
    <s v=""/>
    <s v=""/>
    <s v=""/>
    <s v=""/>
    <s v=""/>
    <s v="OH002"/>
    <x v="146"/>
    <x v="2937"/>
    <x v="241"/>
    <x v="32"/>
    <x v="454"/>
    <n v="0.10344827586206896"/>
    <n v="6"/>
    <n v="58"/>
    <s v="McKinney"/>
    <x v="0"/>
  </r>
  <r>
    <s v=""/>
    <s v=""/>
    <n v="16"/>
    <s v=""/>
    <s v=""/>
    <s v=""/>
    <s v=""/>
    <s v=""/>
    <s v="OH003"/>
    <x v="147"/>
    <x v="2938"/>
    <x v="195"/>
    <x v="32"/>
    <x v="455"/>
    <n v="1"/>
    <n v="16"/>
    <n v="16"/>
    <s v="Mod Rehab"/>
    <x v="1"/>
  </r>
  <r>
    <s v=""/>
    <s v=""/>
    <s v=""/>
    <n v="7"/>
    <s v=""/>
    <s v=""/>
    <s v=""/>
    <s v=""/>
    <s v="OH003"/>
    <x v="147"/>
    <x v="2939"/>
    <x v="242"/>
    <x v="32"/>
    <x v="456"/>
    <n v="2"/>
    <n v="7"/>
    <n v="7"/>
    <s v="Mod Rehab"/>
    <x v="1"/>
  </r>
  <r>
    <s v=""/>
    <s v=""/>
    <s v=""/>
    <n v="8"/>
    <s v=""/>
    <s v=""/>
    <s v=""/>
    <s v=""/>
    <s v="OH003"/>
    <x v="147"/>
    <x v="2940"/>
    <x v="242"/>
    <x v="32"/>
    <x v="456"/>
    <n v="2"/>
    <n v="8"/>
    <n v="8"/>
    <s v="Mod Rehab"/>
    <x v="1"/>
  </r>
  <r>
    <s v=""/>
    <s v=""/>
    <s v=""/>
    <n v="2"/>
    <n v="3"/>
    <s v=""/>
    <s v=""/>
    <s v=""/>
    <s v="OH003"/>
    <x v="147"/>
    <x v="2941"/>
    <x v="242"/>
    <x v="32"/>
    <x v="456"/>
    <n v="2.6"/>
    <n v="5"/>
    <n v="5"/>
    <s v="Mod Rehab"/>
    <x v="1"/>
  </r>
  <r>
    <s v=""/>
    <s v=""/>
    <s v=""/>
    <n v="2"/>
    <n v="2"/>
    <s v=""/>
    <s v=""/>
    <s v=""/>
    <s v="OH003"/>
    <x v="147"/>
    <x v="2942"/>
    <x v="242"/>
    <x v="32"/>
    <x v="456"/>
    <n v="2.5"/>
    <n v="4"/>
    <n v="4"/>
    <s v="Mod Rehab"/>
    <x v="1"/>
  </r>
  <r>
    <s v=""/>
    <n v="11"/>
    <s v=""/>
    <s v=""/>
    <s v=""/>
    <s v=""/>
    <s v=""/>
    <s v=""/>
    <s v="OH003"/>
    <x v="147"/>
    <x v="2943"/>
    <x v="242"/>
    <x v="32"/>
    <x v="457"/>
    <n v="0"/>
    <n v="0"/>
    <n v="11"/>
    <s v="Mod Rehab"/>
    <x v="1"/>
  </r>
  <r>
    <s v=""/>
    <s v=""/>
    <n v="2"/>
    <s v=""/>
    <s v=""/>
    <s v=""/>
    <s v=""/>
    <s v=""/>
    <s v="OH003"/>
    <x v="147"/>
    <x v="2944"/>
    <x v="242"/>
    <x v="32"/>
    <x v="458"/>
    <n v="1"/>
    <n v="2"/>
    <n v="2"/>
    <s v="Mod Rehab"/>
    <x v="1"/>
  </r>
  <r>
    <s v=""/>
    <s v=""/>
    <n v="6"/>
    <s v=""/>
    <s v=""/>
    <s v=""/>
    <s v=""/>
    <s v=""/>
    <s v="OH003"/>
    <x v="147"/>
    <x v="2945"/>
    <x v="242"/>
    <x v="32"/>
    <x v="459"/>
    <n v="1"/>
    <n v="6"/>
    <n v="6"/>
    <s v="Mod Rehab"/>
    <x v="1"/>
  </r>
  <r>
    <s v=""/>
    <s v=""/>
    <n v="1"/>
    <s v=""/>
    <s v=""/>
    <s v=""/>
    <s v=""/>
    <s v=""/>
    <s v="OH003"/>
    <x v="147"/>
    <x v="2946"/>
    <x v="195"/>
    <x v="32"/>
    <x v="455"/>
    <n v="1"/>
    <n v="1"/>
    <n v="1"/>
    <s v="Mod Rehab"/>
    <x v="1"/>
  </r>
  <r>
    <n v="25"/>
    <s v=""/>
    <s v=""/>
    <s v=""/>
    <s v=""/>
    <s v=""/>
    <s v=""/>
    <s v=""/>
    <s v="OH003"/>
    <x v="147"/>
    <x v="2947"/>
    <x v="242"/>
    <x v="32"/>
    <x v="460"/>
    <n v="0"/>
    <n v="0"/>
    <n v="25"/>
    <s v="Mod Rehab"/>
    <x v="1"/>
  </r>
  <r>
    <s v=""/>
    <s v=""/>
    <s v=""/>
    <n v="6"/>
    <s v=""/>
    <s v=""/>
    <s v=""/>
    <s v=""/>
    <s v="OH003"/>
    <x v="147"/>
    <x v="2948"/>
    <x v="242"/>
    <x v="32"/>
    <x v="460"/>
    <n v="2"/>
    <n v="6"/>
    <n v="6"/>
    <s v="Mod Rehab"/>
    <x v="1"/>
  </r>
  <r>
    <s v=""/>
    <s v=""/>
    <n v="9"/>
    <s v=""/>
    <s v=""/>
    <s v=""/>
    <s v=""/>
    <s v=""/>
    <s v="OH003"/>
    <x v="147"/>
    <x v="2949"/>
    <x v="195"/>
    <x v="32"/>
    <x v="455"/>
    <n v="1"/>
    <n v="9"/>
    <n v="9"/>
    <s v="Mod Rehab"/>
    <x v="1"/>
  </r>
  <r>
    <s v=""/>
    <s v=""/>
    <n v="8"/>
    <n v="2"/>
    <s v=""/>
    <s v=""/>
    <s v=""/>
    <s v=""/>
    <s v="OH003"/>
    <x v="147"/>
    <x v="2950"/>
    <x v="195"/>
    <x v="32"/>
    <x v="455"/>
    <n v="1.2"/>
    <n v="10"/>
    <n v="10"/>
    <s v="Mod Rehab"/>
    <x v="1"/>
  </r>
  <r>
    <s v=""/>
    <s v=""/>
    <n v="8"/>
    <n v="2"/>
    <s v=""/>
    <s v=""/>
    <s v=""/>
    <s v=""/>
    <s v="OH003"/>
    <x v="147"/>
    <x v="2951"/>
    <x v="195"/>
    <x v="32"/>
    <x v="455"/>
    <n v="1.2"/>
    <n v="10"/>
    <n v="10"/>
    <s v="Mod Rehab"/>
    <x v="1"/>
  </r>
  <r>
    <s v=""/>
    <s v=""/>
    <n v="12"/>
    <s v=""/>
    <s v=""/>
    <s v=""/>
    <s v=""/>
    <s v=""/>
    <s v="OH003"/>
    <x v="147"/>
    <x v="2952"/>
    <x v="195"/>
    <x v="32"/>
    <x v="455"/>
    <n v="1"/>
    <n v="12"/>
    <n v="12"/>
    <s v="Mod Rehab"/>
    <x v="1"/>
  </r>
  <r>
    <s v=""/>
    <s v=""/>
    <s v=""/>
    <n v="4"/>
    <s v=""/>
    <s v=""/>
    <s v=""/>
    <s v=""/>
    <s v="OH003"/>
    <x v="147"/>
    <x v="2953"/>
    <x v="242"/>
    <x v="32"/>
    <x v="461"/>
    <n v="2"/>
    <n v="4"/>
    <n v="4"/>
    <s v="Mod Rehab"/>
    <x v="1"/>
  </r>
  <r>
    <s v=""/>
    <s v=""/>
    <n v="2"/>
    <n v="2"/>
    <s v=""/>
    <s v=""/>
    <s v=""/>
    <s v=""/>
    <s v="OH003"/>
    <x v="147"/>
    <x v="2954"/>
    <x v="242"/>
    <x v="32"/>
    <x v="461"/>
    <n v="1.5"/>
    <n v="4"/>
    <n v="4"/>
    <s v="Mod Rehab"/>
    <x v="1"/>
  </r>
  <r>
    <s v=""/>
    <s v=""/>
    <s v=""/>
    <n v="2"/>
    <s v=""/>
    <s v=""/>
    <s v=""/>
    <s v=""/>
    <s v="OH003"/>
    <x v="147"/>
    <x v="2955"/>
    <x v="242"/>
    <x v="32"/>
    <x v="461"/>
    <n v="2"/>
    <n v="2"/>
    <n v="2"/>
    <s v="Mod Rehab"/>
    <x v="1"/>
  </r>
  <r>
    <s v=""/>
    <s v=""/>
    <n v="4"/>
    <s v=""/>
    <n v="1"/>
    <s v=""/>
    <s v=""/>
    <s v=""/>
    <s v="OH003"/>
    <x v="147"/>
    <x v="2956"/>
    <x v="242"/>
    <x v="32"/>
    <x v="462"/>
    <n v="1.4"/>
    <n v="5"/>
    <n v="5"/>
    <s v="Mod Rehab"/>
    <x v="1"/>
  </r>
  <r>
    <s v=""/>
    <s v=""/>
    <s v=""/>
    <s v=""/>
    <n v="2"/>
    <s v=""/>
    <s v=""/>
    <s v=""/>
    <s v="OH003"/>
    <x v="147"/>
    <x v="2957"/>
    <x v="242"/>
    <x v="32"/>
    <x v="463"/>
    <n v="3"/>
    <n v="2"/>
    <n v="2"/>
    <s v="Mod Rehab"/>
    <x v="1"/>
  </r>
  <r>
    <s v=""/>
    <s v=""/>
    <s v=""/>
    <n v="8"/>
    <s v=""/>
    <s v=""/>
    <s v=""/>
    <s v=""/>
    <s v="OH003"/>
    <x v="147"/>
    <x v="2958"/>
    <x v="242"/>
    <x v="32"/>
    <x v="461"/>
    <n v="2"/>
    <n v="8"/>
    <n v="8"/>
    <s v="Mod Rehab"/>
    <x v="1"/>
  </r>
  <r>
    <s v=""/>
    <s v=""/>
    <s v=""/>
    <n v="5"/>
    <s v=""/>
    <s v=""/>
    <s v=""/>
    <s v=""/>
    <s v="OH003"/>
    <x v="147"/>
    <x v="2959"/>
    <x v="242"/>
    <x v="32"/>
    <x v="458"/>
    <n v="2"/>
    <n v="5"/>
    <n v="5"/>
    <s v="Mod Rehab"/>
    <x v="1"/>
  </r>
  <r>
    <s v=""/>
    <s v=""/>
    <n v="1"/>
    <s v=""/>
    <s v=""/>
    <s v=""/>
    <s v=""/>
    <s v=""/>
    <s v="OH003"/>
    <x v="147"/>
    <x v="2960"/>
    <x v="242"/>
    <x v="32"/>
    <x v="458"/>
    <n v="1"/>
    <n v="1"/>
    <n v="1"/>
    <s v="Mod Rehab"/>
    <x v="1"/>
  </r>
  <r>
    <s v=""/>
    <s v=""/>
    <s v=""/>
    <s v=""/>
    <n v="6"/>
    <s v=""/>
    <s v=""/>
    <s v=""/>
    <s v="OH003"/>
    <x v="147"/>
    <x v="2961"/>
    <x v="242"/>
    <x v="32"/>
    <x v="456"/>
    <n v="3"/>
    <n v="6"/>
    <n v="6"/>
    <s v="Mod Rehab"/>
    <x v="1"/>
  </r>
  <r>
    <s v=""/>
    <s v=""/>
    <s v=""/>
    <s v=""/>
    <n v="7"/>
    <s v=""/>
    <s v=""/>
    <s v=""/>
    <s v="OH003"/>
    <x v="147"/>
    <x v="2962"/>
    <x v="242"/>
    <x v="32"/>
    <x v="456"/>
    <n v="3"/>
    <n v="7"/>
    <n v="7"/>
    <s v="Mod Rehab"/>
    <x v="1"/>
  </r>
  <r>
    <s v=""/>
    <s v=""/>
    <s v=""/>
    <n v="4"/>
    <n v="2"/>
    <s v=""/>
    <s v=""/>
    <s v=""/>
    <s v="OH003"/>
    <x v="147"/>
    <x v="2963"/>
    <x v="242"/>
    <x v="32"/>
    <x v="464"/>
    <n v="2.3333333333333335"/>
    <n v="6"/>
    <n v="6"/>
    <s v="Mod Rehab"/>
    <x v="1"/>
  </r>
  <r>
    <s v=""/>
    <s v=""/>
    <s v=""/>
    <n v="6"/>
    <s v=""/>
    <s v=""/>
    <s v=""/>
    <s v=""/>
    <s v="OH003"/>
    <x v="147"/>
    <x v="2964"/>
    <x v="242"/>
    <x v="32"/>
    <x v="456"/>
    <n v="2"/>
    <n v="6"/>
    <n v="6"/>
    <s v="Mod Rehab"/>
    <x v="1"/>
  </r>
  <r>
    <n v="18"/>
    <n v="1"/>
    <s v=""/>
    <s v=""/>
    <s v=""/>
    <s v=""/>
    <s v=""/>
    <s v=""/>
    <s v="OH004"/>
    <x v="148"/>
    <x v="2965"/>
    <x v="243"/>
    <x v="32"/>
    <x v="465"/>
    <n v="0"/>
    <n v="0"/>
    <n v="19"/>
    <s v="Part SRO"/>
    <x v="0"/>
  </r>
  <r>
    <s v=""/>
    <n v="2"/>
    <n v="4"/>
    <n v="1"/>
    <s v=""/>
    <s v=""/>
    <s v=""/>
    <s v=""/>
    <s v="OH004"/>
    <x v="148"/>
    <x v="2966"/>
    <x v="243"/>
    <x v="32"/>
    <x v="465"/>
    <n v="0.8571428571428571"/>
    <n v="5"/>
    <n v="7"/>
    <s v="Part SRO"/>
    <x v="1"/>
  </r>
  <r>
    <s v=""/>
    <s v=""/>
    <s v=""/>
    <s v=""/>
    <n v="2"/>
    <s v=""/>
    <s v=""/>
    <s v=""/>
    <s v="OH004"/>
    <x v="148"/>
    <x v="2967"/>
    <x v="243"/>
    <x v="32"/>
    <x v="465"/>
    <n v="3"/>
    <n v="2"/>
    <n v="2"/>
    <s v="Part SRO"/>
    <x v="1"/>
  </r>
  <r>
    <s v=""/>
    <s v=""/>
    <s v=""/>
    <s v=""/>
    <n v="1"/>
    <s v=""/>
    <s v=""/>
    <s v=""/>
    <s v="OH004"/>
    <x v="148"/>
    <x v="2968"/>
    <x v="243"/>
    <x v="32"/>
    <x v="465"/>
    <n v="3"/>
    <n v="1"/>
    <n v="1"/>
    <s v="Part SRO"/>
    <x v="1"/>
  </r>
  <r>
    <s v=""/>
    <s v=""/>
    <s v=""/>
    <n v="1"/>
    <n v="2"/>
    <s v=""/>
    <s v=""/>
    <s v=""/>
    <s v="OH004"/>
    <x v="148"/>
    <x v="2969"/>
    <x v="243"/>
    <x v="32"/>
    <x v="465"/>
    <n v="2.6666666666666665"/>
    <n v="3"/>
    <n v="3"/>
    <s v="Part SRO"/>
    <x v="1"/>
  </r>
  <r>
    <s v=""/>
    <s v=""/>
    <n v="1"/>
    <n v="1"/>
    <s v=""/>
    <s v=""/>
    <s v=""/>
    <s v=""/>
    <s v="OH004"/>
    <x v="148"/>
    <x v="2970"/>
    <x v="243"/>
    <x v="32"/>
    <x v="465"/>
    <n v="1.5"/>
    <n v="2"/>
    <n v="2"/>
    <s v="Part SRO"/>
    <x v="1"/>
  </r>
  <r>
    <s v=""/>
    <s v=""/>
    <n v="2"/>
    <n v="2"/>
    <s v=""/>
    <s v=""/>
    <n v="2"/>
    <s v=""/>
    <s v="OH004"/>
    <x v="148"/>
    <x v="2971"/>
    <x v="243"/>
    <x v="32"/>
    <x v="466"/>
    <n v="2.6666666666666665"/>
    <n v="6"/>
    <n v="6"/>
    <s v="Part SRO"/>
    <x v="1"/>
  </r>
  <r>
    <s v=""/>
    <s v=""/>
    <s v=""/>
    <s v=""/>
    <n v="1"/>
    <s v=""/>
    <s v=""/>
    <s v=""/>
    <s v="OH005"/>
    <x v="149"/>
    <x v="2972"/>
    <x v="244"/>
    <x v="32"/>
    <x v="467"/>
    <n v="3"/>
    <n v="1"/>
    <n v="1"/>
    <s v="Mod Rehab"/>
    <x v="1"/>
  </r>
  <r>
    <s v=""/>
    <s v=""/>
    <s v=""/>
    <s v=""/>
    <n v="1"/>
    <s v=""/>
    <s v=""/>
    <s v=""/>
    <s v="OH005"/>
    <x v="149"/>
    <x v="2973"/>
    <x v="244"/>
    <x v="32"/>
    <x v="467"/>
    <n v="3"/>
    <n v="1"/>
    <n v="1"/>
    <s v="Mod Rehab"/>
    <x v="1"/>
  </r>
  <r>
    <s v=""/>
    <s v=""/>
    <s v=""/>
    <n v="1"/>
    <s v=""/>
    <s v=""/>
    <s v=""/>
    <s v=""/>
    <s v="OH005"/>
    <x v="149"/>
    <x v="2974"/>
    <x v="244"/>
    <x v="32"/>
    <x v="467"/>
    <n v="2"/>
    <n v="1"/>
    <n v="1"/>
    <s v="Mod Rehab"/>
    <x v="1"/>
  </r>
  <r>
    <s v=""/>
    <s v=""/>
    <s v=""/>
    <n v="1"/>
    <s v=""/>
    <s v=""/>
    <s v=""/>
    <s v=""/>
    <s v="OH005"/>
    <x v="149"/>
    <x v="2975"/>
    <x v="244"/>
    <x v="32"/>
    <x v="467"/>
    <n v="2"/>
    <n v="1"/>
    <n v="1"/>
    <s v="Mod Rehab"/>
    <x v="1"/>
  </r>
  <r>
    <s v=""/>
    <s v=""/>
    <s v=""/>
    <s v=""/>
    <n v="1"/>
    <s v=""/>
    <s v=""/>
    <s v=""/>
    <s v="OH005"/>
    <x v="149"/>
    <x v="2976"/>
    <x v="244"/>
    <x v="32"/>
    <x v="467"/>
    <n v="3"/>
    <n v="1"/>
    <n v="1"/>
    <s v="Mod Rehab"/>
    <x v="1"/>
  </r>
  <r>
    <s v=""/>
    <s v=""/>
    <s v=""/>
    <n v="1"/>
    <s v=""/>
    <s v=""/>
    <s v=""/>
    <s v=""/>
    <s v="OH005"/>
    <x v="149"/>
    <x v="2977"/>
    <x v="244"/>
    <x v="32"/>
    <x v="467"/>
    <n v="2"/>
    <n v="1"/>
    <n v="1"/>
    <s v="Mod Rehab"/>
    <x v="1"/>
  </r>
  <r>
    <s v=""/>
    <s v=""/>
    <s v=""/>
    <n v="1"/>
    <s v=""/>
    <s v=""/>
    <s v=""/>
    <s v=""/>
    <s v="OH005"/>
    <x v="149"/>
    <x v="2978"/>
    <x v="244"/>
    <x v="32"/>
    <x v="467"/>
    <n v="2"/>
    <n v="1"/>
    <n v="1"/>
    <s v="Mod Rehab"/>
    <x v="1"/>
  </r>
  <r>
    <s v=""/>
    <s v=""/>
    <s v=""/>
    <n v="1"/>
    <s v=""/>
    <s v=""/>
    <s v=""/>
    <s v=""/>
    <s v="OH005"/>
    <x v="149"/>
    <x v="2979"/>
    <x v="244"/>
    <x v="32"/>
    <x v="467"/>
    <n v="2"/>
    <n v="1"/>
    <n v="1"/>
    <s v="Mod Rehab"/>
    <x v="1"/>
  </r>
  <r>
    <s v=""/>
    <s v=""/>
    <s v=""/>
    <n v="1"/>
    <s v=""/>
    <s v=""/>
    <s v=""/>
    <s v=""/>
    <s v="OH005"/>
    <x v="149"/>
    <x v="2980"/>
    <x v="244"/>
    <x v="32"/>
    <x v="467"/>
    <n v="2"/>
    <n v="1"/>
    <n v="1"/>
    <s v="Mod Rehab"/>
    <x v="1"/>
  </r>
  <r>
    <s v=""/>
    <s v=""/>
    <s v=""/>
    <n v="1"/>
    <s v=""/>
    <s v=""/>
    <s v=""/>
    <s v=""/>
    <s v="OH005"/>
    <x v="149"/>
    <x v="2981"/>
    <x v="244"/>
    <x v="32"/>
    <x v="467"/>
    <n v="2"/>
    <n v="1"/>
    <n v="1"/>
    <s v="Mod Rehab"/>
    <x v="1"/>
  </r>
  <r>
    <s v=""/>
    <s v=""/>
    <s v=""/>
    <n v="1"/>
    <s v=""/>
    <s v=""/>
    <s v=""/>
    <s v=""/>
    <s v="OH005"/>
    <x v="149"/>
    <x v="2982"/>
    <x v="244"/>
    <x v="32"/>
    <x v="467"/>
    <n v="2"/>
    <n v="1"/>
    <n v="1"/>
    <s v="Mod Rehab"/>
    <x v="1"/>
  </r>
  <r>
    <s v=""/>
    <s v=""/>
    <s v=""/>
    <s v=""/>
    <n v="1"/>
    <s v=""/>
    <s v=""/>
    <s v=""/>
    <s v="OH005"/>
    <x v="149"/>
    <x v="2983"/>
    <x v="244"/>
    <x v="32"/>
    <x v="467"/>
    <n v="3"/>
    <n v="1"/>
    <n v="1"/>
    <s v="Mod Rehab"/>
    <x v="1"/>
  </r>
  <r>
    <s v=""/>
    <s v=""/>
    <s v=""/>
    <s v=""/>
    <n v="1"/>
    <s v=""/>
    <s v=""/>
    <s v=""/>
    <s v="OH005"/>
    <x v="149"/>
    <x v="2984"/>
    <x v="244"/>
    <x v="32"/>
    <x v="467"/>
    <n v="3"/>
    <n v="1"/>
    <n v="1"/>
    <s v="Mod Rehab"/>
    <x v="1"/>
  </r>
  <r>
    <s v=""/>
    <s v=""/>
    <s v=""/>
    <n v="1"/>
    <s v=""/>
    <s v=""/>
    <s v=""/>
    <s v=""/>
    <s v="OH005"/>
    <x v="149"/>
    <x v="2985"/>
    <x v="244"/>
    <x v="32"/>
    <x v="467"/>
    <n v="2"/>
    <n v="1"/>
    <n v="1"/>
    <s v="Mod Rehab"/>
    <x v="1"/>
  </r>
  <r>
    <s v=""/>
    <s v=""/>
    <s v=""/>
    <s v=""/>
    <n v="1"/>
    <s v=""/>
    <s v=""/>
    <s v=""/>
    <s v="OH005"/>
    <x v="149"/>
    <x v="2986"/>
    <x v="244"/>
    <x v="32"/>
    <x v="467"/>
    <n v="3"/>
    <n v="1"/>
    <n v="1"/>
    <s v="Mod Rehab"/>
    <x v="1"/>
  </r>
  <r>
    <s v=""/>
    <s v=""/>
    <s v=""/>
    <s v=""/>
    <n v="1"/>
    <s v=""/>
    <s v=""/>
    <s v=""/>
    <s v="OH005"/>
    <x v="149"/>
    <x v="2987"/>
    <x v="244"/>
    <x v="32"/>
    <x v="467"/>
    <n v="3"/>
    <n v="1"/>
    <n v="1"/>
    <s v="Mod Rehab"/>
    <x v="1"/>
  </r>
  <r>
    <s v=""/>
    <s v=""/>
    <s v=""/>
    <s v=""/>
    <n v="1"/>
    <s v=""/>
    <s v=""/>
    <s v=""/>
    <s v="OH005"/>
    <x v="149"/>
    <x v="2988"/>
    <x v="244"/>
    <x v="32"/>
    <x v="467"/>
    <n v="3"/>
    <n v="1"/>
    <n v="1"/>
    <s v="Mod Rehab"/>
    <x v="1"/>
  </r>
  <r>
    <s v=""/>
    <s v=""/>
    <s v=""/>
    <s v=""/>
    <n v="1"/>
    <s v=""/>
    <s v=""/>
    <s v=""/>
    <s v="OH005"/>
    <x v="149"/>
    <x v="2989"/>
    <x v="244"/>
    <x v="32"/>
    <x v="467"/>
    <n v="3"/>
    <n v="1"/>
    <n v="1"/>
    <s v="Mod Rehab"/>
    <x v="1"/>
  </r>
  <r>
    <s v=""/>
    <s v=""/>
    <s v=""/>
    <n v="1"/>
    <s v=""/>
    <s v=""/>
    <s v=""/>
    <s v=""/>
    <s v="OH005"/>
    <x v="149"/>
    <x v="2990"/>
    <x v="244"/>
    <x v="32"/>
    <x v="467"/>
    <n v="2"/>
    <n v="1"/>
    <n v="1"/>
    <s v="Mod Rehab"/>
    <x v="1"/>
  </r>
  <r>
    <s v=""/>
    <s v=""/>
    <s v=""/>
    <n v="1"/>
    <s v=""/>
    <s v=""/>
    <s v=""/>
    <s v=""/>
    <s v="OH005"/>
    <x v="149"/>
    <x v="2991"/>
    <x v="244"/>
    <x v="32"/>
    <x v="467"/>
    <n v="2"/>
    <n v="1"/>
    <n v="1"/>
    <s v="Mod Rehab"/>
    <x v="1"/>
  </r>
  <r>
    <s v=""/>
    <s v=""/>
    <s v=""/>
    <s v=""/>
    <n v="1"/>
    <s v=""/>
    <s v=""/>
    <s v=""/>
    <s v="OH005"/>
    <x v="149"/>
    <x v="2992"/>
    <x v="244"/>
    <x v="32"/>
    <x v="467"/>
    <n v="3"/>
    <n v="1"/>
    <n v="1"/>
    <s v="Mod Rehab"/>
    <x v="1"/>
  </r>
  <r>
    <s v=""/>
    <s v=""/>
    <s v=""/>
    <n v="1"/>
    <s v=""/>
    <s v=""/>
    <s v=""/>
    <s v=""/>
    <s v="OH005"/>
    <x v="149"/>
    <x v="2993"/>
    <x v="244"/>
    <x v="32"/>
    <x v="467"/>
    <n v="2"/>
    <n v="1"/>
    <n v="1"/>
    <s v="Mod Rehab"/>
    <x v="1"/>
  </r>
  <r>
    <s v=""/>
    <s v=""/>
    <s v=""/>
    <n v="1"/>
    <s v=""/>
    <s v=""/>
    <s v=""/>
    <s v=""/>
    <s v="OH005"/>
    <x v="149"/>
    <x v="2994"/>
    <x v="244"/>
    <x v="32"/>
    <x v="467"/>
    <n v="2"/>
    <n v="1"/>
    <n v="1"/>
    <s v="Mod Rehab"/>
    <x v="1"/>
  </r>
  <r>
    <s v=""/>
    <s v=""/>
    <s v=""/>
    <s v=""/>
    <n v="1"/>
    <s v=""/>
    <s v=""/>
    <s v=""/>
    <s v="OH005"/>
    <x v="149"/>
    <x v="2995"/>
    <x v="244"/>
    <x v="32"/>
    <x v="467"/>
    <n v="3"/>
    <n v="1"/>
    <n v="1"/>
    <s v="Mod Rehab"/>
    <x v="1"/>
  </r>
  <r>
    <s v=""/>
    <s v=""/>
    <s v=""/>
    <s v=""/>
    <n v="1"/>
    <s v=""/>
    <s v=""/>
    <s v=""/>
    <s v="OH005"/>
    <x v="149"/>
    <x v="2996"/>
    <x v="244"/>
    <x v="32"/>
    <x v="467"/>
    <n v="3"/>
    <n v="1"/>
    <n v="1"/>
    <s v="Mod Rehab"/>
    <x v="1"/>
  </r>
  <r>
    <s v=""/>
    <s v=""/>
    <s v=""/>
    <n v="1"/>
    <s v=""/>
    <s v=""/>
    <s v=""/>
    <s v=""/>
    <s v="OH005"/>
    <x v="149"/>
    <x v="2997"/>
    <x v="244"/>
    <x v="32"/>
    <x v="467"/>
    <n v="2"/>
    <n v="1"/>
    <n v="1"/>
    <s v="Mod Rehab"/>
    <x v="1"/>
  </r>
  <r>
    <s v=""/>
    <s v=""/>
    <s v=""/>
    <n v="1"/>
    <s v=""/>
    <s v=""/>
    <s v=""/>
    <s v=""/>
    <s v="OH005"/>
    <x v="149"/>
    <x v="2998"/>
    <x v="244"/>
    <x v="32"/>
    <x v="467"/>
    <n v="2"/>
    <n v="1"/>
    <n v="1"/>
    <s v="Mod Rehab"/>
    <x v="1"/>
  </r>
  <r>
    <s v=""/>
    <s v=""/>
    <s v=""/>
    <n v="1"/>
    <s v=""/>
    <s v=""/>
    <s v=""/>
    <s v=""/>
    <s v="OH005"/>
    <x v="149"/>
    <x v="2999"/>
    <x v="244"/>
    <x v="32"/>
    <x v="467"/>
    <n v="2"/>
    <n v="1"/>
    <n v="1"/>
    <s v="Mod Rehab"/>
    <x v="1"/>
  </r>
  <r>
    <s v=""/>
    <s v=""/>
    <s v=""/>
    <n v="1"/>
    <s v=""/>
    <s v=""/>
    <s v=""/>
    <s v=""/>
    <s v="OH005"/>
    <x v="149"/>
    <x v="3000"/>
    <x v="244"/>
    <x v="32"/>
    <x v="467"/>
    <n v="2"/>
    <n v="1"/>
    <n v="1"/>
    <s v="Mod Rehab"/>
    <x v="1"/>
  </r>
  <r>
    <s v=""/>
    <s v=""/>
    <s v=""/>
    <n v="1"/>
    <s v=""/>
    <s v=""/>
    <s v=""/>
    <s v=""/>
    <s v="OH005"/>
    <x v="149"/>
    <x v="3001"/>
    <x v="244"/>
    <x v="32"/>
    <x v="467"/>
    <n v="2"/>
    <n v="1"/>
    <n v="1"/>
    <s v="Mod Rehab"/>
    <x v="1"/>
  </r>
  <r>
    <s v=""/>
    <s v=""/>
    <s v=""/>
    <n v="1"/>
    <s v=""/>
    <s v=""/>
    <s v=""/>
    <s v=""/>
    <s v="OH005"/>
    <x v="149"/>
    <x v="3002"/>
    <x v="244"/>
    <x v="32"/>
    <x v="467"/>
    <n v="2"/>
    <n v="1"/>
    <n v="1"/>
    <s v="Mod Rehab"/>
    <x v="1"/>
  </r>
  <r>
    <s v=""/>
    <s v=""/>
    <s v=""/>
    <n v="1"/>
    <s v=""/>
    <s v=""/>
    <s v=""/>
    <s v=""/>
    <s v="OH005"/>
    <x v="149"/>
    <x v="3003"/>
    <x v="244"/>
    <x v="32"/>
    <x v="467"/>
    <n v="2"/>
    <n v="1"/>
    <n v="1"/>
    <s v="Mod Rehab"/>
    <x v="1"/>
  </r>
  <r>
    <s v=""/>
    <s v=""/>
    <s v=""/>
    <n v="8"/>
    <s v=""/>
    <s v=""/>
    <s v=""/>
    <s v=""/>
    <s v="OH006"/>
    <x v="150"/>
    <x v="3004"/>
    <x v="245"/>
    <x v="32"/>
    <x v="468"/>
    <n v="2"/>
    <n v="8"/>
    <n v="8"/>
    <s v="McKinney"/>
    <x v="0"/>
  </r>
  <r>
    <s v=""/>
    <s v=""/>
    <n v="7"/>
    <s v=""/>
    <s v=""/>
    <s v=""/>
    <s v=""/>
    <s v=""/>
    <s v="OH006"/>
    <x v="150"/>
    <x v="3005"/>
    <x v="245"/>
    <x v="32"/>
    <x v="469"/>
    <n v="1"/>
    <n v="7"/>
    <n v="7"/>
    <s v="McKinney"/>
    <x v="0"/>
  </r>
  <r>
    <s v=""/>
    <s v=""/>
    <n v="14"/>
    <s v=""/>
    <s v=""/>
    <s v=""/>
    <s v=""/>
    <s v=""/>
    <s v="OH006"/>
    <x v="150"/>
    <x v="3006"/>
    <x v="245"/>
    <x v="32"/>
    <x v="470"/>
    <n v="1"/>
    <n v="14"/>
    <n v="14"/>
    <s v="McKinney"/>
    <x v="0"/>
  </r>
  <r>
    <s v=""/>
    <s v=""/>
    <n v="12"/>
    <s v=""/>
    <s v=""/>
    <s v=""/>
    <s v=""/>
    <s v=""/>
    <s v="OH006"/>
    <x v="150"/>
    <x v="3007"/>
    <x v="245"/>
    <x v="32"/>
    <x v="468"/>
    <n v="1"/>
    <n v="12"/>
    <n v="12"/>
    <s v="McKinney"/>
    <x v="0"/>
  </r>
  <r>
    <s v=""/>
    <s v=""/>
    <s v=""/>
    <s v=""/>
    <n v="1"/>
    <s v=""/>
    <s v=""/>
    <s v=""/>
    <s v="OH007"/>
    <x v="151"/>
    <x v="3008"/>
    <x v="246"/>
    <x v="32"/>
    <x v="471"/>
    <n v="3"/>
    <n v="1"/>
    <n v="1"/>
    <s v="McKinney"/>
    <x v="0"/>
  </r>
  <r>
    <s v=""/>
    <s v=""/>
    <s v=""/>
    <s v=""/>
    <n v="1"/>
    <s v=""/>
    <s v=""/>
    <s v=""/>
    <s v="OH007"/>
    <x v="151"/>
    <x v="3009"/>
    <x v="246"/>
    <x v="32"/>
    <x v="471"/>
    <n v="3"/>
    <n v="1"/>
    <n v="1"/>
    <s v="McKinney"/>
    <x v="0"/>
  </r>
  <r>
    <s v=""/>
    <s v=""/>
    <s v=""/>
    <s v=""/>
    <n v="1"/>
    <s v=""/>
    <s v=""/>
    <s v=""/>
    <s v="OH007"/>
    <x v="151"/>
    <x v="3010"/>
    <x v="246"/>
    <x v="32"/>
    <x v="471"/>
    <n v="3"/>
    <n v="1"/>
    <n v="1"/>
    <s v="McKinney"/>
    <x v="0"/>
  </r>
  <r>
    <s v=""/>
    <s v=""/>
    <s v=""/>
    <s v=""/>
    <n v="1"/>
    <s v=""/>
    <s v=""/>
    <s v=""/>
    <s v="OH007"/>
    <x v="151"/>
    <x v="3011"/>
    <x v="246"/>
    <x v="32"/>
    <x v="471"/>
    <n v="3"/>
    <n v="1"/>
    <n v="1"/>
    <s v="McKinney"/>
    <x v="0"/>
  </r>
  <r>
    <s v=""/>
    <s v=""/>
    <s v=""/>
    <s v=""/>
    <n v="1"/>
    <s v=""/>
    <s v=""/>
    <s v=""/>
    <s v="OH007"/>
    <x v="151"/>
    <x v="3012"/>
    <x v="246"/>
    <x v="32"/>
    <x v="471"/>
    <n v="3"/>
    <n v="1"/>
    <n v="1"/>
    <s v="McKinney"/>
    <x v="0"/>
  </r>
  <r>
    <s v=""/>
    <s v=""/>
    <s v=""/>
    <s v=""/>
    <n v="1"/>
    <s v=""/>
    <s v=""/>
    <s v=""/>
    <s v="OH007"/>
    <x v="151"/>
    <x v="3013"/>
    <x v="246"/>
    <x v="32"/>
    <x v="471"/>
    <n v="3"/>
    <n v="1"/>
    <n v="1"/>
    <s v="McKinney"/>
    <x v="0"/>
  </r>
  <r>
    <s v=""/>
    <s v=""/>
    <s v=""/>
    <s v=""/>
    <n v="4"/>
    <s v=""/>
    <s v=""/>
    <s v=""/>
    <s v="OH007"/>
    <x v="151"/>
    <x v="3014"/>
    <x v="246"/>
    <x v="32"/>
    <x v="472"/>
    <n v="3"/>
    <n v="4"/>
    <n v="4"/>
    <s v="McKinney"/>
    <x v="0"/>
  </r>
  <r>
    <n v="1"/>
    <s v=""/>
    <s v=""/>
    <s v=""/>
    <s v=""/>
    <s v=""/>
    <s v=""/>
    <s v=""/>
    <s v="OH014"/>
    <x v="152"/>
    <x v="1"/>
    <x v="247"/>
    <x v="32"/>
    <x v="473"/>
    <n v="0"/>
    <n v="0"/>
    <n v="1"/>
    <s v="McKinney"/>
    <x v="0"/>
  </r>
  <r>
    <n v="7"/>
    <n v="17"/>
    <s v=""/>
    <s v=""/>
    <s v=""/>
    <s v=""/>
    <s v=""/>
    <s v=""/>
    <s v="OH014"/>
    <x v="152"/>
    <x v="3015"/>
    <x v="248"/>
    <x v="32"/>
    <x v="474"/>
    <n v="0"/>
    <n v="0"/>
    <n v="24"/>
    <s v="McKinney"/>
    <x v="0"/>
  </r>
  <r>
    <n v="24"/>
    <n v="11"/>
    <s v=""/>
    <s v=""/>
    <s v=""/>
    <s v=""/>
    <s v=""/>
    <s v=""/>
    <s v="OH018"/>
    <x v="153"/>
    <x v="1"/>
    <x v="2"/>
    <x v="2"/>
    <x v="2"/>
    <n v="0"/>
    <n v="0"/>
    <n v="35"/>
    <s v="Part SRO"/>
    <x v="0"/>
  </r>
  <r>
    <s v=""/>
    <s v=""/>
    <n v="2"/>
    <s v=""/>
    <s v=""/>
    <s v=""/>
    <s v=""/>
    <s v=""/>
    <s v="OH018"/>
    <x v="153"/>
    <x v="3016"/>
    <x v="249"/>
    <x v="32"/>
    <x v="475"/>
    <n v="1"/>
    <n v="2"/>
    <n v="2"/>
    <s v="Part SRO"/>
    <x v="1"/>
  </r>
  <r>
    <s v=""/>
    <s v=""/>
    <n v="3"/>
    <s v=""/>
    <s v=""/>
    <s v=""/>
    <s v=""/>
    <s v=""/>
    <s v="OH018"/>
    <x v="153"/>
    <x v="3017"/>
    <x v="249"/>
    <x v="32"/>
    <x v="475"/>
    <n v="1"/>
    <n v="3"/>
    <n v="3"/>
    <s v="Part SRO"/>
    <x v="1"/>
  </r>
  <r>
    <s v=""/>
    <s v=""/>
    <s v=""/>
    <s v=""/>
    <n v="1"/>
    <s v=""/>
    <s v=""/>
    <s v=""/>
    <s v="OH018"/>
    <x v="153"/>
    <x v="3018"/>
    <x v="249"/>
    <x v="32"/>
    <x v="476"/>
    <n v="3"/>
    <n v="1"/>
    <n v="1"/>
    <s v="Part SRO"/>
    <x v="1"/>
  </r>
  <r>
    <s v=""/>
    <s v=""/>
    <s v=""/>
    <s v=""/>
    <n v="1"/>
    <s v=""/>
    <s v=""/>
    <s v=""/>
    <s v="OH018"/>
    <x v="153"/>
    <x v="3019"/>
    <x v="249"/>
    <x v="32"/>
    <x v="476"/>
    <n v="3"/>
    <n v="1"/>
    <n v="1"/>
    <s v="Part SRO"/>
    <x v="1"/>
  </r>
  <r>
    <s v=""/>
    <s v=""/>
    <s v=""/>
    <s v=""/>
    <n v="1"/>
    <s v=""/>
    <s v=""/>
    <s v=""/>
    <s v="OH018"/>
    <x v="153"/>
    <x v="3020"/>
    <x v="249"/>
    <x v="32"/>
    <x v="476"/>
    <n v="3"/>
    <n v="1"/>
    <n v="1"/>
    <s v="Part SRO"/>
    <x v="1"/>
  </r>
  <r>
    <s v=""/>
    <s v=""/>
    <s v=""/>
    <n v="1"/>
    <s v=""/>
    <s v=""/>
    <s v=""/>
    <s v=""/>
    <s v="OH018"/>
    <x v="153"/>
    <x v="3021"/>
    <x v="249"/>
    <x v="32"/>
    <x v="476"/>
    <n v="2"/>
    <n v="1"/>
    <n v="1"/>
    <s v="Part SRO"/>
    <x v="1"/>
  </r>
  <r>
    <s v=""/>
    <s v=""/>
    <n v="4"/>
    <s v=""/>
    <s v=""/>
    <s v=""/>
    <s v=""/>
    <s v=""/>
    <s v="OH018"/>
    <x v="153"/>
    <x v="3022"/>
    <x v="249"/>
    <x v="32"/>
    <x v="477"/>
    <n v="1"/>
    <n v="4"/>
    <n v="4"/>
    <s v="Part SRO"/>
    <x v="1"/>
  </r>
  <r>
    <s v=""/>
    <s v=""/>
    <s v=""/>
    <n v="1"/>
    <s v=""/>
    <s v=""/>
    <s v=""/>
    <s v=""/>
    <s v="OH018"/>
    <x v="153"/>
    <x v="3023"/>
    <x v="250"/>
    <x v="32"/>
    <x v="478"/>
    <n v="2"/>
    <n v="1"/>
    <n v="1"/>
    <s v="Part SRO"/>
    <x v="1"/>
  </r>
  <r>
    <s v=""/>
    <s v=""/>
    <s v=""/>
    <n v="1"/>
    <s v=""/>
    <s v=""/>
    <s v=""/>
    <s v=""/>
    <s v="OH018"/>
    <x v="153"/>
    <x v="3024"/>
    <x v="250"/>
    <x v="32"/>
    <x v="478"/>
    <n v="2"/>
    <n v="1"/>
    <n v="1"/>
    <s v="Part SRO"/>
    <x v="1"/>
  </r>
  <r>
    <s v=""/>
    <s v=""/>
    <s v=""/>
    <n v="1"/>
    <s v=""/>
    <s v=""/>
    <s v=""/>
    <s v=""/>
    <s v="OH018"/>
    <x v="153"/>
    <x v="3025"/>
    <x v="250"/>
    <x v="32"/>
    <x v="478"/>
    <n v="2"/>
    <n v="1"/>
    <n v="1"/>
    <s v="Part SRO"/>
    <x v="1"/>
  </r>
  <r>
    <s v=""/>
    <s v=""/>
    <s v=""/>
    <n v="1"/>
    <s v=""/>
    <s v=""/>
    <s v=""/>
    <s v=""/>
    <s v="OH018"/>
    <x v="153"/>
    <x v="3026"/>
    <x v="250"/>
    <x v="32"/>
    <x v="478"/>
    <n v="2"/>
    <n v="1"/>
    <n v="1"/>
    <s v="Part SRO"/>
    <x v="1"/>
  </r>
  <r>
    <s v=""/>
    <s v=""/>
    <s v=""/>
    <n v="1"/>
    <s v=""/>
    <s v=""/>
    <s v=""/>
    <s v=""/>
    <s v="OH018"/>
    <x v="153"/>
    <x v="3027"/>
    <x v="250"/>
    <x v="32"/>
    <x v="478"/>
    <n v="2"/>
    <n v="1"/>
    <n v="1"/>
    <s v="Part SRO"/>
    <x v="1"/>
  </r>
  <r>
    <s v=""/>
    <s v=""/>
    <s v=""/>
    <n v="1"/>
    <s v=""/>
    <s v=""/>
    <s v=""/>
    <s v=""/>
    <s v="OH018"/>
    <x v="153"/>
    <x v="3028"/>
    <x v="250"/>
    <x v="32"/>
    <x v="478"/>
    <n v="2"/>
    <n v="1"/>
    <n v="1"/>
    <s v="Part SRO"/>
    <x v="1"/>
  </r>
  <r>
    <s v=""/>
    <s v=""/>
    <s v=""/>
    <n v="1"/>
    <s v=""/>
    <s v=""/>
    <s v=""/>
    <s v=""/>
    <s v="OH018"/>
    <x v="153"/>
    <x v="3029"/>
    <x v="250"/>
    <x v="32"/>
    <x v="478"/>
    <n v="2"/>
    <n v="1"/>
    <n v="1"/>
    <s v="Part SRO"/>
    <x v="1"/>
  </r>
  <r>
    <s v=""/>
    <s v=""/>
    <s v=""/>
    <n v="1"/>
    <s v=""/>
    <s v=""/>
    <s v=""/>
    <s v=""/>
    <s v="OH018"/>
    <x v="153"/>
    <x v="3030"/>
    <x v="250"/>
    <x v="32"/>
    <x v="478"/>
    <n v="2"/>
    <n v="1"/>
    <n v="1"/>
    <s v="Part SRO"/>
    <x v="1"/>
  </r>
  <r>
    <s v=""/>
    <s v=""/>
    <s v=""/>
    <n v="1"/>
    <s v=""/>
    <s v=""/>
    <s v=""/>
    <s v=""/>
    <s v="OH018"/>
    <x v="153"/>
    <x v="3031"/>
    <x v="250"/>
    <x v="32"/>
    <x v="478"/>
    <n v="2"/>
    <n v="1"/>
    <n v="1"/>
    <s v="Part SRO"/>
    <x v="1"/>
  </r>
  <r>
    <s v=""/>
    <s v=""/>
    <s v=""/>
    <n v="1"/>
    <s v=""/>
    <s v=""/>
    <s v=""/>
    <s v=""/>
    <s v="OH018"/>
    <x v="153"/>
    <x v="3032"/>
    <x v="250"/>
    <x v="32"/>
    <x v="478"/>
    <n v="2"/>
    <n v="1"/>
    <n v="1"/>
    <s v="Part SRO"/>
    <x v="1"/>
  </r>
  <r>
    <s v=""/>
    <s v=""/>
    <s v=""/>
    <n v="1"/>
    <s v=""/>
    <s v=""/>
    <s v=""/>
    <s v=""/>
    <s v="OH018"/>
    <x v="153"/>
    <x v="3033"/>
    <x v="250"/>
    <x v="32"/>
    <x v="478"/>
    <n v="2"/>
    <n v="1"/>
    <n v="1"/>
    <s v="Part SRO"/>
    <x v="1"/>
  </r>
  <r>
    <s v=""/>
    <s v=""/>
    <s v=""/>
    <n v="1"/>
    <s v=""/>
    <s v=""/>
    <s v=""/>
    <s v=""/>
    <s v="OH018"/>
    <x v="153"/>
    <x v="3034"/>
    <x v="250"/>
    <x v="32"/>
    <x v="478"/>
    <n v="2"/>
    <n v="1"/>
    <n v="1"/>
    <s v="Part SRO"/>
    <x v="1"/>
  </r>
  <r>
    <s v=""/>
    <s v=""/>
    <s v=""/>
    <n v="1"/>
    <s v=""/>
    <s v=""/>
    <s v=""/>
    <s v=""/>
    <s v="OH018"/>
    <x v="153"/>
    <x v="3035"/>
    <x v="250"/>
    <x v="32"/>
    <x v="478"/>
    <n v="2"/>
    <n v="1"/>
    <n v="1"/>
    <s v="Part SRO"/>
    <x v="1"/>
  </r>
  <r>
    <s v=""/>
    <s v=""/>
    <s v=""/>
    <n v="1"/>
    <s v=""/>
    <s v=""/>
    <s v=""/>
    <s v=""/>
    <s v="OH018"/>
    <x v="153"/>
    <x v="3036"/>
    <x v="250"/>
    <x v="32"/>
    <x v="478"/>
    <n v="2"/>
    <n v="1"/>
    <n v="1"/>
    <s v="Part SRO"/>
    <x v="1"/>
  </r>
  <r>
    <s v=""/>
    <s v=""/>
    <s v=""/>
    <n v="1"/>
    <s v=""/>
    <s v=""/>
    <s v=""/>
    <s v=""/>
    <s v="OH018"/>
    <x v="153"/>
    <x v="3037"/>
    <x v="250"/>
    <x v="32"/>
    <x v="478"/>
    <n v="2"/>
    <n v="1"/>
    <n v="1"/>
    <s v="Part SRO"/>
    <x v="1"/>
  </r>
  <r>
    <s v=""/>
    <s v=""/>
    <s v=""/>
    <n v="1"/>
    <s v=""/>
    <s v=""/>
    <s v=""/>
    <s v=""/>
    <s v="OH018"/>
    <x v="153"/>
    <x v="3038"/>
    <x v="250"/>
    <x v="32"/>
    <x v="478"/>
    <n v="2"/>
    <n v="1"/>
    <n v="1"/>
    <s v="Part SRO"/>
    <x v="1"/>
  </r>
  <r>
    <s v=""/>
    <s v=""/>
    <s v=""/>
    <n v="1"/>
    <s v=""/>
    <s v=""/>
    <s v=""/>
    <s v=""/>
    <s v="OH018"/>
    <x v="153"/>
    <x v="3039"/>
    <x v="250"/>
    <x v="32"/>
    <x v="478"/>
    <n v="2"/>
    <n v="1"/>
    <n v="1"/>
    <s v="Part SRO"/>
    <x v="1"/>
  </r>
  <r>
    <s v=""/>
    <s v=""/>
    <s v=""/>
    <n v="1"/>
    <s v=""/>
    <s v=""/>
    <s v=""/>
    <s v=""/>
    <s v="OH018"/>
    <x v="153"/>
    <x v="3040"/>
    <x v="250"/>
    <x v="32"/>
    <x v="478"/>
    <n v="2"/>
    <n v="1"/>
    <n v="1"/>
    <s v="Part SRO"/>
    <x v="1"/>
  </r>
  <r>
    <s v=""/>
    <s v=""/>
    <s v=""/>
    <n v="1"/>
    <s v=""/>
    <s v=""/>
    <s v=""/>
    <s v=""/>
    <s v="OH018"/>
    <x v="153"/>
    <x v="3041"/>
    <x v="250"/>
    <x v="32"/>
    <x v="478"/>
    <n v="2"/>
    <n v="1"/>
    <n v="1"/>
    <s v="Part SRO"/>
    <x v="1"/>
  </r>
  <r>
    <s v=""/>
    <s v=""/>
    <s v=""/>
    <n v="1"/>
    <s v=""/>
    <s v=""/>
    <s v=""/>
    <s v=""/>
    <s v="OH018"/>
    <x v="153"/>
    <x v="3042"/>
    <x v="250"/>
    <x v="32"/>
    <x v="478"/>
    <n v="2"/>
    <n v="1"/>
    <n v="1"/>
    <s v="Part SRO"/>
    <x v="1"/>
  </r>
  <r>
    <s v=""/>
    <s v=""/>
    <s v=""/>
    <n v="1"/>
    <s v=""/>
    <s v=""/>
    <s v=""/>
    <s v=""/>
    <s v="OH018"/>
    <x v="153"/>
    <x v="3043"/>
    <x v="250"/>
    <x v="32"/>
    <x v="478"/>
    <n v="2"/>
    <n v="1"/>
    <n v="1"/>
    <s v="Part SRO"/>
    <x v="1"/>
  </r>
  <r>
    <s v=""/>
    <s v=""/>
    <s v=""/>
    <n v="1"/>
    <s v=""/>
    <s v=""/>
    <s v=""/>
    <s v=""/>
    <s v="OH018"/>
    <x v="153"/>
    <x v="3044"/>
    <x v="250"/>
    <x v="32"/>
    <x v="478"/>
    <n v="2"/>
    <n v="1"/>
    <n v="1"/>
    <s v="Part SRO"/>
    <x v="1"/>
  </r>
  <r>
    <s v=""/>
    <s v=""/>
    <s v=""/>
    <n v="1"/>
    <s v=""/>
    <s v=""/>
    <s v=""/>
    <s v=""/>
    <s v="OH018"/>
    <x v="153"/>
    <x v="3045"/>
    <x v="250"/>
    <x v="32"/>
    <x v="478"/>
    <n v="2"/>
    <n v="1"/>
    <n v="1"/>
    <s v="Part SRO"/>
    <x v="1"/>
  </r>
  <r>
    <s v=""/>
    <s v=""/>
    <s v=""/>
    <n v="1"/>
    <s v=""/>
    <s v=""/>
    <s v=""/>
    <s v=""/>
    <s v="OH018"/>
    <x v="153"/>
    <x v="3046"/>
    <x v="250"/>
    <x v="32"/>
    <x v="478"/>
    <n v="2"/>
    <n v="1"/>
    <n v="1"/>
    <s v="Part SRO"/>
    <x v="1"/>
  </r>
  <r>
    <s v=""/>
    <s v=""/>
    <s v=""/>
    <n v="1"/>
    <s v=""/>
    <s v=""/>
    <s v=""/>
    <s v=""/>
    <s v="OH018"/>
    <x v="153"/>
    <x v="3047"/>
    <x v="250"/>
    <x v="32"/>
    <x v="478"/>
    <n v="2"/>
    <n v="1"/>
    <n v="1"/>
    <s v="Part SRO"/>
    <x v="1"/>
  </r>
  <r>
    <s v=""/>
    <s v=""/>
    <s v=""/>
    <n v="1"/>
    <s v=""/>
    <s v=""/>
    <s v=""/>
    <s v=""/>
    <s v="OH018"/>
    <x v="153"/>
    <x v="3048"/>
    <x v="250"/>
    <x v="32"/>
    <x v="478"/>
    <n v="2"/>
    <n v="1"/>
    <n v="1"/>
    <s v="Part SRO"/>
    <x v="1"/>
  </r>
  <r>
    <s v=""/>
    <s v=""/>
    <s v=""/>
    <n v="1"/>
    <s v=""/>
    <s v=""/>
    <s v=""/>
    <s v=""/>
    <s v="OH018"/>
    <x v="153"/>
    <x v="3049"/>
    <x v="250"/>
    <x v="32"/>
    <x v="478"/>
    <n v="2"/>
    <n v="1"/>
    <n v="1"/>
    <s v="Part SRO"/>
    <x v="1"/>
  </r>
  <r>
    <s v=""/>
    <s v=""/>
    <s v=""/>
    <n v="1"/>
    <s v=""/>
    <s v=""/>
    <s v=""/>
    <s v=""/>
    <s v="OH018"/>
    <x v="153"/>
    <x v="3050"/>
    <x v="250"/>
    <x v="32"/>
    <x v="478"/>
    <n v="2"/>
    <n v="1"/>
    <n v="1"/>
    <s v="Part SRO"/>
    <x v="1"/>
  </r>
  <r>
    <s v=""/>
    <s v=""/>
    <s v=""/>
    <n v="1"/>
    <s v=""/>
    <s v=""/>
    <s v=""/>
    <s v=""/>
    <s v="OH018"/>
    <x v="153"/>
    <x v="3051"/>
    <x v="250"/>
    <x v="32"/>
    <x v="478"/>
    <n v="2"/>
    <n v="1"/>
    <n v="1"/>
    <s v="Part SRO"/>
    <x v="1"/>
  </r>
  <r>
    <s v=""/>
    <s v=""/>
    <s v=""/>
    <n v="1"/>
    <s v=""/>
    <s v=""/>
    <s v=""/>
    <s v=""/>
    <s v="OH018"/>
    <x v="153"/>
    <x v="3052"/>
    <x v="250"/>
    <x v="32"/>
    <x v="478"/>
    <n v="2"/>
    <n v="1"/>
    <n v="1"/>
    <s v="Part SRO"/>
    <x v="1"/>
  </r>
  <r>
    <s v=""/>
    <s v=""/>
    <s v=""/>
    <n v="1"/>
    <s v=""/>
    <s v=""/>
    <s v=""/>
    <s v=""/>
    <s v="OH018"/>
    <x v="153"/>
    <x v="3053"/>
    <x v="250"/>
    <x v="32"/>
    <x v="478"/>
    <n v="2"/>
    <n v="1"/>
    <n v="1"/>
    <s v="Part SRO"/>
    <x v="1"/>
  </r>
  <r>
    <s v=""/>
    <s v=""/>
    <s v=""/>
    <n v="1"/>
    <s v=""/>
    <s v=""/>
    <s v=""/>
    <s v=""/>
    <s v="OH018"/>
    <x v="153"/>
    <x v="3054"/>
    <x v="250"/>
    <x v="32"/>
    <x v="478"/>
    <n v="2"/>
    <n v="1"/>
    <n v="1"/>
    <s v="Part SRO"/>
    <x v="1"/>
  </r>
  <r>
    <s v=""/>
    <s v=""/>
    <n v="6"/>
    <s v=""/>
    <s v=""/>
    <s v=""/>
    <s v=""/>
    <s v=""/>
    <s v="OH018"/>
    <x v="153"/>
    <x v="3055"/>
    <x v="249"/>
    <x v="32"/>
    <x v="479"/>
    <n v="1"/>
    <n v="6"/>
    <n v="6"/>
    <s v="Part SRO"/>
    <x v="1"/>
  </r>
  <r>
    <n v="1"/>
    <s v=""/>
    <n v="14"/>
    <s v=""/>
    <s v=""/>
    <s v=""/>
    <s v=""/>
    <s v=""/>
    <s v="OH018"/>
    <x v="153"/>
    <x v="3056"/>
    <x v="249"/>
    <x v="32"/>
    <x v="477"/>
    <n v="0.93333333333333335"/>
    <n v="14"/>
    <n v="15"/>
    <s v="Part SRO"/>
    <x v="1"/>
  </r>
  <r>
    <s v=""/>
    <s v=""/>
    <n v="1"/>
    <s v=""/>
    <s v=""/>
    <s v=""/>
    <s v=""/>
    <s v=""/>
    <s v="OH018"/>
    <x v="153"/>
    <x v="3057"/>
    <x v="249"/>
    <x v="32"/>
    <x v="475"/>
    <n v="1"/>
    <n v="1"/>
    <n v="1"/>
    <s v="Part SRO"/>
    <x v="1"/>
  </r>
  <r>
    <s v=""/>
    <s v=""/>
    <n v="10"/>
    <s v=""/>
    <s v=""/>
    <s v=""/>
    <s v=""/>
    <s v=""/>
    <s v="OH018"/>
    <x v="153"/>
    <x v="3058"/>
    <x v="249"/>
    <x v="32"/>
    <x v="477"/>
    <n v="1"/>
    <n v="10"/>
    <n v="10"/>
    <s v="Part SRO"/>
    <x v="1"/>
  </r>
  <r>
    <s v=""/>
    <s v=""/>
    <n v="1"/>
    <n v="3"/>
    <s v=""/>
    <s v=""/>
    <s v=""/>
    <s v=""/>
    <s v="OH031"/>
    <x v="154"/>
    <x v="3059"/>
    <x v="251"/>
    <x v="32"/>
    <x v="480"/>
    <n v="1.75"/>
    <n v="4"/>
    <n v="4"/>
    <s v="Mod Rehab"/>
    <x v="1"/>
  </r>
  <r>
    <s v=""/>
    <s v=""/>
    <s v=""/>
    <n v="2"/>
    <s v=""/>
    <s v=""/>
    <s v=""/>
    <s v=""/>
    <s v="OH031"/>
    <x v="154"/>
    <x v="3060"/>
    <x v="251"/>
    <x v="32"/>
    <x v="480"/>
    <n v="2"/>
    <n v="2"/>
    <n v="2"/>
    <s v="Mod Rehab"/>
    <x v="1"/>
  </r>
  <r>
    <s v=""/>
    <s v=""/>
    <n v="1"/>
    <n v="6"/>
    <n v="2"/>
    <s v=""/>
    <s v=""/>
    <s v=""/>
    <s v="OH031"/>
    <x v="154"/>
    <x v="3061"/>
    <x v="251"/>
    <x v="32"/>
    <x v="480"/>
    <n v="2.1111111111111112"/>
    <n v="9"/>
    <n v="9"/>
    <s v="Mod Rehab"/>
    <x v="1"/>
  </r>
  <r>
    <s v=""/>
    <s v=""/>
    <n v="1"/>
    <n v="7"/>
    <n v="2"/>
    <s v=""/>
    <s v=""/>
    <s v=""/>
    <s v="OH031"/>
    <x v="154"/>
    <x v="3062"/>
    <x v="251"/>
    <x v="32"/>
    <x v="480"/>
    <n v="2.1"/>
    <n v="10"/>
    <n v="10"/>
    <s v="Mod Rehab"/>
    <x v="1"/>
  </r>
  <r>
    <s v=""/>
    <s v=""/>
    <s v=""/>
    <n v="1"/>
    <s v=""/>
    <s v=""/>
    <s v=""/>
    <s v=""/>
    <s v="OH031"/>
    <x v="154"/>
    <x v="3063"/>
    <x v="251"/>
    <x v="32"/>
    <x v="480"/>
    <n v="2"/>
    <n v="1"/>
    <n v="1"/>
    <s v="Mod Rehab"/>
    <x v="1"/>
  </r>
  <r>
    <s v=""/>
    <s v=""/>
    <n v="1"/>
    <n v="4"/>
    <n v="1"/>
    <s v=""/>
    <s v=""/>
    <s v=""/>
    <s v="OH031"/>
    <x v="154"/>
    <x v="3064"/>
    <x v="251"/>
    <x v="32"/>
    <x v="480"/>
    <n v="2"/>
    <n v="6"/>
    <n v="6"/>
    <s v="Mod Rehab"/>
    <x v="1"/>
  </r>
  <r>
    <s v=""/>
    <s v=""/>
    <n v="1"/>
    <n v="8"/>
    <n v="2"/>
    <s v=""/>
    <s v=""/>
    <s v=""/>
    <s v="OH031"/>
    <x v="154"/>
    <x v="3065"/>
    <x v="251"/>
    <x v="32"/>
    <x v="480"/>
    <n v="2.0909090909090908"/>
    <n v="11"/>
    <n v="11"/>
    <s v="Mod Rehab"/>
    <x v="1"/>
  </r>
  <r>
    <s v=""/>
    <s v=""/>
    <s v=""/>
    <n v="2"/>
    <s v=""/>
    <s v=""/>
    <s v=""/>
    <s v=""/>
    <s v="OH031"/>
    <x v="154"/>
    <x v="3066"/>
    <x v="251"/>
    <x v="32"/>
    <x v="480"/>
    <n v="2"/>
    <n v="2"/>
    <n v="2"/>
    <s v="Mod Rehab"/>
    <x v="1"/>
  </r>
  <r>
    <s v=""/>
    <s v=""/>
    <s v=""/>
    <n v="6"/>
    <s v=""/>
    <s v=""/>
    <s v=""/>
    <s v=""/>
    <s v="OH031"/>
    <x v="154"/>
    <x v="3067"/>
    <x v="251"/>
    <x v="32"/>
    <x v="480"/>
    <n v="2"/>
    <n v="6"/>
    <n v="6"/>
    <s v="Mod Rehab"/>
    <x v="1"/>
  </r>
  <r>
    <s v=""/>
    <s v=""/>
    <s v=""/>
    <n v="3"/>
    <s v=""/>
    <s v=""/>
    <s v=""/>
    <s v=""/>
    <s v="OH031"/>
    <x v="154"/>
    <x v="3068"/>
    <x v="251"/>
    <x v="32"/>
    <x v="480"/>
    <n v="2"/>
    <n v="3"/>
    <n v="3"/>
    <s v="Mod Rehab"/>
    <x v="1"/>
  </r>
  <r>
    <s v=""/>
    <s v=""/>
    <s v=""/>
    <n v="6"/>
    <n v="2"/>
    <s v=""/>
    <s v=""/>
    <s v=""/>
    <s v="OH031"/>
    <x v="154"/>
    <x v="3069"/>
    <x v="251"/>
    <x v="32"/>
    <x v="480"/>
    <n v="2.25"/>
    <n v="8"/>
    <n v="8"/>
    <s v="Mod Rehab"/>
    <x v="1"/>
  </r>
  <r>
    <s v=""/>
    <s v=""/>
    <s v=""/>
    <n v="5"/>
    <s v=""/>
    <s v=""/>
    <s v=""/>
    <s v=""/>
    <s v="OH031"/>
    <x v="154"/>
    <x v="3070"/>
    <x v="251"/>
    <x v="32"/>
    <x v="480"/>
    <n v="2"/>
    <n v="5"/>
    <n v="5"/>
    <s v="Mod Rehab"/>
    <x v="1"/>
  </r>
  <r>
    <s v=""/>
    <s v=""/>
    <n v="1"/>
    <n v="5"/>
    <s v=""/>
    <s v=""/>
    <s v=""/>
    <s v=""/>
    <s v="OH031"/>
    <x v="154"/>
    <x v="3071"/>
    <x v="251"/>
    <x v="32"/>
    <x v="480"/>
    <n v="1.8333333333333333"/>
    <n v="6"/>
    <n v="6"/>
    <s v="Mod Rehab"/>
    <x v="1"/>
  </r>
  <r>
    <s v=""/>
    <s v=""/>
    <s v=""/>
    <n v="2"/>
    <s v=""/>
    <s v=""/>
    <s v=""/>
    <s v=""/>
    <s v="OH031"/>
    <x v="154"/>
    <x v="3072"/>
    <x v="251"/>
    <x v="32"/>
    <x v="480"/>
    <n v="2"/>
    <n v="2"/>
    <n v="2"/>
    <s v="Mod Rehab"/>
    <x v="1"/>
  </r>
  <r>
    <s v=""/>
    <s v=""/>
    <n v="1"/>
    <n v="5"/>
    <s v=""/>
    <s v=""/>
    <s v=""/>
    <s v=""/>
    <s v="OH031"/>
    <x v="154"/>
    <x v="3073"/>
    <x v="251"/>
    <x v="32"/>
    <x v="480"/>
    <n v="1.8333333333333333"/>
    <n v="6"/>
    <n v="6"/>
    <s v="Mod Rehab"/>
    <x v="1"/>
  </r>
  <r>
    <s v=""/>
    <s v=""/>
    <n v="2"/>
    <n v="6"/>
    <s v=""/>
    <s v=""/>
    <s v=""/>
    <s v=""/>
    <s v="OH031"/>
    <x v="154"/>
    <x v="3074"/>
    <x v="252"/>
    <x v="32"/>
    <x v="481"/>
    <n v="1.75"/>
    <n v="8"/>
    <n v="8"/>
    <s v="Mod Rehab"/>
    <x v="1"/>
  </r>
  <r>
    <s v=""/>
    <s v=""/>
    <s v=""/>
    <n v="4"/>
    <n v="2"/>
    <s v=""/>
    <s v=""/>
    <s v=""/>
    <s v="OH031"/>
    <x v="154"/>
    <x v="3075"/>
    <x v="252"/>
    <x v="32"/>
    <x v="481"/>
    <n v="2.3333333333333335"/>
    <n v="6"/>
    <n v="6"/>
    <s v="Mod Rehab"/>
    <x v="1"/>
  </r>
  <r>
    <s v=""/>
    <s v=""/>
    <s v=""/>
    <n v="4"/>
    <n v="2"/>
    <s v=""/>
    <s v=""/>
    <s v=""/>
    <s v="OH031"/>
    <x v="154"/>
    <x v="3076"/>
    <x v="252"/>
    <x v="32"/>
    <x v="481"/>
    <n v="2.3333333333333335"/>
    <n v="6"/>
    <n v="6"/>
    <s v="Mod Rehab"/>
    <x v="1"/>
  </r>
  <r>
    <s v=""/>
    <s v=""/>
    <s v=""/>
    <n v="2"/>
    <n v="1"/>
    <s v=""/>
    <s v=""/>
    <s v=""/>
    <s v="OH031"/>
    <x v="154"/>
    <x v="3077"/>
    <x v="252"/>
    <x v="32"/>
    <x v="481"/>
    <n v="2.3333333333333335"/>
    <n v="3"/>
    <n v="3"/>
    <s v="Mod Rehab"/>
    <x v="1"/>
  </r>
  <r>
    <s v=""/>
    <s v=""/>
    <s v=""/>
    <n v="1"/>
    <s v=""/>
    <s v=""/>
    <s v=""/>
    <s v=""/>
    <s v="OH031"/>
    <x v="154"/>
    <x v="3078"/>
    <x v="252"/>
    <x v="32"/>
    <x v="481"/>
    <n v="2"/>
    <n v="1"/>
    <n v="1"/>
    <s v="Mod Rehab"/>
    <x v="1"/>
  </r>
  <r>
    <s v=""/>
    <s v=""/>
    <n v="1"/>
    <n v="2"/>
    <n v="1"/>
    <s v=""/>
    <s v=""/>
    <s v=""/>
    <s v="OH031"/>
    <x v="154"/>
    <x v="3079"/>
    <x v="252"/>
    <x v="32"/>
    <x v="481"/>
    <n v="2"/>
    <n v="4"/>
    <n v="4"/>
    <s v="Mod Rehab"/>
    <x v="1"/>
  </r>
  <r>
    <s v=""/>
    <s v=""/>
    <n v="2"/>
    <n v="2"/>
    <n v="2"/>
    <s v=""/>
    <s v=""/>
    <s v=""/>
    <s v="OH031"/>
    <x v="154"/>
    <x v="3080"/>
    <x v="252"/>
    <x v="32"/>
    <x v="481"/>
    <n v="2"/>
    <n v="6"/>
    <n v="6"/>
    <s v="Mod Rehab"/>
    <x v="1"/>
  </r>
  <r>
    <s v=""/>
    <s v=""/>
    <s v=""/>
    <n v="9"/>
    <n v="1"/>
    <s v=""/>
    <s v=""/>
    <s v=""/>
    <s v="OH031"/>
    <x v="154"/>
    <x v="3081"/>
    <x v="251"/>
    <x v="32"/>
    <x v="480"/>
    <n v="2.1"/>
    <n v="10"/>
    <n v="10"/>
    <s v="Mod Rehab"/>
    <x v="1"/>
  </r>
  <r>
    <s v=""/>
    <s v=""/>
    <n v="1"/>
    <n v="2"/>
    <n v="1"/>
    <s v=""/>
    <s v=""/>
    <s v=""/>
    <s v="OH031"/>
    <x v="154"/>
    <x v="3082"/>
    <x v="251"/>
    <x v="32"/>
    <x v="480"/>
    <n v="2"/>
    <n v="4"/>
    <n v="4"/>
    <s v="Mod Rehab"/>
    <x v="1"/>
  </r>
  <r>
    <s v=""/>
    <s v=""/>
    <s v=""/>
    <n v="4"/>
    <s v=""/>
    <s v=""/>
    <s v=""/>
    <s v=""/>
    <s v="OH031"/>
    <x v="154"/>
    <x v="3083"/>
    <x v="251"/>
    <x v="32"/>
    <x v="480"/>
    <n v="2"/>
    <n v="4"/>
    <n v="4"/>
    <s v="Mod Rehab"/>
    <x v="1"/>
  </r>
  <r>
    <s v=""/>
    <s v=""/>
    <s v=""/>
    <n v="3"/>
    <n v="2"/>
    <s v=""/>
    <s v=""/>
    <s v=""/>
    <s v="OH031"/>
    <x v="154"/>
    <x v="3084"/>
    <x v="252"/>
    <x v="32"/>
    <x v="481"/>
    <n v="2.4"/>
    <n v="5"/>
    <n v="5"/>
    <s v="Mod Rehab"/>
    <x v="1"/>
  </r>
  <r>
    <s v=""/>
    <s v=""/>
    <s v=""/>
    <n v="3"/>
    <n v="2"/>
    <s v=""/>
    <s v=""/>
    <s v=""/>
    <s v="OH031"/>
    <x v="154"/>
    <x v="3085"/>
    <x v="252"/>
    <x v="32"/>
    <x v="481"/>
    <n v="2.4"/>
    <n v="5"/>
    <n v="5"/>
    <s v="Mod Rehab"/>
    <x v="1"/>
  </r>
  <r>
    <s v=""/>
    <s v=""/>
    <s v=""/>
    <n v="3"/>
    <n v="1"/>
    <s v=""/>
    <s v=""/>
    <s v=""/>
    <s v="OH031"/>
    <x v="154"/>
    <x v="3086"/>
    <x v="252"/>
    <x v="32"/>
    <x v="481"/>
    <n v="2.25"/>
    <n v="4"/>
    <n v="4"/>
    <s v="Mod Rehab"/>
    <x v="1"/>
  </r>
  <r>
    <s v=""/>
    <s v=""/>
    <s v=""/>
    <n v="4"/>
    <n v="2"/>
    <s v=""/>
    <s v=""/>
    <s v=""/>
    <s v="OH031"/>
    <x v="154"/>
    <x v="3087"/>
    <x v="252"/>
    <x v="32"/>
    <x v="481"/>
    <n v="2.3333333333333335"/>
    <n v="6"/>
    <n v="6"/>
    <s v="Mod Rehab"/>
    <x v="1"/>
  </r>
  <r>
    <n v="2"/>
    <s v=""/>
    <n v="43"/>
    <n v="1"/>
    <s v=""/>
    <s v=""/>
    <s v=""/>
    <s v=""/>
    <s v="OH033"/>
    <x v="155"/>
    <x v="3088"/>
    <x v="102"/>
    <x v="32"/>
    <x v="482"/>
    <n v="0.97826086956521741"/>
    <n v="44"/>
    <n v="46"/>
    <s v="McKinney"/>
    <x v="0"/>
  </r>
  <r>
    <s v=""/>
    <s v=""/>
    <n v="2"/>
    <n v="2"/>
    <n v="3"/>
    <s v=""/>
    <s v=""/>
    <s v=""/>
    <s v="OH041"/>
    <x v="156"/>
    <x v="1"/>
    <x v="2"/>
    <x v="2"/>
    <x v="2"/>
    <n v="2.1428571428571428"/>
    <n v="7"/>
    <n v="7"/>
    <s v="McKinney"/>
    <x v="0"/>
  </r>
  <r>
    <s v=""/>
    <s v=""/>
    <n v="1"/>
    <s v=""/>
    <s v=""/>
    <s v=""/>
    <s v=""/>
    <s v=""/>
    <s v="OH041"/>
    <x v="156"/>
    <x v="3089"/>
    <x v="253"/>
    <x v="32"/>
    <x v="483"/>
    <n v="1"/>
    <n v="1"/>
    <n v="1"/>
    <s v="McKinney"/>
    <x v="0"/>
  </r>
  <r>
    <s v=""/>
    <s v=""/>
    <n v="1"/>
    <s v=""/>
    <s v=""/>
    <s v=""/>
    <s v=""/>
    <s v=""/>
    <s v="OH041"/>
    <x v="156"/>
    <x v="3090"/>
    <x v="254"/>
    <x v="32"/>
    <x v="484"/>
    <n v="1"/>
    <n v="1"/>
    <n v="1"/>
    <s v="McKinney"/>
    <x v="0"/>
  </r>
  <r>
    <n v="10"/>
    <s v=""/>
    <s v=""/>
    <s v=""/>
    <s v=""/>
    <s v=""/>
    <s v=""/>
    <s v=""/>
    <s v="OH044"/>
    <x v="157"/>
    <x v="1"/>
    <x v="255"/>
    <x v="32"/>
    <x v="485"/>
    <n v="0"/>
    <n v="0"/>
    <n v="10"/>
    <s v="McKinney"/>
    <x v="0"/>
  </r>
  <r>
    <n v="46"/>
    <s v=""/>
    <n v="2"/>
    <s v=""/>
    <s v=""/>
    <s v=""/>
    <s v=""/>
    <s v=""/>
    <s v="OH044"/>
    <x v="157"/>
    <x v="3091"/>
    <x v="255"/>
    <x v="32"/>
    <x v="485"/>
    <n v="4.1666666666666664E-2"/>
    <n v="2"/>
    <n v="48"/>
    <s v="McKinney"/>
    <x v="0"/>
  </r>
  <r>
    <s v=""/>
    <n v="14"/>
    <s v=""/>
    <s v=""/>
    <s v=""/>
    <s v=""/>
    <s v=""/>
    <s v=""/>
    <s v="OH056"/>
    <x v="158"/>
    <x v="1"/>
    <x v="256"/>
    <x v="32"/>
    <x v="486"/>
    <n v="0"/>
    <n v="0"/>
    <n v="14"/>
    <s v="McKinney"/>
    <x v="0"/>
  </r>
  <r>
    <n v="1"/>
    <s v=""/>
    <s v=""/>
    <s v=""/>
    <s v=""/>
    <s v=""/>
    <s v=""/>
    <s v=""/>
    <s v="OH056"/>
    <x v="158"/>
    <x v="3092"/>
    <x v="256"/>
    <x v="32"/>
    <x v="486"/>
    <n v="0"/>
    <n v="0"/>
    <n v="1"/>
    <s v="McKinney"/>
    <x v="0"/>
  </r>
  <r>
    <s v=""/>
    <n v="1"/>
    <s v=""/>
    <s v=""/>
    <s v=""/>
    <s v=""/>
    <s v=""/>
    <s v=""/>
    <s v="OH056"/>
    <x v="158"/>
    <x v="3093"/>
    <x v="256"/>
    <x v="32"/>
    <x v="486"/>
    <n v="0"/>
    <n v="0"/>
    <n v="1"/>
    <s v="McKinney"/>
    <x v="0"/>
  </r>
  <r>
    <n v="1"/>
    <s v=""/>
    <s v=""/>
    <s v=""/>
    <s v=""/>
    <s v=""/>
    <s v=""/>
    <s v=""/>
    <s v="OH056"/>
    <x v="158"/>
    <x v="3094"/>
    <x v="256"/>
    <x v="32"/>
    <x v="486"/>
    <n v="0"/>
    <n v="0"/>
    <n v="1"/>
    <s v="McKinney"/>
    <x v="0"/>
  </r>
  <r>
    <s v=""/>
    <n v="4"/>
    <s v=""/>
    <s v=""/>
    <s v=""/>
    <s v=""/>
    <s v=""/>
    <s v=""/>
    <s v="OK002"/>
    <x v="159"/>
    <x v="3095"/>
    <x v="257"/>
    <x v="33"/>
    <x v="487"/>
    <n v="0"/>
    <n v="0"/>
    <n v="4"/>
    <s v="McKinney"/>
    <x v="0"/>
  </r>
  <r>
    <s v=""/>
    <s v=""/>
    <n v="12"/>
    <s v=""/>
    <s v=""/>
    <s v=""/>
    <s v=""/>
    <s v=""/>
    <s v="OK073"/>
    <x v="160"/>
    <x v="3096"/>
    <x v="258"/>
    <x v="33"/>
    <x v="488"/>
    <n v="1"/>
    <n v="12"/>
    <n v="12"/>
    <s v="Mod Rehab"/>
    <x v="1"/>
  </r>
  <r>
    <s v=""/>
    <s v=""/>
    <s v=""/>
    <n v="2"/>
    <s v=""/>
    <s v=""/>
    <s v=""/>
    <s v=""/>
    <s v="OK073"/>
    <x v="160"/>
    <x v="3097"/>
    <x v="258"/>
    <x v="33"/>
    <x v="489"/>
    <n v="2"/>
    <n v="2"/>
    <n v="2"/>
    <s v="Mod Rehab"/>
    <x v="1"/>
  </r>
  <r>
    <s v=""/>
    <s v=""/>
    <s v=""/>
    <n v="4"/>
    <s v=""/>
    <s v=""/>
    <s v=""/>
    <s v=""/>
    <s v="OK073"/>
    <x v="160"/>
    <x v="3098"/>
    <x v="258"/>
    <x v="33"/>
    <x v="489"/>
    <n v="2"/>
    <n v="4"/>
    <n v="4"/>
    <s v="Mod Rehab"/>
    <x v="1"/>
  </r>
  <r>
    <s v=""/>
    <s v=""/>
    <s v=""/>
    <n v="4"/>
    <s v=""/>
    <s v=""/>
    <s v=""/>
    <s v=""/>
    <s v="OK073"/>
    <x v="160"/>
    <x v="3099"/>
    <x v="258"/>
    <x v="33"/>
    <x v="489"/>
    <n v="2"/>
    <n v="4"/>
    <n v="4"/>
    <s v="Mod Rehab"/>
    <x v="1"/>
  </r>
  <r>
    <s v=""/>
    <s v=""/>
    <s v=""/>
    <n v="4"/>
    <s v=""/>
    <s v=""/>
    <s v=""/>
    <s v=""/>
    <s v="OK073"/>
    <x v="160"/>
    <x v="3100"/>
    <x v="258"/>
    <x v="33"/>
    <x v="489"/>
    <n v="2"/>
    <n v="4"/>
    <n v="4"/>
    <s v="Mod Rehab"/>
    <x v="1"/>
  </r>
  <r>
    <s v=""/>
    <s v=""/>
    <s v=""/>
    <n v="1"/>
    <s v=""/>
    <s v=""/>
    <s v=""/>
    <s v=""/>
    <s v="OK073"/>
    <x v="160"/>
    <x v="3101"/>
    <x v="258"/>
    <x v="33"/>
    <x v="489"/>
    <n v="2"/>
    <n v="1"/>
    <n v="1"/>
    <s v="Mod Rehab"/>
    <x v="1"/>
  </r>
  <r>
    <s v=""/>
    <s v=""/>
    <s v=""/>
    <n v="4"/>
    <s v=""/>
    <s v=""/>
    <s v=""/>
    <s v=""/>
    <s v="OK073"/>
    <x v="160"/>
    <x v="3102"/>
    <x v="258"/>
    <x v="33"/>
    <x v="489"/>
    <n v="2"/>
    <n v="4"/>
    <n v="4"/>
    <s v="Mod Rehab"/>
    <x v="1"/>
  </r>
  <r>
    <s v=""/>
    <s v=""/>
    <s v=""/>
    <n v="3"/>
    <s v=""/>
    <s v=""/>
    <s v=""/>
    <s v=""/>
    <s v="OK073"/>
    <x v="160"/>
    <x v="3103"/>
    <x v="258"/>
    <x v="33"/>
    <x v="489"/>
    <n v="2"/>
    <n v="3"/>
    <n v="3"/>
    <s v="Mod Rehab"/>
    <x v="1"/>
  </r>
  <r>
    <s v=""/>
    <s v=""/>
    <s v=""/>
    <n v="2"/>
    <s v=""/>
    <s v=""/>
    <s v=""/>
    <s v=""/>
    <s v="OK073"/>
    <x v="160"/>
    <x v="3104"/>
    <x v="258"/>
    <x v="33"/>
    <x v="489"/>
    <n v="2"/>
    <n v="2"/>
    <n v="2"/>
    <s v="Mod Rehab"/>
    <x v="1"/>
  </r>
  <r>
    <s v=""/>
    <s v=""/>
    <s v=""/>
    <n v="2"/>
    <s v=""/>
    <s v=""/>
    <s v=""/>
    <s v=""/>
    <s v="OK073"/>
    <x v="160"/>
    <x v="3105"/>
    <x v="258"/>
    <x v="33"/>
    <x v="489"/>
    <n v="2"/>
    <n v="2"/>
    <n v="2"/>
    <s v="Mod Rehab"/>
    <x v="1"/>
  </r>
  <r>
    <s v=""/>
    <s v=""/>
    <s v=""/>
    <n v="2"/>
    <s v=""/>
    <s v=""/>
    <s v=""/>
    <s v=""/>
    <s v="OK073"/>
    <x v="160"/>
    <x v="3106"/>
    <x v="258"/>
    <x v="33"/>
    <x v="489"/>
    <n v="2"/>
    <n v="2"/>
    <n v="2"/>
    <s v="Mod Rehab"/>
    <x v="1"/>
  </r>
  <r>
    <s v=""/>
    <s v=""/>
    <s v=""/>
    <n v="3"/>
    <s v=""/>
    <s v=""/>
    <s v=""/>
    <s v=""/>
    <s v="OK073"/>
    <x v="160"/>
    <x v="3107"/>
    <x v="258"/>
    <x v="33"/>
    <x v="489"/>
    <n v="2"/>
    <n v="3"/>
    <n v="3"/>
    <s v="Mod Rehab"/>
    <x v="1"/>
  </r>
  <r>
    <s v=""/>
    <s v=""/>
    <s v=""/>
    <n v="3"/>
    <s v=""/>
    <s v=""/>
    <s v=""/>
    <s v=""/>
    <s v="OK073"/>
    <x v="160"/>
    <x v="3108"/>
    <x v="258"/>
    <x v="33"/>
    <x v="489"/>
    <n v="2"/>
    <n v="3"/>
    <n v="3"/>
    <s v="Mod Rehab"/>
    <x v="1"/>
  </r>
  <r>
    <s v=""/>
    <s v=""/>
    <n v="1"/>
    <n v="4"/>
    <s v=""/>
    <s v=""/>
    <s v=""/>
    <s v=""/>
    <s v="OK073"/>
    <x v="160"/>
    <x v="3109"/>
    <x v="258"/>
    <x v="33"/>
    <x v="490"/>
    <n v="1.8"/>
    <n v="5"/>
    <n v="5"/>
    <s v="Mod Rehab"/>
    <x v="1"/>
  </r>
  <r>
    <s v=""/>
    <s v=""/>
    <s v=""/>
    <s v=""/>
    <n v="4"/>
    <s v=""/>
    <s v=""/>
    <s v=""/>
    <s v="OK073"/>
    <x v="160"/>
    <x v="3110"/>
    <x v="258"/>
    <x v="33"/>
    <x v="490"/>
    <n v="3"/>
    <n v="4"/>
    <n v="4"/>
    <s v="Mod Rehab"/>
    <x v="1"/>
  </r>
  <r>
    <s v=""/>
    <s v=""/>
    <n v="8"/>
    <s v=""/>
    <s v=""/>
    <s v=""/>
    <s v=""/>
    <s v=""/>
    <s v="OK073"/>
    <x v="160"/>
    <x v="3111"/>
    <x v="258"/>
    <x v="33"/>
    <x v="490"/>
    <n v="1"/>
    <n v="8"/>
    <n v="8"/>
    <s v="Mod Rehab"/>
    <x v="1"/>
  </r>
  <r>
    <s v=""/>
    <s v=""/>
    <s v=""/>
    <n v="4"/>
    <s v=""/>
    <s v=""/>
    <s v=""/>
    <s v=""/>
    <s v="OK073"/>
    <x v="160"/>
    <x v="3112"/>
    <x v="258"/>
    <x v="33"/>
    <x v="490"/>
    <n v="2"/>
    <n v="4"/>
    <n v="4"/>
    <s v="Mod Rehab"/>
    <x v="1"/>
  </r>
  <r>
    <s v=""/>
    <s v=""/>
    <s v=""/>
    <s v=""/>
    <n v="4"/>
    <s v=""/>
    <s v=""/>
    <s v=""/>
    <s v="OK073"/>
    <x v="160"/>
    <x v="3113"/>
    <x v="258"/>
    <x v="33"/>
    <x v="490"/>
    <n v="3"/>
    <n v="4"/>
    <n v="4"/>
    <s v="Mod Rehab"/>
    <x v="1"/>
  </r>
  <r>
    <s v=""/>
    <s v=""/>
    <s v=""/>
    <s v=""/>
    <n v="3"/>
    <s v=""/>
    <s v=""/>
    <s v=""/>
    <s v="OK073"/>
    <x v="160"/>
    <x v="3114"/>
    <x v="258"/>
    <x v="33"/>
    <x v="490"/>
    <n v="3"/>
    <n v="3"/>
    <n v="3"/>
    <s v="Mod Rehab"/>
    <x v="1"/>
  </r>
  <r>
    <s v=""/>
    <s v=""/>
    <s v=""/>
    <n v="8"/>
    <s v=""/>
    <s v=""/>
    <s v=""/>
    <s v=""/>
    <s v="OK073"/>
    <x v="160"/>
    <x v="3115"/>
    <x v="258"/>
    <x v="33"/>
    <x v="490"/>
    <n v="2"/>
    <n v="8"/>
    <n v="8"/>
    <s v="Mod Rehab"/>
    <x v="1"/>
  </r>
  <r>
    <s v=""/>
    <s v=""/>
    <s v=""/>
    <s v=""/>
    <n v="4"/>
    <s v=""/>
    <s v=""/>
    <s v=""/>
    <s v="OK073"/>
    <x v="160"/>
    <x v="3116"/>
    <x v="258"/>
    <x v="33"/>
    <x v="490"/>
    <n v="3"/>
    <n v="4"/>
    <n v="4"/>
    <s v="Mod Rehab"/>
    <x v="1"/>
  </r>
  <r>
    <s v=""/>
    <s v=""/>
    <s v=""/>
    <n v="3"/>
    <s v=""/>
    <s v=""/>
    <s v=""/>
    <s v=""/>
    <s v="OK901"/>
    <x v="161"/>
    <x v="1"/>
    <x v="259"/>
    <x v="33"/>
    <x v="491"/>
    <n v="2"/>
    <n v="3"/>
    <n v="3"/>
    <s v="Mod Rehab"/>
    <x v="1"/>
  </r>
  <r>
    <n v="1"/>
    <s v=""/>
    <n v="5"/>
    <n v="2"/>
    <s v=""/>
    <s v=""/>
    <s v=""/>
    <s v=""/>
    <s v="OK901"/>
    <x v="161"/>
    <x v="3117"/>
    <x v="260"/>
    <x v="33"/>
    <x v="492"/>
    <n v="1.125"/>
    <n v="7"/>
    <n v="8"/>
    <s v="Mod Rehab"/>
    <x v="1"/>
  </r>
  <r>
    <s v=""/>
    <s v=""/>
    <s v=""/>
    <n v="4"/>
    <s v=""/>
    <s v=""/>
    <s v=""/>
    <s v=""/>
    <s v="OK901"/>
    <x v="161"/>
    <x v="3118"/>
    <x v="259"/>
    <x v="33"/>
    <x v="491"/>
    <n v="2"/>
    <n v="4"/>
    <n v="4"/>
    <s v="Mod Rehab"/>
    <x v="1"/>
  </r>
  <r>
    <n v="3"/>
    <s v=""/>
    <n v="23"/>
    <n v="2"/>
    <s v=""/>
    <s v=""/>
    <s v=""/>
    <s v=""/>
    <s v="OK901"/>
    <x v="161"/>
    <x v="3119"/>
    <x v="261"/>
    <x v="33"/>
    <x v="493"/>
    <n v="0.9642857142857143"/>
    <n v="25"/>
    <n v="28"/>
    <s v="Mod Rehab"/>
    <x v="1"/>
  </r>
  <r>
    <s v=""/>
    <s v=""/>
    <n v="2"/>
    <s v=""/>
    <s v=""/>
    <s v=""/>
    <s v=""/>
    <s v=""/>
    <s v="OK901"/>
    <x v="161"/>
    <x v="3120"/>
    <x v="262"/>
    <x v="33"/>
    <x v="494"/>
    <n v="1"/>
    <n v="2"/>
    <n v="2"/>
    <s v="Mod Rehab"/>
    <x v="1"/>
  </r>
  <r>
    <n v="72"/>
    <n v="3"/>
    <s v=""/>
    <s v=""/>
    <s v=""/>
    <s v=""/>
    <s v=""/>
    <s v=""/>
    <s v="OR002"/>
    <x v="162"/>
    <x v="3121"/>
    <x v="141"/>
    <x v="34"/>
    <x v="495"/>
    <n v="0"/>
    <n v="0"/>
    <n v="75"/>
    <s v="Part SRO"/>
    <x v="0"/>
  </r>
  <r>
    <s v=""/>
    <s v=""/>
    <n v="1"/>
    <s v=""/>
    <s v=""/>
    <s v=""/>
    <s v=""/>
    <s v=""/>
    <s v="OR002"/>
    <x v="162"/>
    <x v="3122"/>
    <x v="141"/>
    <x v="34"/>
    <x v="496"/>
    <n v="1"/>
    <n v="1"/>
    <n v="1"/>
    <s v="Part SRO"/>
    <x v="1"/>
  </r>
  <r>
    <s v=""/>
    <s v=""/>
    <n v="1"/>
    <s v=""/>
    <s v=""/>
    <s v=""/>
    <s v=""/>
    <s v=""/>
    <s v="OR002"/>
    <x v="162"/>
    <x v="3123"/>
    <x v="141"/>
    <x v="34"/>
    <x v="496"/>
    <n v="1"/>
    <n v="1"/>
    <n v="1"/>
    <s v="Part SRO"/>
    <x v="1"/>
  </r>
  <r>
    <s v=""/>
    <s v=""/>
    <n v="1"/>
    <s v=""/>
    <s v=""/>
    <s v=""/>
    <s v=""/>
    <s v=""/>
    <s v="OR002"/>
    <x v="162"/>
    <x v="3124"/>
    <x v="141"/>
    <x v="34"/>
    <x v="496"/>
    <n v="1"/>
    <n v="1"/>
    <n v="1"/>
    <s v="Part SRO"/>
    <x v="1"/>
  </r>
  <r>
    <s v=""/>
    <s v=""/>
    <n v="1"/>
    <s v=""/>
    <s v=""/>
    <s v=""/>
    <s v=""/>
    <s v=""/>
    <s v="OR002"/>
    <x v="162"/>
    <x v="3125"/>
    <x v="141"/>
    <x v="34"/>
    <x v="496"/>
    <n v="1"/>
    <n v="1"/>
    <n v="1"/>
    <s v="Part SRO"/>
    <x v="1"/>
  </r>
  <r>
    <s v=""/>
    <s v=""/>
    <n v="1"/>
    <s v=""/>
    <s v=""/>
    <s v=""/>
    <s v=""/>
    <s v=""/>
    <s v="OR002"/>
    <x v="162"/>
    <x v="3126"/>
    <x v="141"/>
    <x v="34"/>
    <x v="496"/>
    <n v="1"/>
    <n v="1"/>
    <n v="1"/>
    <s v="Part SRO"/>
    <x v="1"/>
  </r>
  <r>
    <n v="2"/>
    <n v="1"/>
    <n v="3"/>
    <n v="1"/>
    <s v=""/>
    <s v=""/>
    <s v=""/>
    <s v=""/>
    <s v="OR002"/>
    <x v="162"/>
    <x v="3127"/>
    <x v="141"/>
    <x v="34"/>
    <x v="496"/>
    <n v="0.7142857142857143"/>
    <n v="4"/>
    <n v="7"/>
    <s v="Part SRO"/>
    <x v="1"/>
  </r>
  <r>
    <n v="3"/>
    <n v="91"/>
    <s v=""/>
    <s v=""/>
    <s v=""/>
    <s v=""/>
    <s v=""/>
    <s v=""/>
    <s v="OR002"/>
    <x v="162"/>
    <x v="3128"/>
    <x v="141"/>
    <x v="34"/>
    <x v="495"/>
    <n v="0"/>
    <n v="0"/>
    <n v="94"/>
    <s v="Part SRO"/>
    <x v="0"/>
  </r>
  <r>
    <s v=""/>
    <s v=""/>
    <n v="4"/>
    <n v="2"/>
    <s v=""/>
    <s v=""/>
    <s v=""/>
    <s v=""/>
    <s v="OR002"/>
    <x v="162"/>
    <x v="3129"/>
    <x v="141"/>
    <x v="34"/>
    <x v="496"/>
    <n v="1.3333333333333333"/>
    <n v="6"/>
    <n v="6"/>
    <s v="Part SRO"/>
    <x v="1"/>
  </r>
  <r>
    <n v="2"/>
    <n v="28"/>
    <s v=""/>
    <s v=""/>
    <s v=""/>
    <s v=""/>
    <s v=""/>
    <s v=""/>
    <s v="OR002"/>
    <x v="162"/>
    <x v="3130"/>
    <x v="141"/>
    <x v="34"/>
    <x v="497"/>
    <n v="0"/>
    <n v="0"/>
    <n v="30"/>
    <s v="Part SRO"/>
    <x v="0"/>
  </r>
  <r>
    <n v="68"/>
    <n v="3"/>
    <s v=""/>
    <s v=""/>
    <s v=""/>
    <s v=""/>
    <s v=""/>
    <s v=""/>
    <s v="OR002"/>
    <x v="162"/>
    <x v="3131"/>
    <x v="141"/>
    <x v="34"/>
    <x v="498"/>
    <n v="0"/>
    <n v="0"/>
    <n v="71"/>
    <s v="Part SRO"/>
    <x v="0"/>
  </r>
  <r>
    <s v=""/>
    <n v="19"/>
    <s v=""/>
    <s v=""/>
    <s v=""/>
    <s v=""/>
    <s v=""/>
    <s v=""/>
    <s v="OR002"/>
    <x v="162"/>
    <x v="3132"/>
    <x v="141"/>
    <x v="34"/>
    <x v="499"/>
    <n v="0"/>
    <n v="0"/>
    <n v="19"/>
    <s v="Part SRO"/>
    <x v="0"/>
  </r>
  <r>
    <n v="2"/>
    <n v="83"/>
    <s v=""/>
    <s v=""/>
    <s v=""/>
    <s v=""/>
    <s v=""/>
    <s v=""/>
    <s v="OR002"/>
    <x v="162"/>
    <x v="3133"/>
    <x v="141"/>
    <x v="34"/>
    <x v="498"/>
    <n v="0"/>
    <n v="0"/>
    <n v="85"/>
    <s v="Part SRO"/>
    <x v="0"/>
  </r>
  <r>
    <n v="30"/>
    <n v="2"/>
    <s v=""/>
    <s v=""/>
    <s v=""/>
    <s v=""/>
    <s v=""/>
    <s v=""/>
    <s v="OR002"/>
    <x v="162"/>
    <x v="3134"/>
    <x v="141"/>
    <x v="34"/>
    <x v="498"/>
    <n v="0"/>
    <n v="0"/>
    <n v="32"/>
    <s v="Part SRO"/>
    <x v="0"/>
  </r>
  <r>
    <n v="2"/>
    <n v="54"/>
    <s v=""/>
    <s v=""/>
    <s v=""/>
    <s v=""/>
    <s v=""/>
    <s v=""/>
    <s v="OR002"/>
    <x v="162"/>
    <x v="3135"/>
    <x v="141"/>
    <x v="34"/>
    <x v="496"/>
    <n v="0"/>
    <n v="0"/>
    <n v="56"/>
    <s v="Part SRO"/>
    <x v="0"/>
  </r>
  <r>
    <s v=""/>
    <s v=""/>
    <s v=""/>
    <n v="1"/>
    <s v=""/>
    <s v=""/>
    <s v=""/>
    <s v=""/>
    <s v="OR011"/>
    <x v="163"/>
    <x v="3136"/>
    <x v="263"/>
    <x v="34"/>
    <x v="500"/>
    <n v="2"/>
    <n v="1"/>
    <n v="1"/>
    <s v="Part SRO"/>
    <x v="1"/>
  </r>
  <r>
    <s v=""/>
    <s v=""/>
    <n v="1"/>
    <s v=""/>
    <s v=""/>
    <s v=""/>
    <s v=""/>
    <s v=""/>
    <s v="OR011"/>
    <x v="163"/>
    <x v="3137"/>
    <x v="263"/>
    <x v="34"/>
    <x v="500"/>
    <n v="1"/>
    <n v="1"/>
    <n v="1"/>
    <s v="Part SRO"/>
    <x v="1"/>
  </r>
  <r>
    <s v=""/>
    <s v=""/>
    <n v="1"/>
    <s v=""/>
    <s v=""/>
    <s v=""/>
    <s v=""/>
    <s v=""/>
    <s v="OR011"/>
    <x v="163"/>
    <x v="3138"/>
    <x v="263"/>
    <x v="34"/>
    <x v="500"/>
    <n v="1"/>
    <n v="1"/>
    <n v="1"/>
    <s v="Part SRO"/>
    <x v="1"/>
  </r>
  <r>
    <s v=""/>
    <s v=""/>
    <s v=""/>
    <s v=""/>
    <n v="1"/>
    <s v=""/>
    <s v=""/>
    <s v=""/>
    <s v="OR011"/>
    <x v="163"/>
    <x v="3139"/>
    <x v="263"/>
    <x v="34"/>
    <x v="500"/>
    <n v="3"/>
    <n v="1"/>
    <n v="1"/>
    <s v="Part SRO"/>
    <x v="1"/>
  </r>
  <r>
    <s v=""/>
    <s v=""/>
    <s v=""/>
    <n v="1"/>
    <s v=""/>
    <s v=""/>
    <s v=""/>
    <s v=""/>
    <s v="OR011"/>
    <x v="163"/>
    <x v="3140"/>
    <x v="263"/>
    <x v="34"/>
    <x v="500"/>
    <n v="2"/>
    <n v="1"/>
    <n v="1"/>
    <s v="Part SRO"/>
    <x v="1"/>
  </r>
  <r>
    <s v=""/>
    <s v=""/>
    <s v=""/>
    <n v="1"/>
    <s v=""/>
    <s v=""/>
    <s v=""/>
    <s v=""/>
    <s v="OR011"/>
    <x v="163"/>
    <x v="3141"/>
    <x v="263"/>
    <x v="34"/>
    <x v="500"/>
    <n v="2"/>
    <n v="1"/>
    <n v="1"/>
    <s v="Part SRO"/>
    <x v="1"/>
  </r>
  <r>
    <s v=""/>
    <s v=""/>
    <n v="1"/>
    <s v=""/>
    <s v=""/>
    <s v=""/>
    <s v=""/>
    <s v=""/>
    <s v="OR011"/>
    <x v="163"/>
    <x v="3142"/>
    <x v="263"/>
    <x v="34"/>
    <x v="500"/>
    <n v="1"/>
    <n v="1"/>
    <n v="1"/>
    <s v="Part SRO"/>
    <x v="1"/>
  </r>
  <r>
    <s v=""/>
    <s v=""/>
    <n v="1"/>
    <s v=""/>
    <s v=""/>
    <s v=""/>
    <s v=""/>
    <s v=""/>
    <s v="OR011"/>
    <x v="163"/>
    <x v="3143"/>
    <x v="263"/>
    <x v="34"/>
    <x v="500"/>
    <n v="1"/>
    <n v="1"/>
    <n v="1"/>
    <s v="Part SRO"/>
    <x v="1"/>
  </r>
  <r>
    <s v=""/>
    <s v=""/>
    <s v=""/>
    <n v="1"/>
    <s v=""/>
    <s v=""/>
    <s v=""/>
    <s v=""/>
    <s v="OR011"/>
    <x v="163"/>
    <x v="3144"/>
    <x v="263"/>
    <x v="34"/>
    <x v="500"/>
    <n v="2"/>
    <n v="1"/>
    <n v="1"/>
    <s v="Part SRO"/>
    <x v="1"/>
  </r>
  <r>
    <n v="5"/>
    <n v="20"/>
    <s v=""/>
    <s v=""/>
    <s v=""/>
    <s v=""/>
    <s v=""/>
    <s v=""/>
    <s v="OR011"/>
    <x v="163"/>
    <x v="3145"/>
    <x v="200"/>
    <x v="34"/>
    <x v="501"/>
    <n v="0"/>
    <n v="0"/>
    <n v="25"/>
    <s v="Part SRO"/>
    <x v="0"/>
  </r>
  <r>
    <s v=""/>
    <s v=""/>
    <n v="6"/>
    <s v=""/>
    <s v=""/>
    <s v=""/>
    <s v=""/>
    <s v=""/>
    <s v="OR015"/>
    <x v="164"/>
    <x v="3146"/>
    <x v="264"/>
    <x v="34"/>
    <x v="502"/>
    <n v="1"/>
    <n v="6"/>
    <n v="6"/>
    <s v="Mod Rehab"/>
    <x v="1"/>
  </r>
  <r>
    <n v="3"/>
    <s v=""/>
    <n v="19"/>
    <s v=""/>
    <s v=""/>
    <s v=""/>
    <s v=""/>
    <s v=""/>
    <s v="OR015"/>
    <x v="164"/>
    <x v="3147"/>
    <x v="264"/>
    <x v="34"/>
    <x v="502"/>
    <n v="0.86363636363636365"/>
    <n v="19"/>
    <n v="22"/>
    <s v="Mod Rehab"/>
    <x v="1"/>
  </r>
  <r>
    <s v=""/>
    <s v=""/>
    <n v="69"/>
    <s v=""/>
    <s v=""/>
    <s v=""/>
    <s v=""/>
    <s v=""/>
    <s v="OR015"/>
    <x v="164"/>
    <x v="3148"/>
    <x v="264"/>
    <x v="34"/>
    <x v="502"/>
    <n v="1"/>
    <n v="69"/>
    <n v="69"/>
    <s v="Mod Rehab"/>
    <x v="1"/>
  </r>
  <r>
    <n v="5"/>
    <s v=""/>
    <n v="28"/>
    <s v=""/>
    <s v=""/>
    <s v=""/>
    <s v=""/>
    <s v=""/>
    <s v="OR019"/>
    <x v="165"/>
    <x v="3149"/>
    <x v="265"/>
    <x v="34"/>
    <x v="503"/>
    <n v="0.84848484848484851"/>
    <n v="28"/>
    <n v="33"/>
    <s v="Mod Rehab"/>
    <x v="1"/>
  </r>
  <r>
    <n v="3"/>
    <s v=""/>
    <n v="51"/>
    <s v=""/>
    <s v=""/>
    <s v=""/>
    <s v=""/>
    <s v=""/>
    <s v="OR028"/>
    <x v="166"/>
    <x v="3150"/>
    <x v="234"/>
    <x v="34"/>
    <x v="504"/>
    <n v="0.94444444444444442"/>
    <n v="51"/>
    <n v="54"/>
    <s v="Mod Rehab"/>
    <x v="1"/>
  </r>
  <r>
    <n v="2"/>
    <s v=""/>
    <n v="4"/>
    <s v=""/>
    <s v=""/>
    <s v=""/>
    <s v=""/>
    <s v=""/>
    <s v="PA002"/>
    <x v="167"/>
    <x v="1"/>
    <x v="2"/>
    <x v="2"/>
    <x v="2"/>
    <n v="0.66666666666666663"/>
    <n v="4"/>
    <n v="6"/>
    <s v="Part SRO"/>
    <x v="1"/>
  </r>
  <r>
    <n v="34"/>
    <n v="27"/>
    <s v=""/>
    <s v=""/>
    <s v=""/>
    <s v=""/>
    <s v=""/>
    <s v=""/>
    <s v="PA002"/>
    <x v="167"/>
    <x v="3151"/>
    <x v="266"/>
    <x v="35"/>
    <x v="505"/>
    <n v="0"/>
    <n v="0"/>
    <n v="61"/>
    <s v="Part SRO"/>
    <x v="0"/>
  </r>
  <r>
    <n v="7"/>
    <n v="14"/>
    <s v=""/>
    <s v=""/>
    <s v=""/>
    <s v=""/>
    <s v=""/>
    <s v=""/>
    <s v="PA002"/>
    <x v="167"/>
    <x v="3152"/>
    <x v="266"/>
    <x v="35"/>
    <x v="506"/>
    <n v="0"/>
    <n v="0"/>
    <n v="21"/>
    <s v="Part SRO"/>
    <x v="0"/>
  </r>
  <r>
    <n v="23"/>
    <n v="18"/>
    <s v=""/>
    <s v=""/>
    <s v=""/>
    <s v=""/>
    <s v=""/>
    <s v=""/>
    <s v="PA002"/>
    <x v="167"/>
    <x v="3153"/>
    <x v="266"/>
    <x v="35"/>
    <x v="507"/>
    <n v="0"/>
    <n v="0"/>
    <n v="41"/>
    <s v="Part SRO"/>
    <x v="0"/>
  </r>
  <r>
    <n v="3"/>
    <n v="2"/>
    <s v=""/>
    <s v=""/>
    <s v=""/>
    <s v=""/>
    <s v=""/>
    <s v=""/>
    <s v="PA002"/>
    <x v="167"/>
    <x v="3154"/>
    <x v="266"/>
    <x v="35"/>
    <x v="507"/>
    <n v="0"/>
    <n v="0"/>
    <n v="5"/>
    <s v="Part SRO"/>
    <x v="0"/>
  </r>
  <r>
    <s v=""/>
    <s v=""/>
    <n v="3"/>
    <s v=""/>
    <s v=""/>
    <s v=""/>
    <s v=""/>
    <s v=""/>
    <s v="PA002"/>
    <x v="167"/>
    <x v="3155"/>
    <x v="266"/>
    <x v="35"/>
    <x v="508"/>
    <n v="1"/>
    <n v="3"/>
    <n v="3"/>
    <s v="Part SRO"/>
    <x v="1"/>
  </r>
  <r>
    <s v=""/>
    <s v=""/>
    <n v="3"/>
    <n v="1"/>
    <s v=""/>
    <s v=""/>
    <s v=""/>
    <s v=""/>
    <s v="PA002"/>
    <x v="167"/>
    <x v="3156"/>
    <x v="266"/>
    <x v="35"/>
    <x v="508"/>
    <n v="1.25"/>
    <n v="4"/>
    <n v="4"/>
    <s v="Part SRO"/>
    <x v="1"/>
  </r>
  <r>
    <s v=""/>
    <s v=""/>
    <n v="3"/>
    <n v="2"/>
    <s v=""/>
    <s v=""/>
    <s v=""/>
    <s v=""/>
    <s v="PA002"/>
    <x v="167"/>
    <x v="3157"/>
    <x v="266"/>
    <x v="35"/>
    <x v="508"/>
    <n v="1.4"/>
    <n v="5"/>
    <n v="5"/>
    <s v="Part SRO"/>
    <x v="1"/>
  </r>
  <r>
    <s v=""/>
    <s v=""/>
    <n v="3"/>
    <n v="1"/>
    <s v=""/>
    <s v=""/>
    <s v=""/>
    <s v=""/>
    <s v="PA002"/>
    <x v="167"/>
    <x v="3158"/>
    <x v="266"/>
    <x v="35"/>
    <x v="508"/>
    <n v="1.25"/>
    <n v="4"/>
    <n v="4"/>
    <s v="Part SRO"/>
    <x v="1"/>
  </r>
  <r>
    <s v=""/>
    <s v=""/>
    <n v="3"/>
    <n v="2"/>
    <s v=""/>
    <s v=""/>
    <s v=""/>
    <s v=""/>
    <s v="PA002"/>
    <x v="167"/>
    <x v="3159"/>
    <x v="266"/>
    <x v="35"/>
    <x v="508"/>
    <n v="1.4"/>
    <n v="5"/>
    <n v="5"/>
    <s v="Part SRO"/>
    <x v="1"/>
  </r>
  <r>
    <s v=""/>
    <s v=""/>
    <n v="3"/>
    <n v="1"/>
    <s v=""/>
    <s v=""/>
    <s v=""/>
    <s v=""/>
    <s v="PA002"/>
    <x v="167"/>
    <x v="3160"/>
    <x v="266"/>
    <x v="35"/>
    <x v="508"/>
    <n v="1.25"/>
    <n v="4"/>
    <n v="4"/>
    <s v="Part SRO"/>
    <x v="1"/>
  </r>
  <r>
    <s v=""/>
    <s v=""/>
    <n v="2"/>
    <n v="2"/>
    <s v=""/>
    <s v=""/>
    <s v=""/>
    <s v=""/>
    <s v="PA002"/>
    <x v="167"/>
    <x v="3161"/>
    <x v="266"/>
    <x v="35"/>
    <x v="508"/>
    <n v="1.5"/>
    <n v="4"/>
    <n v="4"/>
    <s v="Part SRO"/>
    <x v="1"/>
  </r>
  <r>
    <s v=""/>
    <s v=""/>
    <s v=""/>
    <n v="2"/>
    <n v="1"/>
    <s v=""/>
    <s v=""/>
    <s v=""/>
    <s v="PA002"/>
    <x v="167"/>
    <x v="3162"/>
    <x v="266"/>
    <x v="35"/>
    <x v="508"/>
    <n v="2.3333333333333335"/>
    <n v="3"/>
    <n v="3"/>
    <s v="Part SRO"/>
    <x v="1"/>
  </r>
  <r>
    <s v=""/>
    <n v="1"/>
    <n v="7"/>
    <n v="9"/>
    <s v=""/>
    <s v=""/>
    <s v=""/>
    <s v=""/>
    <s v="PA002"/>
    <x v="167"/>
    <x v="3163"/>
    <x v="266"/>
    <x v="35"/>
    <x v="508"/>
    <n v="1.4705882352941178"/>
    <n v="16"/>
    <n v="17"/>
    <s v="Part SRO"/>
    <x v="1"/>
  </r>
  <r>
    <s v=""/>
    <s v=""/>
    <s v=""/>
    <n v="3"/>
    <s v=""/>
    <s v=""/>
    <s v=""/>
    <s v=""/>
    <s v="PA002"/>
    <x v="167"/>
    <x v="3164"/>
    <x v="266"/>
    <x v="35"/>
    <x v="508"/>
    <n v="2"/>
    <n v="3"/>
    <n v="3"/>
    <s v="Part SRO"/>
    <x v="1"/>
  </r>
  <r>
    <s v=""/>
    <s v=""/>
    <s v=""/>
    <n v="2"/>
    <s v=""/>
    <s v=""/>
    <s v=""/>
    <s v=""/>
    <s v="PA002"/>
    <x v="167"/>
    <x v="3165"/>
    <x v="266"/>
    <x v="35"/>
    <x v="508"/>
    <n v="2"/>
    <n v="2"/>
    <n v="2"/>
    <s v="Part SRO"/>
    <x v="1"/>
  </r>
  <r>
    <s v=""/>
    <s v=""/>
    <s v=""/>
    <n v="1"/>
    <s v=""/>
    <s v=""/>
    <s v=""/>
    <s v=""/>
    <s v="PA002"/>
    <x v="167"/>
    <x v="3166"/>
    <x v="266"/>
    <x v="35"/>
    <x v="508"/>
    <n v="2"/>
    <n v="1"/>
    <n v="1"/>
    <s v="Part SRO"/>
    <x v="1"/>
  </r>
  <r>
    <n v="21"/>
    <n v="5"/>
    <n v="21"/>
    <n v="12"/>
    <s v=""/>
    <s v=""/>
    <s v=""/>
    <s v=""/>
    <s v="PA002"/>
    <x v="167"/>
    <x v="3167"/>
    <x v="266"/>
    <x v="35"/>
    <x v="509"/>
    <n v="0.76271186440677963"/>
    <n v="33"/>
    <n v="59"/>
    <s v="Part SRO"/>
    <x v="1"/>
  </r>
  <r>
    <s v=""/>
    <n v="1"/>
    <s v=""/>
    <s v=""/>
    <s v=""/>
    <s v=""/>
    <s v=""/>
    <s v=""/>
    <s v="PA002"/>
    <x v="167"/>
    <x v="3168"/>
    <x v="266"/>
    <x v="35"/>
    <x v="509"/>
    <n v="0"/>
    <n v="0"/>
    <n v="1"/>
    <s v="Part SRO"/>
    <x v="0"/>
  </r>
  <r>
    <s v=""/>
    <n v="3"/>
    <n v="30"/>
    <n v="4"/>
    <s v=""/>
    <s v=""/>
    <s v=""/>
    <s v=""/>
    <s v="PA002"/>
    <x v="167"/>
    <x v="3169"/>
    <x v="266"/>
    <x v="35"/>
    <x v="510"/>
    <n v="1.027027027027027"/>
    <n v="34"/>
    <n v="37"/>
    <s v="Part SRO"/>
    <x v="1"/>
  </r>
  <r>
    <n v="24"/>
    <n v="21"/>
    <s v=""/>
    <s v=""/>
    <s v=""/>
    <s v=""/>
    <s v=""/>
    <s v=""/>
    <s v="PA002"/>
    <x v="167"/>
    <x v="3170"/>
    <x v="266"/>
    <x v="35"/>
    <x v="511"/>
    <n v="0"/>
    <n v="0"/>
    <n v="45"/>
    <s v="Part SRO"/>
    <x v="0"/>
  </r>
  <r>
    <n v="4"/>
    <n v="4"/>
    <s v=""/>
    <s v=""/>
    <s v=""/>
    <s v=""/>
    <s v=""/>
    <s v=""/>
    <s v="PA002"/>
    <x v="167"/>
    <x v="3171"/>
    <x v="266"/>
    <x v="35"/>
    <x v="512"/>
    <n v="0"/>
    <n v="0"/>
    <n v="8"/>
    <s v="Part SRO"/>
    <x v="0"/>
  </r>
  <r>
    <n v="33"/>
    <n v="37"/>
    <s v=""/>
    <s v=""/>
    <s v=""/>
    <s v=""/>
    <s v=""/>
    <s v=""/>
    <s v="PA002"/>
    <x v="167"/>
    <x v="3172"/>
    <x v="266"/>
    <x v="35"/>
    <x v="513"/>
    <n v="0"/>
    <n v="0"/>
    <n v="70"/>
    <s v="Part SRO"/>
    <x v="0"/>
  </r>
  <r>
    <n v="6"/>
    <n v="5"/>
    <s v=""/>
    <s v=""/>
    <s v=""/>
    <s v=""/>
    <s v=""/>
    <s v=""/>
    <s v="PA002"/>
    <x v="167"/>
    <x v="3173"/>
    <x v="266"/>
    <x v="35"/>
    <x v="506"/>
    <n v="0"/>
    <n v="0"/>
    <n v="11"/>
    <s v="Part SRO"/>
    <x v="0"/>
  </r>
  <r>
    <n v="36"/>
    <n v="30"/>
    <s v=""/>
    <s v=""/>
    <s v=""/>
    <s v=""/>
    <s v=""/>
    <s v=""/>
    <s v="PA002"/>
    <x v="167"/>
    <x v="3174"/>
    <x v="266"/>
    <x v="35"/>
    <x v="514"/>
    <n v="0"/>
    <n v="0"/>
    <n v="66"/>
    <s v="Part SRO"/>
    <x v="0"/>
  </r>
  <r>
    <s v=""/>
    <n v="1"/>
    <n v="8"/>
    <n v="19"/>
    <s v=""/>
    <s v=""/>
    <s v=""/>
    <s v=""/>
    <s v="PA002"/>
    <x v="167"/>
    <x v="3175"/>
    <x v="266"/>
    <x v="35"/>
    <x v="509"/>
    <n v="1.6428571428571428"/>
    <n v="27"/>
    <n v="28"/>
    <s v="Part SRO"/>
    <x v="1"/>
  </r>
  <r>
    <n v="18"/>
    <n v="19"/>
    <s v=""/>
    <s v=""/>
    <s v=""/>
    <s v=""/>
    <s v=""/>
    <s v=""/>
    <s v="PA002"/>
    <x v="167"/>
    <x v="3176"/>
    <x v="266"/>
    <x v="35"/>
    <x v="507"/>
    <n v="0"/>
    <n v="0"/>
    <n v="37"/>
    <s v="Part SRO"/>
    <x v="0"/>
  </r>
  <r>
    <n v="1"/>
    <n v="1"/>
    <s v=""/>
    <s v=""/>
    <s v=""/>
    <s v=""/>
    <s v=""/>
    <s v=""/>
    <s v="PA002"/>
    <x v="167"/>
    <x v="3177"/>
    <x v="266"/>
    <x v="35"/>
    <x v="507"/>
    <n v="0"/>
    <n v="0"/>
    <n v="2"/>
    <s v="Part SRO"/>
    <x v="0"/>
  </r>
  <r>
    <s v=""/>
    <s v=""/>
    <n v="2"/>
    <n v="2"/>
    <s v=""/>
    <s v=""/>
    <s v=""/>
    <s v=""/>
    <s v="PA004"/>
    <x v="168"/>
    <x v="3178"/>
    <x v="267"/>
    <x v="35"/>
    <x v="515"/>
    <n v="1.5"/>
    <n v="4"/>
    <n v="4"/>
    <s v="Mod Rehab"/>
    <x v="1"/>
  </r>
  <r>
    <s v=""/>
    <s v=""/>
    <n v="10"/>
    <s v=""/>
    <s v=""/>
    <s v=""/>
    <s v=""/>
    <s v=""/>
    <s v="PA004"/>
    <x v="168"/>
    <x v="3179"/>
    <x v="267"/>
    <x v="35"/>
    <x v="516"/>
    <n v="1"/>
    <n v="10"/>
    <n v="10"/>
    <s v="Mod Rehab"/>
    <x v="1"/>
  </r>
  <r>
    <s v=""/>
    <s v=""/>
    <s v=""/>
    <n v="2"/>
    <s v=""/>
    <s v=""/>
    <s v=""/>
    <s v=""/>
    <s v="PA004"/>
    <x v="168"/>
    <x v="3180"/>
    <x v="267"/>
    <x v="35"/>
    <x v="516"/>
    <n v="2"/>
    <n v="2"/>
    <n v="2"/>
    <s v="Mod Rehab"/>
    <x v="1"/>
  </r>
  <r>
    <s v=""/>
    <s v=""/>
    <s v=""/>
    <n v="2"/>
    <s v=""/>
    <s v=""/>
    <s v=""/>
    <s v=""/>
    <s v="PA004"/>
    <x v="168"/>
    <x v="3181"/>
    <x v="267"/>
    <x v="35"/>
    <x v="516"/>
    <n v="2"/>
    <n v="2"/>
    <n v="2"/>
    <s v="Mod Rehab"/>
    <x v="1"/>
  </r>
  <r>
    <s v=""/>
    <s v=""/>
    <s v=""/>
    <n v="2"/>
    <s v=""/>
    <s v=""/>
    <s v=""/>
    <s v=""/>
    <s v="PA004"/>
    <x v="168"/>
    <x v="3182"/>
    <x v="267"/>
    <x v="35"/>
    <x v="516"/>
    <n v="2"/>
    <n v="2"/>
    <n v="2"/>
    <s v="Mod Rehab"/>
    <x v="1"/>
  </r>
  <r>
    <s v=""/>
    <s v=""/>
    <s v=""/>
    <n v="4"/>
    <s v=""/>
    <s v=""/>
    <s v=""/>
    <s v=""/>
    <s v="PA004"/>
    <x v="168"/>
    <x v="3183"/>
    <x v="267"/>
    <x v="35"/>
    <x v="515"/>
    <n v="2"/>
    <n v="4"/>
    <n v="4"/>
    <s v="Mod Rehab"/>
    <x v="1"/>
  </r>
  <r>
    <s v=""/>
    <s v=""/>
    <n v="11"/>
    <s v=""/>
    <n v="3"/>
    <s v=""/>
    <s v=""/>
    <s v=""/>
    <s v="PA004"/>
    <x v="168"/>
    <x v="3184"/>
    <x v="267"/>
    <x v="35"/>
    <x v="515"/>
    <n v="1.4285714285714286"/>
    <n v="14"/>
    <n v="14"/>
    <s v="Mod Rehab"/>
    <x v="1"/>
  </r>
  <r>
    <s v=""/>
    <s v=""/>
    <s v=""/>
    <n v="1"/>
    <s v=""/>
    <s v=""/>
    <s v=""/>
    <s v=""/>
    <s v="PA006"/>
    <x v="169"/>
    <x v="3185"/>
    <x v="268"/>
    <x v="35"/>
    <x v="517"/>
    <n v="2"/>
    <n v="1"/>
    <n v="1"/>
    <s v="Mod Rehab"/>
    <x v="1"/>
  </r>
  <r>
    <s v=""/>
    <s v=""/>
    <s v=""/>
    <n v="1"/>
    <s v=""/>
    <s v=""/>
    <s v=""/>
    <s v=""/>
    <s v="PA006"/>
    <x v="169"/>
    <x v="3186"/>
    <x v="268"/>
    <x v="35"/>
    <x v="517"/>
    <n v="2"/>
    <n v="1"/>
    <n v="1"/>
    <s v="Mod Rehab"/>
    <x v="1"/>
  </r>
  <r>
    <s v=""/>
    <s v=""/>
    <s v=""/>
    <n v="6"/>
    <s v=""/>
    <s v=""/>
    <s v=""/>
    <s v=""/>
    <s v="PA006"/>
    <x v="169"/>
    <x v="3187"/>
    <x v="269"/>
    <x v="35"/>
    <x v="518"/>
    <n v="2"/>
    <n v="6"/>
    <n v="6"/>
    <s v="Mod Rehab"/>
    <x v="1"/>
  </r>
  <r>
    <s v=""/>
    <s v=""/>
    <s v=""/>
    <n v="1"/>
    <s v=""/>
    <s v=""/>
    <s v=""/>
    <s v=""/>
    <s v="PA006"/>
    <x v="169"/>
    <x v="3188"/>
    <x v="268"/>
    <x v="35"/>
    <x v="517"/>
    <n v="2"/>
    <n v="1"/>
    <n v="1"/>
    <s v="Mod Rehab"/>
    <x v="1"/>
  </r>
  <r>
    <s v=""/>
    <s v=""/>
    <n v="2"/>
    <n v="3"/>
    <n v="1"/>
    <s v=""/>
    <s v=""/>
    <s v=""/>
    <s v="PA006"/>
    <x v="169"/>
    <x v="3189"/>
    <x v="269"/>
    <x v="35"/>
    <x v="518"/>
    <n v="1.8333333333333333"/>
    <n v="6"/>
    <n v="6"/>
    <s v="Mod Rehab"/>
    <x v="1"/>
  </r>
  <r>
    <s v=""/>
    <s v=""/>
    <s v=""/>
    <n v="1"/>
    <s v=""/>
    <s v=""/>
    <s v=""/>
    <s v=""/>
    <s v="PA006"/>
    <x v="169"/>
    <x v="3190"/>
    <x v="268"/>
    <x v="35"/>
    <x v="517"/>
    <n v="2"/>
    <n v="1"/>
    <n v="1"/>
    <s v="Mod Rehab"/>
    <x v="1"/>
  </r>
  <r>
    <s v=""/>
    <s v=""/>
    <s v=""/>
    <n v="1"/>
    <s v=""/>
    <s v=""/>
    <s v=""/>
    <s v=""/>
    <s v="PA006"/>
    <x v="169"/>
    <x v="3191"/>
    <x v="268"/>
    <x v="35"/>
    <x v="517"/>
    <n v="2"/>
    <n v="1"/>
    <n v="1"/>
    <s v="Mod Rehab"/>
    <x v="1"/>
  </r>
  <r>
    <s v=""/>
    <s v=""/>
    <s v=""/>
    <n v="1"/>
    <s v=""/>
    <s v=""/>
    <s v=""/>
    <s v=""/>
    <s v="PA006"/>
    <x v="169"/>
    <x v="3192"/>
    <x v="268"/>
    <x v="35"/>
    <x v="517"/>
    <n v="2"/>
    <n v="1"/>
    <n v="1"/>
    <s v="Mod Rehab"/>
    <x v="1"/>
  </r>
  <r>
    <s v=""/>
    <s v=""/>
    <s v=""/>
    <n v="1"/>
    <s v=""/>
    <s v=""/>
    <s v=""/>
    <s v=""/>
    <s v="PA006"/>
    <x v="169"/>
    <x v="3193"/>
    <x v="268"/>
    <x v="35"/>
    <x v="517"/>
    <n v="2"/>
    <n v="1"/>
    <n v="1"/>
    <s v="Mod Rehab"/>
    <x v="1"/>
  </r>
  <r>
    <s v=""/>
    <s v=""/>
    <s v=""/>
    <s v=""/>
    <n v="1"/>
    <s v=""/>
    <s v=""/>
    <s v=""/>
    <s v="PA006"/>
    <x v="169"/>
    <x v="3194"/>
    <x v="268"/>
    <x v="35"/>
    <x v="517"/>
    <n v="3"/>
    <n v="1"/>
    <n v="1"/>
    <s v="Mod Rehab"/>
    <x v="1"/>
  </r>
  <r>
    <s v=""/>
    <s v=""/>
    <n v="2"/>
    <n v="2"/>
    <n v="1"/>
    <s v=""/>
    <s v=""/>
    <s v=""/>
    <s v="PA006"/>
    <x v="169"/>
    <x v="3195"/>
    <x v="269"/>
    <x v="35"/>
    <x v="518"/>
    <n v="1.8"/>
    <n v="5"/>
    <n v="5"/>
    <s v="Mod Rehab"/>
    <x v="1"/>
  </r>
  <r>
    <s v=""/>
    <s v=""/>
    <s v=""/>
    <n v="1"/>
    <s v=""/>
    <s v=""/>
    <s v=""/>
    <s v=""/>
    <s v="PA006"/>
    <x v="169"/>
    <x v="3196"/>
    <x v="270"/>
    <x v="35"/>
    <x v="519"/>
    <n v="2"/>
    <n v="1"/>
    <n v="1"/>
    <s v="Mod Rehab"/>
    <x v="1"/>
  </r>
  <r>
    <s v=""/>
    <s v=""/>
    <s v=""/>
    <n v="1"/>
    <s v=""/>
    <s v=""/>
    <s v=""/>
    <s v=""/>
    <s v="PA006"/>
    <x v="169"/>
    <x v="3197"/>
    <x v="270"/>
    <x v="35"/>
    <x v="519"/>
    <n v="2"/>
    <n v="1"/>
    <n v="1"/>
    <s v="Mod Rehab"/>
    <x v="1"/>
  </r>
  <r>
    <s v=""/>
    <s v=""/>
    <s v=""/>
    <n v="1"/>
    <s v=""/>
    <s v=""/>
    <s v=""/>
    <s v=""/>
    <s v="PA006"/>
    <x v="169"/>
    <x v="3198"/>
    <x v="270"/>
    <x v="35"/>
    <x v="519"/>
    <n v="2"/>
    <n v="1"/>
    <n v="1"/>
    <s v="Mod Rehab"/>
    <x v="1"/>
  </r>
  <r>
    <s v=""/>
    <s v=""/>
    <s v=""/>
    <n v="1"/>
    <s v=""/>
    <s v=""/>
    <s v=""/>
    <s v=""/>
    <s v="PA006"/>
    <x v="169"/>
    <x v="3199"/>
    <x v="270"/>
    <x v="35"/>
    <x v="519"/>
    <n v="2"/>
    <n v="1"/>
    <n v="1"/>
    <s v="Mod Rehab"/>
    <x v="1"/>
  </r>
  <r>
    <s v=""/>
    <s v=""/>
    <s v=""/>
    <n v="1"/>
    <s v=""/>
    <s v=""/>
    <s v=""/>
    <s v=""/>
    <s v="PA006"/>
    <x v="169"/>
    <x v="3200"/>
    <x v="270"/>
    <x v="35"/>
    <x v="519"/>
    <n v="2"/>
    <n v="1"/>
    <n v="1"/>
    <s v="Mod Rehab"/>
    <x v="1"/>
  </r>
  <r>
    <s v=""/>
    <s v=""/>
    <s v=""/>
    <n v="1"/>
    <s v=""/>
    <s v=""/>
    <s v=""/>
    <s v=""/>
    <s v="PA006"/>
    <x v="169"/>
    <x v="3201"/>
    <x v="270"/>
    <x v="35"/>
    <x v="519"/>
    <n v="2"/>
    <n v="1"/>
    <n v="1"/>
    <s v="Mod Rehab"/>
    <x v="1"/>
  </r>
  <r>
    <s v=""/>
    <s v=""/>
    <s v=""/>
    <n v="1"/>
    <s v=""/>
    <s v=""/>
    <s v=""/>
    <s v=""/>
    <s v="PA006"/>
    <x v="169"/>
    <x v="3202"/>
    <x v="270"/>
    <x v="35"/>
    <x v="519"/>
    <n v="2"/>
    <n v="1"/>
    <n v="1"/>
    <s v="Mod Rehab"/>
    <x v="1"/>
  </r>
  <r>
    <s v=""/>
    <s v=""/>
    <s v=""/>
    <n v="1"/>
    <s v=""/>
    <s v=""/>
    <s v=""/>
    <s v=""/>
    <s v="PA006"/>
    <x v="169"/>
    <x v="3203"/>
    <x v="270"/>
    <x v="35"/>
    <x v="519"/>
    <n v="2"/>
    <n v="1"/>
    <n v="1"/>
    <s v="Mod Rehab"/>
    <x v="1"/>
  </r>
  <r>
    <s v=""/>
    <s v=""/>
    <s v=""/>
    <n v="1"/>
    <s v=""/>
    <s v=""/>
    <s v=""/>
    <s v=""/>
    <s v="PA006"/>
    <x v="169"/>
    <x v="3204"/>
    <x v="270"/>
    <x v="35"/>
    <x v="519"/>
    <n v="2"/>
    <n v="1"/>
    <n v="1"/>
    <s v="Mod Rehab"/>
    <x v="1"/>
  </r>
  <r>
    <s v=""/>
    <s v=""/>
    <s v=""/>
    <n v="1"/>
    <s v=""/>
    <s v=""/>
    <s v=""/>
    <s v=""/>
    <s v="PA006"/>
    <x v="169"/>
    <x v="3205"/>
    <x v="270"/>
    <x v="35"/>
    <x v="519"/>
    <n v="2"/>
    <n v="1"/>
    <n v="1"/>
    <s v="Mod Rehab"/>
    <x v="1"/>
  </r>
  <r>
    <s v=""/>
    <s v=""/>
    <s v=""/>
    <n v="1"/>
    <s v=""/>
    <s v=""/>
    <s v=""/>
    <s v=""/>
    <s v="PA006"/>
    <x v="169"/>
    <x v="3206"/>
    <x v="270"/>
    <x v="35"/>
    <x v="519"/>
    <n v="2"/>
    <n v="1"/>
    <n v="1"/>
    <s v="Mod Rehab"/>
    <x v="1"/>
  </r>
  <r>
    <s v=""/>
    <s v=""/>
    <s v=""/>
    <n v="1"/>
    <s v=""/>
    <s v=""/>
    <s v=""/>
    <s v=""/>
    <s v="PA006"/>
    <x v="169"/>
    <x v="3207"/>
    <x v="270"/>
    <x v="35"/>
    <x v="519"/>
    <n v="2"/>
    <n v="1"/>
    <n v="1"/>
    <s v="Mod Rehab"/>
    <x v="1"/>
  </r>
  <r>
    <s v=""/>
    <s v=""/>
    <s v=""/>
    <n v="1"/>
    <s v=""/>
    <s v=""/>
    <s v=""/>
    <s v=""/>
    <s v="PA006"/>
    <x v="169"/>
    <x v="3208"/>
    <x v="270"/>
    <x v="35"/>
    <x v="519"/>
    <n v="2"/>
    <n v="1"/>
    <n v="1"/>
    <s v="Mod Rehab"/>
    <x v="1"/>
  </r>
  <r>
    <s v=""/>
    <s v=""/>
    <s v=""/>
    <n v="1"/>
    <s v=""/>
    <s v=""/>
    <s v=""/>
    <s v=""/>
    <s v="PA006"/>
    <x v="169"/>
    <x v="3209"/>
    <x v="270"/>
    <x v="35"/>
    <x v="519"/>
    <n v="2"/>
    <n v="1"/>
    <n v="1"/>
    <s v="Mod Rehab"/>
    <x v="1"/>
  </r>
  <r>
    <s v=""/>
    <s v=""/>
    <s v=""/>
    <n v="1"/>
    <s v=""/>
    <s v=""/>
    <s v=""/>
    <s v=""/>
    <s v="PA006"/>
    <x v="169"/>
    <x v="3210"/>
    <x v="270"/>
    <x v="35"/>
    <x v="519"/>
    <n v="2"/>
    <n v="1"/>
    <n v="1"/>
    <s v="Mod Rehab"/>
    <x v="1"/>
  </r>
  <r>
    <s v=""/>
    <s v=""/>
    <s v=""/>
    <n v="1"/>
    <s v=""/>
    <s v=""/>
    <s v=""/>
    <s v=""/>
    <s v="PA006"/>
    <x v="169"/>
    <x v="3211"/>
    <x v="270"/>
    <x v="35"/>
    <x v="519"/>
    <n v="2"/>
    <n v="1"/>
    <n v="1"/>
    <s v="Mod Rehab"/>
    <x v="1"/>
  </r>
  <r>
    <s v=""/>
    <s v=""/>
    <s v=""/>
    <n v="1"/>
    <s v=""/>
    <s v=""/>
    <s v=""/>
    <s v=""/>
    <s v="PA006"/>
    <x v="169"/>
    <x v="3212"/>
    <x v="270"/>
    <x v="35"/>
    <x v="519"/>
    <n v="2"/>
    <n v="1"/>
    <n v="1"/>
    <s v="Mod Rehab"/>
    <x v="1"/>
  </r>
  <r>
    <s v=""/>
    <s v=""/>
    <s v=""/>
    <n v="1"/>
    <s v=""/>
    <s v=""/>
    <s v=""/>
    <s v=""/>
    <s v="PA006"/>
    <x v="169"/>
    <x v="3213"/>
    <x v="270"/>
    <x v="35"/>
    <x v="519"/>
    <n v="2"/>
    <n v="1"/>
    <n v="1"/>
    <s v="Mod Rehab"/>
    <x v="1"/>
  </r>
  <r>
    <s v=""/>
    <s v=""/>
    <s v=""/>
    <n v="1"/>
    <s v=""/>
    <s v=""/>
    <s v=""/>
    <s v=""/>
    <s v="PA006"/>
    <x v="169"/>
    <x v="3214"/>
    <x v="270"/>
    <x v="35"/>
    <x v="519"/>
    <n v="2"/>
    <n v="1"/>
    <n v="1"/>
    <s v="Mod Rehab"/>
    <x v="1"/>
  </r>
  <r>
    <s v=""/>
    <s v=""/>
    <s v=""/>
    <n v="1"/>
    <s v=""/>
    <s v=""/>
    <s v=""/>
    <s v=""/>
    <s v="PA006"/>
    <x v="169"/>
    <x v="3215"/>
    <x v="270"/>
    <x v="35"/>
    <x v="519"/>
    <n v="2"/>
    <n v="1"/>
    <n v="1"/>
    <s v="Mod Rehab"/>
    <x v="1"/>
  </r>
  <r>
    <s v=""/>
    <s v=""/>
    <s v=""/>
    <n v="1"/>
    <s v=""/>
    <s v=""/>
    <s v=""/>
    <s v=""/>
    <s v="PA006"/>
    <x v="169"/>
    <x v="3216"/>
    <x v="270"/>
    <x v="35"/>
    <x v="519"/>
    <n v="2"/>
    <n v="1"/>
    <n v="1"/>
    <s v="Mod Rehab"/>
    <x v="1"/>
  </r>
  <r>
    <s v=""/>
    <s v=""/>
    <s v=""/>
    <n v="1"/>
    <s v=""/>
    <s v=""/>
    <s v=""/>
    <s v=""/>
    <s v="PA006"/>
    <x v="169"/>
    <x v="3217"/>
    <x v="270"/>
    <x v="35"/>
    <x v="519"/>
    <n v="2"/>
    <n v="1"/>
    <n v="1"/>
    <s v="Mod Rehab"/>
    <x v="1"/>
  </r>
  <r>
    <s v=""/>
    <s v=""/>
    <s v=""/>
    <n v="1"/>
    <s v=""/>
    <s v=""/>
    <s v=""/>
    <s v=""/>
    <s v="PA006"/>
    <x v="169"/>
    <x v="3218"/>
    <x v="270"/>
    <x v="35"/>
    <x v="519"/>
    <n v="2"/>
    <n v="1"/>
    <n v="1"/>
    <s v="Mod Rehab"/>
    <x v="1"/>
  </r>
  <r>
    <s v=""/>
    <s v=""/>
    <s v=""/>
    <n v="1"/>
    <s v=""/>
    <s v=""/>
    <s v=""/>
    <s v=""/>
    <s v="PA006"/>
    <x v="169"/>
    <x v="3219"/>
    <x v="270"/>
    <x v="35"/>
    <x v="519"/>
    <n v="2"/>
    <n v="1"/>
    <n v="1"/>
    <s v="Mod Rehab"/>
    <x v="1"/>
  </r>
  <r>
    <s v=""/>
    <s v=""/>
    <s v=""/>
    <n v="1"/>
    <s v=""/>
    <s v=""/>
    <s v=""/>
    <s v=""/>
    <s v="PA006"/>
    <x v="169"/>
    <x v="3220"/>
    <x v="270"/>
    <x v="35"/>
    <x v="519"/>
    <n v="2"/>
    <n v="1"/>
    <n v="1"/>
    <s v="Mod Rehab"/>
    <x v="1"/>
  </r>
  <r>
    <s v=""/>
    <s v=""/>
    <s v=""/>
    <n v="1"/>
    <s v=""/>
    <s v=""/>
    <s v=""/>
    <s v=""/>
    <s v="PA006"/>
    <x v="169"/>
    <x v="3221"/>
    <x v="270"/>
    <x v="35"/>
    <x v="519"/>
    <n v="2"/>
    <n v="1"/>
    <n v="1"/>
    <s v="Mod Rehab"/>
    <x v="1"/>
  </r>
  <r>
    <s v=""/>
    <s v=""/>
    <s v=""/>
    <n v="1"/>
    <s v=""/>
    <s v=""/>
    <s v=""/>
    <s v=""/>
    <s v="PA006"/>
    <x v="169"/>
    <x v="3222"/>
    <x v="270"/>
    <x v="35"/>
    <x v="519"/>
    <n v="2"/>
    <n v="1"/>
    <n v="1"/>
    <s v="Mod Rehab"/>
    <x v="1"/>
  </r>
  <r>
    <s v=""/>
    <s v=""/>
    <s v=""/>
    <n v="1"/>
    <s v=""/>
    <s v=""/>
    <s v=""/>
    <s v=""/>
    <s v="PA006"/>
    <x v="169"/>
    <x v="3223"/>
    <x v="270"/>
    <x v="35"/>
    <x v="519"/>
    <n v="2"/>
    <n v="1"/>
    <n v="1"/>
    <s v="Mod Rehab"/>
    <x v="1"/>
  </r>
  <r>
    <s v=""/>
    <s v=""/>
    <s v=""/>
    <n v="1"/>
    <s v=""/>
    <s v=""/>
    <s v=""/>
    <s v=""/>
    <s v="PA006"/>
    <x v="169"/>
    <x v="3224"/>
    <x v="271"/>
    <x v="35"/>
    <x v="520"/>
    <n v="2"/>
    <n v="1"/>
    <n v="1"/>
    <s v="Mod Rehab"/>
    <x v="1"/>
  </r>
  <r>
    <s v=""/>
    <s v=""/>
    <s v=""/>
    <n v="1"/>
    <s v=""/>
    <s v=""/>
    <s v=""/>
    <s v=""/>
    <s v="PA006"/>
    <x v="169"/>
    <x v="3225"/>
    <x v="271"/>
    <x v="35"/>
    <x v="520"/>
    <n v="2"/>
    <n v="1"/>
    <n v="1"/>
    <s v="Mod Rehab"/>
    <x v="1"/>
  </r>
  <r>
    <s v=""/>
    <s v=""/>
    <s v=""/>
    <n v="2"/>
    <s v=""/>
    <s v=""/>
    <s v=""/>
    <s v=""/>
    <s v="PA006"/>
    <x v="169"/>
    <x v="3226"/>
    <x v="271"/>
    <x v="35"/>
    <x v="520"/>
    <n v="2"/>
    <n v="2"/>
    <n v="2"/>
    <s v="Mod Rehab"/>
    <x v="1"/>
  </r>
  <r>
    <s v=""/>
    <s v=""/>
    <s v=""/>
    <n v="1"/>
    <s v=""/>
    <s v=""/>
    <s v=""/>
    <s v=""/>
    <s v="PA006"/>
    <x v="169"/>
    <x v="3227"/>
    <x v="271"/>
    <x v="35"/>
    <x v="520"/>
    <n v="2"/>
    <n v="1"/>
    <n v="1"/>
    <s v="Mod Rehab"/>
    <x v="1"/>
  </r>
  <r>
    <s v=""/>
    <s v=""/>
    <s v=""/>
    <n v="1"/>
    <s v=""/>
    <s v=""/>
    <s v=""/>
    <s v=""/>
    <s v="PA006"/>
    <x v="169"/>
    <x v="3228"/>
    <x v="271"/>
    <x v="35"/>
    <x v="520"/>
    <n v="2"/>
    <n v="1"/>
    <n v="1"/>
    <s v="Mod Rehab"/>
    <x v="1"/>
  </r>
  <r>
    <s v=""/>
    <s v=""/>
    <n v="2"/>
    <n v="3"/>
    <s v=""/>
    <s v=""/>
    <s v=""/>
    <s v=""/>
    <s v="PA006"/>
    <x v="169"/>
    <x v="3229"/>
    <x v="271"/>
    <x v="35"/>
    <x v="520"/>
    <n v="1.6"/>
    <n v="5"/>
    <n v="5"/>
    <s v="Mod Rehab"/>
    <x v="1"/>
  </r>
  <r>
    <n v="4"/>
    <n v="4"/>
    <s v=""/>
    <s v=""/>
    <s v=""/>
    <s v=""/>
    <s v=""/>
    <s v=""/>
    <s v="PA008"/>
    <x v="170"/>
    <x v="3230"/>
    <x v="272"/>
    <x v="35"/>
    <x v="521"/>
    <n v="0"/>
    <n v="0"/>
    <n v="8"/>
    <s v="McKinney"/>
    <x v="0"/>
  </r>
  <r>
    <s v=""/>
    <s v=""/>
    <n v="8"/>
    <s v=""/>
    <s v=""/>
    <s v=""/>
    <s v=""/>
    <s v=""/>
    <s v="PA012"/>
    <x v="171"/>
    <x v="3231"/>
    <x v="273"/>
    <x v="35"/>
    <x v="522"/>
    <n v="1"/>
    <n v="8"/>
    <n v="8"/>
    <s v="Mod Rehab"/>
    <x v="1"/>
  </r>
  <r>
    <s v=""/>
    <s v=""/>
    <n v="9"/>
    <s v=""/>
    <s v=""/>
    <s v=""/>
    <s v=""/>
    <s v=""/>
    <s v="PA012"/>
    <x v="171"/>
    <x v="3232"/>
    <x v="273"/>
    <x v="35"/>
    <x v="522"/>
    <n v="1"/>
    <n v="9"/>
    <n v="9"/>
    <s v="Mod Rehab"/>
    <x v="1"/>
  </r>
  <r>
    <s v=""/>
    <s v=""/>
    <n v="9"/>
    <s v=""/>
    <s v=""/>
    <s v=""/>
    <s v=""/>
    <s v=""/>
    <s v="PA012"/>
    <x v="171"/>
    <x v="3233"/>
    <x v="273"/>
    <x v="35"/>
    <x v="522"/>
    <n v="1"/>
    <n v="9"/>
    <n v="9"/>
    <s v="Mod Rehab"/>
    <x v="1"/>
  </r>
  <r>
    <s v=""/>
    <s v=""/>
    <n v="9"/>
    <s v=""/>
    <s v=""/>
    <s v=""/>
    <s v=""/>
    <s v=""/>
    <s v="PA012"/>
    <x v="171"/>
    <x v="3234"/>
    <x v="273"/>
    <x v="35"/>
    <x v="522"/>
    <n v="1"/>
    <n v="9"/>
    <n v="9"/>
    <s v="Mod Rehab"/>
    <x v="1"/>
  </r>
  <r>
    <n v="40"/>
    <s v=""/>
    <s v=""/>
    <s v=""/>
    <s v=""/>
    <s v=""/>
    <s v=""/>
    <s v=""/>
    <s v="PA013"/>
    <x v="172"/>
    <x v="3235"/>
    <x v="274"/>
    <x v="35"/>
    <x v="523"/>
    <n v="0"/>
    <n v="0"/>
    <n v="40"/>
    <s v="McKinney"/>
    <x v="0"/>
  </r>
  <r>
    <s v=""/>
    <s v=""/>
    <n v="3"/>
    <n v="1"/>
    <s v=""/>
    <s v=""/>
    <s v=""/>
    <s v=""/>
    <s v="PA015"/>
    <x v="173"/>
    <x v="3236"/>
    <x v="275"/>
    <x v="35"/>
    <x v="524"/>
    <n v="1.25"/>
    <n v="4"/>
    <n v="4"/>
    <s v="Mod Rehab"/>
    <x v="1"/>
  </r>
  <r>
    <s v=""/>
    <s v=""/>
    <n v="1"/>
    <s v=""/>
    <s v=""/>
    <s v=""/>
    <s v=""/>
    <s v=""/>
    <s v="PA017"/>
    <x v="174"/>
    <x v="1"/>
    <x v="276"/>
    <x v="35"/>
    <x v="525"/>
    <n v="1"/>
    <n v="1"/>
    <n v="1"/>
    <s v="Mod Rehab"/>
    <x v="1"/>
  </r>
  <r>
    <s v=""/>
    <s v=""/>
    <n v="1"/>
    <s v=""/>
    <s v=""/>
    <s v=""/>
    <s v=""/>
    <s v=""/>
    <s v="PA017"/>
    <x v="174"/>
    <x v="3237"/>
    <x v="276"/>
    <x v="35"/>
    <x v="525"/>
    <n v="1"/>
    <n v="1"/>
    <n v="1"/>
    <s v="Mod Rehab"/>
    <x v="1"/>
  </r>
  <r>
    <s v=""/>
    <s v=""/>
    <n v="1"/>
    <s v=""/>
    <s v=""/>
    <s v=""/>
    <s v=""/>
    <s v=""/>
    <s v="PA017"/>
    <x v="174"/>
    <x v="3238"/>
    <x v="276"/>
    <x v="35"/>
    <x v="525"/>
    <n v="1"/>
    <n v="1"/>
    <n v="1"/>
    <s v="Mod Rehab"/>
    <x v="1"/>
  </r>
  <r>
    <s v=""/>
    <s v=""/>
    <n v="1"/>
    <s v=""/>
    <s v=""/>
    <s v=""/>
    <s v=""/>
    <s v=""/>
    <s v="PA017"/>
    <x v="174"/>
    <x v="3239"/>
    <x v="276"/>
    <x v="35"/>
    <x v="525"/>
    <n v="1"/>
    <n v="1"/>
    <n v="1"/>
    <s v="Mod Rehab"/>
    <x v="1"/>
  </r>
  <r>
    <s v=""/>
    <s v=""/>
    <n v="1"/>
    <s v=""/>
    <s v=""/>
    <s v=""/>
    <s v=""/>
    <s v=""/>
    <s v="PA017"/>
    <x v="174"/>
    <x v="3240"/>
    <x v="276"/>
    <x v="35"/>
    <x v="525"/>
    <n v="1"/>
    <n v="1"/>
    <n v="1"/>
    <s v="Mod Rehab"/>
    <x v="1"/>
  </r>
  <r>
    <s v=""/>
    <s v=""/>
    <n v="1"/>
    <s v=""/>
    <s v=""/>
    <s v=""/>
    <s v=""/>
    <s v=""/>
    <s v="PA017"/>
    <x v="174"/>
    <x v="3241"/>
    <x v="276"/>
    <x v="35"/>
    <x v="525"/>
    <n v="1"/>
    <n v="1"/>
    <n v="1"/>
    <s v="Mod Rehab"/>
    <x v="1"/>
  </r>
  <r>
    <s v=""/>
    <s v=""/>
    <n v="1"/>
    <s v=""/>
    <s v=""/>
    <s v=""/>
    <s v=""/>
    <s v=""/>
    <s v="PA017"/>
    <x v="174"/>
    <x v="3242"/>
    <x v="276"/>
    <x v="35"/>
    <x v="525"/>
    <n v="1"/>
    <n v="1"/>
    <n v="1"/>
    <s v="Mod Rehab"/>
    <x v="1"/>
  </r>
  <r>
    <n v="1"/>
    <s v=""/>
    <n v="38"/>
    <n v="13"/>
    <s v=""/>
    <s v=""/>
    <s v=""/>
    <s v=""/>
    <s v="PA018"/>
    <x v="175"/>
    <x v="1"/>
    <x v="277"/>
    <x v="35"/>
    <x v="526"/>
    <n v="1.2307692307692308"/>
    <n v="51"/>
    <n v="52"/>
    <s v="Mod Rehab"/>
    <x v="1"/>
  </r>
  <r>
    <s v=""/>
    <s v=""/>
    <n v="4"/>
    <n v="2"/>
    <n v="2"/>
    <s v=""/>
    <s v=""/>
    <s v=""/>
    <s v="PA018"/>
    <x v="175"/>
    <x v="3243"/>
    <x v="278"/>
    <x v="35"/>
    <x v="527"/>
    <n v="1.75"/>
    <n v="8"/>
    <n v="8"/>
    <s v="Mod Rehab"/>
    <x v="1"/>
  </r>
  <r>
    <s v=""/>
    <s v=""/>
    <n v="3"/>
    <n v="2"/>
    <s v=""/>
    <s v=""/>
    <s v=""/>
    <s v=""/>
    <s v="PA018"/>
    <x v="175"/>
    <x v="3244"/>
    <x v="279"/>
    <x v="35"/>
    <x v="528"/>
    <n v="1.4"/>
    <n v="5"/>
    <n v="5"/>
    <s v="Mod Rehab"/>
    <x v="1"/>
  </r>
  <r>
    <s v=""/>
    <s v=""/>
    <n v="2"/>
    <n v="4"/>
    <s v=""/>
    <s v=""/>
    <s v=""/>
    <s v=""/>
    <s v="PA018"/>
    <x v="175"/>
    <x v="3245"/>
    <x v="280"/>
    <x v="35"/>
    <x v="529"/>
    <n v="1.6666666666666667"/>
    <n v="6"/>
    <n v="6"/>
    <s v="Mod Rehab"/>
    <x v="1"/>
  </r>
  <r>
    <s v=""/>
    <s v=""/>
    <n v="2"/>
    <n v="3"/>
    <s v=""/>
    <s v=""/>
    <s v=""/>
    <s v=""/>
    <s v="PA018"/>
    <x v="175"/>
    <x v="3246"/>
    <x v="281"/>
    <x v="35"/>
    <x v="530"/>
    <n v="1.6"/>
    <n v="5"/>
    <n v="5"/>
    <s v="Mod Rehab"/>
    <x v="1"/>
  </r>
  <r>
    <s v=""/>
    <s v=""/>
    <n v="17"/>
    <n v="1"/>
    <s v=""/>
    <s v=""/>
    <s v=""/>
    <s v=""/>
    <s v="PA018"/>
    <x v="175"/>
    <x v="3247"/>
    <x v="282"/>
    <x v="35"/>
    <x v="531"/>
    <n v="1.0555555555555556"/>
    <n v="18"/>
    <n v="18"/>
    <s v="Mod Rehab"/>
    <x v="1"/>
  </r>
  <r>
    <n v="2"/>
    <s v=""/>
    <n v="16"/>
    <n v="1"/>
    <s v=""/>
    <s v=""/>
    <s v=""/>
    <s v=""/>
    <s v="PA018"/>
    <x v="175"/>
    <x v="3248"/>
    <x v="282"/>
    <x v="35"/>
    <x v="531"/>
    <n v="0.94736842105263153"/>
    <n v="17"/>
    <n v="19"/>
    <s v="Mod Rehab"/>
    <x v="1"/>
  </r>
  <r>
    <s v=""/>
    <s v=""/>
    <n v="1"/>
    <n v="3"/>
    <n v="1"/>
    <s v=""/>
    <s v=""/>
    <s v=""/>
    <s v="PA022"/>
    <x v="176"/>
    <x v="3249"/>
    <x v="283"/>
    <x v="35"/>
    <x v="532"/>
    <n v="2"/>
    <n v="5"/>
    <n v="5"/>
    <s v="Part SRO"/>
    <x v="1"/>
  </r>
  <r>
    <n v="18"/>
    <n v="19"/>
    <s v=""/>
    <s v=""/>
    <s v=""/>
    <s v=""/>
    <s v=""/>
    <s v=""/>
    <s v="PA022"/>
    <x v="176"/>
    <x v="3250"/>
    <x v="283"/>
    <x v="35"/>
    <x v="533"/>
    <n v="0"/>
    <n v="0"/>
    <n v="37"/>
    <s v="Part SRO"/>
    <x v="0"/>
  </r>
  <r>
    <s v=""/>
    <s v=""/>
    <n v="1"/>
    <n v="12"/>
    <s v=""/>
    <s v=""/>
    <s v=""/>
    <s v=""/>
    <s v="PA022"/>
    <x v="176"/>
    <x v="3251"/>
    <x v="283"/>
    <x v="35"/>
    <x v="533"/>
    <n v="1.9230769230769231"/>
    <n v="13"/>
    <n v="13"/>
    <s v="Part SRO"/>
    <x v="1"/>
  </r>
  <r>
    <s v=""/>
    <s v=""/>
    <n v="22"/>
    <n v="10"/>
    <n v="5"/>
    <s v=""/>
    <s v=""/>
    <s v=""/>
    <s v="PA022"/>
    <x v="176"/>
    <x v="3252"/>
    <x v="284"/>
    <x v="35"/>
    <x v="534"/>
    <n v="1.5405405405405406"/>
    <n v="37"/>
    <n v="37"/>
    <s v="Part SRO"/>
    <x v="1"/>
  </r>
  <r>
    <n v="13"/>
    <s v=""/>
    <s v=""/>
    <s v=""/>
    <s v=""/>
    <s v=""/>
    <s v=""/>
    <s v=""/>
    <s v="PA026"/>
    <x v="177"/>
    <x v="3253"/>
    <x v="285"/>
    <x v="35"/>
    <x v="535"/>
    <n v="0"/>
    <n v="0"/>
    <n v="13"/>
    <s v="McKinney"/>
    <x v="0"/>
  </r>
  <r>
    <n v="3"/>
    <s v=""/>
    <n v="1"/>
    <s v=""/>
    <s v=""/>
    <s v=""/>
    <s v=""/>
    <s v=""/>
    <s v="PA031"/>
    <x v="178"/>
    <x v="1"/>
    <x v="2"/>
    <x v="2"/>
    <x v="2"/>
    <n v="0.25"/>
    <n v="1"/>
    <n v="4"/>
    <s v="Mod Rehab"/>
    <x v="1"/>
  </r>
  <r>
    <n v="6"/>
    <s v=""/>
    <n v="9"/>
    <s v=""/>
    <s v=""/>
    <s v=""/>
    <s v=""/>
    <s v=""/>
    <s v="PA031"/>
    <x v="178"/>
    <x v="3254"/>
    <x v="286"/>
    <x v="35"/>
    <x v="536"/>
    <n v="0.6"/>
    <n v="9"/>
    <n v="15"/>
    <s v="Mod Rehab"/>
    <x v="1"/>
  </r>
  <r>
    <n v="11"/>
    <s v=""/>
    <n v="19"/>
    <s v=""/>
    <s v=""/>
    <s v=""/>
    <s v=""/>
    <s v=""/>
    <s v="PA031"/>
    <x v="178"/>
    <x v="3255"/>
    <x v="286"/>
    <x v="35"/>
    <x v="536"/>
    <n v="0.6333333333333333"/>
    <n v="19"/>
    <n v="30"/>
    <s v="Mod Rehab"/>
    <x v="1"/>
  </r>
  <r>
    <s v=""/>
    <s v=""/>
    <s v=""/>
    <s v=""/>
    <n v="1"/>
    <s v=""/>
    <s v=""/>
    <s v=""/>
    <s v="PA035"/>
    <x v="179"/>
    <x v="3256"/>
    <x v="287"/>
    <x v="35"/>
    <x v="537"/>
    <n v="3"/>
    <n v="1"/>
    <n v="1"/>
    <s v="McKinney"/>
    <x v="0"/>
  </r>
  <r>
    <s v=""/>
    <s v=""/>
    <n v="52"/>
    <s v=""/>
    <s v=""/>
    <s v=""/>
    <s v=""/>
    <s v=""/>
    <s v="PA037"/>
    <x v="180"/>
    <x v="3257"/>
    <x v="288"/>
    <x v="35"/>
    <x v="538"/>
    <n v="1"/>
    <n v="52"/>
    <n v="52"/>
    <s v="Mod Rehab"/>
    <x v="1"/>
  </r>
  <r>
    <n v="8"/>
    <n v="18"/>
    <s v=""/>
    <s v=""/>
    <s v=""/>
    <s v=""/>
    <s v=""/>
    <s v=""/>
    <s v="PA046"/>
    <x v="181"/>
    <x v="3258"/>
    <x v="289"/>
    <x v="35"/>
    <x v="539"/>
    <n v="0"/>
    <n v="0"/>
    <n v="26"/>
    <s v="McKinney"/>
    <x v="0"/>
  </r>
  <r>
    <s v=""/>
    <n v="1"/>
    <s v=""/>
    <s v=""/>
    <s v=""/>
    <s v=""/>
    <s v=""/>
    <s v=""/>
    <s v="PA046"/>
    <x v="181"/>
    <x v="3259"/>
    <x v="289"/>
    <x v="35"/>
    <x v="539"/>
    <n v="0"/>
    <n v="0"/>
    <n v="1"/>
    <s v="McKinney"/>
    <x v="0"/>
  </r>
  <r>
    <s v=""/>
    <n v="1"/>
    <s v=""/>
    <s v=""/>
    <s v=""/>
    <s v=""/>
    <s v=""/>
    <s v=""/>
    <s v="PA046"/>
    <x v="181"/>
    <x v="3260"/>
    <x v="289"/>
    <x v="35"/>
    <x v="539"/>
    <n v="0"/>
    <n v="0"/>
    <n v="1"/>
    <s v="McKinney"/>
    <x v="0"/>
  </r>
  <r>
    <s v=""/>
    <n v="1"/>
    <s v=""/>
    <s v=""/>
    <s v=""/>
    <s v=""/>
    <s v=""/>
    <s v=""/>
    <s v="PA046"/>
    <x v="181"/>
    <x v="3261"/>
    <x v="289"/>
    <x v="35"/>
    <x v="539"/>
    <n v="0"/>
    <n v="0"/>
    <n v="1"/>
    <s v="McKinney"/>
    <x v="0"/>
  </r>
  <r>
    <s v=""/>
    <n v="1"/>
    <s v=""/>
    <s v=""/>
    <s v=""/>
    <s v=""/>
    <s v=""/>
    <s v=""/>
    <s v="PA046"/>
    <x v="181"/>
    <x v="3262"/>
    <x v="289"/>
    <x v="35"/>
    <x v="539"/>
    <n v="0"/>
    <n v="0"/>
    <n v="1"/>
    <s v="McKinney"/>
    <x v="0"/>
  </r>
  <r>
    <s v=""/>
    <n v="1"/>
    <s v=""/>
    <s v=""/>
    <s v=""/>
    <s v=""/>
    <s v=""/>
    <s v=""/>
    <s v="PA046"/>
    <x v="181"/>
    <x v="3263"/>
    <x v="289"/>
    <x v="35"/>
    <x v="539"/>
    <n v="0"/>
    <n v="0"/>
    <n v="1"/>
    <s v="McKinney"/>
    <x v="0"/>
  </r>
  <r>
    <s v=""/>
    <n v="1"/>
    <s v=""/>
    <s v=""/>
    <s v=""/>
    <s v=""/>
    <s v=""/>
    <s v=""/>
    <s v="PA046"/>
    <x v="181"/>
    <x v="3264"/>
    <x v="289"/>
    <x v="35"/>
    <x v="539"/>
    <n v="0"/>
    <n v="0"/>
    <n v="1"/>
    <s v="McKinney"/>
    <x v="0"/>
  </r>
  <r>
    <s v=""/>
    <n v="1"/>
    <s v=""/>
    <s v=""/>
    <s v=""/>
    <s v=""/>
    <s v=""/>
    <s v=""/>
    <s v="PA046"/>
    <x v="181"/>
    <x v="3265"/>
    <x v="289"/>
    <x v="35"/>
    <x v="539"/>
    <n v="0"/>
    <n v="0"/>
    <n v="1"/>
    <s v="McKinney"/>
    <x v="0"/>
  </r>
  <r>
    <s v=""/>
    <n v="1"/>
    <s v=""/>
    <s v=""/>
    <s v=""/>
    <s v=""/>
    <s v=""/>
    <s v=""/>
    <s v="PA046"/>
    <x v="181"/>
    <x v="3266"/>
    <x v="289"/>
    <x v="35"/>
    <x v="539"/>
    <n v="0"/>
    <n v="0"/>
    <n v="1"/>
    <s v="McKinney"/>
    <x v="0"/>
  </r>
  <r>
    <s v=""/>
    <n v="1"/>
    <s v=""/>
    <s v=""/>
    <s v=""/>
    <s v=""/>
    <s v=""/>
    <s v=""/>
    <s v="PA046"/>
    <x v="181"/>
    <x v="3267"/>
    <x v="289"/>
    <x v="35"/>
    <x v="539"/>
    <n v="0"/>
    <n v="0"/>
    <n v="1"/>
    <s v="McKinney"/>
    <x v="0"/>
  </r>
  <r>
    <s v=""/>
    <n v="1"/>
    <s v=""/>
    <s v=""/>
    <s v=""/>
    <s v=""/>
    <s v=""/>
    <s v=""/>
    <s v="PA046"/>
    <x v="181"/>
    <x v="3268"/>
    <x v="289"/>
    <x v="35"/>
    <x v="539"/>
    <n v="0"/>
    <n v="0"/>
    <n v="1"/>
    <s v="McKinney"/>
    <x v="0"/>
  </r>
  <r>
    <s v=""/>
    <n v="1"/>
    <s v=""/>
    <s v=""/>
    <s v=""/>
    <s v=""/>
    <s v=""/>
    <s v=""/>
    <s v="PA046"/>
    <x v="181"/>
    <x v="3269"/>
    <x v="289"/>
    <x v="35"/>
    <x v="539"/>
    <n v="0"/>
    <n v="0"/>
    <n v="1"/>
    <s v="McKinney"/>
    <x v="0"/>
  </r>
  <r>
    <s v=""/>
    <n v="1"/>
    <s v=""/>
    <s v=""/>
    <s v=""/>
    <s v=""/>
    <s v=""/>
    <s v=""/>
    <s v="PA046"/>
    <x v="181"/>
    <x v="3270"/>
    <x v="289"/>
    <x v="35"/>
    <x v="539"/>
    <n v="0"/>
    <n v="0"/>
    <n v="1"/>
    <s v="McKinney"/>
    <x v="0"/>
  </r>
  <r>
    <s v=""/>
    <n v="1"/>
    <s v=""/>
    <s v=""/>
    <s v=""/>
    <s v=""/>
    <s v=""/>
    <s v=""/>
    <s v="PA046"/>
    <x v="181"/>
    <x v="3271"/>
    <x v="289"/>
    <x v="35"/>
    <x v="539"/>
    <n v="0"/>
    <n v="0"/>
    <n v="1"/>
    <s v="McKinney"/>
    <x v="0"/>
  </r>
  <r>
    <s v=""/>
    <n v="2"/>
    <s v=""/>
    <s v=""/>
    <s v=""/>
    <s v=""/>
    <s v=""/>
    <s v=""/>
    <s v="PA046"/>
    <x v="181"/>
    <x v="3272"/>
    <x v="289"/>
    <x v="35"/>
    <x v="539"/>
    <n v="0"/>
    <n v="0"/>
    <n v="2"/>
    <s v="McKinney"/>
    <x v="0"/>
  </r>
  <r>
    <s v=""/>
    <n v="1"/>
    <s v=""/>
    <s v=""/>
    <s v=""/>
    <s v=""/>
    <s v=""/>
    <s v=""/>
    <s v="PA046"/>
    <x v="181"/>
    <x v="3273"/>
    <x v="289"/>
    <x v="35"/>
    <x v="539"/>
    <n v="0"/>
    <n v="0"/>
    <n v="1"/>
    <s v="McKinney"/>
    <x v="0"/>
  </r>
  <r>
    <s v=""/>
    <n v="1"/>
    <s v=""/>
    <s v=""/>
    <s v=""/>
    <s v=""/>
    <s v=""/>
    <s v=""/>
    <s v="PA046"/>
    <x v="181"/>
    <x v="3274"/>
    <x v="289"/>
    <x v="35"/>
    <x v="539"/>
    <n v="0"/>
    <n v="0"/>
    <n v="1"/>
    <s v="McKinney"/>
    <x v="0"/>
  </r>
  <r>
    <s v=""/>
    <n v="1"/>
    <s v=""/>
    <s v=""/>
    <s v=""/>
    <s v=""/>
    <s v=""/>
    <s v=""/>
    <s v="PA046"/>
    <x v="181"/>
    <x v="3275"/>
    <x v="289"/>
    <x v="35"/>
    <x v="539"/>
    <n v="0"/>
    <n v="0"/>
    <n v="1"/>
    <s v="McKinney"/>
    <x v="0"/>
  </r>
  <r>
    <s v=""/>
    <n v="1"/>
    <s v=""/>
    <s v=""/>
    <s v=""/>
    <s v=""/>
    <s v=""/>
    <s v=""/>
    <s v="PA046"/>
    <x v="181"/>
    <x v="3276"/>
    <x v="289"/>
    <x v="35"/>
    <x v="539"/>
    <n v="0"/>
    <n v="0"/>
    <n v="1"/>
    <s v="McKinney"/>
    <x v="0"/>
  </r>
  <r>
    <s v=""/>
    <n v="1"/>
    <s v=""/>
    <s v=""/>
    <s v=""/>
    <s v=""/>
    <s v=""/>
    <s v=""/>
    <s v="PA046"/>
    <x v="181"/>
    <x v="3277"/>
    <x v="289"/>
    <x v="35"/>
    <x v="539"/>
    <n v="0"/>
    <n v="0"/>
    <n v="1"/>
    <s v="McKinney"/>
    <x v="0"/>
  </r>
  <r>
    <s v=""/>
    <n v="1"/>
    <s v=""/>
    <s v=""/>
    <s v=""/>
    <s v=""/>
    <s v=""/>
    <s v=""/>
    <s v="PA046"/>
    <x v="181"/>
    <x v="3278"/>
    <x v="289"/>
    <x v="35"/>
    <x v="539"/>
    <n v="0"/>
    <n v="0"/>
    <n v="1"/>
    <s v="McKinney"/>
    <x v="0"/>
  </r>
  <r>
    <s v=""/>
    <n v="1"/>
    <s v=""/>
    <s v=""/>
    <s v=""/>
    <s v=""/>
    <s v=""/>
    <s v=""/>
    <s v="PA046"/>
    <x v="181"/>
    <x v="3279"/>
    <x v="289"/>
    <x v="35"/>
    <x v="539"/>
    <n v="0"/>
    <n v="0"/>
    <n v="1"/>
    <s v="McKinney"/>
    <x v="0"/>
  </r>
  <r>
    <s v=""/>
    <n v="1"/>
    <s v=""/>
    <s v=""/>
    <s v=""/>
    <s v=""/>
    <s v=""/>
    <s v=""/>
    <s v="PA046"/>
    <x v="181"/>
    <x v="3280"/>
    <x v="289"/>
    <x v="35"/>
    <x v="539"/>
    <n v="0"/>
    <n v="0"/>
    <n v="1"/>
    <s v="McKinney"/>
    <x v="0"/>
  </r>
  <r>
    <s v=""/>
    <n v="1"/>
    <s v=""/>
    <s v=""/>
    <s v=""/>
    <s v=""/>
    <s v=""/>
    <s v=""/>
    <s v="PA046"/>
    <x v="181"/>
    <x v="3281"/>
    <x v="289"/>
    <x v="35"/>
    <x v="539"/>
    <n v="0"/>
    <n v="0"/>
    <n v="1"/>
    <s v="McKinney"/>
    <x v="0"/>
  </r>
  <r>
    <s v=""/>
    <n v="1"/>
    <s v=""/>
    <s v=""/>
    <s v=""/>
    <s v=""/>
    <s v=""/>
    <s v=""/>
    <s v="PA046"/>
    <x v="181"/>
    <x v="3282"/>
    <x v="289"/>
    <x v="35"/>
    <x v="539"/>
    <n v="0"/>
    <n v="0"/>
    <n v="1"/>
    <s v="McKinney"/>
    <x v="0"/>
  </r>
  <r>
    <s v=""/>
    <n v="1"/>
    <s v=""/>
    <s v=""/>
    <s v=""/>
    <s v=""/>
    <s v=""/>
    <s v=""/>
    <s v="PA046"/>
    <x v="181"/>
    <x v="3283"/>
    <x v="289"/>
    <x v="35"/>
    <x v="539"/>
    <n v="0"/>
    <n v="0"/>
    <n v="1"/>
    <s v="McKinney"/>
    <x v="0"/>
  </r>
  <r>
    <s v=""/>
    <n v="1"/>
    <s v=""/>
    <s v=""/>
    <s v=""/>
    <s v=""/>
    <s v=""/>
    <s v=""/>
    <s v="PA046"/>
    <x v="181"/>
    <x v="3284"/>
    <x v="289"/>
    <x v="35"/>
    <x v="539"/>
    <n v="0"/>
    <n v="0"/>
    <n v="1"/>
    <s v="McKinney"/>
    <x v="0"/>
  </r>
  <r>
    <s v=""/>
    <n v="1"/>
    <n v="1"/>
    <s v=""/>
    <s v=""/>
    <s v=""/>
    <s v=""/>
    <s v=""/>
    <s v="PA046"/>
    <x v="181"/>
    <x v="3285"/>
    <x v="289"/>
    <x v="35"/>
    <x v="539"/>
    <n v="0.5"/>
    <n v="1"/>
    <n v="2"/>
    <s v="McKinney"/>
    <x v="0"/>
  </r>
  <r>
    <s v=""/>
    <s v=""/>
    <n v="1"/>
    <s v=""/>
    <n v="2"/>
    <s v=""/>
    <s v=""/>
    <s v=""/>
    <s v="PA047"/>
    <x v="182"/>
    <x v="3286"/>
    <x v="290"/>
    <x v="35"/>
    <x v="540"/>
    <n v="2.3333333333333335"/>
    <n v="3"/>
    <n v="3"/>
    <s v="Mod Rehab"/>
    <x v="1"/>
  </r>
  <r>
    <s v=""/>
    <s v=""/>
    <n v="1"/>
    <s v=""/>
    <s v=""/>
    <s v=""/>
    <s v=""/>
    <s v=""/>
    <s v="PA047"/>
    <x v="182"/>
    <x v="3287"/>
    <x v="290"/>
    <x v="35"/>
    <x v="540"/>
    <n v="1"/>
    <n v="1"/>
    <n v="1"/>
    <s v="Mod Rehab"/>
    <x v="1"/>
  </r>
  <r>
    <s v=""/>
    <s v=""/>
    <s v=""/>
    <n v="1"/>
    <s v=""/>
    <s v=""/>
    <s v=""/>
    <s v=""/>
    <s v="PA047"/>
    <x v="182"/>
    <x v="3288"/>
    <x v="290"/>
    <x v="35"/>
    <x v="540"/>
    <n v="2"/>
    <n v="1"/>
    <n v="1"/>
    <s v="Mod Rehab"/>
    <x v="1"/>
  </r>
  <r>
    <s v=""/>
    <s v=""/>
    <s v=""/>
    <s v=""/>
    <n v="2"/>
    <s v=""/>
    <s v=""/>
    <s v=""/>
    <s v="PA047"/>
    <x v="182"/>
    <x v="3289"/>
    <x v="290"/>
    <x v="35"/>
    <x v="540"/>
    <n v="3"/>
    <n v="2"/>
    <n v="2"/>
    <s v="Mod Rehab"/>
    <x v="1"/>
  </r>
  <r>
    <s v=""/>
    <s v=""/>
    <n v="1"/>
    <s v=""/>
    <s v=""/>
    <s v=""/>
    <s v=""/>
    <s v=""/>
    <s v="PA047"/>
    <x v="182"/>
    <x v="3290"/>
    <x v="290"/>
    <x v="35"/>
    <x v="540"/>
    <n v="1"/>
    <n v="1"/>
    <n v="1"/>
    <s v="Mod Rehab"/>
    <x v="1"/>
  </r>
  <r>
    <s v=""/>
    <n v="1"/>
    <s v=""/>
    <s v=""/>
    <s v=""/>
    <s v=""/>
    <s v=""/>
    <s v=""/>
    <s v="PA075"/>
    <x v="183"/>
    <x v="3291"/>
    <x v="291"/>
    <x v="35"/>
    <x v="541"/>
    <n v="0"/>
    <n v="0"/>
    <n v="1"/>
    <s v="McKinney"/>
    <x v="0"/>
  </r>
  <r>
    <s v=""/>
    <n v="5"/>
    <s v=""/>
    <s v=""/>
    <s v=""/>
    <s v=""/>
    <s v=""/>
    <s v=""/>
    <s v="PA075"/>
    <x v="183"/>
    <x v="3292"/>
    <x v="291"/>
    <x v="35"/>
    <x v="541"/>
    <n v="0"/>
    <n v="0"/>
    <n v="5"/>
    <s v="McKinney"/>
    <x v="0"/>
  </r>
  <r>
    <s v=""/>
    <n v="4"/>
    <s v=""/>
    <s v=""/>
    <s v=""/>
    <s v=""/>
    <s v=""/>
    <s v=""/>
    <s v="PA075"/>
    <x v="183"/>
    <x v="3293"/>
    <x v="291"/>
    <x v="35"/>
    <x v="541"/>
    <n v="0"/>
    <n v="0"/>
    <n v="4"/>
    <s v="McKinney"/>
    <x v="0"/>
  </r>
  <r>
    <n v="1"/>
    <n v="2"/>
    <s v=""/>
    <s v=""/>
    <s v=""/>
    <s v=""/>
    <s v=""/>
    <s v=""/>
    <s v="PA075"/>
    <x v="183"/>
    <x v="3294"/>
    <x v="292"/>
    <x v="35"/>
    <x v="542"/>
    <n v="0"/>
    <n v="0"/>
    <n v="3"/>
    <s v="McKinney"/>
    <x v="0"/>
  </r>
  <r>
    <s v=""/>
    <n v="2"/>
    <s v=""/>
    <s v=""/>
    <s v=""/>
    <s v=""/>
    <s v=""/>
    <s v=""/>
    <s v="PA075"/>
    <x v="183"/>
    <x v="3295"/>
    <x v="292"/>
    <x v="35"/>
    <x v="542"/>
    <n v="0"/>
    <n v="0"/>
    <n v="2"/>
    <s v="McKinney"/>
    <x v="0"/>
  </r>
  <r>
    <s v=""/>
    <n v="4"/>
    <s v=""/>
    <s v=""/>
    <s v=""/>
    <s v=""/>
    <s v=""/>
    <s v=""/>
    <s v="PA075"/>
    <x v="183"/>
    <x v="3296"/>
    <x v="293"/>
    <x v="35"/>
    <x v="543"/>
    <n v="0"/>
    <n v="0"/>
    <n v="4"/>
    <s v="McKinney"/>
    <x v="0"/>
  </r>
  <r>
    <s v=""/>
    <s v=""/>
    <n v="13"/>
    <s v=""/>
    <s v=""/>
    <s v=""/>
    <s v=""/>
    <s v=""/>
    <s v="PA076"/>
    <x v="184"/>
    <x v="3297"/>
    <x v="294"/>
    <x v="35"/>
    <x v="544"/>
    <n v="1"/>
    <n v="13"/>
    <n v="13"/>
    <s v="Mod Rehab"/>
    <x v="1"/>
  </r>
  <r>
    <s v=""/>
    <s v=""/>
    <n v="21"/>
    <s v=""/>
    <s v=""/>
    <s v=""/>
    <s v=""/>
    <s v=""/>
    <s v="PA076"/>
    <x v="184"/>
    <x v="3298"/>
    <x v="143"/>
    <x v="35"/>
    <x v="545"/>
    <n v="1"/>
    <n v="21"/>
    <n v="21"/>
    <s v="Mod Rehab"/>
    <x v="1"/>
  </r>
  <r>
    <n v="2"/>
    <n v="16"/>
    <s v=""/>
    <s v=""/>
    <s v=""/>
    <s v=""/>
    <s v=""/>
    <s v=""/>
    <s v="PA081"/>
    <x v="185"/>
    <x v="3299"/>
    <x v="295"/>
    <x v="35"/>
    <x v="546"/>
    <n v="0"/>
    <n v="0"/>
    <n v="18"/>
    <s v="McKinney"/>
    <x v="0"/>
  </r>
  <r>
    <n v="1"/>
    <n v="1"/>
    <s v=""/>
    <s v=""/>
    <s v=""/>
    <s v=""/>
    <s v=""/>
    <s v=""/>
    <s v="PA081"/>
    <x v="185"/>
    <x v="3300"/>
    <x v="295"/>
    <x v="35"/>
    <x v="546"/>
    <n v="0"/>
    <n v="0"/>
    <n v="2"/>
    <s v="McKinney"/>
    <x v="0"/>
  </r>
  <r>
    <s v=""/>
    <s v=""/>
    <n v="3"/>
    <n v="2"/>
    <s v=""/>
    <s v=""/>
    <s v=""/>
    <s v=""/>
    <s v="PA090"/>
    <x v="186"/>
    <x v="1"/>
    <x v="296"/>
    <x v="35"/>
    <x v="547"/>
    <n v="1.4"/>
    <n v="5"/>
    <n v="5"/>
    <s v="Mod Rehab"/>
    <x v="1"/>
  </r>
  <r>
    <s v=""/>
    <s v=""/>
    <n v="1"/>
    <n v="3"/>
    <n v="3"/>
    <s v=""/>
    <s v=""/>
    <s v=""/>
    <s v="PA090"/>
    <x v="186"/>
    <x v="3301"/>
    <x v="297"/>
    <x v="35"/>
    <x v="548"/>
    <n v="2.2857142857142856"/>
    <n v="7"/>
    <n v="7"/>
    <s v="Mod Rehab"/>
    <x v="1"/>
  </r>
  <r>
    <s v=""/>
    <s v=""/>
    <s v=""/>
    <n v="8"/>
    <s v=""/>
    <s v=""/>
    <s v=""/>
    <s v=""/>
    <s v="PA090"/>
    <x v="186"/>
    <x v="3302"/>
    <x v="298"/>
    <x v="35"/>
    <x v="549"/>
    <n v="2"/>
    <n v="8"/>
    <n v="8"/>
    <s v="Mod Rehab"/>
    <x v="1"/>
  </r>
  <r>
    <s v=""/>
    <s v=""/>
    <n v="8"/>
    <s v=""/>
    <s v=""/>
    <s v=""/>
    <s v=""/>
    <s v=""/>
    <s v="PA090"/>
    <x v="186"/>
    <x v="3303"/>
    <x v="298"/>
    <x v="35"/>
    <x v="549"/>
    <n v="1"/>
    <n v="8"/>
    <n v="8"/>
    <s v="Mod Rehab"/>
    <x v="1"/>
  </r>
  <r>
    <s v=""/>
    <s v=""/>
    <s v=""/>
    <n v="1"/>
    <s v=""/>
    <s v=""/>
    <s v=""/>
    <s v=""/>
    <s v="PA090"/>
    <x v="186"/>
    <x v="3304"/>
    <x v="298"/>
    <x v="35"/>
    <x v="549"/>
    <n v="2"/>
    <n v="1"/>
    <n v="1"/>
    <s v="Mod Rehab"/>
    <x v="1"/>
  </r>
  <r>
    <s v=""/>
    <s v=""/>
    <s v=""/>
    <n v="1"/>
    <n v="1"/>
    <s v=""/>
    <s v=""/>
    <s v=""/>
    <s v="PA090"/>
    <x v="186"/>
    <x v="3305"/>
    <x v="298"/>
    <x v="35"/>
    <x v="549"/>
    <n v="2.5"/>
    <n v="2"/>
    <n v="2"/>
    <s v="Mod Rehab"/>
    <x v="1"/>
  </r>
  <r>
    <s v=""/>
    <s v=""/>
    <s v=""/>
    <n v="5"/>
    <s v=""/>
    <s v=""/>
    <s v=""/>
    <s v=""/>
    <s v="PA090"/>
    <x v="186"/>
    <x v="3306"/>
    <x v="299"/>
    <x v="35"/>
    <x v="550"/>
    <n v="2"/>
    <n v="5"/>
    <n v="5"/>
    <s v="Mod Rehab"/>
    <x v="1"/>
  </r>
  <r>
    <s v=""/>
    <s v=""/>
    <n v="1"/>
    <n v="11"/>
    <n v="3"/>
    <s v=""/>
    <s v=""/>
    <s v=""/>
    <s v="PA090"/>
    <x v="186"/>
    <x v="3307"/>
    <x v="300"/>
    <x v="35"/>
    <x v="551"/>
    <n v="2.1333333333333333"/>
    <n v="15"/>
    <n v="15"/>
    <s v="Mod Rehab"/>
    <x v="1"/>
  </r>
  <r>
    <s v=""/>
    <s v=""/>
    <s v=""/>
    <n v="7"/>
    <s v=""/>
    <s v=""/>
    <s v=""/>
    <s v=""/>
    <s v="PA090"/>
    <x v="186"/>
    <x v="3308"/>
    <x v="301"/>
    <x v="35"/>
    <x v="552"/>
    <n v="2"/>
    <n v="7"/>
    <n v="7"/>
    <s v="Mod Rehab"/>
    <x v="1"/>
  </r>
  <r>
    <s v=""/>
    <s v=""/>
    <s v=""/>
    <n v="7"/>
    <s v=""/>
    <s v=""/>
    <s v=""/>
    <s v=""/>
    <s v="PA090"/>
    <x v="186"/>
    <x v="3309"/>
    <x v="301"/>
    <x v="35"/>
    <x v="552"/>
    <n v="2"/>
    <n v="7"/>
    <n v="7"/>
    <s v="Mod Rehab"/>
    <x v="1"/>
  </r>
  <r>
    <s v=""/>
    <s v=""/>
    <s v=""/>
    <n v="8"/>
    <s v=""/>
    <s v=""/>
    <s v=""/>
    <s v=""/>
    <s v="PA090"/>
    <x v="186"/>
    <x v="3310"/>
    <x v="301"/>
    <x v="35"/>
    <x v="552"/>
    <n v="2"/>
    <n v="8"/>
    <n v="8"/>
    <s v="Mod Rehab"/>
    <x v="1"/>
  </r>
  <r>
    <s v=""/>
    <s v=""/>
    <n v="15"/>
    <s v=""/>
    <s v=""/>
    <s v=""/>
    <s v=""/>
    <s v=""/>
    <s v="PA090"/>
    <x v="186"/>
    <x v="3311"/>
    <x v="298"/>
    <x v="35"/>
    <x v="549"/>
    <n v="1"/>
    <n v="15"/>
    <n v="15"/>
    <s v="Mod Rehab"/>
    <x v="1"/>
  </r>
  <r>
    <s v=""/>
    <s v=""/>
    <n v="5"/>
    <n v="5"/>
    <s v=""/>
    <s v=""/>
    <s v=""/>
    <s v=""/>
    <s v="PA090"/>
    <x v="186"/>
    <x v="3312"/>
    <x v="302"/>
    <x v="35"/>
    <x v="553"/>
    <n v="1.5"/>
    <n v="10"/>
    <n v="10"/>
    <s v="Mod Rehab"/>
    <x v="1"/>
  </r>
  <r>
    <s v=""/>
    <s v=""/>
    <s v=""/>
    <s v=""/>
    <s v=""/>
    <s v=""/>
    <s v=""/>
    <n v="1"/>
    <s v="RI001"/>
    <x v="187"/>
    <x v="3313"/>
    <x v="303"/>
    <x v="36"/>
    <x v="554"/>
    <n v="6"/>
    <n v="1"/>
    <n v="1"/>
    <s v="Part SRO"/>
    <x v="1"/>
  </r>
  <r>
    <n v="13"/>
    <n v="15"/>
    <s v=""/>
    <s v=""/>
    <s v=""/>
    <s v=""/>
    <s v=""/>
    <s v=""/>
    <s v="RI001"/>
    <x v="187"/>
    <x v="3314"/>
    <x v="303"/>
    <x v="36"/>
    <x v="555"/>
    <n v="0"/>
    <n v="0"/>
    <n v="28"/>
    <s v="Part SRO"/>
    <x v="0"/>
  </r>
  <r>
    <s v=""/>
    <s v=""/>
    <s v=""/>
    <n v="1"/>
    <n v="3"/>
    <s v=""/>
    <s v=""/>
    <s v=""/>
    <s v="RI001"/>
    <x v="187"/>
    <x v="3315"/>
    <x v="303"/>
    <x v="36"/>
    <x v="556"/>
    <n v="2.75"/>
    <n v="4"/>
    <n v="4"/>
    <s v="Part SRO"/>
    <x v="1"/>
  </r>
  <r>
    <s v=""/>
    <s v=""/>
    <s v=""/>
    <n v="3"/>
    <s v=""/>
    <s v=""/>
    <s v=""/>
    <s v=""/>
    <s v="RI001"/>
    <x v="187"/>
    <x v="3316"/>
    <x v="303"/>
    <x v="36"/>
    <x v="554"/>
    <n v="2"/>
    <n v="3"/>
    <n v="3"/>
    <s v="Part SRO"/>
    <x v="1"/>
  </r>
  <r>
    <s v=""/>
    <s v=""/>
    <s v=""/>
    <n v="1"/>
    <n v="1"/>
    <s v=""/>
    <s v=""/>
    <s v=""/>
    <s v="RI001"/>
    <x v="187"/>
    <x v="3317"/>
    <x v="303"/>
    <x v="36"/>
    <x v="554"/>
    <n v="2.5"/>
    <n v="2"/>
    <n v="2"/>
    <s v="Part SRO"/>
    <x v="1"/>
  </r>
  <r>
    <s v=""/>
    <s v=""/>
    <s v=""/>
    <s v=""/>
    <n v="1"/>
    <s v=""/>
    <s v=""/>
    <s v=""/>
    <s v="RI001"/>
    <x v="187"/>
    <x v="3318"/>
    <x v="303"/>
    <x v="36"/>
    <x v="554"/>
    <n v="3"/>
    <n v="1"/>
    <n v="1"/>
    <s v="Part SRO"/>
    <x v="1"/>
  </r>
  <r>
    <s v=""/>
    <s v=""/>
    <s v=""/>
    <n v="1"/>
    <n v="1"/>
    <s v=""/>
    <s v=""/>
    <s v=""/>
    <s v="RI001"/>
    <x v="187"/>
    <x v="3319"/>
    <x v="303"/>
    <x v="36"/>
    <x v="554"/>
    <n v="2.5"/>
    <n v="2"/>
    <n v="2"/>
    <s v="Part SRO"/>
    <x v="1"/>
  </r>
  <r>
    <s v=""/>
    <s v=""/>
    <s v=""/>
    <s v=""/>
    <n v="3"/>
    <s v=""/>
    <s v=""/>
    <s v=""/>
    <s v="RI001"/>
    <x v="187"/>
    <x v="3320"/>
    <x v="303"/>
    <x v="36"/>
    <x v="554"/>
    <n v="3"/>
    <n v="3"/>
    <n v="3"/>
    <s v="Part SRO"/>
    <x v="1"/>
  </r>
  <r>
    <s v=""/>
    <s v=""/>
    <s v=""/>
    <s v=""/>
    <n v="1"/>
    <s v=""/>
    <s v=""/>
    <s v=""/>
    <s v="RI001"/>
    <x v="187"/>
    <x v="3321"/>
    <x v="303"/>
    <x v="36"/>
    <x v="554"/>
    <n v="3"/>
    <n v="1"/>
    <n v="1"/>
    <s v="Part SRO"/>
    <x v="1"/>
  </r>
  <r>
    <s v=""/>
    <n v="2"/>
    <s v=""/>
    <s v=""/>
    <s v=""/>
    <s v=""/>
    <s v=""/>
    <s v=""/>
    <s v="RI001"/>
    <x v="187"/>
    <x v="3322"/>
    <x v="303"/>
    <x v="36"/>
    <x v="557"/>
    <n v="0"/>
    <n v="0"/>
    <n v="2"/>
    <s v="Part SRO"/>
    <x v="0"/>
  </r>
  <r>
    <n v="22"/>
    <n v="64"/>
    <s v=""/>
    <s v=""/>
    <s v=""/>
    <s v=""/>
    <s v=""/>
    <s v=""/>
    <s v="RI001"/>
    <x v="187"/>
    <x v="3323"/>
    <x v="303"/>
    <x v="36"/>
    <x v="557"/>
    <n v="0"/>
    <n v="0"/>
    <n v="86"/>
    <s v="Part SRO"/>
    <x v="0"/>
  </r>
  <r>
    <s v=""/>
    <s v=""/>
    <s v=""/>
    <s v=""/>
    <n v="1"/>
    <s v=""/>
    <s v=""/>
    <s v=""/>
    <s v="RI001"/>
    <x v="187"/>
    <x v="3324"/>
    <x v="303"/>
    <x v="36"/>
    <x v="554"/>
    <n v="3"/>
    <n v="1"/>
    <n v="1"/>
    <s v="Part SRO"/>
    <x v="1"/>
  </r>
  <r>
    <s v=""/>
    <s v=""/>
    <s v=""/>
    <n v="2"/>
    <s v=""/>
    <s v=""/>
    <n v="1"/>
    <s v=""/>
    <s v="RI001"/>
    <x v="187"/>
    <x v="3325"/>
    <x v="303"/>
    <x v="36"/>
    <x v="554"/>
    <n v="3"/>
    <n v="3"/>
    <n v="3"/>
    <s v="Part SRO"/>
    <x v="1"/>
  </r>
  <r>
    <s v=""/>
    <s v=""/>
    <s v=""/>
    <s v=""/>
    <n v="1"/>
    <s v=""/>
    <s v=""/>
    <n v="1"/>
    <s v="RI001"/>
    <x v="187"/>
    <x v="3326"/>
    <x v="303"/>
    <x v="36"/>
    <x v="554"/>
    <n v="4.5"/>
    <n v="2"/>
    <n v="2"/>
    <s v="Part SRO"/>
    <x v="1"/>
  </r>
  <r>
    <s v=""/>
    <s v=""/>
    <s v=""/>
    <n v="1"/>
    <s v=""/>
    <s v=""/>
    <s v=""/>
    <s v=""/>
    <s v="RI001"/>
    <x v="187"/>
    <x v="3327"/>
    <x v="303"/>
    <x v="36"/>
    <x v="554"/>
    <n v="2"/>
    <n v="1"/>
    <n v="1"/>
    <s v="Part SRO"/>
    <x v="1"/>
  </r>
  <r>
    <s v=""/>
    <s v=""/>
    <s v=""/>
    <s v=""/>
    <n v="3"/>
    <s v=""/>
    <s v=""/>
    <s v=""/>
    <s v="RI001"/>
    <x v="187"/>
    <x v="3328"/>
    <x v="303"/>
    <x v="36"/>
    <x v="554"/>
    <n v="3"/>
    <n v="3"/>
    <n v="3"/>
    <s v="Part SRO"/>
    <x v="1"/>
  </r>
  <r>
    <s v=""/>
    <s v=""/>
    <s v=""/>
    <s v=""/>
    <n v="1"/>
    <s v=""/>
    <s v=""/>
    <s v=""/>
    <s v="RI001"/>
    <x v="187"/>
    <x v="3329"/>
    <x v="303"/>
    <x v="36"/>
    <x v="554"/>
    <n v="3"/>
    <n v="1"/>
    <n v="1"/>
    <s v="Part SRO"/>
    <x v="1"/>
  </r>
  <r>
    <s v=""/>
    <s v=""/>
    <s v=""/>
    <n v="1"/>
    <s v=""/>
    <s v=""/>
    <s v=""/>
    <n v="1"/>
    <s v="RI001"/>
    <x v="187"/>
    <x v="3330"/>
    <x v="303"/>
    <x v="36"/>
    <x v="554"/>
    <n v="4"/>
    <n v="2"/>
    <n v="2"/>
    <s v="Part SRO"/>
    <x v="1"/>
  </r>
  <r>
    <s v=""/>
    <s v=""/>
    <s v=""/>
    <s v=""/>
    <n v="2"/>
    <s v=""/>
    <s v=""/>
    <s v=""/>
    <s v="RI001"/>
    <x v="187"/>
    <x v="3331"/>
    <x v="303"/>
    <x v="36"/>
    <x v="554"/>
    <n v="3"/>
    <n v="2"/>
    <n v="2"/>
    <s v="Part SRO"/>
    <x v="1"/>
  </r>
  <r>
    <s v=""/>
    <s v=""/>
    <s v=""/>
    <s v=""/>
    <s v=""/>
    <s v=""/>
    <s v=""/>
    <n v="1"/>
    <s v="RI001"/>
    <x v="187"/>
    <x v="3332"/>
    <x v="303"/>
    <x v="36"/>
    <x v="554"/>
    <n v="6"/>
    <n v="1"/>
    <n v="1"/>
    <s v="Part SRO"/>
    <x v="1"/>
  </r>
  <r>
    <s v=""/>
    <s v=""/>
    <s v=""/>
    <s v=""/>
    <s v=""/>
    <s v=""/>
    <s v=""/>
    <n v="1"/>
    <s v="RI001"/>
    <x v="187"/>
    <x v="3333"/>
    <x v="303"/>
    <x v="36"/>
    <x v="554"/>
    <n v="6"/>
    <n v="1"/>
    <n v="1"/>
    <s v="Part SRO"/>
    <x v="1"/>
  </r>
  <r>
    <s v=""/>
    <s v=""/>
    <s v=""/>
    <s v=""/>
    <n v="1"/>
    <s v=""/>
    <s v=""/>
    <s v=""/>
    <s v="RI001"/>
    <x v="187"/>
    <x v="3334"/>
    <x v="303"/>
    <x v="36"/>
    <x v="554"/>
    <n v="3"/>
    <n v="1"/>
    <n v="1"/>
    <s v="Part SRO"/>
    <x v="1"/>
  </r>
  <r>
    <s v=""/>
    <s v=""/>
    <s v=""/>
    <s v=""/>
    <s v=""/>
    <n v="2"/>
    <s v=""/>
    <n v="1"/>
    <s v="RI001"/>
    <x v="187"/>
    <x v="3335"/>
    <x v="303"/>
    <x v="36"/>
    <x v="554"/>
    <n v="4.666666666666667"/>
    <n v="3"/>
    <n v="3"/>
    <s v="Part SRO"/>
    <x v="1"/>
  </r>
  <r>
    <s v=""/>
    <s v=""/>
    <s v=""/>
    <n v="1"/>
    <n v="2"/>
    <s v=""/>
    <s v=""/>
    <s v=""/>
    <s v="RI001"/>
    <x v="187"/>
    <x v="3336"/>
    <x v="303"/>
    <x v="36"/>
    <x v="554"/>
    <n v="2.6666666666666665"/>
    <n v="3"/>
    <n v="3"/>
    <s v="Part SRO"/>
    <x v="1"/>
  </r>
  <r>
    <s v=""/>
    <s v=""/>
    <s v=""/>
    <s v=""/>
    <n v="1"/>
    <s v=""/>
    <s v=""/>
    <s v=""/>
    <s v="RI001"/>
    <x v="187"/>
    <x v="3337"/>
    <x v="303"/>
    <x v="36"/>
    <x v="554"/>
    <n v="3"/>
    <n v="1"/>
    <n v="1"/>
    <s v="Part SRO"/>
    <x v="1"/>
  </r>
  <r>
    <s v=""/>
    <s v=""/>
    <s v=""/>
    <n v="2"/>
    <s v=""/>
    <n v="1"/>
    <s v=""/>
    <s v=""/>
    <s v="RI001"/>
    <x v="187"/>
    <x v="3338"/>
    <x v="303"/>
    <x v="36"/>
    <x v="554"/>
    <n v="2.6666666666666665"/>
    <n v="3"/>
    <n v="3"/>
    <s v="Part SRO"/>
    <x v="1"/>
  </r>
  <r>
    <s v=""/>
    <s v=""/>
    <s v=""/>
    <s v=""/>
    <n v="1"/>
    <s v=""/>
    <s v=""/>
    <s v=""/>
    <s v="RI001"/>
    <x v="187"/>
    <x v="3339"/>
    <x v="303"/>
    <x v="36"/>
    <x v="554"/>
    <n v="3"/>
    <n v="1"/>
    <n v="1"/>
    <s v="Part SRO"/>
    <x v="1"/>
  </r>
  <r>
    <s v=""/>
    <s v=""/>
    <s v=""/>
    <s v=""/>
    <s v=""/>
    <n v="1"/>
    <s v=""/>
    <s v=""/>
    <s v="RI001"/>
    <x v="187"/>
    <x v="3340"/>
    <x v="303"/>
    <x v="36"/>
    <x v="554"/>
    <n v="4"/>
    <n v="1"/>
    <n v="1"/>
    <s v="Part SRO"/>
    <x v="1"/>
  </r>
  <r>
    <s v=""/>
    <s v=""/>
    <s v=""/>
    <s v=""/>
    <s v=""/>
    <n v="2"/>
    <s v=""/>
    <s v=""/>
    <s v="RI001"/>
    <x v="187"/>
    <x v="3341"/>
    <x v="303"/>
    <x v="36"/>
    <x v="554"/>
    <n v="4"/>
    <n v="2"/>
    <n v="2"/>
    <s v="Part SRO"/>
    <x v="1"/>
  </r>
  <r>
    <s v=""/>
    <s v=""/>
    <s v=""/>
    <s v=""/>
    <n v="3"/>
    <s v=""/>
    <s v=""/>
    <s v=""/>
    <s v="RI001"/>
    <x v="187"/>
    <x v="3342"/>
    <x v="303"/>
    <x v="36"/>
    <x v="554"/>
    <n v="3"/>
    <n v="3"/>
    <n v="3"/>
    <s v="Part SRO"/>
    <x v="1"/>
  </r>
  <r>
    <s v=""/>
    <s v=""/>
    <s v=""/>
    <s v=""/>
    <n v="1"/>
    <s v=""/>
    <s v=""/>
    <s v=""/>
    <s v="RI001"/>
    <x v="187"/>
    <x v="3343"/>
    <x v="303"/>
    <x v="36"/>
    <x v="554"/>
    <n v="3"/>
    <n v="1"/>
    <n v="1"/>
    <s v="Part SRO"/>
    <x v="1"/>
  </r>
  <r>
    <s v=""/>
    <s v=""/>
    <s v=""/>
    <s v=""/>
    <n v="1"/>
    <s v=""/>
    <s v=""/>
    <n v="1"/>
    <s v="RI001"/>
    <x v="187"/>
    <x v="3344"/>
    <x v="303"/>
    <x v="36"/>
    <x v="554"/>
    <n v="4.5"/>
    <n v="2"/>
    <n v="2"/>
    <s v="Part SRO"/>
    <x v="1"/>
  </r>
  <r>
    <s v=""/>
    <s v=""/>
    <s v=""/>
    <n v="1"/>
    <s v=""/>
    <n v="1"/>
    <s v=""/>
    <s v=""/>
    <s v="RI001"/>
    <x v="187"/>
    <x v="3345"/>
    <x v="303"/>
    <x v="36"/>
    <x v="554"/>
    <n v="3"/>
    <n v="2"/>
    <n v="2"/>
    <s v="Part SRO"/>
    <x v="1"/>
  </r>
  <r>
    <n v="42"/>
    <n v="13"/>
    <s v=""/>
    <s v=""/>
    <s v=""/>
    <s v=""/>
    <s v=""/>
    <s v=""/>
    <s v="RI001"/>
    <x v="187"/>
    <x v="3346"/>
    <x v="303"/>
    <x v="36"/>
    <x v="557"/>
    <n v="0"/>
    <n v="0"/>
    <n v="55"/>
    <s v="Part SRO"/>
    <x v="0"/>
  </r>
  <r>
    <s v=""/>
    <s v=""/>
    <s v=""/>
    <n v="1"/>
    <s v=""/>
    <s v=""/>
    <s v=""/>
    <s v=""/>
    <s v="RI001"/>
    <x v="187"/>
    <x v="3347"/>
    <x v="303"/>
    <x v="36"/>
    <x v="554"/>
    <n v="2"/>
    <n v="1"/>
    <n v="1"/>
    <s v="Part SRO"/>
    <x v="1"/>
  </r>
  <r>
    <s v=""/>
    <s v=""/>
    <s v=""/>
    <s v=""/>
    <n v="2"/>
    <s v=""/>
    <s v=""/>
    <n v="1"/>
    <s v="RI001"/>
    <x v="187"/>
    <x v="3348"/>
    <x v="303"/>
    <x v="36"/>
    <x v="554"/>
    <n v="4"/>
    <n v="3"/>
    <n v="3"/>
    <s v="Part SRO"/>
    <x v="1"/>
  </r>
  <r>
    <s v=""/>
    <s v=""/>
    <s v=""/>
    <s v=""/>
    <n v="1"/>
    <s v=""/>
    <s v=""/>
    <s v=""/>
    <s v="RI001"/>
    <x v="187"/>
    <x v="3349"/>
    <x v="303"/>
    <x v="36"/>
    <x v="554"/>
    <n v="3"/>
    <n v="1"/>
    <n v="1"/>
    <s v="Part SRO"/>
    <x v="1"/>
  </r>
  <r>
    <s v=""/>
    <s v=""/>
    <s v=""/>
    <s v=""/>
    <n v="3"/>
    <s v=""/>
    <s v=""/>
    <s v=""/>
    <s v="RI001"/>
    <x v="187"/>
    <x v="3350"/>
    <x v="303"/>
    <x v="36"/>
    <x v="556"/>
    <n v="3"/>
    <n v="3"/>
    <n v="3"/>
    <s v="Part SRO"/>
    <x v="1"/>
  </r>
  <r>
    <s v=""/>
    <s v=""/>
    <s v=""/>
    <s v=""/>
    <n v="3"/>
    <s v=""/>
    <s v=""/>
    <s v=""/>
    <s v="RI001"/>
    <x v="187"/>
    <x v="3351"/>
    <x v="303"/>
    <x v="36"/>
    <x v="556"/>
    <n v="3"/>
    <n v="3"/>
    <n v="3"/>
    <s v="Part SRO"/>
    <x v="1"/>
  </r>
  <r>
    <s v=""/>
    <s v=""/>
    <s v=""/>
    <s v=""/>
    <n v="3"/>
    <s v=""/>
    <s v=""/>
    <s v=""/>
    <s v="RI001"/>
    <x v="187"/>
    <x v="3352"/>
    <x v="303"/>
    <x v="36"/>
    <x v="556"/>
    <n v="3"/>
    <n v="3"/>
    <n v="3"/>
    <s v="Part SRO"/>
    <x v="1"/>
  </r>
  <r>
    <s v=""/>
    <s v=""/>
    <s v=""/>
    <n v="1"/>
    <s v=""/>
    <s v=""/>
    <s v=""/>
    <n v="1"/>
    <s v="RI001"/>
    <x v="187"/>
    <x v="3353"/>
    <x v="303"/>
    <x v="36"/>
    <x v="554"/>
    <n v="4"/>
    <n v="2"/>
    <n v="2"/>
    <s v="Part SRO"/>
    <x v="1"/>
  </r>
  <r>
    <s v=""/>
    <s v=""/>
    <s v=""/>
    <n v="3"/>
    <s v=""/>
    <s v=""/>
    <s v=""/>
    <s v=""/>
    <s v="RI001"/>
    <x v="187"/>
    <x v="3354"/>
    <x v="303"/>
    <x v="36"/>
    <x v="556"/>
    <n v="2"/>
    <n v="3"/>
    <n v="3"/>
    <s v="Part SRO"/>
    <x v="1"/>
  </r>
  <r>
    <s v=""/>
    <s v=""/>
    <s v=""/>
    <n v="1"/>
    <s v=""/>
    <n v="1"/>
    <s v=""/>
    <s v=""/>
    <s v="RI001"/>
    <x v="187"/>
    <x v="3355"/>
    <x v="303"/>
    <x v="36"/>
    <x v="554"/>
    <n v="3"/>
    <n v="2"/>
    <n v="2"/>
    <s v="Part SRO"/>
    <x v="1"/>
  </r>
  <r>
    <s v=""/>
    <s v=""/>
    <s v=""/>
    <s v=""/>
    <n v="3"/>
    <s v=""/>
    <s v=""/>
    <s v=""/>
    <s v="RI001"/>
    <x v="187"/>
    <x v="3356"/>
    <x v="303"/>
    <x v="36"/>
    <x v="556"/>
    <n v="3"/>
    <n v="3"/>
    <n v="3"/>
    <s v="Part SRO"/>
    <x v="1"/>
  </r>
  <r>
    <s v=""/>
    <s v=""/>
    <n v="5"/>
    <s v=""/>
    <s v=""/>
    <s v=""/>
    <s v=""/>
    <s v=""/>
    <s v="RI001"/>
    <x v="187"/>
    <x v="3357"/>
    <x v="303"/>
    <x v="36"/>
    <x v="554"/>
    <n v="1"/>
    <n v="5"/>
    <n v="5"/>
    <s v="Part SRO"/>
    <x v="1"/>
  </r>
  <r>
    <s v=""/>
    <s v=""/>
    <s v=""/>
    <n v="6"/>
    <s v=""/>
    <s v=""/>
    <s v=""/>
    <s v=""/>
    <s v="RI001"/>
    <x v="187"/>
    <x v="3358"/>
    <x v="303"/>
    <x v="36"/>
    <x v="556"/>
    <n v="2"/>
    <n v="6"/>
    <n v="6"/>
    <s v="Part SRO"/>
    <x v="1"/>
  </r>
  <r>
    <n v="1"/>
    <n v="51"/>
    <s v=""/>
    <s v=""/>
    <s v=""/>
    <s v=""/>
    <s v=""/>
    <s v=""/>
    <s v="RI901"/>
    <x v="188"/>
    <x v="3359"/>
    <x v="304"/>
    <x v="36"/>
    <x v="558"/>
    <n v="0"/>
    <n v="0"/>
    <n v="52"/>
    <s v="McKinney"/>
    <x v="0"/>
  </r>
  <r>
    <n v="134"/>
    <n v="24"/>
    <n v="4"/>
    <n v="33"/>
    <n v="56"/>
    <n v="17"/>
    <s v=""/>
    <s v=""/>
    <s v="RQ006"/>
    <x v="189"/>
    <x v="1"/>
    <x v="305"/>
    <x v="37"/>
    <x v="559"/>
    <n v="1.1417910447761195"/>
    <n v="110"/>
    <n v="268"/>
    <s v="Part SRO"/>
    <x v="1"/>
  </r>
  <r>
    <s v=""/>
    <s v=""/>
    <s v=""/>
    <s v=""/>
    <s v=""/>
    <n v="1"/>
    <s v=""/>
    <s v=""/>
    <s v="RQ006"/>
    <x v="189"/>
    <x v="3360"/>
    <x v="305"/>
    <x v="37"/>
    <x v="560"/>
    <n v="4"/>
    <n v="1"/>
    <n v="1"/>
    <s v="Part SRO"/>
    <x v="1"/>
  </r>
  <r>
    <s v=""/>
    <s v=""/>
    <s v=""/>
    <n v="1"/>
    <s v=""/>
    <s v=""/>
    <s v=""/>
    <s v=""/>
    <s v="RQ006"/>
    <x v="189"/>
    <x v="3361"/>
    <x v="305"/>
    <x v="37"/>
    <x v="561"/>
    <n v="2"/>
    <n v="1"/>
    <n v="1"/>
    <s v="Part SRO"/>
    <x v="1"/>
  </r>
  <r>
    <s v=""/>
    <s v=""/>
    <s v=""/>
    <n v="1"/>
    <s v=""/>
    <s v=""/>
    <s v=""/>
    <s v=""/>
    <s v="RQ006"/>
    <x v="189"/>
    <x v="3362"/>
    <x v="305"/>
    <x v="37"/>
    <x v="561"/>
    <n v="2"/>
    <n v="1"/>
    <n v="1"/>
    <s v="Part SRO"/>
    <x v="1"/>
  </r>
  <r>
    <s v=""/>
    <s v=""/>
    <s v=""/>
    <n v="1"/>
    <s v=""/>
    <s v=""/>
    <s v=""/>
    <s v=""/>
    <s v="RQ006"/>
    <x v="189"/>
    <x v="3363"/>
    <x v="305"/>
    <x v="37"/>
    <x v="561"/>
    <n v="2"/>
    <n v="1"/>
    <n v="1"/>
    <s v="Part SRO"/>
    <x v="1"/>
  </r>
  <r>
    <s v=""/>
    <s v=""/>
    <s v=""/>
    <n v="1"/>
    <s v=""/>
    <s v=""/>
    <s v=""/>
    <s v=""/>
    <s v="RQ006"/>
    <x v="189"/>
    <x v="3364"/>
    <x v="305"/>
    <x v="37"/>
    <x v="561"/>
    <n v="2"/>
    <n v="1"/>
    <n v="1"/>
    <s v="Part SRO"/>
    <x v="1"/>
  </r>
  <r>
    <s v=""/>
    <s v=""/>
    <s v=""/>
    <n v="1"/>
    <s v=""/>
    <s v=""/>
    <s v=""/>
    <s v=""/>
    <s v="RQ006"/>
    <x v="189"/>
    <x v="3365"/>
    <x v="305"/>
    <x v="37"/>
    <x v="559"/>
    <n v="2"/>
    <n v="1"/>
    <n v="1"/>
    <s v="Part SRO"/>
    <x v="1"/>
  </r>
  <r>
    <n v="1"/>
    <s v=""/>
    <n v="54"/>
    <n v="41"/>
    <n v="12"/>
    <s v=""/>
    <s v=""/>
    <s v=""/>
    <s v="RQ006"/>
    <x v="189"/>
    <x v="3366"/>
    <x v="305"/>
    <x v="37"/>
    <x v="559"/>
    <n v="1.5925925925925926"/>
    <n v="107"/>
    <n v="108"/>
    <s v="Part SRO"/>
    <x v="1"/>
  </r>
  <r>
    <s v=""/>
    <s v=""/>
    <n v="73"/>
    <n v="44"/>
    <n v="27"/>
    <s v=""/>
    <s v=""/>
    <s v=""/>
    <s v="RQ006"/>
    <x v="189"/>
    <x v="3367"/>
    <x v="305"/>
    <x v="37"/>
    <x v="559"/>
    <n v="1.6805555555555556"/>
    <n v="144"/>
    <n v="144"/>
    <s v="Part SRO"/>
    <x v="1"/>
  </r>
  <r>
    <s v=""/>
    <s v=""/>
    <s v=""/>
    <s v=""/>
    <n v="2"/>
    <s v=""/>
    <s v=""/>
    <s v=""/>
    <s v="RQ006"/>
    <x v="189"/>
    <x v="3368"/>
    <x v="305"/>
    <x v="37"/>
    <x v="562"/>
    <n v="3"/>
    <n v="2"/>
    <n v="2"/>
    <s v="Part SRO"/>
    <x v="1"/>
  </r>
  <r>
    <s v=""/>
    <s v=""/>
    <s v=""/>
    <s v=""/>
    <n v="1"/>
    <s v=""/>
    <s v=""/>
    <s v=""/>
    <s v="RQ006"/>
    <x v="189"/>
    <x v="3369"/>
    <x v="305"/>
    <x v="37"/>
    <x v="562"/>
    <n v="3"/>
    <n v="1"/>
    <n v="1"/>
    <s v="Part SRO"/>
    <x v="1"/>
  </r>
  <r>
    <s v=""/>
    <s v=""/>
    <n v="1"/>
    <s v=""/>
    <s v=""/>
    <s v=""/>
    <s v=""/>
    <s v=""/>
    <s v="RQ006"/>
    <x v="189"/>
    <x v="3370"/>
    <x v="305"/>
    <x v="37"/>
    <x v="560"/>
    <n v="1"/>
    <n v="1"/>
    <n v="1"/>
    <s v="Part SRO"/>
    <x v="1"/>
  </r>
  <r>
    <s v=""/>
    <s v=""/>
    <s v=""/>
    <n v="16"/>
    <n v="2"/>
    <s v=""/>
    <s v=""/>
    <s v=""/>
    <s v="RQ006"/>
    <x v="189"/>
    <x v="3371"/>
    <x v="305"/>
    <x v="37"/>
    <x v="561"/>
    <n v="2.1111111111111112"/>
    <n v="18"/>
    <n v="18"/>
    <s v="Part SRO"/>
    <x v="1"/>
  </r>
  <r>
    <n v="1"/>
    <s v=""/>
    <s v=""/>
    <s v=""/>
    <s v=""/>
    <s v=""/>
    <s v=""/>
    <s v=""/>
    <s v="RQ006"/>
    <x v="189"/>
    <x v="3372"/>
    <x v="305"/>
    <x v="37"/>
    <x v="563"/>
    <n v="0"/>
    <n v="0"/>
    <n v="1"/>
    <s v="Part SRO"/>
    <x v="0"/>
  </r>
  <r>
    <s v=""/>
    <s v=""/>
    <s v=""/>
    <n v="1"/>
    <n v="2"/>
    <s v=""/>
    <s v=""/>
    <s v=""/>
    <s v="RQ006"/>
    <x v="189"/>
    <x v="3373"/>
    <x v="305"/>
    <x v="37"/>
    <x v="561"/>
    <n v="2.6666666666666665"/>
    <n v="3"/>
    <n v="3"/>
    <s v="Part SRO"/>
    <x v="1"/>
  </r>
  <r>
    <s v=""/>
    <s v=""/>
    <s v=""/>
    <n v="26"/>
    <n v="30"/>
    <s v=""/>
    <s v=""/>
    <s v=""/>
    <s v="RQ006"/>
    <x v="189"/>
    <x v="3374"/>
    <x v="305"/>
    <x v="37"/>
    <x v="561"/>
    <n v="2.5357142857142856"/>
    <n v="56"/>
    <n v="56"/>
    <s v="Part SRO"/>
    <x v="1"/>
  </r>
  <r>
    <s v=""/>
    <s v=""/>
    <s v=""/>
    <s v=""/>
    <n v="1"/>
    <s v=""/>
    <s v=""/>
    <s v=""/>
    <s v="RQ006"/>
    <x v="189"/>
    <x v="3375"/>
    <x v="305"/>
    <x v="37"/>
    <x v="559"/>
    <n v="3"/>
    <n v="1"/>
    <n v="1"/>
    <s v="Part SRO"/>
    <x v="1"/>
  </r>
  <r>
    <s v=""/>
    <s v=""/>
    <n v="11"/>
    <s v=""/>
    <s v=""/>
    <s v=""/>
    <s v=""/>
    <s v=""/>
    <s v="RQ006"/>
    <x v="189"/>
    <x v="3376"/>
    <x v="305"/>
    <x v="37"/>
    <x v="564"/>
    <n v="1"/>
    <n v="11"/>
    <n v="11"/>
    <s v="Part SRO"/>
    <x v="1"/>
  </r>
  <r>
    <s v=""/>
    <s v=""/>
    <s v=""/>
    <s v=""/>
    <n v="35"/>
    <s v=""/>
    <s v=""/>
    <s v=""/>
    <s v="RQ008"/>
    <x v="190"/>
    <x v="1"/>
    <x v="306"/>
    <x v="37"/>
    <x v="565"/>
    <n v="3"/>
    <n v="35"/>
    <n v="35"/>
    <s v="Part SRO"/>
    <x v="1"/>
  </r>
  <r>
    <s v=""/>
    <s v=""/>
    <n v="13"/>
    <s v=""/>
    <s v=""/>
    <s v=""/>
    <s v=""/>
    <s v=""/>
    <s v="RQ011"/>
    <x v="191"/>
    <x v="1"/>
    <x v="307"/>
    <x v="37"/>
    <x v="566"/>
    <n v="1"/>
    <n v="13"/>
    <n v="13"/>
    <s v="Mod Rehab"/>
    <x v="1"/>
  </r>
  <r>
    <s v=""/>
    <s v=""/>
    <n v="9"/>
    <s v=""/>
    <s v=""/>
    <s v=""/>
    <s v=""/>
    <s v=""/>
    <s v="RQ011"/>
    <x v="191"/>
    <x v="3377"/>
    <x v="307"/>
    <x v="37"/>
    <x v="567"/>
    <n v="1"/>
    <n v="9"/>
    <n v="9"/>
    <s v="Mod Rehab"/>
    <x v="1"/>
  </r>
  <r>
    <s v=""/>
    <s v=""/>
    <n v="1"/>
    <s v=""/>
    <s v=""/>
    <s v=""/>
    <s v=""/>
    <s v=""/>
    <s v="RQ011"/>
    <x v="191"/>
    <x v="3378"/>
    <x v="307"/>
    <x v="37"/>
    <x v="567"/>
    <n v="1"/>
    <n v="1"/>
    <n v="1"/>
    <s v="Mod Rehab"/>
    <x v="1"/>
  </r>
  <r>
    <s v=""/>
    <s v=""/>
    <n v="1"/>
    <s v=""/>
    <s v=""/>
    <s v=""/>
    <s v=""/>
    <s v=""/>
    <s v="RQ011"/>
    <x v="191"/>
    <x v="3379"/>
    <x v="307"/>
    <x v="37"/>
    <x v="567"/>
    <n v="1"/>
    <n v="1"/>
    <n v="1"/>
    <s v="Mod Rehab"/>
    <x v="1"/>
  </r>
  <r>
    <s v=""/>
    <s v=""/>
    <n v="1"/>
    <s v=""/>
    <s v=""/>
    <s v=""/>
    <s v=""/>
    <s v=""/>
    <s v="RQ011"/>
    <x v="191"/>
    <x v="3380"/>
    <x v="307"/>
    <x v="37"/>
    <x v="567"/>
    <n v="1"/>
    <n v="1"/>
    <n v="1"/>
    <s v="Mod Rehab"/>
    <x v="1"/>
  </r>
  <r>
    <s v=""/>
    <s v=""/>
    <n v="1"/>
    <s v=""/>
    <s v=""/>
    <s v=""/>
    <s v=""/>
    <s v=""/>
    <s v="RQ011"/>
    <x v="191"/>
    <x v="3381"/>
    <x v="307"/>
    <x v="37"/>
    <x v="567"/>
    <n v="1"/>
    <n v="1"/>
    <n v="1"/>
    <s v="Mod Rehab"/>
    <x v="1"/>
  </r>
  <r>
    <s v=""/>
    <s v=""/>
    <n v="14"/>
    <s v=""/>
    <s v=""/>
    <s v=""/>
    <s v=""/>
    <s v=""/>
    <s v="RQ011"/>
    <x v="191"/>
    <x v="3382"/>
    <x v="307"/>
    <x v="37"/>
    <x v="567"/>
    <n v="1"/>
    <n v="14"/>
    <n v="14"/>
    <s v="Mod Rehab"/>
    <x v="1"/>
  </r>
  <r>
    <s v=""/>
    <s v=""/>
    <s v=""/>
    <s v=""/>
    <n v="147"/>
    <s v=""/>
    <s v=""/>
    <s v=""/>
    <s v="RQ013"/>
    <x v="192"/>
    <x v="1"/>
    <x v="308"/>
    <x v="37"/>
    <x v="568"/>
    <n v="3"/>
    <n v="147"/>
    <n v="147"/>
    <s v="Mod Rehab"/>
    <x v="1"/>
  </r>
  <r>
    <s v=""/>
    <s v=""/>
    <s v=""/>
    <s v=""/>
    <n v="1"/>
    <s v=""/>
    <s v=""/>
    <s v=""/>
    <s v="RQ013"/>
    <x v="192"/>
    <x v="3383"/>
    <x v="308"/>
    <x v="37"/>
    <x v="568"/>
    <n v="3"/>
    <n v="1"/>
    <n v="1"/>
    <s v="Mod Rehab"/>
    <x v="1"/>
  </r>
  <r>
    <s v=""/>
    <s v=""/>
    <s v=""/>
    <n v="33"/>
    <n v="62"/>
    <s v=""/>
    <s v=""/>
    <s v=""/>
    <s v="RQ068"/>
    <x v="193"/>
    <x v="1"/>
    <x v="309"/>
    <x v="37"/>
    <x v="569"/>
    <n v="2.6526315789473682"/>
    <n v="95"/>
    <n v="95"/>
    <s v="Mod Rehab"/>
    <x v="1"/>
  </r>
  <r>
    <n v="5"/>
    <n v="73"/>
    <n v="3"/>
    <n v="14"/>
    <n v="13"/>
    <s v=""/>
    <s v=""/>
    <s v=""/>
    <s v="RQ911"/>
    <x v="194"/>
    <x v="1"/>
    <x v="305"/>
    <x v="37"/>
    <x v="562"/>
    <n v="0.64814814814814814"/>
    <n v="30"/>
    <n v="108"/>
    <s v="Part SRO"/>
    <x v="1"/>
  </r>
  <r>
    <s v=""/>
    <s v=""/>
    <s v=""/>
    <n v="130"/>
    <n v="14"/>
    <s v=""/>
    <s v=""/>
    <s v=""/>
    <s v="RQ911"/>
    <x v="194"/>
    <x v="3384"/>
    <x v="305"/>
    <x v="37"/>
    <x v="559"/>
    <n v="2.0972222222222223"/>
    <n v="144"/>
    <n v="144"/>
    <s v="Part SRO"/>
    <x v="1"/>
  </r>
  <r>
    <s v=""/>
    <s v=""/>
    <s v=""/>
    <n v="4"/>
    <s v=""/>
    <s v=""/>
    <s v=""/>
    <s v=""/>
    <s v="SC002"/>
    <x v="195"/>
    <x v="1"/>
    <x v="301"/>
    <x v="38"/>
    <x v="570"/>
    <n v="2"/>
    <n v="4"/>
    <n v="4"/>
    <s v="Part SRO"/>
    <x v="1"/>
  </r>
  <r>
    <s v=""/>
    <s v=""/>
    <s v=""/>
    <n v="1"/>
    <s v=""/>
    <s v=""/>
    <s v=""/>
    <s v=""/>
    <s v="SC002"/>
    <x v="195"/>
    <x v="3385"/>
    <x v="301"/>
    <x v="38"/>
    <x v="571"/>
    <n v="2"/>
    <n v="1"/>
    <n v="1"/>
    <s v="Part SRO"/>
    <x v="1"/>
  </r>
  <r>
    <s v=""/>
    <s v=""/>
    <s v=""/>
    <n v="1"/>
    <s v=""/>
    <s v=""/>
    <s v=""/>
    <s v=""/>
    <s v="SC002"/>
    <x v="195"/>
    <x v="3386"/>
    <x v="301"/>
    <x v="38"/>
    <x v="571"/>
    <n v="2"/>
    <n v="1"/>
    <n v="1"/>
    <s v="Part SRO"/>
    <x v="1"/>
  </r>
  <r>
    <s v=""/>
    <s v=""/>
    <s v=""/>
    <s v=""/>
    <n v="1"/>
    <s v=""/>
    <s v=""/>
    <s v=""/>
    <s v="SC002"/>
    <x v="195"/>
    <x v="3387"/>
    <x v="301"/>
    <x v="38"/>
    <x v="571"/>
    <n v="3"/>
    <n v="1"/>
    <n v="1"/>
    <s v="Part SRO"/>
    <x v="1"/>
  </r>
  <r>
    <s v=""/>
    <s v=""/>
    <n v="1"/>
    <s v=""/>
    <s v=""/>
    <s v=""/>
    <s v=""/>
    <s v=""/>
    <s v="SC002"/>
    <x v="195"/>
    <x v="3388"/>
    <x v="301"/>
    <x v="38"/>
    <x v="571"/>
    <n v="1"/>
    <n v="1"/>
    <n v="1"/>
    <s v="Part SRO"/>
    <x v="1"/>
  </r>
  <r>
    <s v=""/>
    <s v=""/>
    <n v="1"/>
    <s v=""/>
    <s v=""/>
    <s v=""/>
    <s v=""/>
    <s v=""/>
    <s v="SC002"/>
    <x v="195"/>
    <x v="3389"/>
    <x v="301"/>
    <x v="38"/>
    <x v="571"/>
    <n v="1"/>
    <n v="1"/>
    <n v="1"/>
    <s v="Part SRO"/>
    <x v="1"/>
  </r>
  <r>
    <s v=""/>
    <s v=""/>
    <s v=""/>
    <n v="1"/>
    <s v=""/>
    <s v=""/>
    <s v=""/>
    <s v=""/>
    <s v="SC002"/>
    <x v="195"/>
    <x v="3390"/>
    <x v="301"/>
    <x v="38"/>
    <x v="571"/>
    <n v="2"/>
    <n v="1"/>
    <n v="1"/>
    <s v="Part SRO"/>
    <x v="1"/>
  </r>
  <r>
    <s v=""/>
    <s v=""/>
    <s v=""/>
    <s v=""/>
    <n v="1"/>
    <s v=""/>
    <s v=""/>
    <s v=""/>
    <s v="SC002"/>
    <x v="195"/>
    <x v="3391"/>
    <x v="301"/>
    <x v="38"/>
    <x v="571"/>
    <n v="3"/>
    <n v="1"/>
    <n v="1"/>
    <s v="Part SRO"/>
    <x v="1"/>
  </r>
  <r>
    <s v=""/>
    <s v=""/>
    <s v=""/>
    <s v=""/>
    <n v="1"/>
    <s v=""/>
    <s v=""/>
    <s v=""/>
    <s v="SC002"/>
    <x v="195"/>
    <x v="3392"/>
    <x v="301"/>
    <x v="38"/>
    <x v="571"/>
    <n v="3"/>
    <n v="1"/>
    <n v="1"/>
    <s v="Part SRO"/>
    <x v="1"/>
  </r>
  <r>
    <s v=""/>
    <s v=""/>
    <s v=""/>
    <s v=""/>
    <n v="2"/>
    <s v=""/>
    <s v=""/>
    <s v=""/>
    <s v="SC002"/>
    <x v="195"/>
    <x v="3393"/>
    <x v="301"/>
    <x v="38"/>
    <x v="571"/>
    <n v="3"/>
    <n v="2"/>
    <n v="2"/>
    <s v="Part SRO"/>
    <x v="1"/>
  </r>
  <r>
    <s v=""/>
    <s v=""/>
    <s v=""/>
    <s v=""/>
    <n v="1"/>
    <s v=""/>
    <s v=""/>
    <s v=""/>
    <s v="SC002"/>
    <x v="195"/>
    <x v="3394"/>
    <x v="301"/>
    <x v="38"/>
    <x v="571"/>
    <n v="3"/>
    <n v="1"/>
    <n v="1"/>
    <s v="Part SRO"/>
    <x v="1"/>
  </r>
  <r>
    <s v=""/>
    <s v=""/>
    <s v=""/>
    <n v="1"/>
    <s v=""/>
    <s v=""/>
    <s v=""/>
    <s v=""/>
    <s v="SC002"/>
    <x v="195"/>
    <x v="3395"/>
    <x v="301"/>
    <x v="38"/>
    <x v="571"/>
    <n v="2"/>
    <n v="1"/>
    <n v="1"/>
    <s v="Part SRO"/>
    <x v="1"/>
  </r>
  <r>
    <s v=""/>
    <s v=""/>
    <s v=""/>
    <n v="1"/>
    <s v=""/>
    <s v=""/>
    <s v=""/>
    <s v=""/>
    <s v="SC002"/>
    <x v="195"/>
    <x v="3396"/>
    <x v="301"/>
    <x v="38"/>
    <x v="571"/>
    <n v="2"/>
    <n v="1"/>
    <n v="1"/>
    <s v="Part SRO"/>
    <x v="1"/>
  </r>
  <r>
    <s v=""/>
    <s v=""/>
    <s v=""/>
    <n v="1"/>
    <s v=""/>
    <s v=""/>
    <s v=""/>
    <s v=""/>
    <s v="SC002"/>
    <x v="195"/>
    <x v="3397"/>
    <x v="301"/>
    <x v="38"/>
    <x v="571"/>
    <n v="2"/>
    <n v="1"/>
    <n v="1"/>
    <s v="Part SRO"/>
    <x v="1"/>
  </r>
  <r>
    <s v=""/>
    <s v=""/>
    <s v=""/>
    <n v="1"/>
    <s v=""/>
    <s v=""/>
    <s v=""/>
    <s v=""/>
    <s v="SC002"/>
    <x v="195"/>
    <x v="3398"/>
    <x v="301"/>
    <x v="38"/>
    <x v="571"/>
    <n v="2"/>
    <n v="1"/>
    <n v="1"/>
    <s v="Part SRO"/>
    <x v="1"/>
  </r>
  <r>
    <s v=""/>
    <s v=""/>
    <s v=""/>
    <n v="1"/>
    <s v=""/>
    <s v=""/>
    <s v=""/>
    <s v=""/>
    <s v="SC002"/>
    <x v="195"/>
    <x v="3399"/>
    <x v="301"/>
    <x v="38"/>
    <x v="571"/>
    <n v="2"/>
    <n v="1"/>
    <n v="1"/>
    <s v="Part SRO"/>
    <x v="1"/>
  </r>
  <r>
    <n v="26"/>
    <n v="1"/>
    <n v="3"/>
    <s v=""/>
    <s v=""/>
    <s v=""/>
    <s v=""/>
    <s v=""/>
    <s v="SC002"/>
    <x v="195"/>
    <x v="3400"/>
    <x v="301"/>
    <x v="38"/>
    <x v="571"/>
    <n v="0.1"/>
    <n v="3"/>
    <n v="30"/>
    <s v="Part SRO"/>
    <x v="1"/>
  </r>
  <r>
    <s v=""/>
    <s v=""/>
    <s v=""/>
    <n v="4"/>
    <s v=""/>
    <s v=""/>
    <s v=""/>
    <s v=""/>
    <s v="SC002"/>
    <x v="195"/>
    <x v="3401"/>
    <x v="301"/>
    <x v="38"/>
    <x v="570"/>
    <n v="2"/>
    <n v="4"/>
    <n v="4"/>
    <s v="Part SRO"/>
    <x v="1"/>
  </r>
  <r>
    <s v=""/>
    <s v=""/>
    <s v=""/>
    <n v="2"/>
    <s v=""/>
    <s v=""/>
    <s v=""/>
    <s v=""/>
    <s v="SC002"/>
    <x v="195"/>
    <x v="3402"/>
    <x v="301"/>
    <x v="38"/>
    <x v="570"/>
    <n v="2"/>
    <n v="2"/>
    <n v="2"/>
    <s v="Part SRO"/>
    <x v="1"/>
  </r>
  <r>
    <s v=""/>
    <s v=""/>
    <s v=""/>
    <n v="2"/>
    <s v=""/>
    <s v=""/>
    <s v=""/>
    <s v=""/>
    <s v="SC002"/>
    <x v="195"/>
    <x v="3403"/>
    <x v="301"/>
    <x v="38"/>
    <x v="570"/>
    <n v="2"/>
    <n v="2"/>
    <n v="2"/>
    <s v="Part SRO"/>
    <x v="1"/>
  </r>
  <r>
    <s v=""/>
    <s v=""/>
    <s v=""/>
    <n v="24"/>
    <s v=""/>
    <s v=""/>
    <s v=""/>
    <s v=""/>
    <s v="SC002"/>
    <x v="195"/>
    <x v="3404"/>
    <x v="301"/>
    <x v="38"/>
    <x v="571"/>
    <n v="2"/>
    <n v="24"/>
    <n v="24"/>
    <s v="Part SRO"/>
    <x v="1"/>
  </r>
  <r>
    <s v=""/>
    <s v=""/>
    <s v=""/>
    <n v="1"/>
    <s v=""/>
    <s v=""/>
    <s v=""/>
    <s v=""/>
    <s v="SC002"/>
    <x v="195"/>
    <x v="3405"/>
    <x v="301"/>
    <x v="38"/>
    <x v="571"/>
    <n v="2"/>
    <n v="1"/>
    <n v="1"/>
    <s v="Part SRO"/>
    <x v="1"/>
  </r>
  <r>
    <s v=""/>
    <s v=""/>
    <s v=""/>
    <n v="2"/>
    <s v=""/>
    <s v=""/>
    <s v=""/>
    <s v=""/>
    <s v="SC002"/>
    <x v="195"/>
    <x v="3406"/>
    <x v="301"/>
    <x v="38"/>
    <x v="570"/>
    <n v="2"/>
    <n v="2"/>
    <n v="2"/>
    <s v="Part SRO"/>
    <x v="1"/>
  </r>
  <r>
    <s v=""/>
    <s v=""/>
    <s v=""/>
    <n v="2"/>
    <s v=""/>
    <s v=""/>
    <s v=""/>
    <s v=""/>
    <s v="SC002"/>
    <x v="195"/>
    <x v="3407"/>
    <x v="301"/>
    <x v="38"/>
    <x v="570"/>
    <n v="2"/>
    <n v="2"/>
    <n v="2"/>
    <s v="Part SRO"/>
    <x v="1"/>
  </r>
  <r>
    <s v=""/>
    <s v=""/>
    <s v=""/>
    <n v="2"/>
    <s v=""/>
    <s v=""/>
    <s v=""/>
    <s v=""/>
    <s v="SC002"/>
    <x v="195"/>
    <x v="3408"/>
    <x v="301"/>
    <x v="38"/>
    <x v="570"/>
    <n v="2"/>
    <n v="2"/>
    <n v="2"/>
    <s v="Part SRO"/>
    <x v="1"/>
  </r>
  <r>
    <s v=""/>
    <s v=""/>
    <s v=""/>
    <n v="2"/>
    <s v=""/>
    <s v=""/>
    <s v=""/>
    <s v=""/>
    <s v="SC002"/>
    <x v="195"/>
    <x v="3409"/>
    <x v="301"/>
    <x v="38"/>
    <x v="570"/>
    <n v="2"/>
    <n v="2"/>
    <n v="2"/>
    <s v="Part SRO"/>
    <x v="1"/>
  </r>
  <r>
    <s v=""/>
    <s v=""/>
    <s v=""/>
    <n v="2"/>
    <s v=""/>
    <s v=""/>
    <s v=""/>
    <s v=""/>
    <s v="SC002"/>
    <x v="195"/>
    <x v="3410"/>
    <x v="301"/>
    <x v="38"/>
    <x v="570"/>
    <n v="2"/>
    <n v="2"/>
    <n v="2"/>
    <s v="Part SRO"/>
    <x v="1"/>
  </r>
  <r>
    <s v=""/>
    <s v=""/>
    <s v=""/>
    <n v="5"/>
    <s v=""/>
    <s v=""/>
    <s v=""/>
    <s v=""/>
    <s v="SC002"/>
    <x v="195"/>
    <x v="3411"/>
    <x v="301"/>
    <x v="38"/>
    <x v="572"/>
    <n v="2"/>
    <n v="5"/>
    <n v="5"/>
    <s v="Part SRO"/>
    <x v="1"/>
  </r>
  <r>
    <s v=""/>
    <s v=""/>
    <s v=""/>
    <s v=""/>
    <n v="1"/>
    <s v=""/>
    <s v=""/>
    <s v=""/>
    <s v="SC002"/>
    <x v="195"/>
    <x v="3412"/>
    <x v="301"/>
    <x v="38"/>
    <x v="571"/>
    <n v="3"/>
    <n v="1"/>
    <n v="1"/>
    <s v="Part SRO"/>
    <x v="1"/>
  </r>
  <r>
    <s v=""/>
    <s v=""/>
    <n v="1"/>
    <s v=""/>
    <s v=""/>
    <s v=""/>
    <s v=""/>
    <s v=""/>
    <s v="SC002"/>
    <x v="195"/>
    <x v="3413"/>
    <x v="301"/>
    <x v="38"/>
    <x v="571"/>
    <n v="1"/>
    <n v="1"/>
    <n v="1"/>
    <s v="Part SRO"/>
    <x v="1"/>
  </r>
  <r>
    <s v=""/>
    <s v=""/>
    <s v=""/>
    <s v=""/>
    <n v="1"/>
    <s v=""/>
    <s v=""/>
    <s v=""/>
    <s v="SC002"/>
    <x v="195"/>
    <x v="3414"/>
    <x v="301"/>
    <x v="38"/>
    <x v="571"/>
    <n v="3"/>
    <n v="1"/>
    <n v="1"/>
    <s v="Part SRO"/>
    <x v="1"/>
  </r>
  <r>
    <s v=""/>
    <s v=""/>
    <s v=""/>
    <n v="1"/>
    <s v=""/>
    <s v=""/>
    <s v=""/>
    <s v=""/>
    <s v="SC002"/>
    <x v="195"/>
    <x v="3415"/>
    <x v="301"/>
    <x v="38"/>
    <x v="571"/>
    <n v="2"/>
    <n v="1"/>
    <n v="1"/>
    <s v="Part SRO"/>
    <x v="1"/>
  </r>
  <r>
    <s v=""/>
    <s v=""/>
    <s v=""/>
    <n v="1"/>
    <s v=""/>
    <s v=""/>
    <s v=""/>
    <s v=""/>
    <s v="SC002"/>
    <x v="195"/>
    <x v="3416"/>
    <x v="301"/>
    <x v="38"/>
    <x v="571"/>
    <n v="2"/>
    <n v="1"/>
    <n v="1"/>
    <s v="Part SRO"/>
    <x v="1"/>
  </r>
  <r>
    <n v="1"/>
    <s v=""/>
    <s v=""/>
    <n v="3"/>
    <s v=""/>
    <s v=""/>
    <s v=""/>
    <s v=""/>
    <s v="SC003"/>
    <x v="196"/>
    <x v="3417"/>
    <x v="310"/>
    <x v="38"/>
    <x v="573"/>
    <n v="1.5"/>
    <n v="3"/>
    <n v="4"/>
    <s v="Mod Rehab"/>
    <x v="1"/>
  </r>
  <r>
    <s v=""/>
    <s v=""/>
    <s v=""/>
    <n v="4"/>
    <s v=""/>
    <s v=""/>
    <s v=""/>
    <s v=""/>
    <s v="SC003"/>
    <x v="196"/>
    <x v="3418"/>
    <x v="310"/>
    <x v="38"/>
    <x v="573"/>
    <n v="2"/>
    <n v="4"/>
    <n v="4"/>
    <s v="Mod Rehab"/>
    <x v="1"/>
  </r>
  <r>
    <s v=""/>
    <s v=""/>
    <s v=""/>
    <n v="5"/>
    <s v=""/>
    <s v=""/>
    <s v=""/>
    <s v=""/>
    <s v="SC003"/>
    <x v="196"/>
    <x v="3419"/>
    <x v="310"/>
    <x v="38"/>
    <x v="573"/>
    <n v="2"/>
    <n v="5"/>
    <n v="5"/>
    <s v="Mod Rehab"/>
    <x v="1"/>
  </r>
  <r>
    <s v=""/>
    <s v=""/>
    <s v=""/>
    <n v="3"/>
    <s v=""/>
    <s v=""/>
    <s v=""/>
    <s v=""/>
    <s v="SC003"/>
    <x v="196"/>
    <x v="3420"/>
    <x v="310"/>
    <x v="38"/>
    <x v="573"/>
    <n v="2"/>
    <n v="3"/>
    <n v="3"/>
    <s v="Mod Rehab"/>
    <x v="1"/>
  </r>
  <r>
    <s v=""/>
    <s v=""/>
    <s v=""/>
    <n v="4"/>
    <s v=""/>
    <s v=""/>
    <s v=""/>
    <s v=""/>
    <s v="SC003"/>
    <x v="196"/>
    <x v="3421"/>
    <x v="310"/>
    <x v="38"/>
    <x v="573"/>
    <n v="2"/>
    <n v="4"/>
    <n v="4"/>
    <s v="Mod Rehab"/>
    <x v="1"/>
  </r>
  <r>
    <n v="1"/>
    <s v=""/>
    <s v=""/>
    <n v="3"/>
    <s v=""/>
    <s v=""/>
    <s v=""/>
    <s v=""/>
    <s v="SC003"/>
    <x v="196"/>
    <x v="3422"/>
    <x v="310"/>
    <x v="38"/>
    <x v="573"/>
    <n v="1.5"/>
    <n v="3"/>
    <n v="4"/>
    <s v="Mod Rehab"/>
    <x v="1"/>
  </r>
  <r>
    <n v="1"/>
    <s v=""/>
    <s v=""/>
    <n v="3"/>
    <s v=""/>
    <s v=""/>
    <s v=""/>
    <s v=""/>
    <s v="SC003"/>
    <x v="196"/>
    <x v="3423"/>
    <x v="310"/>
    <x v="38"/>
    <x v="573"/>
    <n v="1.5"/>
    <n v="3"/>
    <n v="4"/>
    <s v="Mod Rehab"/>
    <x v="1"/>
  </r>
  <r>
    <s v=""/>
    <s v=""/>
    <s v=""/>
    <n v="4"/>
    <s v=""/>
    <s v=""/>
    <s v=""/>
    <s v=""/>
    <s v="SC003"/>
    <x v="196"/>
    <x v="3424"/>
    <x v="310"/>
    <x v="38"/>
    <x v="573"/>
    <n v="2"/>
    <n v="4"/>
    <n v="4"/>
    <s v="Mod Rehab"/>
    <x v="1"/>
  </r>
  <r>
    <n v="1"/>
    <s v=""/>
    <s v=""/>
    <n v="3"/>
    <s v=""/>
    <s v=""/>
    <s v=""/>
    <s v=""/>
    <s v="SC003"/>
    <x v="196"/>
    <x v="3425"/>
    <x v="310"/>
    <x v="38"/>
    <x v="573"/>
    <n v="1.5"/>
    <n v="3"/>
    <n v="4"/>
    <s v="Mod Rehab"/>
    <x v="1"/>
  </r>
  <r>
    <s v=""/>
    <s v=""/>
    <n v="68"/>
    <n v="125"/>
    <n v="7"/>
    <s v=""/>
    <s v=""/>
    <s v=""/>
    <s v="SC003"/>
    <x v="196"/>
    <x v="3426"/>
    <x v="310"/>
    <x v="38"/>
    <x v="573"/>
    <n v="1.6950000000000001"/>
    <n v="200"/>
    <n v="200"/>
    <s v="Mod Rehab"/>
    <x v="1"/>
  </r>
  <r>
    <s v=""/>
    <n v="3"/>
    <s v=""/>
    <n v="88"/>
    <s v=""/>
    <s v=""/>
    <s v=""/>
    <s v=""/>
    <s v="SC003"/>
    <x v="196"/>
    <x v="3427"/>
    <x v="310"/>
    <x v="38"/>
    <x v="574"/>
    <n v="1.9340659340659341"/>
    <n v="88"/>
    <n v="91"/>
    <s v="Mod Rehab"/>
    <x v="1"/>
  </r>
  <r>
    <s v=""/>
    <s v=""/>
    <n v="2"/>
    <n v="1"/>
    <s v=""/>
    <s v=""/>
    <s v=""/>
    <s v=""/>
    <s v="SD016"/>
    <x v="197"/>
    <x v="3428"/>
    <x v="311"/>
    <x v="39"/>
    <x v="575"/>
    <n v="1.3333333333333333"/>
    <n v="3"/>
    <n v="3"/>
    <s v="Mod Rehab"/>
    <x v="1"/>
  </r>
  <r>
    <s v=""/>
    <s v=""/>
    <n v="1"/>
    <s v=""/>
    <s v=""/>
    <s v=""/>
    <s v=""/>
    <s v=""/>
    <s v="SD016"/>
    <x v="197"/>
    <x v="3429"/>
    <x v="311"/>
    <x v="39"/>
    <x v="575"/>
    <n v="1"/>
    <n v="1"/>
    <n v="1"/>
    <s v="Mod Rehab"/>
    <x v="1"/>
  </r>
  <r>
    <s v=""/>
    <s v=""/>
    <n v="1"/>
    <s v=""/>
    <s v=""/>
    <s v=""/>
    <s v=""/>
    <s v=""/>
    <s v="SD016"/>
    <x v="197"/>
    <x v="3430"/>
    <x v="311"/>
    <x v="39"/>
    <x v="575"/>
    <n v="1"/>
    <n v="1"/>
    <n v="1"/>
    <s v="Mod Rehab"/>
    <x v="1"/>
  </r>
  <r>
    <s v=""/>
    <s v=""/>
    <n v="1"/>
    <s v=""/>
    <s v=""/>
    <s v=""/>
    <s v=""/>
    <s v=""/>
    <s v="SD016"/>
    <x v="197"/>
    <x v="3431"/>
    <x v="311"/>
    <x v="39"/>
    <x v="575"/>
    <n v="1"/>
    <n v="1"/>
    <n v="1"/>
    <s v="Mod Rehab"/>
    <x v="1"/>
  </r>
  <r>
    <s v=""/>
    <s v=""/>
    <n v="2"/>
    <n v="2"/>
    <s v=""/>
    <s v=""/>
    <s v=""/>
    <s v=""/>
    <s v="SD016"/>
    <x v="197"/>
    <x v="3432"/>
    <x v="311"/>
    <x v="39"/>
    <x v="575"/>
    <n v="1.5"/>
    <n v="4"/>
    <n v="4"/>
    <s v="Mod Rehab"/>
    <x v="1"/>
  </r>
  <r>
    <s v=""/>
    <s v=""/>
    <s v=""/>
    <n v="4"/>
    <s v=""/>
    <s v=""/>
    <s v=""/>
    <s v=""/>
    <s v="SD016"/>
    <x v="197"/>
    <x v="3433"/>
    <x v="311"/>
    <x v="39"/>
    <x v="575"/>
    <n v="2"/>
    <n v="4"/>
    <n v="4"/>
    <s v="Mod Rehab"/>
    <x v="1"/>
  </r>
  <r>
    <s v=""/>
    <s v=""/>
    <s v=""/>
    <s v=""/>
    <n v="1"/>
    <s v=""/>
    <s v=""/>
    <s v=""/>
    <s v="SD016"/>
    <x v="197"/>
    <x v="3434"/>
    <x v="311"/>
    <x v="39"/>
    <x v="575"/>
    <n v="3"/>
    <n v="1"/>
    <n v="1"/>
    <s v="Mod Rehab"/>
    <x v="1"/>
  </r>
  <r>
    <s v=""/>
    <s v=""/>
    <s v=""/>
    <n v="5"/>
    <s v=""/>
    <s v=""/>
    <s v=""/>
    <s v=""/>
    <s v="SD016"/>
    <x v="197"/>
    <x v="3435"/>
    <x v="311"/>
    <x v="39"/>
    <x v="575"/>
    <n v="2"/>
    <n v="5"/>
    <n v="5"/>
    <s v="Mod Rehab"/>
    <x v="1"/>
  </r>
  <r>
    <s v=""/>
    <s v=""/>
    <n v="4"/>
    <s v=""/>
    <s v=""/>
    <s v=""/>
    <s v=""/>
    <s v=""/>
    <s v="SD016"/>
    <x v="197"/>
    <x v="3436"/>
    <x v="311"/>
    <x v="39"/>
    <x v="575"/>
    <n v="1"/>
    <n v="4"/>
    <n v="4"/>
    <s v="Mod Rehab"/>
    <x v="1"/>
  </r>
  <r>
    <s v=""/>
    <s v=""/>
    <n v="4"/>
    <s v=""/>
    <s v=""/>
    <s v=""/>
    <s v=""/>
    <s v=""/>
    <s v="SD016"/>
    <x v="197"/>
    <x v="3437"/>
    <x v="311"/>
    <x v="39"/>
    <x v="575"/>
    <n v="1"/>
    <n v="4"/>
    <n v="4"/>
    <s v="Mod Rehab"/>
    <x v="1"/>
  </r>
  <r>
    <s v=""/>
    <s v=""/>
    <n v="2"/>
    <n v="3"/>
    <s v=""/>
    <s v=""/>
    <s v=""/>
    <s v=""/>
    <s v="SD016"/>
    <x v="197"/>
    <x v="3438"/>
    <x v="311"/>
    <x v="39"/>
    <x v="575"/>
    <n v="1.6"/>
    <n v="5"/>
    <n v="5"/>
    <s v="Mod Rehab"/>
    <x v="1"/>
  </r>
  <r>
    <s v=""/>
    <s v=""/>
    <n v="2"/>
    <n v="3"/>
    <s v=""/>
    <s v=""/>
    <s v=""/>
    <s v=""/>
    <s v="SD016"/>
    <x v="197"/>
    <x v="3439"/>
    <x v="311"/>
    <x v="39"/>
    <x v="575"/>
    <n v="1.6"/>
    <n v="5"/>
    <n v="5"/>
    <s v="Mod Rehab"/>
    <x v="1"/>
  </r>
  <r>
    <s v=""/>
    <s v=""/>
    <n v="2"/>
    <n v="4"/>
    <s v=""/>
    <s v=""/>
    <s v=""/>
    <s v=""/>
    <s v="SD016"/>
    <x v="197"/>
    <x v="3440"/>
    <x v="311"/>
    <x v="39"/>
    <x v="575"/>
    <n v="1.6666666666666667"/>
    <n v="6"/>
    <n v="6"/>
    <s v="Mod Rehab"/>
    <x v="1"/>
  </r>
  <r>
    <s v=""/>
    <s v=""/>
    <n v="1"/>
    <n v="5"/>
    <s v=""/>
    <s v=""/>
    <s v=""/>
    <s v=""/>
    <s v="SD016"/>
    <x v="197"/>
    <x v="3441"/>
    <x v="311"/>
    <x v="39"/>
    <x v="575"/>
    <n v="1.8333333333333333"/>
    <n v="6"/>
    <n v="6"/>
    <s v="Mod Rehab"/>
    <x v="1"/>
  </r>
  <r>
    <s v=""/>
    <s v=""/>
    <n v="1"/>
    <n v="5"/>
    <s v=""/>
    <s v=""/>
    <s v=""/>
    <s v=""/>
    <s v="SD016"/>
    <x v="197"/>
    <x v="3442"/>
    <x v="311"/>
    <x v="39"/>
    <x v="575"/>
    <n v="1.8333333333333333"/>
    <n v="6"/>
    <n v="6"/>
    <s v="Mod Rehab"/>
    <x v="1"/>
  </r>
  <r>
    <s v=""/>
    <s v=""/>
    <n v="1"/>
    <n v="5"/>
    <s v=""/>
    <s v=""/>
    <s v=""/>
    <s v=""/>
    <s v="SD016"/>
    <x v="197"/>
    <x v="3443"/>
    <x v="311"/>
    <x v="39"/>
    <x v="575"/>
    <n v="1.8333333333333333"/>
    <n v="6"/>
    <n v="6"/>
    <s v="Mod Rehab"/>
    <x v="1"/>
  </r>
  <r>
    <s v=""/>
    <s v=""/>
    <n v="3"/>
    <n v="2"/>
    <s v=""/>
    <s v=""/>
    <s v=""/>
    <s v=""/>
    <s v="SD016"/>
    <x v="197"/>
    <x v="3444"/>
    <x v="311"/>
    <x v="39"/>
    <x v="575"/>
    <n v="1.4"/>
    <n v="5"/>
    <n v="5"/>
    <s v="Mod Rehab"/>
    <x v="1"/>
  </r>
  <r>
    <s v=""/>
    <s v=""/>
    <s v=""/>
    <n v="4"/>
    <s v=""/>
    <s v=""/>
    <s v=""/>
    <s v=""/>
    <s v="SD016"/>
    <x v="197"/>
    <x v="3445"/>
    <x v="311"/>
    <x v="39"/>
    <x v="575"/>
    <n v="2"/>
    <n v="4"/>
    <n v="4"/>
    <s v="Mod Rehab"/>
    <x v="1"/>
  </r>
  <r>
    <s v=""/>
    <s v=""/>
    <n v="1"/>
    <n v="3"/>
    <s v=""/>
    <s v=""/>
    <s v=""/>
    <s v=""/>
    <s v="SD016"/>
    <x v="197"/>
    <x v="3446"/>
    <x v="311"/>
    <x v="39"/>
    <x v="576"/>
    <n v="1.75"/>
    <n v="4"/>
    <n v="4"/>
    <s v="Mod Rehab"/>
    <x v="1"/>
  </r>
  <r>
    <s v=""/>
    <s v=""/>
    <n v="1"/>
    <n v="3"/>
    <s v=""/>
    <s v=""/>
    <s v=""/>
    <s v=""/>
    <s v="SD016"/>
    <x v="197"/>
    <x v="3447"/>
    <x v="311"/>
    <x v="39"/>
    <x v="576"/>
    <n v="1.75"/>
    <n v="4"/>
    <n v="4"/>
    <s v="Mod Rehab"/>
    <x v="1"/>
  </r>
  <r>
    <s v=""/>
    <n v="1"/>
    <n v="3"/>
    <n v="2"/>
    <s v=""/>
    <s v=""/>
    <s v=""/>
    <s v=""/>
    <s v="SD056"/>
    <x v="198"/>
    <x v="3448"/>
    <x v="312"/>
    <x v="39"/>
    <x v="577"/>
    <n v="1.1666666666666667"/>
    <n v="5"/>
    <n v="6"/>
    <s v="Mod Rehab"/>
    <x v="1"/>
  </r>
  <r>
    <s v=""/>
    <s v=""/>
    <n v="5"/>
    <s v=""/>
    <s v=""/>
    <s v=""/>
    <s v=""/>
    <s v=""/>
    <s v="SD056"/>
    <x v="198"/>
    <x v="3449"/>
    <x v="312"/>
    <x v="39"/>
    <x v="577"/>
    <n v="1"/>
    <n v="5"/>
    <n v="5"/>
    <s v="Mod Rehab"/>
    <x v="1"/>
  </r>
  <r>
    <s v=""/>
    <s v=""/>
    <n v="37"/>
    <n v="3"/>
    <n v="1"/>
    <s v=""/>
    <s v=""/>
    <s v=""/>
    <s v="SD057"/>
    <x v="199"/>
    <x v="3450"/>
    <x v="313"/>
    <x v="39"/>
    <x v="578"/>
    <n v="1.1219512195121952"/>
    <n v="41"/>
    <n v="41"/>
    <s v="Mod Rehab"/>
    <x v="1"/>
  </r>
  <r>
    <s v=""/>
    <s v=""/>
    <n v="2"/>
    <n v="1"/>
    <s v=""/>
    <s v=""/>
    <s v=""/>
    <s v=""/>
    <s v="TN002"/>
    <x v="200"/>
    <x v="3451"/>
    <x v="314"/>
    <x v="40"/>
    <x v="579"/>
    <n v="1.3333333333333333"/>
    <n v="3"/>
    <n v="3"/>
    <s v="McKinney"/>
    <x v="0"/>
  </r>
  <r>
    <s v=""/>
    <s v=""/>
    <n v="3"/>
    <n v="1"/>
    <s v=""/>
    <s v=""/>
    <s v=""/>
    <s v=""/>
    <s v="TN002"/>
    <x v="200"/>
    <x v="3452"/>
    <x v="314"/>
    <x v="40"/>
    <x v="579"/>
    <n v="1.25"/>
    <n v="4"/>
    <n v="4"/>
    <s v="McKinney"/>
    <x v="0"/>
  </r>
  <r>
    <s v=""/>
    <s v=""/>
    <s v=""/>
    <n v="6"/>
    <s v=""/>
    <s v=""/>
    <s v=""/>
    <s v=""/>
    <s v="TN003"/>
    <x v="201"/>
    <x v="3453"/>
    <x v="315"/>
    <x v="40"/>
    <x v="580"/>
    <n v="2"/>
    <n v="6"/>
    <n v="6"/>
    <s v="Mod Rehab"/>
    <x v="1"/>
  </r>
  <r>
    <s v=""/>
    <s v=""/>
    <s v=""/>
    <n v="10"/>
    <s v=""/>
    <s v=""/>
    <s v=""/>
    <s v=""/>
    <s v="TN003"/>
    <x v="201"/>
    <x v="3454"/>
    <x v="315"/>
    <x v="40"/>
    <x v="581"/>
    <n v="2"/>
    <n v="10"/>
    <n v="10"/>
    <s v="Mod Rehab"/>
    <x v="1"/>
  </r>
  <r>
    <s v=""/>
    <s v=""/>
    <s v=""/>
    <n v="10"/>
    <s v=""/>
    <s v=""/>
    <s v=""/>
    <s v=""/>
    <s v="TN003"/>
    <x v="201"/>
    <x v="3455"/>
    <x v="315"/>
    <x v="40"/>
    <x v="581"/>
    <n v="2"/>
    <n v="10"/>
    <n v="10"/>
    <s v="Mod Rehab"/>
    <x v="1"/>
  </r>
  <r>
    <s v=""/>
    <s v=""/>
    <s v=""/>
    <n v="10"/>
    <s v=""/>
    <s v=""/>
    <s v=""/>
    <s v=""/>
    <s v="TN003"/>
    <x v="201"/>
    <x v="3456"/>
    <x v="315"/>
    <x v="40"/>
    <x v="581"/>
    <n v="2"/>
    <n v="10"/>
    <n v="10"/>
    <s v="Mod Rehab"/>
    <x v="1"/>
  </r>
  <r>
    <s v=""/>
    <s v=""/>
    <s v=""/>
    <n v="10"/>
    <s v=""/>
    <s v=""/>
    <s v=""/>
    <s v=""/>
    <s v="TN003"/>
    <x v="201"/>
    <x v="3457"/>
    <x v="315"/>
    <x v="40"/>
    <x v="581"/>
    <n v="2"/>
    <n v="10"/>
    <n v="10"/>
    <s v="Mod Rehab"/>
    <x v="1"/>
  </r>
  <r>
    <s v=""/>
    <s v=""/>
    <s v=""/>
    <n v="7"/>
    <s v=""/>
    <s v=""/>
    <s v=""/>
    <s v=""/>
    <s v="TN003"/>
    <x v="201"/>
    <x v="3458"/>
    <x v="315"/>
    <x v="40"/>
    <x v="581"/>
    <n v="2"/>
    <n v="7"/>
    <n v="7"/>
    <s v="Mod Rehab"/>
    <x v="1"/>
  </r>
  <r>
    <s v=""/>
    <s v=""/>
    <n v="14"/>
    <n v="12"/>
    <s v=""/>
    <s v=""/>
    <s v=""/>
    <s v=""/>
    <s v="TN003"/>
    <x v="201"/>
    <x v="3459"/>
    <x v="315"/>
    <x v="40"/>
    <x v="582"/>
    <n v="1.4615384615384615"/>
    <n v="26"/>
    <n v="26"/>
    <s v="Mod Rehab"/>
    <x v="1"/>
  </r>
  <r>
    <s v=""/>
    <n v="15"/>
    <s v=""/>
    <s v=""/>
    <s v=""/>
    <s v=""/>
    <s v=""/>
    <s v=""/>
    <s v="TN005"/>
    <x v="202"/>
    <x v="3460"/>
    <x v="316"/>
    <x v="40"/>
    <x v="583"/>
    <n v="0"/>
    <n v="0"/>
    <n v="15"/>
    <s v="McKinney"/>
    <x v="0"/>
  </r>
  <r>
    <s v=""/>
    <n v="89"/>
    <s v=""/>
    <s v=""/>
    <s v=""/>
    <s v=""/>
    <s v=""/>
    <s v=""/>
    <s v="TN005"/>
    <x v="202"/>
    <x v="3461"/>
    <x v="316"/>
    <x v="40"/>
    <x v="584"/>
    <n v="0"/>
    <n v="0"/>
    <n v="89"/>
    <s v="McKinney"/>
    <x v="0"/>
  </r>
  <r>
    <s v=""/>
    <s v=""/>
    <n v="4"/>
    <n v="6"/>
    <s v=""/>
    <s v=""/>
    <s v=""/>
    <s v=""/>
    <s v="TN076"/>
    <x v="203"/>
    <x v="1"/>
    <x v="317"/>
    <x v="40"/>
    <x v="585"/>
    <n v="1.6"/>
    <n v="10"/>
    <n v="10"/>
    <s v="Mod Rehab"/>
    <x v="1"/>
  </r>
  <r>
    <s v=""/>
    <s v=""/>
    <s v=""/>
    <n v="5"/>
    <s v=""/>
    <s v=""/>
    <s v=""/>
    <s v=""/>
    <s v="TN076"/>
    <x v="203"/>
    <x v="3462"/>
    <x v="318"/>
    <x v="40"/>
    <x v="586"/>
    <n v="2"/>
    <n v="5"/>
    <n v="5"/>
    <s v="Mod Rehab"/>
    <x v="1"/>
  </r>
  <r>
    <s v=""/>
    <s v=""/>
    <s v=""/>
    <n v="2"/>
    <s v=""/>
    <s v=""/>
    <s v=""/>
    <s v=""/>
    <s v="TN076"/>
    <x v="203"/>
    <x v="3463"/>
    <x v="318"/>
    <x v="40"/>
    <x v="586"/>
    <n v="2"/>
    <n v="2"/>
    <n v="2"/>
    <s v="Mod Rehab"/>
    <x v="1"/>
  </r>
  <r>
    <s v=""/>
    <s v=""/>
    <s v=""/>
    <n v="3"/>
    <s v=""/>
    <s v=""/>
    <s v=""/>
    <s v=""/>
    <s v="TN076"/>
    <x v="203"/>
    <x v="3464"/>
    <x v="319"/>
    <x v="40"/>
    <x v="587"/>
    <n v="2"/>
    <n v="3"/>
    <n v="3"/>
    <s v="Mod Rehab"/>
    <x v="1"/>
  </r>
  <r>
    <s v=""/>
    <s v=""/>
    <s v=""/>
    <n v="1"/>
    <s v=""/>
    <s v=""/>
    <s v=""/>
    <s v=""/>
    <s v="TN076"/>
    <x v="203"/>
    <x v="3465"/>
    <x v="318"/>
    <x v="40"/>
    <x v="586"/>
    <n v="2"/>
    <n v="1"/>
    <n v="1"/>
    <s v="Mod Rehab"/>
    <x v="1"/>
  </r>
  <r>
    <s v=""/>
    <s v=""/>
    <s v=""/>
    <n v="1"/>
    <s v=""/>
    <s v=""/>
    <s v=""/>
    <s v=""/>
    <s v="TN076"/>
    <x v="203"/>
    <x v="3466"/>
    <x v="317"/>
    <x v="40"/>
    <x v="585"/>
    <n v="2"/>
    <n v="1"/>
    <n v="1"/>
    <s v="Mod Rehab"/>
    <x v="1"/>
  </r>
  <r>
    <s v=""/>
    <s v=""/>
    <s v=""/>
    <n v="4"/>
    <s v=""/>
    <s v=""/>
    <s v=""/>
    <s v=""/>
    <s v="TN076"/>
    <x v="203"/>
    <x v="3467"/>
    <x v="318"/>
    <x v="40"/>
    <x v="586"/>
    <n v="2"/>
    <n v="4"/>
    <n v="4"/>
    <s v="Mod Rehab"/>
    <x v="1"/>
  </r>
  <r>
    <s v=""/>
    <s v=""/>
    <s v=""/>
    <n v="2"/>
    <s v=""/>
    <s v=""/>
    <s v=""/>
    <s v=""/>
    <s v="TN076"/>
    <x v="203"/>
    <x v="3468"/>
    <x v="318"/>
    <x v="40"/>
    <x v="586"/>
    <n v="2"/>
    <n v="2"/>
    <n v="2"/>
    <s v="Mod Rehab"/>
    <x v="1"/>
  </r>
  <r>
    <s v=""/>
    <s v=""/>
    <n v="10"/>
    <n v="13"/>
    <s v=""/>
    <s v=""/>
    <s v=""/>
    <s v=""/>
    <s v="TN076"/>
    <x v="203"/>
    <x v="3469"/>
    <x v="317"/>
    <x v="40"/>
    <x v="585"/>
    <n v="1.5652173913043479"/>
    <n v="23"/>
    <n v="23"/>
    <s v="Mod Rehab"/>
    <x v="1"/>
  </r>
  <r>
    <s v=""/>
    <s v=""/>
    <n v="7"/>
    <n v="2"/>
    <s v=""/>
    <s v=""/>
    <s v=""/>
    <s v=""/>
    <s v="TN076"/>
    <x v="203"/>
    <x v="3470"/>
    <x v="318"/>
    <x v="40"/>
    <x v="586"/>
    <n v="1.2222222222222223"/>
    <n v="9"/>
    <n v="9"/>
    <s v="Mod Rehab"/>
    <x v="1"/>
  </r>
  <r>
    <s v=""/>
    <s v=""/>
    <s v=""/>
    <n v="6"/>
    <s v=""/>
    <s v=""/>
    <s v=""/>
    <s v=""/>
    <s v="TN076"/>
    <x v="203"/>
    <x v="3471"/>
    <x v="318"/>
    <x v="40"/>
    <x v="586"/>
    <n v="2"/>
    <n v="6"/>
    <n v="6"/>
    <s v="Mod Rehab"/>
    <x v="1"/>
  </r>
  <r>
    <s v=""/>
    <s v=""/>
    <s v=""/>
    <n v="1"/>
    <s v=""/>
    <s v=""/>
    <s v=""/>
    <s v=""/>
    <s v="TN076"/>
    <x v="203"/>
    <x v="3472"/>
    <x v="318"/>
    <x v="40"/>
    <x v="586"/>
    <n v="2"/>
    <n v="1"/>
    <n v="1"/>
    <s v="Mod Rehab"/>
    <x v="1"/>
  </r>
  <r>
    <s v=""/>
    <s v=""/>
    <n v="8"/>
    <n v="18"/>
    <s v=""/>
    <s v=""/>
    <s v=""/>
    <s v=""/>
    <s v="TN076"/>
    <x v="203"/>
    <x v="3473"/>
    <x v="317"/>
    <x v="40"/>
    <x v="585"/>
    <n v="1.6923076923076923"/>
    <n v="26"/>
    <n v="26"/>
    <s v="Mod Rehab"/>
    <x v="1"/>
  </r>
  <r>
    <s v=""/>
    <s v=""/>
    <n v="1"/>
    <n v="4"/>
    <n v="5"/>
    <s v=""/>
    <s v=""/>
    <s v=""/>
    <s v="TN076"/>
    <x v="203"/>
    <x v="3474"/>
    <x v="318"/>
    <x v="40"/>
    <x v="586"/>
    <n v="2.4"/>
    <n v="10"/>
    <n v="10"/>
    <s v="Mod Rehab"/>
    <x v="1"/>
  </r>
  <r>
    <s v=""/>
    <s v=""/>
    <n v="3"/>
    <n v="1"/>
    <s v=""/>
    <s v=""/>
    <s v=""/>
    <s v=""/>
    <s v="TN076"/>
    <x v="203"/>
    <x v="3475"/>
    <x v="318"/>
    <x v="40"/>
    <x v="586"/>
    <n v="1.25"/>
    <n v="4"/>
    <n v="4"/>
    <s v="Mod Rehab"/>
    <x v="1"/>
  </r>
  <r>
    <s v=""/>
    <s v=""/>
    <n v="1"/>
    <n v="2"/>
    <s v=""/>
    <s v=""/>
    <s v=""/>
    <s v=""/>
    <s v="TN076"/>
    <x v="203"/>
    <x v="3476"/>
    <x v="318"/>
    <x v="40"/>
    <x v="586"/>
    <n v="1.6666666666666667"/>
    <n v="3"/>
    <n v="3"/>
    <s v="Mod Rehab"/>
    <x v="1"/>
  </r>
  <r>
    <s v=""/>
    <s v=""/>
    <s v=""/>
    <n v="1"/>
    <s v=""/>
    <s v=""/>
    <s v=""/>
    <s v=""/>
    <s v="TN076"/>
    <x v="203"/>
    <x v="3477"/>
    <x v="318"/>
    <x v="40"/>
    <x v="586"/>
    <n v="2"/>
    <n v="1"/>
    <n v="1"/>
    <s v="Mod Rehab"/>
    <x v="1"/>
  </r>
  <r>
    <n v="2"/>
    <s v=""/>
    <s v=""/>
    <s v=""/>
    <s v=""/>
    <s v=""/>
    <s v=""/>
    <s v=""/>
    <s v="TX001"/>
    <x v="204"/>
    <x v="1"/>
    <x v="2"/>
    <x v="2"/>
    <x v="2"/>
    <n v="0"/>
    <n v="0"/>
    <n v="2"/>
    <s v="McKinney"/>
    <x v="0"/>
  </r>
  <r>
    <s v=""/>
    <n v="48"/>
    <s v=""/>
    <s v=""/>
    <s v=""/>
    <s v=""/>
    <s v=""/>
    <s v=""/>
    <s v="TX001"/>
    <x v="204"/>
    <x v="3478"/>
    <x v="320"/>
    <x v="41"/>
    <x v="588"/>
    <n v="0"/>
    <n v="0"/>
    <n v="48"/>
    <s v="McKinney"/>
    <x v="0"/>
  </r>
  <r>
    <s v=""/>
    <n v="2"/>
    <s v=""/>
    <s v=""/>
    <s v=""/>
    <s v=""/>
    <s v=""/>
    <s v=""/>
    <s v="TX004"/>
    <x v="205"/>
    <x v="1"/>
    <x v="2"/>
    <x v="2"/>
    <x v="2"/>
    <n v="0"/>
    <n v="0"/>
    <n v="2"/>
    <s v="McKinney"/>
    <x v="0"/>
  </r>
  <r>
    <s v=""/>
    <n v="14"/>
    <s v=""/>
    <s v=""/>
    <s v=""/>
    <s v=""/>
    <s v=""/>
    <s v=""/>
    <s v="TX004"/>
    <x v="205"/>
    <x v="3479"/>
    <x v="321"/>
    <x v="41"/>
    <x v="589"/>
    <n v="0"/>
    <n v="0"/>
    <n v="14"/>
    <s v="McKinney"/>
    <x v="0"/>
  </r>
  <r>
    <n v="6"/>
    <n v="44"/>
    <s v=""/>
    <s v=""/>
    <s v=""/>
    <s v=""/>
    <s v=""/>
    <s v=""/>
    <s v="TX004"/>
    <x v="205"/>
    <x v="3480"/>
    <x v="321"/>
    <x v="41"/>
    <x v="589"/>
    <n v="0"/>
    <n v="0"/>
    <n v="50"/>
    <s v="McKinney"/>
    <x v="0"/>
  </r>
  <r>
    <n v="7"/>
    <s v=""/>
    <n v="8"/>
    <n v="4"/>
    <n v="5"/>
    <s v=""/>
    <s v=""/>
    <s v=""/>
    <s v="TX005"/>
    <x v="206"/>
    <x v="1"/>
    <x v="2"/>
    <x v="2"/>
    <x v="2"/>
    <n v="1.2916666666666667"/>
    <n v="17"/>
    <n v="24"/>
    <s v="Part SRO"/>
    <x v="1"/>
  </r>
  <r>
    <n v="70"/>
    <n v="5"/>
    <s v=""/>
    <s v=""/>
    <s v=""/>
    <s v=""/>
    <s v=""/>
    <s v=""/>
    <s v="TX005"/>
    <x v="206"/>
    <x v="3481"/>
    <x v="322"/>
    <x v="41"/>
    <x v="590"/>
    <n v="0"/>
    <n v="0"/>
    <n v="75"/>
    <s v="Part SRO"/>
    <x v="0"/>
  </r>
  <r>
    <s v=""/>
    <s v=""/>
    <n v="3"/>
    <s v=""/>
    <s v=""/>
    <s v=""/>
    <s v=""/>
    <s v=""/>
    <s v="TX005"/>
    <x v="206"/>
    <x v="3482"/>
    <x v="322"/>
    <x v="41"/>
    <x v="591"/>
    <n v="1"/>
    <n v="3"/>
    <n v="3"/>
    <s v="Part SRO"/>
    <x v="1"/>
  </r>
  <r>
    <s v=""/>
    <s v=""/>
    <n v="3"/>
    <s v=""/>
    <s v=""/>
    <s v=""/>
    <s v=""/>
    <s v=""/>
    <s v="TX005"/>
    <x v="206"/>
    <x v="3483"/>
    <x v="322"/>
    <x v="41"/>
    <x v="591"/>
    <n v="1"/>
    <n v="3"/>
    <n v="3"/>
    <s v="Part SRO"/>
    <x v="1"/>
  </r>
  <r>
    <s v=""/>
    <s v=""/>
    <s v=""/>
    <n v="4"/>
    <s v=""/>
    <s v=""/>
    <s v=""/>
    <s v=""/>
    <s v="TX005"/>
    <x v="206"/>
    <x v="3484"/>
    <x v="322"/>
    <x v="41"/>
    <x v="592"/>
    <n v="2"/>
    <n v="4"/>
    <n v="4"/>
    <s v="Part SRO"/>
    <x v="1"/>
  </r>
  <r>
    <s v=""/>
    <s v=""/>
    <s v=""/>
    <n v="4"/>
    <s v=""/>
    <s v=""/>
    <s v=""/>
    <s v=""/>
    <s v="TX005"/>
    <x v="206"/>
    <x v="3485"/>
    <x v="322"/>
    <x v="41"/>
    <x v="592"/>
    <n v="2"/>
    <n v="4"/>
    <n v="4"/>
    <s v="Part SRO"/>
    <x v="1"/>
  </r>
  <r>
    <s v=""/>
    <s v=""/>
    <s v=""/>
    <n v="6"/>
    <s v=""/>
    <s v=""/>
    <s v=""/>
    <s v=""/>
    <s v="TX005"/>
    <x v="206"/>
    <x v="3486"/>
    <x v="322"/>
    <x v="41"/>
    <x v="592"/>
    <n v="2"/>
    <n v="6"/>
    <n v="6"/>
    <s v="Part SRO"/>
    <x v="1"/>
  </r>
  <r>
    <s v=""/>
    <s v=""/>
    <n v="55"/>
    <s v=""/>
    <s v=""/>
    <s v=""/>
    <s v=""/>
    <s v=""/>
    <s v="TX005"/>
    <x v="206"/>
    <x v="3487"/>
    <x v="322"/>
    <x v="41"/>
    <x v="592"/>
    <n v="1"/>
    <n v="55"/>
    <n v="55"/>
    <s v="Part SRO"/>
    <x v="1"/>
  </r>
  <r>
    <s v=""/>
    <s v=""/>
    <n v="3"/>
    <s v=""/>
    <s v=""/>
    <s v=""/>
    <s v=""/>
    <s v=""/>
    <s v="TX005"/>
    <x v="206"/>
    <x v="3488"/>
    <x v="322"/>
    <x v="41"/>
    <x v="593"/>
    <n v="1"/>
    <n v="3"/>
    <n v="3"/>
    <s v="Part SRO"/>
    <x v="1"/>
  </r>
  <r>
    <s v=""/>
    <s v=""/>
    <s v=""/>
    <n v="5"/>
    <s v=""/>
    <s v=""/>
    <s v=""/>
    <s v=""/>
    <s v="TX005"/>
    <x v="206"/>
    <x v="3489"/>
    <x v="322"/>
    <x v="41"/>
    <x v="593"/>
    <n v="2"/>
    <n v="5"/>
    <n v="5"/>
    <s v="Part SRO"/>
    <x v="1"/>
  </r>
  <r>
    <s v=""/>
    <s v=""/>
    <s v=""/>
    <n v="4"/>
    <s v=""/>
    <s v=""/>
    <s v=""/>
    <s v=""/>
    <s v="TX005"/>
    <x v="206"/>
    <x v="3490"/>
    <x v="322"/>
    <x v="41"/>
    <x v="593"/>
    <n v="2"/>
    <n v="4"/>
    <n v="4"/>
    <s v="Part SRO"/>
    <x v="1"/>
  </r>
  <r>
    <s v=""/>
    <s v=""/>
    <s v=""/>
    <n v="5"/>
    <s v=""/>
    <s v=""/>
    <s v=""/>
    <s v=""/>
    <s v="TX005"/>
    <x v="206"/>
    <x v="3491"/>
    <x v="322"/>
    <x v="41"/>
    <x v="593"/>
    <n v="2"/>
    <n v="5"/>
    <n v="5"/>
    <s v="Part SRO"/>
    <x v="1"/>
  </r>
  <r>
    <s v=""/>
    <s v=""/>
    <s v=""/>
    <n v="4"/>
    <s v=""/>
    <s v=""/>
    <s v=""/>
    <s v=""/>
    <s v="TX005"/>
    <x v="206"/>
    <x v="3492"/>
    <x v="322"/>
    <x v="41"/>
    <x v="593"/>
    <n v="2"/>
    <n v="4"/>
    <n v="4"/>
    <s v="Part SRO"/>
    <x v="1"/>
  </r>
  <r>
    <s v=""/>
    <s v=""/>
    <s v=""/>
    <n v="5"/>
    <s v=""/>
    <s v=""/>
    <s v=""/>
    <s v=""/>
    <s v="TX005"/>
    <x v="206"/>
    <x v="3493"/>
    <x v="322"/>
    <x v="41"/>
    <x v="593"/>
    <n v="2"/>
    <n v="5"/>
    <n v="5"/>
    <s v="Part SRO"/>
    <x v="1"/>
  </r>
  <r>
    <s v=""/>
    <s v=""/>
    <s v=""/>
    <n v="2"/>
    <s v=""/>
    <s v=""/>
    <s v=""/>
    <s v=""/>
    <s v="TX005"/>
    <x v="206"/>
    <x v="3494"/>
    <x v="322"/>
    <x v="41"/>
    <x v="593"/>
    <n v="2"/>
    <n v="2"/>
    <n v="2"/>
    <s v="Part SRO"/>
    <x v="1"/>
  </r>
  <r>
    <s v=""/>
    <s v=""/>
    <s v=""/>
    <n v="4"/>
    <s v=""/>
    <s v=""/>
    <s v=""/>
    <s v=""/>
    <s v="TX005"/>
    <x v="206"/>
    <x v="3495"/>
    <x v="322"/>
    <x v="41"/>
    <x v="593"/>
    <n v="2"/>
    <n v="4"/>
    <n v="4"/>
    <s v="Part SRO"/>
    <x v="1"/>
  </r>
  <r>
    <s v=""/>
    <s v=""/>
    <s v=""/>
    <n v="5"/>
    <s v=""/>
    <s v=""/>
    <s v=""/>
    <s v=""/>
    <s v="TX005"/>
    <x v="206"/>
    <x v="3496"/>
    <x v="322"/>
    <x v="41"/>
    <x v="593"/>
    <n v="2"/>
    <n v="5"/>
    <n v="5"/>
    <s v="Part SRO"/>
    <x v="1"/>
  </r>
  <r>
    <s v=""/>
    <s v=""/>
    <s v=""/>
    <n v="2"/>
    <s v=""/>
    <s v=""/>
    <s v=""/>
    <s v=""/>
    <s v="TX005"/>
    <x v="206"/>
    <x v="3497"/>
    <x v="322"/>
    <x v="41"/>
    <x v="593"/>
    <n v="2"/>
    <n v="2"/>
    <n v="2"/>
    <s v="Part SRO"/>
    <x v="1"/>
  </r>
  <r>
    <s v=""/>
    <s v=""/>
    <s v=""/>
    <n v="5"/>
    <s v=""/>
    <s v=""/>
    <s v=""/>
    <s v=""/>
    <s v="TX005"/>
    <x v="206"/>
    <x v="3498"/>
    <x v="322"/>
    <x v="41"/>
    <x v="593"/>
    <n v="2"/>
    <n v="5"/>
    <n v="5"/>
    <s v="Part SRO"/>
    <x v="1"/>
  </r>
  <r>
    <s v=""/>
    <s v=""/>
    <s v=""/>
    <n v="4"/>
    <s v=""/>
    <s v=""/>
    <s v=""/>
    <s v=""/>
    <s v="TX005"/>
    <x v="206"/>
    <x v="3499"/>
    <x v="322"/>
    <x v="41"/>
    <x v="593"/>
    <n v="2"/>
    <n v="4"/>
    <n v="4"/>
    <s v="Part SRO"/>
    <x v="1"/>
  </r>
  <r>
    <s v=""/>
    <s v=""/>
    <s v=""/>
    <n v="2"/>
    <s v=""/>
    <s v=""/>
    <s v=""/>
    <s v=""/>
    <s v="TX005"/>
    <x v="206"/>
    <x v="3500"/>
    <x v="322"/>
    <x v="41"/>
    <x v="593"/>
    <n v="2"/>
    <n v="2"/>
    <n v="2"/>
    <s v="Part SRO"/>
    <x v="1"/>
  </r>
  <r>
    <s v=""/>
    <s v=""/>
    <s v=""/>
    <n v="5"/>
    <s v=""/>
    <s v=""/>
    <s v=""/>
    <s v=""/>
    <s v="TX005"/>
    <x v="206"/>
    <x v="3501"/>
    <x v="322"/>
    <x v="41"/>
    <x v="593"/>
    <n v="2"/>
    <n v="5"/>
    <n v="5"/>
    <s v="Part SRO"/>
    <x v="1"/>
  </r>
  <r>
    <s v=""/>
    <s v=""/>
    <n v="2"/>
    <s v=""/>
    <n v="4"/>
    <s v=""/>
    <s v=""/>
    <s v=""/>
    <s v="TX005"/>
    <x v="206"/>
    <x v="3502"/>
    <x v="322"/>
    <x v="41"/>
    <x v="593"/>
    <n v="2.3333333333333335"/>
    <n v="6"/>
    <n v="6"/>
    <s v="Part SRO"/>
    <x v="1"/>
  </r>
  <r>
    <s v=""/>
    <s v=""/>
    <n v="2"/>
    <s v=""/>
    <n v="1"/>
    <s v=""/>
    <s v=""/>
    <s v=""/>
    <s v="TX005"/>
    <x v="206"/>
    <x v="3503"/>
    <x v="322"/>
    <x v="41"/>
    <x v="593"/>
    <n v="1.6666666666666667"/>
    <n v="3"/>
    <n v="3"/>
    <s v="Part SRO"/>
    <x v="1"/>
  </r>
  <r>
    <s v=""/>
    <s v=""/>
    <n v="2"/>
    <s v=""/>
    <n v="2"/>
    <s v=""/>
    <s v=""/>
    <s v=""/>
    <s v="TX005"/>
    <x v="206"/>
    <x v="3504"/>
    <x v="322"/>
    <x v="41"/>
    <x v="593"/>
    <n v="2"/>
    <n v="4"/>
    <n v="4"/>
    <s v="Part SRO"/>
    <x v="1"/>
  </r>
  <r>
    <s v=""/>
    <s v=""/>
    <n v="2"/>
    <s v=""/>
    <s v=""/>
    <s v=""/>
    <s v=""/>
    <s v=""/>
    <s v="TX005"/>
    <x v="206"/>
    <x v="3505"/>
    <x v="322"/>
    <x v="41"/>
    <x v="593"/>
    <n v="1"/>
    <n v="2"/>
    <n v="2"/>
    <s v="Part SRO"/>
    <x v="1"/>
  </r>
  <r>
    <s v=""/>
    <s v=""/>
    <n v="2"/>
    <s v=""/>
    <n v="4"/>
    <s v=""/>
    <s v=""/>
    <s v=""/>
    <s v="TX005"/>
    <x v="206"/>
    <x v="3506"/>
    <x v="322"/>
    <x v="41"/>
    <x v="593"/>
    <n v="2.3333333333333335"/>
    <n v="6"/>
    <n v="6"/>
    <s v="Part SRO"/>
    <x v="1"/>
  </r>
  <r>
    <s v=""/>
    <s v=""/>
    <s v=""/>
    <n v="5"/>
    <s v=""/>
    <s v=""/>
    <s v=""/>
    <s v=""/>
    <s v="TX005"/>
    <x v="206"/>
    <x v="3507"/>
    <x v="322"/>
    <x v="41"/>
    <x v="593"/>
    <n v="2"/>
    <n v="5"/>
    <n v="5"/>
    <s v="Part SRO"/>
    <x v="1"/>
  </r>
  <r>
    <s v=""/>
    <s v=""/>
    <n v="2"/>
    <s v=""/>
    <s v=""/>
    <s v=""/>
    <s v=""/>
    <s v=""/>
    <s v="TX005"/>
    <x v="206"/>
    <x v="3508"/>
    <x v="322"/>
    <x v="41"/>
    <x v="593"/>
    <n v="1"/>
    <n v="2"/>
    <n v="2"/>
    <s v="Part SRO"/>
    <x v="1"/>
  </r>
  <r>
    <s v=""/>
    <s v=""/>
    <n v="2"/>
    <s v=""/>
    <n v="3"/>
    <s v=""/>
    <s v=""/>
    <s v=""/>
    <s v="TX005"/>
    <x v="206"/>
    <x v="3509"/>
    <x v="322"/>
    <x v="41"/>
    <x v="593"/>
    <n v="2.2000000000000002"/>
    <n v="5"/>
    <n v="5"/>
    <s v="Part SRO"/>
    <x v="1"/>
  </r>
  <r>
    <s v=""/>
    <s v=""/>
    <n v="2"/>
    <s v=""/>
    <n v="3"/>
    <s v=""/>
    <s v=""/>
    <s v=""/>
    <s v="TX005"/>
    <x v="206"/>
    <x v="3510"/>
    <x v="322"/>
    <x v="41"/>
    <x v="593"/>
    <n v="2.2000000000000002"/>
    <n v="5"/>
    <n v="5"/>
    <s v="Part SRO"/>
    <x v="1"/>
  </r>
  <r>
    <s v=""/>
    <s v=""/>
    <s v=""/>
    <n v="2"/>
    <s v=""/>
    <s v=""/>
    <s v=""/>
    <s v=""/>
    <s v="TX005"/>
    <x v="206"/>
    <x v="3511"/>
    <x v="322"/>
    <x v="41"/>
    <x v="593"/>
    <n v="2"/>
    <n v="2"/>
    <n v="2"/>
    <s v="Part SRO"/>
    <x v="1"/>
  </r>
  <r>
    <s v=""/>
    <s v=""/>
    <s v=""/>
    <n v="5"/>
    <s v=""/>
    <s v=""/>
    <s v=""/>
    <s v=""/>
    <s v="TX005"/>
    <x v="206"/>
    <x v="3512"/>
    <x v="322"/>
    <x v="41"/>
    <x v="593"/>
    <n v="2"/>
    <n v="5"/>
    <n v="5"/>
    <s v="Part SRO"/>
    <x v="1"/>
  </r>
  <r>
    <s v=""/>
    <s v=""/>
    <s v=""/>
    <n v="2"/>
    <s v=""/>
    <s v=""/>
    <s v=""/>
    <s v=""/>
    <s v="TX005"/>
    <x v="206"/>
    <x v="3513"/>
    <x v="322"/>
    <x v="41"/>
    <x v="593"/>
    <n v="2"/>
    <n v="2"/>
    <n v="2"/>
    <s v="Part SRO"/>
    <x v="1"/>
  </r>
  <r>
    <s v=""/>
    <s v=""/>
    <s v=""/>
    <n v="4"/>
    <s v=""/>
    <s v=""/>
    <s v=""/>
    <s v=""/>
    <s v="TX005"/>
    <x v="206"/>
    <x v="3514"/>
    <x v="322"/>
    <x v="41"/>
    <x v="593"/>
    <n v="2"/>
    <n v="4"/>
    <n v="4"/>
    <s v="Part SRO"/>
    <x v="1"/>
  </r>
  <r>
    <s v=""/>
    <s v=""/>
    <n v="4"/>
    <s v=""/>
    <n v="2"/>
    <s v=""/>
    <s v=""/>
    <s v=""/>
    <s v="TX005"/>
    <x v="206"/>
    <x v="3515"/>
    <x v="322"/>
    <x v="41"/>
    <x v="593"/>
    <n v="1.6666666666666667"/>
    <n v="6"/>
    <n v="6"/>
    <s v="Part SRO"/>
    <x v="1"/>
  </r>
  <r>
    <s v=""/>
    <s v=""/>
    <n v="2"/>
    <n v="1"/>
    <n v="3"/>
    <s v=""/>
    <s v=""/>
    <s v=""/>
    <s v="TX005"/>
    <x v="206"/>
    <x v="3516"/>
    <x v="322"/>
    <x v="41"/>
    <x v="593"/>
    <n v="2.1666666666666665"/>
    <n v="6"/>
    <n v="6"/>
    <s v="Part SRO"/>
    <x v="1"/>
  </r>
  <r>
    <s v=""/>
    <s v=""/>
    <n v="2"/>
    <s v=""/>
    <n v="1"/>
    <s v=""/>
    <s v=""/>
    <s v=""/>
    <s v="TX005"/>
    <x v="206"/>
    <x v="3517"/>
    <x v="322"/>
    <x v="41"/>
    <x v="593"/>
    <n v="1.6666666666666667"/>
    <n v="3"/>
    <n v="3"/>
    <s v="Part SRO"/>
    <x v="1"/>
  </r>
  <r>
    <s v=""/>
    <s v=""/>
    <n v="2"/>
    <s v=""/>
    <n v="1"/>
    <s v=""/>
    <s v=""/>
    <s v=""/>
    <s v="TX005"/>
    <x v="206"/>
    <x v="3518"/>
    <x v="322"/>
    <x v="41"/>
    <x v="593"/>
    <n v="1.6666666666666667"/>
    <n v="3"/>
    <n v="3"/>
    <s v="Part SRO"/>
    <x v="1"/>
  </r>
  <r>
    <s v=""/>
    <s v=""/>
    <n v="4"/>
    <s v=""/>
    <n v="3"/>
    <s v=""/>
    <s v=""/>
    <s v=""/>
    <s v="TX005"/>
    <x v="206"/>
    <x v="3519"/>
    <x v="322"/>
    <x v="41"/>
    <x v="593"/>
    <n v="1.8571428571428572"/>
    <n v="7"/>
    <n v="7"/>
    <s v="Part SRO"/>
    <x v="1"/>
  </r>
  <r>
    <s v=""/>
    <s v=""/>
    <n v="2"/>
    <s v=""/>
    <n v="3"/>
    <s v=""/>
    <s v=""/>
    <s v=""/>
    <s v="TX005"/>
    <x v="206"/>
    <x v="3520"/>
    <x v="322"/>
    <x v="41"/>
    <x v="593"/>
    <n v="2.2000000000000002"/>
    <n v="5"/>
    <n v="5"/>
    <s v="Part SRO"/>
    <x v="1"/>
  </r>
  <r>
    <s v=""/>
    <s v=""/>
    <n v="2"/>
    <s v=""/>
    <n v="1"/>
    <s v=""/>
    <s v=""/>
    <s v=""/>
    <s v="TX005"/>
    <x v="206"/>
    <x v="3521"/>
    <x v="322"/>
    <x v="41"/>
    <x v="593"/>
    <n v="1.6666666666666667"/>
    <n v="3"/>
    <n v="3"/>
    <s v="Part SRO"/>
    <x v="1"/>
  </r>
  <r>
    <s v=""/>
    <s v=""/>
    <n v="4"/>
    <s v=""/>
    <n v="2"/>
    <s v=""/>
    <s v=""/>
    <s v=""/>
    <s v="TX005"/>
    <x v="206"/>
    <x v="3522"/>
    <x v="322"/>
    <x v="41"/>
    <x v="593"/>
    <n v="1.6666666666666667"/>
    <n v="6"/>
    <n v="6"/>
    <s v="Part SRO"/>
    <x v="1"/>
  </r>
  <r>
    <s v=""/>
    <s v=""/>
    <n v="2"/>
    <s v=""/>
    <n v="4"/>
    <s v=""/>
    <s v=""/>
    <s v=""/>
    <s v="TX005"/>
    <x v="206"/>
    <x v="3523"/>
    <x v="322"/>
    <x v="41"/>
    <x v="593"/>
    <n v="2.3333333333333335"/>
    <n v="6"/>
    <n v="6"/>
    <s v="Part SRO"/>
    <x v="1"/>
  </r>
  <r>
    <s v=""/>
    <s v=""/>
    <n v="1"/>
    <s v=""/>
    <s v=""/>
    <s v=""/>
    <s v=""/>
    <s v=""/>
    <s v="TX005"/>
    <x v="206"/>
    <x v="3524"/>
    <x v="322"/>
    <x v="41"/>
    <x v="593"/>
    <n v="1"/>
    <n v="1"/>
    <n v="1"/>
    <s v="Part SRO"/>
    <x v="1"/>
  </r>
  <r>
    <s v=""/>
    <s v=""/>
    <s v=""/>
    <s v=""/>
    <n v="5"/>
    <s v=""/>
    <s v=""/>
    <s v=""/>
    <s v="TX005"/>
    <x v="206"/>
    <x v="3525"/>
    <x v="322"/>
    <x v="41"/>
    <x v="593"/>
    <n v="3"/>
    <n v="5"/>
    <n v="5"/>
    <s v="Part SRO"/>
    <x v="1"/>
  </r>
  <r>
    <s v=""/>
    <s v=""/>
    <n v="2"/>
    <s v=""/>
    <n v="4"/>
    <s v=""/>
    <s v=""/>
    <s v=""/>
    <s v="TX005"/>
    <x v="206"/>
    <x v="3526"/>
    <x v="322"/>
    <x v="41"/>
    <x v="593"/>
    <n v="2.3333333333333335"/>
    <n v="6"/>
    <n v="6"/>
    <s v="Part SRO"/>
    <x v="1"/>
  </r>
  <r>
    <s v=""/>
    <s v=""/>
    <n v="2"/>
    <s v=""/>
    <n v="1"/>
    <s v=""/>
    <s v=""/>
    <s v=""/>
    <s v="TX005"/>
    <x v="206"/>
    <x v="3527"/>
    <x v="322"/>
    <x v="41"/>
    <x v="593"/>
    <n v="1.6666666666666667"/>
    <n v="3"/>
    <n v="3"/>
    <s v="Part SRO"/>
    <x v="1"/>
  </r>
  <r>
    <s v=""/>
    <s v=""/>
    <s v=""/>
    <s v=""/>
    <n v="5"/>
    <s v=""/>
    <s v=""/>
    <s v=""/>
    <s v="TX005"/>
    <x v="206"/>
    <x v="3528"/>
    <x v="322"/>
    <x v="41"/>
    <x v="593"/>
    <n v="3"/>
    <n v="5"/>
    <n v="5"/>
    <s v="Part SRO"/>
    <x v="1"/>
  </r>
  <r>
    <s v=""/>
    <s v=""/>
    <n v="1"/>
    <s v=""/>
    <n v="3"/>
    <s v=""/>
    <s v=""/>
    <s v=""/>
    <s v="TX005"/>
    <x v="206"/>
    <x v="3529"/>
    <x v="322"/>
    <x v="41"/>
    <x v="593"/>
    <n v="2.5"/>
    <n v="4"/>
    <n v="4"/>
    <s v="Part SRO"/>
    <x v="1"/>
  </r>
  <r>
    <s v=""/>
    <s v=""/>
    <n v="2"/>
    <s v=""/>
    <n v="1"/>
    <s v=""/>
    <s v=""/>
    <s v=""/>
    <s v="TX005"/>
    <x v="206"/>
    <x v="3530"/>
    <x v="322"/>
    <x v="41"/>
    <x v="593"/>
    <n v="1.6666666666666667"/>
    <n v="3"/>
    <n v="3"/>
    <s v="Part SRO"/>
    <x v="1"/>
  </r>
  <r>
    <s v=""/>
    <s v=""/>
    <n v="5"/>
    <n v="2"/>
    <s v=""/>
    <s v=""/>
    <s v=""/>
    <s v=""/>
    <s v="TX005"/>
    <x v="206"/>
    <x v="3531"/>
    <x v="322"/>
    <x v="41"/>
    <x v="593"/>
    <n v="1.2857142857142858"/>
    <n v="7"/>
    <n v="7"/>
    <s v="Part SRO"/>
    <x v="1"/>
  </r>
  <r>
    <s v=""/>
    <s v=""/>
    <n v="1"/>
    <s v=""/>
    <n v="2"/>
    <s v=""/>
    <s v=""/>
    <s v=""/>
    <s v="TX005"/>
    <x v="206"/>
    <x v="3532"/>
    <x v="322"/>
    <x v="41"/>
    <x v="593"/>
    <n v="2.3333333333333335"/>
    <n v="3"/>
    <n v="3"/>
    <s v="Part SRO"/>
    <x v="1"/>
  </r>
  <r>
    <s v=""/>
    <s v=""/>
    <n v="2"/>
    <s v=""/>
    <n v="1"/>
    <s v=""/>
    <s v=""/>
    <s v=""/>
    <s v="TX005"/>
    <x v="206"/>
    <x v="3533"/>
    <x v="322"/>
    <x v="41"/>
    <x v="593"/>
    <n v="1.6666666666666667"/>
    <n v="3"/>
    <n v="3"/>
    <s v="Part SRO"/>
    <x v="1"/>
  </r>
  <r>
    <s v=""/>
    <s v=""/>
    <s v=""/>
    <s v=""/>
    <n v="4"/>
    <s v=""/>
    <s v=""/>
    <s v=""/>
    <s v="TX005"/>
    <x v="206"/>
    <x v="3534"/>
    <x v="322"/>
    <x v="41"/>
    <x v="593"/>
    <n v="3"/>
    <n v="4"/>
    <n v="4"/>
    <s v="Part SRO"/>
    <x v="1"/>
  </r>
  <r>
    <s v=""/>
    <s v=""/>
    <n v="5"/>
    <n v="1"/>
    <s v=""/>
    <s v=""/>
    <s v=""/>
    <s v=""/>
    <s v="TX005"/>
    <x v="206"/>
    <x v="3535"/>
    <x v="322"/>
    <x v="41"/>
    <x v="593"/>
    <n v="1.1666666666666667"/>
    <n v="6"/>
    <n v="6"/>
    <s v="Part SRO"/>
    <x v="1"/>
  </r>
  <r>
    <s v=""/>
    <s v=""/>
    <n v="2"/>
    <s v=""/>
    <n v="1"/>
    <s v=""/>
    <s v=""/>
    <s v=""/>
    <s v="TX005"/>
    <x v="206"/>
    <x v="3536"/>
    <x v="322"/>
    <x v="41"/>
    <x v="593"/>
    <n v="1.6666666666666667"/>
    <n v="3"/>
    <n v="3"/>
    <s v="Part SRO"/>
    <x v="1"/>
  </r>
  <r>
    <s v=""/>
    <s v=""/>
    <s v=""/>
    <n v="1"/>
    <n v="2"/>
    <s v=""/>
    <s v=""/>
    <s v=""/>
    <s v="TX005"/>
    <x v="206"/>
    <x v="3537"/>
    <x v="322"/>
    <x v="41"/>
    <x v="593"/>
    <n v="2.6666666666666665"/>
    <n v="3"/>
    <n v="3"/>
    <s v="Part SRO"/>
    <x v="1"/>
  </r>
  <r>
    <s v=""/>
    <s v=""/>
    <s v=""/>
    <n v="4"/>
    <s v=""/>
    <s v=""/>
    <s v=""/>
    <s v=""/>
    <s v="TX005"/>
    <x v="206"/>
    <x v="3538"/>
    <x v="322"/>
    <x v="41"/>
    <x v="593"/>
    <n v="2"/>
    <n v="4"/>
    <n v="4"/>
    <s v="Part SRO"/>
    <x v="1"/>
  </r>
  <r>
    <s v=""/>
    <s v=""/>
    <s v=""/>
    <n v="5"/>
    <s v=""/>
    <s v=""/>
    <s v=""/>
    <s v=""/>
    <s v="TX005"/>
    <x v="206"/>
    <x v="3539"/>
    <x v="322"/>
    <x v="41"/>
    <x v="594"/>
    <n v="2"/>
    <n v="5"/>
    <n v="5"/>
    <s v="Part SRO"/>
    <x v="1"/>
  </r>
  <r>
    <s v=""/>
    <s v=""/>
    <s v=""/>
    <n v="5"/>
    <s v=""/>
    <s v=""/>
    <s v=""/>
    <s v=""/>
    <s v="TX005"/>
    <x v="206"/>
    <x v="3540"/>
    <x v="322"/>
    <x v="41"/>
    <x v="594"/>
    <n v="2"/>
    <n v="5"/>
    <n v="5"/>
    <s v="Part SRO"/>
    <x v="1"/>
  </r>
  <r>
    <s v=""/>
    <s v=""/>
    <s v=""/>
    <n v="4"/>
    <s v=""/>
    <s v=""/>
    <s v=""/>
    <s v=""/>
    <s v="TX005"/>
    <x v="206"/>
    <x v="3541"/>
    <x v="322"/>
    <x v="41"/>
    <x v="595"/>
    <n v="2"/>
    <n v="4"/>
    <n v="4"/>
    <s v="Part SRO"/>
    <x v="1"/>
  </r>
  <r>
    <s v=""/>
    <s v=""/>
    <s v=""/>
    <n v="4"/>
    <s v=""/>
    <s v=""/>
    <s v=""/>
    <s v=""/>
    <s v="TX005"/>
    <x v="206"/>
    <x v="3542"/>
    <x v="322"/>
    <x v="41"/>
    <x v="595"/>
    <n v="2"/>
    <n v="4"/>
    <n v="4"/>
    <s v="Part SRO"/>
    <x v="1"/>
  </r>
  <r>
    <s v=""/>
    <s v=""/>
    <s v=""/>
    <n v="2"/>
    <s v=""/>
    <s v=""/>
    <s v=""/>
    <s v=""/>
    <s v="TX005"/>
    <x v="206"/>
    <x v="3543"/>
    <x v="322"/>
    <x v="41"/>
    <x v="594"/>
    <n v="2"/>
    <n v="2"/>
    <n v="2"/>
    <s v="Part SRO"/>
    <x v="1"/>
  </r>
  <r>
    <s v=""/>
    <s v=""/>
    <s v=""/>
    <n v="2"/>
    <s v=""/>
    <s v=""/>
    <s v=""/>
    <s v=""/>
    <s v="TX005"/>
    <x v="206"/>
    <x v="3544"/>
    <x v="322"/>
    <x v="41"/>
    <x v="594"/>
    <n v="2"/>
    <n v="2"/>
    <n v="2"/>
    <s v="Part SRO"/>
    <x v="1"/>
  </r>
  <r>
    <s v=""/>
    <s v=""/>
    <s v=""/>
    <n v="2"/>
    <s v=""/>
    <s v=""/>
    <s v=""/>
    <s v=""/>
    <s v="TX005"/>
    <x v="206"/>
    <x v="3545"/>
    <x v="322"/>
    <x v="41"/>
    <x v="594"/>
    <n v="2"/>
    <n v="2"/>
    <n v="2"/>
    <s v="Part SRO"/>
    <x v="1"/>
  </r>
  <r>
    <s v=""/>
    <s v=""/>
    <s v=""/>
    <n v="2"/>
    <s v=""/>
    <s v=""/>
    <s v=""/>
    <s v=""/>
    <s v="TX005"/>
    <x v="206"/>
    <x v="3546"/>
    <x v="322"/>
    <x v="41"/>
    <x v="594"/>
    <n v="2"/>
    <n v="2"/>
    <n v="2"/>
    <s v="Part SRO"/>
    <x v="1"/>
  </r>
  <r>
    <s v=""/>
    <s v=""/>
    <s v=""/>
    <n v="2"/>
    <s v=""/>
    <s v=""/>
    <s v=""/>
    <s v=""/>
    <s v="TX005"/>
    <x v="206"/>
    <x v="3547"/>
    <x v="322"/>
    <x v="41"/>
    <x v="594"/>
    <n v="2"/>
    <n v="2"/>
    <n v="2"/>
    <s v="Part SRO"/>
    <x v="1"/>
  </r>
  <r>
    <n v="2"/>
    <n v="35"/>
    <s v=""/>
    <s v=""/>
    <s v=""/>
    <s v=""/>
    <s v=""/>
    <s v=""/>
    <s v="TX006"/>
    <x v="207"/>
    <x v="3548"/>
    <x v="323"/>
    <x v="41"/>
    <x v="596"/>
    <n v="0"/>
    <n v="0"/>
    <n v="37"/>
    <s v="Part SRO"/>
    <x v="0"/>
  </r>
  <r>
    <n v="9"/>
    <n v="1"/>
    <n v="37"/>
    <n v="1"/>
    <s v=""/>
    <s v=""/>
    <s v=""/>
    <s v=""/>
    <s v="TX006"/>
    <x v="207"/>
    <x v="3549"/>
    <x v="323"/>
    <x v="41"/>
    <x v="596"/>
    <n v="0.8125"/>
    <n v="38"/>
    <n v="48"/>
    <s v="Part SRO"/>
    <x v="1"/>
  </r>
  <r>
    <s v=""/>
    <s v=""/>
    <n v="5"/>
    <s v=""/>
    <s v=""/>
    <s v=""/>
    <s v=""/>
    <s v=""/>
    <s v="TX006"/>
    <x v="207"/>
    <x v="3550"/>
    <x v="323"/>
    <x v="41"/>
    <x v="597"/>
    <n v="1"/>
    <n v="5"/>
    <n v="5"/>
    <s v="Part SRO"/>
    <x v="1"/>
  </r>
  <r>
    <s v=""/>
    <s v=""/>
    <n v="3"/>
    <n v="24"/>
    <n v="3"/>
    <s v=""/>
    <s v=""/>
    <s v=""/>
    <s v="TX006"/>
    <x v="207"/>
    <x v="3551"/>
    <x v="323"/>
    <x v="41"/>
    <x v="598"/>
    <n v="2"/>
    <n v="30"/>
    <n v="30"/>
    <s v="Part SRO"/>
    <x v="1"/>
  </r>
  <r>
    <s v=""/>
    <n v="2"/>
    <n v="24"/>
    <n v="62"/>
    <n v="52"/>
    <s v=""/>
    <s v=""/>
    <s v=""/>
    <s v="TX006"/>
    <x v="207"/>
    <x v="3552"/>
    <x v="323"/>
    <x v="41"/>
    <x v="599"/>
    <n v="2.1714285714285713"/>
    <n v="138"/>
    <n v="140"/>
    <s v="Part SRO"/>
    <x v="1"/>
  </r>
  <r>
    <s v=""/>
    <s v=""/>
    <n v="7"/>
    <n v="11"/>
    <s v=""/>
    <n v="1"/>
    <s v=""/>
    <s v=""/>
    <s v="TX006"/>
    <x v="207"/>
    <x v="3553"/>
    <x v="323"/>
    <x v="41"/>
    <x v="600"/>
    <n v="1.736842105263158"/>
    <n v="19"/>
    <n v="19"/>
    <s v="Part SRO"/>
    <x v="1"/>
  </r>
  <r>
    <s v=""/>
    <s v=""/>
    <s v=""/>
    <n v="1"/>
    <s v=""/>
    <s v=""/>
    <s v=""/>
    <s v=""/>
    <s v="TX006"/>
    <x v="207"/>
    <x v="3554"/>
    <x v="323"/>
    <x v="41"/>
    <x v="600"/>
    <n v="2"/>
    <n v="1"/>
    <n v="1"/>
    <s v="Part SRO"/>
    <x v="1"/>
  </r>
  <r>
    <s v=""/>
    <s v=""/>
    <n v="18"/>
    <n v="19"/>
    <n v="2"/>
    <s v=""/>
    <s v=""/>
    <s v=""/>
    <s v="TX007"/>
    <x v="208"/>
    <x v="3555"/>
    <x v="324"/>
    <x v="41"/>
    <x v="601"/>
    <n v="1.5897435897435896"/>
    <n v="39"/>
    <n v="39"/>
    <s v="Mod Rehab"/>
    <x v="1"/>
  </r>
  <r>
    <n v="2"/>
    <n v="48"/>
    <s v=""/>
    <s v=""/>
    <s v=""/>
    <s v=""/>
    <s v=""/>
    <s v=""/>
    <s v="TX009"/>
    <x v="209"/>
    <x v="3556"/>
    <x v="325"/>
    <x v="41"/>
    <x v="602"/>
    <n v="0"/>
    <n v="0"/>
    <n v="50"/>
    <s v="McKinney"/>
    <x v="0"/>
  </r>
  <r>
    <s v=""/>
    <s v=""/>
    <n v="1"/>
    <s v=""/>
    <s v=""/>
    <s v=""/>
    <s v=""/>
    <s v=""/>
    <s v="TX009"/>
    <x v="209"/>
    <x v="3557"/>
    <x v="325"/>
    <x v="41"/>
    <x v="602"/>
    <n v="1"/>
    <n v="1"/>
    <n v="1"/>
    <s v="McKinney"/>
    <x v="0"/>
  </r>
  <r>
    <s v=""/>
    <s v=""/>
    <n v="2"/>
    <n v="5"/>
    <n v="3"/>
    <s v=""/>
    <s v=""/>
    <s v=""/>
    <s v="TX011"/>
    <x v="210"/>
    <x v="3558"/>
    <x v="326"/>
    <x v="41"/>
    <x v="603"/>
    <n v="2.1"/>
    <n v="10"/>
    <n v="10"/>
    <s v="Mod Rehab"/>
    <x v="1"/>
  </r>
  <r>
    <n v="4"/>
    <s v=""/>
    <n v="50"/>
    <s v=""/>
    <s v=""/>
    <s v=""/>
    <s v=""/>
    <s v=""/>
    <s v="TX016"/>
    <x v="211"/>
    <x v="3559"/>
    <x v="327"/>
    <x v="41"/>
    <x v="604"/>
    <n v="0.92592592592592593"/>
    <n v="50"/>
    <n v="54"/>
    <s v="Mod Rehab"/>
    <x v="1"/>
  </r>
  <r>
    <n v="8"/>
    <s v=""/>
    <n v="50"/>
    <n v="2"/>
    <s v=""/>
    <s v=""/>
    <s v=""/>
    <s v=""/>
    <s v="TX030"/>
    <x v="212"/>
    <x v="3560"/>
    <x v="328"/>
    <x v="41"/>
    <x v="605"/>
    <n v="0.9"/>
    <n v="52"/>
    <n v="60"/>
    <s v="Mod Rehab"/>
    <x v="1"/>
  </r>
  <r>
    <s v=""/>
    <n v="33"/>
    <n v="2"/>
    <s v=""/>
    <s v=""/>
    <s v=""/>
    <s v=""/>
    <s v=""/>
    <s v="TX439"/>
    <x v="213"/>
    <x v="3561"/>
    <x v="329"/>
    <x v="41"/>
    <x v="606"/>
    <n v="5.7142857142857141E-2"/>
    <n v="2"/>
    <n v="35"/>
    <s v="McKinney"/>
    <x v="0"/>
  </r>
  <r>
    <s v=""/>
    <s v=""/>
    <n v="1"/>
    <n v="5"/>
    <s v=""/>
    <s v=""/>
    <s v=""/>
    <s v=""/>
    <s v="TX441"/>
    <x v="214"/>
    <x v="3562"/>
    <x v="330"/>
    <x v="41"/>
    <x v="607"/>
    <n v="1.8333333333333333"/>
    <n v="6"/>
    <n v="6"/>
    <s v="Part SRO"/>
    <x v="1"/>
  </r>
  <r>
    <s v=""/>
    <s v=""/>
    <s v=""/>
    <n v="4"/>
    <s v=""/>
    <s v=""/>
    <s v=""/>
    <s v=""/>
    <s v="TX441"/>
    <x v="214"/>
    <x v="3563"/>
    <x v="330"/>
    <x v="41"/>
    <x v="607"/>
    <n v="2"/>
    <n v="4"/>
    <n v="4"/>
    <s v="Part SRO"/>
    <x v="1"/>
  </r>
  <r>
    <s v=""/>
    <n v="74"/>
    <s v=""/>
    <s v=""/>
    <s v=""/>
    <s v=""/>
    <s v=""/>
    <s v=""/>
    <s v="TX441"/>
    <x v="214"/>
    <x v="3564"/>
    <x v="322"/>
    <x v="41"/>
    <x v="591"/>
    <n v="0"/>
    <n v="0"/>
    <n v="74"/>
    <s v="Part SRO"/>
    <x v="0"/>
  </r>
  <r>
    <s v=""/>
    <s v=""/>
    <n v="5"/>
    <s v=""/>
    <s v=""/>
    <s v=""/>
    <s v=""/>
    <s v=""/>
    <s v="TX472"/>
    <x v="215"/>
    <x v="3565"/>
    <x v="331"/>
    <x v="41"/>
    <x v="608"/>
    <n v="1"/>
    <n v="5"/>
    <n v="5"/>
    <s v="Mod Rehab"/>
    <x v="1"/>
  </r>
  <r>
    <s v=""/>
    <n v="89"/>
    <s v=""/>
    <s v=""/>
    <s v=""/>
    <s v=""/>
    <s v=""/>
    <s v=""/>
    <s v="UT002"/>
    <x v="216"/>
    <x v="3566"/>
    <x v="332"/>
    <x v="42"/>
    <x v="609"/>
    <n v="0"/>
    <n v="0"/>
    <n v="89"/>
    <s v="Part SRO"/>
    <x v="0"/>
  </r>
  <r>
    <s v=""/>
    <s v=""/>
    <n v="8"/>
    <n v="28"/>
    <n v="10"/>
    <s v=""/>
    <s v=""/>
    <s v=""/>
    <s v="UT002"/>
    <x v="216"/>
    <x v="3567"/>
    <x v="332"/>
    <x v="42"/>
    <x v="609"/>
    <n v="2.0434782608695654"/>
    <n v="46"/>
    <n v="46"/>
    <s v="Part SRO"/>
    <x v="1"/>
  </r>
  <r>
    <s v=""/>
    <s v=""/>
    <n v="7"/>
    <n v="6"/>
    <n v="1"/>
    <s v=""/>
    <s v=""/>
    <s v=""/>
    <s v="UT002"/>
    <x v="216"/>
    <x v="3568"/>
    <x v="332"/>
    <x v="42"/>
    <x v="609"/>
    <n v="1.5714285714285714"/>
    <n v="14"/>
    <n v="14"/>
    <s v="Part SRO"/>
    <x v="1"/>
  </r>
  <r>
    <s v=""/>
    <s v=""/>
    <n v="4"/>
    <s v=""/>
    <n v="4"/>
    <s v=""/>
    <s v=""/>
    <s v=""/>
    <s v="UT002"/>
    <x v="216"/>
    <x v="3569"/>
    <x v="332"/>
    <x v="42"/>
    <x v="609"/>
    <n v="2"/>
    <n v="8"/>
    <n v="8"/>
    <s v="Part SRO"/>
    <x v="1"/>
  </r>
  <r>
    <n v="1"/>
    <s v=""/>
    <n v="3"/>
    <n v="3"/>
    <n v="1"/>
    <s v=""/>
    <s v=""/>
    <s v=""/>
    <s v="UT002"/>
    <x v="216"/>
    <x v="3570"/>
    <x v="332"/>
    <x v="42"/>
    <x v="609"/>
    <n v="1.5"/>
    <n v="7"/>
    <n v="8"/>
    <s v="Part SRO"/>
    <x v="1"/>
  </r>
  <r>
    <s v=""/>
    <s v=""/>
    <n v="6"/>
    <n v="3"/>
    <n v="3"/>
    <s v=""/>
    <s v=""/>
    <s v=""/>
    <s v="UT002"/>
    <x v="216"/>
    <x v="3571"/>
    <x v="332"/>
    <x v="42"/>
    <x v="609"/>
    <n v="1.75"/>
    <n v="12"/>
    <n v="12"/>
    <s v="Part SRO"/>
    <x v="1"/>
  </r>
  <r>
    <s v=""/>
    <s v=""/>
    <s v=""/>
    <n v="8"/>
    <s v=""/>
    <s v=""/>
    <s v=""/>
    <s v=""/>
    <s v="UT002"/>
    <x v="216"/>
    <x v="3572"/>
    <x v="332"/>
    <x v="42"/>
    <x v="609"/>
    <n v="2"/>
    <n v="8"/>
    <n v="8"/>
    <s v="Part SRO"/>
    <x v="1"/>
  </r>
  <r>
    <s v=""/>
    <s v=""/>
    <s v=""/>
    <n v="7"/>
    <s v=""/>
    <s v=""/>
    <s v=""/>
    <s v=""/>
    <s v="UT002"/>
    <x v="216"/>
    <x v="3573"/>
    <x v="332"/>
    <x v="42"/>
    <x v="609"/>
    <n v="2"/>
    <n v="7"/>
    <n v="7"/>
    <s v="Part SRO"/>
    <x v="1"/>
  </r>
  <r>
    <s v=""/>
    <s v=""/>
    <n v="17"/>
    <n v="15"/>
    <s v=""/>
    <s v=""/>
    <s v=""/>
    <s v=""/>
    <s v="UT002"/>
    <x v="216"/>
    <x v="3574"/>
    <x v="332"/>
    <x v="42"/>
    <x v="610"/>
    <n v="1.46875"/>
    <n v="32"/>
    <n v="32"/>
    <s v="Part SRO"/>
    <x v="1"/>
  </r>
  <r>
    <s v=""/>
    <s v=""/>
    <n v="1"/>
    <n v="22"/>
    <n v="5"/>
    <s v=""/>
    <s v=""/>
    <s v=""/>
    <s v="UT002"/>
    <x v="216"/>
    <x v="3575"/>
    <x v="332"/>
    <x v="42"/>
    <x v="609"/>
    <n v="2.1428571428571428"/>
    <n v="28"/>
    <n v="28"/>
    <s v="Part SRO"/>
    <x v="1"/>
  </r>
  <r>
    <s v=""/>
    <s v=""/>
    <n v="17"/>
    <n v="1"/>
    <s v=""/>
    <s v=""/>
    <s v=""/>
    <s v=""/>
    <s v="UT004"/>
    <x v="217"/>
    <x v="3576"/>
    <x v="333"/>
    <x v="42"/>
    <x v="611"/>
    <n v="1.0555555555555556"/>
    <n v="18"/>
    <n v="18"/>
    <s v="Mod Rehab"/>
    <x v="1"/>
  </r>
  <r>
    <s v=""/>
    <s v=""/>
    <s v=""/>
    <n v="21"/>
    <s v=""/>
    <s v=""/>
    <s v=""/>
    <s v=""/>
    <s v="UT004"/>
    <x v="217"/>
    <x v="3577"/>
    <x v="333"/>
    <x v="42"/>
    <x v="612"/>
    <n v="2"/>
    <n v="21"/>
    <n v="21"/>
    <s v="Mod Rehab"/>
    <x v="1"/>
  </r>
  <r>
    <s v=""/>
    <s v=""/>
    <n v="13"/>
    <s v=""/>
    <s v=""/>
    <s v=""/>
    <s v=""/>
    <s v=""/>
    <s v="UT004"/>
    <x v="217"/>
    <x v="3578"/>
    <x v="333"/>
    <x v="42"/>
    <x v="613"/>
    <n v="1"/>
    <n v="13"/>
    <n v="13"/>
    <s v="Mod Rehab"/>
    <x v="1"/>
  </r>
  <r>
    <s v=""/>
    <s v=""/>
    <s v=""/>
    <n v="8"/>
    <s v=""/>
    <s v=""/>
    <s v=""/>
    <s v=""/>
    <s v="UT004"/>
    <x v="217"/>
    <x v="3579"/>
    <x v="333"/>
    <x v="42"/>
    <x v="614"/>
    <n v="2"/>
    <n v="8"/>
    <n v="8"/>
    <s v="Mod Rehab"/>
    <x v="1"/>
  </r>
  <r>
    <s v=""/>
    <s v=""/>
    <n v="4"/>
    <n v="4"/>
    <s v=""/>
    <s v=""/>
    <s v=""/>
    <s v=""/>
    <s v="UT004"/>
    <x v="217"/>
    <x v="3580"/>
    <x v="333"/>
    <x v="42"/>
    <x v="615"/>
    <n v="1.5"/>
    <n v="8"/>
    <n v="8"/>
    <s v="Mod Rehab"/>
    <x v="1"/>
  </r>
  <r>
    <s v=""/>
    <s v=""/>
    <n v="79"/>
    <s v=""/>
    <s v=""/>
    <s v=""/>
    <s v=""/>
    <s v=""/>
    <s v="UT004"/>
    <x v="217"/>
    <x v="3581"/>
    <x v="333"/>
    <x v="42"/>
    <x v="611"/>
    <n v="1"/>
    <n v="79"/>
    <n v="79"/>
    <s v="Mod Rehab"/>
    <x v="1"/>
  </r>
  <r>
    <n v="6"/>
    <s v=""/>
    <n v="15"/>
    <s v=""/>
    <s v=""/>
    <s v=""/>
    <s v=""/>
    <s v=""/>
    <s v="UT004"/>
    <x v="217"/>
    <x v="3582"/>
    <x v="333"/>
    <x v="42"/>
    <x v="615"/>
    <n v="0.7142857142857143"/>
    <n v="15"/>
    <n v="21"/>
    <s v="Mod Rehab"/>
    <x v="1"/>
  </r>
  <r>
    <s v=""/>
    <s v=""/>
    <s v=""/>
    <s v=""/>
    <n v="4"/>
    <s v=""/>
    <s v=""/>
    <s v=""/>
    <s v="UT009"/>
    <x v="218"/>
    <x v="3583"/>
    <x v="334"/>
    <x v="42"/>
    <x v="616"/>
    <n v="3"/>
    <n v="4"/>
    <n v="4"/>
    <s v="Mod Rehab"/>
    <x v="1"/>
  </r>
  <r>
    <s v=""/>
    <s v=""/>
    <s v=""/>
    <s v=""/>
    <n v="4"/>
    <s v=""/>
    <s v=""/>
    <s v=""/>
    <s v="UT009"/>
    <x v="218"/>
    <x v="3584"/>
    <x v="334"/>
    <x v="42"/>
    <x v="616"/>
    <n v="3"/>
    <n v="4"/>
    <n v="4"/>
    <s v="Mod Rehab"/>
    <x v="1"/>
  </r>
  <r>
    <s v=""/>
    <s v=""/>
    <s v=""/>
    <s v=""/>
    <n v="4"/>
    <s v=""/>
    <s v=""/>
    <s v=""/>
    <s v="UT009"/>
    <x v="218"/>
    <x v="3585"/>
    <x v="334"/>
    <x v="42"/>
    <x v="616"/>
    <n v="3"/>
    <n v="4"/>
    <n v="4"/>
    <s v="Mod Rehab"/>
    <x v="1"/>
  </r>
  <r>
    <s v=""/>
    <s v=""/>
    <s v=""/>
    <s v=""/>
    <n v="5"/>
    <s v=""/>
    <s v=""/>
    <s v=""/>
    <s v="UT009"/>
    <x v="218"/>
    <x v="3586"/>
    <x v="334"/>
    <x v="42"/>
    <x v="616"/>
    <n v="3"/>
    <n v="5"/>
    <n v="5"/>
    <s v="Mod Rehab"/>
    <x v="1"/>
  </r>
  <r>
    <s v=""/>
    <s v=""/>
    <s v=""/>
    <s v=""/>
    <n v="4"/>
    <s v=""/>
    <s v=""/>
    <s v=""/>
    <s v="UT009"/>
    <x v="218"/>
    <x v="3587"/>
    <x v="334"/>
    <x v="42"/>
    <x v="616"/>
    <n v="3"/>
    <n v="4"/>
    <n v="4"/>
    <s v="Mod Rehab"/>
    <x v="1"/>
  </r>
  <r>
    <s v=""/>
    <s v=""/>
    <s v=""/>
    <s v=""/>
    <n v="4"/>
    <s v=""/>
    <s v=""/>
    <s v=""/>
    <s v="UT009"/>
    <x v="218"/>
    <x v="3588"/>
    <x v="334"/>
    <x v="42"/>
    <x v="616"/>
    <n v="3"/>
    <n v="4"/>
    <n v="4"/>
    <s v="Mod Rehab"/>
    <x v="1"/>
  </r>
  <r>
    <s v=""/>
    <s v=""/>
    <s v=""/>
    <s v=""/>
    <n v="4"/>
    <s v=""/>
    <s v=""/>
    <s v=""/>
    <s v="UT009"/>
    <x v="218"/>
    <x v="3589"/>
    <x v="334"/>
    <x v="42"/>
    <x v="616"/>
    <n v="3"/>
    <n v="4"/>
    <n v="4"/>
    <s v="Mod Rehab"/>
    <x v="1"/>
  </r>
  <r>
    <s v=""/>
    <s v=""/>
    <s v=""/>
    <s v=""/>
    <n v="4"/>
    <s v=""/>
    <s v=""/>
    <s v=""/>
    <s v="UT009"/>
    <x v="218"/>
    <x v="3590"/>
    <x v="334"/>
    <x v="42"/>
    <x v="616"/>
    <n v="3"/>
    <n v="4"/>
    <n v="4"/>
    <s v="Mod Rehab"/>
    <x v="1"/>
  </r>
  <r>
    <s v=""/>
    <s v=""/>
    <s v=""/>
    <s v=""/>
    <n v="5"/>
    <s v=""/>
    <s v=""/>
    <s v=""/>
    <s v="UT009"/>
    <x v="218"/>
    <x v="3591"/>
    <x v="334"/>
    <x v="42"/>
    <x v="616"/>
    <n v="3"/>
    <n v="5"/>
    <n v="5"/>
    <s v="Mod Rehab"/>
    <x v="1"/>
  </r>
  <r>
    <s v=""/>
    <s v=""/>
    <s v=""/>
    <s v=""/>
    <n v="4"/>
    <s v=""/>
    <s v=""/>
    <s v=""/>
    <s v="UT009"/>
    <x v="218"/>
    <x v="3592"/>
    <x v="334"/>
    <x v="42"/>
    <x v="616"/>
    <n v="3"/>
    <n v="4"/>
    <n v="4"/>
    <s v="Mod Rehab"/>
    <x v="1"/>
  </r>
  <r>
    <s v=""/>
    <s v=""/>
    <s v=""/>
    <s v=""/>
    <n v="4"/>
    <s v=""/>
    <s v=""/>
    <s v=""/>
    <s v="UT009"/>
    <x v="218"/>
    <x v="3593"/>
    <x v="334"/>
    <x v="42"/>
    <x v="616"/>
    <n v="3"/>
    <n v="4"/>
    <n v="4"/>
    <s v="Mod Rehab"/>
    <x v="1"/>
  </r>
  <r>
    <s v=""/>
    <s v=""/>
    <s v=""/>
    <s v=""/>
    <n v="4"/>
    <s v=""/>
    <s v=""/>
    <s v=""/>
    <s v="UT009"/>
    <x v="218"/>
    <x v="3594"/>
    <x v="334"/>
    <x v="42"/>
    <x v="616"/>
    <n v="3"/>
    <n v="4"/>
    <n v="4"/>
    <s v="Mod Rehab"/>
    <x v="1"/>
  </r>
  <r>
    <s v=""/>
    <s v=""/>
    <s v=""/>
    <s v=""/>
    <n v="3"/>
    <s v=""/>
    <s v=""/>
    <s v=""/>
    <s v="UT009"/>
    <x v="218"/>
    <x v="3595"/>
    <x v="334"/>
    <x v="42"/>
    <x v="616"/>
    <n v="3"/>
    <n v="3"/>
    <n v="3"/>
    <s v="Mod Rehab"/>
    <x v="1"/>
  </r>
  <r>
    <s v=""/>
    <s v=""/>
    <s v=""/>
    <s v=""/>
    <n v="6"/>
    <s v=""/>
    <s v=""/>
    <s v=""/>
    <s v="UT009"/>
    <x v="218"/>
    <x v="3596"/>
    <x v="334"/>
    <x v="42"/>
    <x v="616"/>
    <n v="3"/>
    <n v="6"/>
    <n v="6"/>
    <s v="Mod Rehab"/>
    <x v="1"/>
  </r>
  <r>
    <s v=""/>
    <s v=""/>
    <s v=""/>
    <s v=""/>
    <n v="3"/>
    <s v=""/>
    <s v=""/>
    <s v=""/>
    <s v="UT009"/>
    <x v="218"/>
    <x v="3597"/>
    <x v="334"/>
    <x v="42"/>
    <x v="616"/>
    <n v="3"/>
    <n v="3"/>
    <n v="3"/>
    <s v="Mod Rehab"/>
    <x v="1"/>
  </r>
  <r>
    <s v=""/>
    <s v=""/>
    <s v=""/>
    <s v=""/>
    <n v="4"/>
    <s v=""/>
    <s v=""/>
    <s v=""/>
    <s v="UT009"/>
    <x v="218"/>
    <x v="3598"/>
    <x v="334"/>
    <x v="42"/>
    <x v="616"/>
    <n v="3"/>
    <n v="4"/>
    <n v="4"/>
    <s v="Mod Rehab"/>
    <x v="1"/>
  </r>
  <r>
    <s v=""/>
    <s v=""/>
    <s v=""/>
    <s v=""/>
    <n v="5"/>
    <s v=""/>
    <s v=""/>
    <s v=""/>
    <s v="UT009"/>
    <x v="218"/>
    <x v="3599"/>
    <x v="334"/>
    <x v="42"/>
    <x v="616"/>
    <n v="3"/>
    <n v="5"/>
    <n v="5"/>
    <s v="Mod Rehab"/>
    <x v="1"/>
  </r>
  <r>
    <s v=""/>
    <s v=""/>
    <s v=""/>
    <s v=""/>
    <n v="6"/>
    <s v=""/>
    <s v=""/>
    <s v=""/>
    <s v="UT009"/>
    <x v="218"/>
    <x v="3600"/>
    <x v="334"/>
    <x v="42"/>
    <x v="616"/>
    <n v="3"/>
    <n v="6"/>
    <n v="6"/>
    <s v="Mod Rehab"/>
    <x v="1"/>
  </r>
  <r>
    <s v=""/>
    <s v=""/>
    <s v=""/>
    <s v=""/>
    <n v="4"/>
    <s v=""/>
    <s v=""/>
    <s v=""/>
    <s v="UT009"/>
    <x v="218"/>
    <x v="3601"/>
    <x v="334"/>
    <x v="42"/>
    <x v="616"/>
    <n v="3"/>
    <n v="4"/>
    <n v="4"/>
    <s v="Mod Rehab"/>
    <x v="1"/>
  </r>
  <r>
    <s v=""/>
    <s v=""/>
    <s v=""/>
    <s v=""/>
    <s v=""/>
    <n v="1"/>
    <s v=""/>
    <s v=""/>
    <s v="UT009"/>
    <x v="218"/>
    <x v="3602"/>
    <x v="187"/>
    <x v="42"/>
    <x v="617"/>
    <n v="4"/>
    <n v="1"/>
    <n v="1"/>
    <s v="Mod Rehab"/>
    <x v="1"/>
  </r>
  <r>
    <n v="68"/>
    <n v="3"/>
    <n v="2"/>
    <s v=""/>
    <s v=""/>
    <s v=""/>
    <s v=""/>
    <s v=""/>
    <s v="VA003"/>
    <x v="219"/>
    <x v="1"/>
    <x v="335"/>
    <x v="43"/>
    <x v="618"/>
    <n v="2.7397260273972601E-2"/>
    <n v="2"/>
    <n v="73"/>
    <s v="McKinney"/>
    <x v="0"/>
  </r>
  <r>
    <s v=""/>
    <s v=""/>
    <n v="1"/>
    <s v=""/>
    <s v=""/>
    <s v=""/>
    <s v=""/>
    <s v=""/>
    <s v="VA004"/>
    <x v="220"/>
    <x v="3603"/>
    <x v="336"/>
    <x v="43"/>
    <x v="619"/>
    <n v="1"/>
    <n v="1"/>
    <n v="1"/>
    <s v="Mod Rehab"/>
    <x v="1"/>
  </r>
  <r>
    <s v=""/>
    <s v=""/>
    <n v="1"/>
    <s v=""/>
    <s v=""/>
    <s v=""/>
    <s v=""/>
    <s v=""/>
    <s v="VA004"/>
    <x v="220"/>
    <x v="3604"/>
    <x v="336"/>
    <x v="43"/>
    <x v="619"/>
    <n v="1"/>
    <n v="1"/>
    <n v="1"/>
    <s v="Mod Rehab"/>
    <x v="1"/>
  </r>
  <r>
    <s v=""/>
    <s v=""/>
    <n v="1"/>
    <s v=""/>
    <s v=""/>
    <s v=""/>
    <s v=""/>
    <s v=""/>
    <s v="VA004"/>
    <x v="220"/>
    <x v="3605"/>
    <x v="336"/>
    <x v="43"/>
    <x v="619"/>
    <n v="1"/>
    <n v="1"/>
    <n v="1"/>
    <s v="Mod Rehab"/>
    <x v="1"/>
  </r>
  <r>
    <s v=""/>
    <s v=""/>
    <n v="1"/>
    <s v=""/>
    <s v=""/>
    <s v=""/>
    <s v=""/>
    <s v=""/>
    <s v="VA004"/>
    <x v="220"/>
    <x v="3606"/>
    <x v="336"/>
    <x v="43"/>
    <x v="619"/>
    <n v="1"/>
    <n v="1"/>
    <n v="1"/>
    <s v="Mod Rehab"/>
    <x v="1"/>
  </r>
  <r>
    <s v=""/>
    <s v=""/>
    <n v="1"/>
    <s v=""/>
    <s v=""/>
    <s v=""/>
    <s v=""/>
    <s v=""/>
    <s v="VA004"/>
    <x v="220"/>
    <x v="3607"/>
    <x v="336"/>
    <x v="43"/>
    <x v="619"/>
    <n v="1"/>
    <n v="1"/>
    <n v="1"/>
    <s v="Mod Rehab"/>
    <x v="1"/>
  </r>
  <r>
    <s v=""/>
    <s v=""/>
    <n v="1"/>
    <s v=""/>
    <s v=""/>
    <s v=""/>
    <s v=""/>
    <s v=""/>
    <s v="VA004"/>
    <x v="220"/>
    <x v="3608"/>
    <x v="336"/>
    <x v="43"/>
    <x v="619"/>
    <n v="1"/>
    <n v="1"/>
    <n v="1"/>
    <s v="Mod Rehab"/>
    <x v="1"/>
  </r>
  <r>
    <s v=""/>
    <s v=""/>
    <n v="1"/>
    <s v=""/>
    <s v=""/>
    <s v=""/>
    <s v=""/>
    <s v=""/>
    <s v="VA004"/>
    <x v="220"/>
    <x v="3609"/>
    <x v="336"/>
    <x v="43"/>
    <x v="619"/>
    <n v="1"/>
    <n v="1"/>
    <n v="1"/>
    <s v="Mod Rehab"/>
    <x v="1"/>
  </r>
  <r>
    <s v=""/>
    <s v=""/>
    <s v=""/>
    <n v="1"/>
    <s v=""/>
    <s v=""/>
    <s v=""/>
    <s v=""/>
    <s v="VA004"/>
    <x v="220"/>
    <x v="3610"/>
    <x v="336"/>
    <x v="43"/>
    <x v="619"/>
    <n v="2"/>
    <n v="1"/>
    <n v="1"/>
    <s v="Mod Rehab"/>
    <x v="1"/>
  </r>
  <r>
    <s v=""/>
    <s v=""/>
    <s v=""/>
    <n v="1"/>
    <s v=""/>
    <s v=""/>
    <s v=""/>
    <s v=""/>
    <s v="VA004"/>
    <x v="220"/>
    <x v="3611"/>
    <x v="336"/>
    <x v="43"/>
    <x v="619"/>
    <n v="2"/>
    <n v="1"/>
    <n v="1"/>
    <s v="Mod Rehab"/>
    <x v="1"/>
  </r>
  <r>
    <s v=""/>
    <s v=""/>
    <s v=""/>
    <n v="1"/>
    <s v=""/>
    <s v=""/>
    <s v=""/>
    <s v=""/>
    <s v="VA004"/>
    <x v="220"/>
    <x v="3612"/>
    <x v="336"/>
    <x v="43"/>
    <x v="619"/>
    <n v="2"/>
    <n v="1"/>
    <n v="1"/>
    <s v="Mod Rehab"/>
    <x v="1"/>
  </r>
  <r>
    <s v=""/>
    <s v=""/>
    <s v=""/>
    <n v="1"/>
    <s v=""/>
    <s v=""/>
    <s v=""/>
    <s v=""/>
    <s v="VA004"/>
    <x v="220"/>
    <x v="3613"/>
    <x v="336"/>
    <x v="43"/>
    <x v="619"/>
    <n v="2"/>
    <n v="1"/>
    <n v="1"/>
    <s v="Mod Rehab"/>
    <x v="1"/>
  </r>
  <r>
    <s v=""/>
    <s v=""/>
    <s v=""/>
    <n v="1"/>
    <s v=""/>
    <s v=""/>
    <s v=""/>
    <s v=""/>
    <s v="VA004"/>
    <x v="220"/>
    <x v="3614"/>
    <x v="336"/>
    <x v="43"/>
    <x v="619"/>
    <n v="2"/>
    <n v="1"/>
    <n v="1"/>
    <s v="Mod Rehab"/>
    <x v="1"/>
  </r>
  <r>
    <s v=""/>
    <s v=""/>
    <s v=""/>
    <n v="1"/>
    <s v=""/>
    <s v=""/>
    <s v=""/>
    <s v=""/>
    <s v="VA004"/>
    <x v="220"/>
    <x v="3615"/>
    <x v="336"/>
    <x v="43"/>
    <x v="619"/>
    <n v="2"/>
    <n v="1"/>
    <n v="1"/>
    <s v="Mod Rehab"/>
    <x v="1"/>
  </r>
  <r>
    <s v=""/>
    <s v=""/>
    <s v=""/>
    <n v="1"/>
    <s v=""/>
    <s v=""/>
    <s v=""/>
    <s v=""/>
    <s v="VA004"/>
    <x v="220"/>
    <x v="3616"/>
    <x v="336"/>
    <x v="43"/>
    <x v="619"/>
    <n v="2"/>
    <n v="1"/>
    <n v="1"/>
    <s v="Mod Rehab"/>
    <x v="1"/>
  </r>
  <r>
    <s v=""/>
    <s v=""/>
    <s v=""/>
    <n v="1"/>
    <s v=""/>
    <s v=""/>
    <s v=""/>
    <s v=""/>
    <s v="VA004"/>
    <x v="220"/>
    <x v="3617"/>
    <x v="336"/>
    <x v="43"/>
    <x v="619"/>
    <n v="2"/>
    <n v="1"/>
    <n v="1"/>
    <s v="Mod Rehab"/>
    <x v="1"/>
  </r>
  <r>
    <s v=""/>
    <s v=""/>
    <s v=""/>
    <n v="1"/>
    <s v=""/>
    <s v=""/>
    <s v=""/>
    <s v=""/>
    <s v="VA004"/>
    <x v="220"/>
    <x v="3618"/>
    <x v="336"/>
    <x v="43"/>
    <x v="619"/>
    <n v="2"/>
    <n v="1"/>
    <n v="1"/>
    <s v="Mod Rehab"/>
    <x v="1"/>
  </r>
  <r>
    <s v=""/>
    <s v=""/>
    <s v=""/>
    <s v=""/>
    <n v="1"/>
    <s v=""/>
    <s v=""/>
    <s v=""/>
    <s v="VA004"/>
    <x v="220"/>
    <x v="3619"/>
    <x v="336"/>
    <x v="43"/>
    <x v="619"/>
    <n v="3"/>
    <n v="1"/>
    <n v="1"/>
    <s v="Mod Rehab"/>
    <x v="1"/>
  </r>
  <r>
    <s v=""/>
    <s v=""/>
    <s v=""/>
    <n v="1"/>
    <s v=""/>
    <s v=""/>
    <s v=""/>
    <s v=""/>
    <s v="VA004"/>
    <x v="220"/>
    <x v="3620"/>
    <x v="336"/>
    <x v="43"/>
    <x v="619"/>
    <n v="2"/>
    <n v="1"/>
    <n v="1"/>
    <s v="Mod Rehab"/>
    <x v="1"/>
  </r>
  <r>
    <s v=""/>
    <s v=""/>
    <s v=""/>
    <n v="1"/>
    <s v=""/>
    <s v=""/>
    <s v=""/>
    <s v=""/>
    <s v="VA004"/>
    <x v="220"/>
    <x v="3621"/>
    <x v="336"/>
    <x v="43"/>
    <x v="619"/>
    <n v="2"/>
    <n v="1"/>
    <n v="1"/>
    <s v="Mod Rehab"/>
    <x v="1"/>
  </r>
  <r>
    <s v=""/>
    <s v=""/>
    <s v=""/>
    <n v="1"/>
    <s v=""/>
    <s v=""/>
    <s v=""/>
    <s v=""/>
    <s v="VA004"/>
    <x v="220"/>
    <x v="3622"/>
    <x v="336"/>
    <x v="43"/>
    <x v="619"/>
    <n v="2"/>
    <n v="1"/>
    <n v="1"/>
    <s v="Mod Rehab"/>
    <x v="1"/>
  </r>
  <r>
    <s v=""/>
    <s v=""/>
    <s v=""/>
    <s v=""/>
    <n v="1"/>
    <s v=""/>
    <s v=""/>
    <s v=""/>
    <s v="VA004"/>
    <x v="220"/>
    <x v="3623"/>
    <x v="336"/>
    <x v="43"/>
    <x v="619"/>
    <n v="3"/>
    <n v="1"/>
    <n v="1"/>
    <s v="Mod Rehab"/>
    <x v="1"/>
  </r>
  <r>
    <s v=""/>
    <s v=""/>
    <s v=""/>
    <n v="1"/>
    <s v=""/>
    <s v=""/>
    <s v=""/>
    <s v=""/>
    <s v="VA004"/>
    <x v="220"/>
    <x v="3624"/>
    <x v="336"/>
    <x v="43"/>
    <x v="619"/>
    <n v="2"/>
    <n v="1"/>
    <n v="1"/>
    <s v="Mod Rehab"/>
    <x v="1"/>
  </r>
  <r>
    <s v=""/>
    <s v=""/>
    <s v=""/>
    <n v="1"/>
    <s v=""/>
    <s v=""/>
    <s v=""/>
    <s v=""/>
    <s v="VA004"/>
    <x v="220"/>
    <x v="3625"/>
    <x v="336"/>
    <x v="43"/>
    <x v="619"/>
    <n v="2"/>
    <n v="1"/>
    <n v="1"/>
    <s v="Mod Rehab"/>
    <x v="1"/>
  </r>
  <r>
    <s v=""/>
    <s v=""/>
    <s v=""/>
    <n v="1"/>
    <s v=""/>
    <s v=""/>
    <s v=""/>
    <s v=""/>
    <s v="VA004"/>
    <x v="220"/>
    <x v="3626"/>
    <x v="336"/>
    <x v="43"/>
    <x v="619"/>
    <n v="2"/>
    <n v="1"/>
    <n v="1"/>
    <s v="Mod Rehab"/>
    <x v="1"/>
  </r>
  <r>
    <s v=""/>
    <s v=""/>
    <s v=""/>
    <s v=""/>
    <s v=""/>
    <n v="1"/>
    <s v=""/>
    <s v=""/>
    <s v="VA004"/>
    <x v="220"/>
    <x v="3627"/>
    <x v="336"/>
    <x v="43"/>
    <x v="619"/>
    <n v="4"/>
    <n v="1"/>
    <n v="1"/>
    <s v="Mod Rehab"/>
    <x v="1"/>
  </r>
  <r>
    <s v=""/>
    <s v=""/>
    <s v=""/>
    <n v="1"/>
    <s v=""/>
    <s v=""/>
    <s v=""/>
    <s v=""/>
    <s v="VA004"/>
    <x v="220"/>
    <x v="3628"/>
    <x v="336"/>
    <x v="43"/>
    <x v="619"/>
    <n v="2"/>
    <n v="1"/>
    <n v="1"/>
    <s v="Mod Rehab"/>
    <x v="1"/>
  </r>
  <r>
    <s v=""/>
    <s v=""/>
    <s v=""/>
    <n v="1"/>
    <s v=""/>
    <s v=""/>
    <s v=""/>
    <s v=""/>
    <s v="VA004"/>
    <x v="220"/>
    <x v="3629"/>
    <x v="336"/>
    <x v="43"/>
    <x v="619"/>
    <n v="2"/>
    <n v="1"/>
    <n v="1"/>
    <s v="Mod Rehab"/>
    <x v="1"/>
  </r>
  <r>
    <s v=""/>
    <s v=""/>
    <s v=""/>
    <n v="1"/>
    <s v=""/>
    <s v=""/>
    <s v=""/>
    <s v=""/>
    <s v="VA004"/>
    <x v="220"/>
    <x v="3630"/>
    <x v="336"/>
    <x v="43"/>
    <x v="619"/>
    <n v="2"/>
    <n v="1"/>
    <n v="1"/>
    <s v="Mod Rehab"/>
    <x v="1"/>
  </r>
  <r>
    <s v=""/>
    <s v=""/>
    <s v=""/>
    <s v=""/>
    <s v=""/>
    <n v="1"/>
    <s v=""/>
    <s v=""/>
    <s v="VA004"/>
    <x v="220"/>
    <x v="3631"/>
    <x v="336"/>
    <x v="43"/>
    <x v="619"/>
    <n v="4"/>
    <n v="1"/>
    <n v="1"/>
    <s v="Mod Rehab"/>
    <x v="1"/>
  </r>
  <r>
    <s v=""/>
    <s v=""/>
    <s v=""/>
    <n v="1"/>
    <s v=""/>
    <s v=""/>
    <s v=""/>
    <s v=""/>
    <s v="VA004"/>
    <x v="220"/>
    <x v="3632"/>
    <x v="336"/>
    <x v="43"/>
    <x v="619"/>
    <n v="2"/>
    <n v="1"/>
    <n v="1"/>
    <s v="Mod Rehab"/>
    <x v="1"/>
  </r>
  <r>
    <s v=""/>
    <s v=""/>
    <s v=""/>
    <s v=""/>
    <n v="1"/>
    <s v=""/>
    <s v=""/>
    <s v=""/>
    <s v="VA004"/>
    <x v="220"/>
    <x v="3633"/>
    <x v="336"/>
    <x v="43"/>
    <x v="619"/>
    <n v="3"/>
    <n v="1"/>
    <n v="1"/>
    <s v="Mod Rehab"/>
    <x v="1"/>
  </r>
  <r>
    <s v=""/>
    <s v=""/>
    <s v=""/>
    <s v=""/>
    <n v="1"/>
    <s v=""/>
    <s v=""/>
    <s v=""/>
    <s v="VA004"/>
    <x v="220"/>
    <x v="3634"/>
    <x v="336"/>
    <x v="43"/>
    <x v="619"/>
    <n v="3"/>
    <n v="1"/>
    <n v="1"/>
    <s v="Mod Rehab"/>
    <x v="1"/>
  </r>
  <r>
    <s v=""/>
    <s v=""/>
    <n v="1"/>
    <s v=""/>
    <s v=""/>
    <s v=""/>
    <s v=""/>
    <s v=""/>
    <s v="VA004"/>
    <x v="220"/>
    <x v="3635"/>
    <x v="336"/>
    <x v="43"/>
    <x v="619"/>
    <n v="1"/>
    <n v="1"/>
    <n v="1"/>
    <s v="Mod Rehab"/>
    <x v="1"/>
  </r>
  <r>
    <s v=""/>
    <s v=""/>
    <s v=""/>
    <s v=""/>
    <n v="1"/>
    <s v=""/>
    <s v=""/>
    <s v=""/>
    <s v="VA004"/>
    <x v="220"/>
    <x v="3636"/>
    <x v="336"/>
    <x v="43"/>
    <x v="619"/>
    <n v="3"/>
    <n v="1"/>
    <n v="1"/>
    <s v="Mod Rehab"/>
    <x v="1"/>
  </r>
  <r>
    <s v=""/>
    <s v=""/>
    <s v=""/>
    <s v=""/>
    <n v="1"/>
    <s v=""/>
    <s v=""/>
    <s v=""/>
    <s v="VA004"/>
    <x v="220"/>
    <x v="3637"/>
    <x v="336"/>
    <x v="43"/>
    <x v="619"/>
    <n v="3"/>
    <n v="1"/>
    <n v="1"/>
    <s v="Mod Rehab"/>
    <x v="1"/>
  </r>
  <r>
    <s v=""/>
    <s v=""/>
    <s v=""/>
    <s v=""/>
    <n v="1"/>
    <s v=""/>
    <s v=""/>
    <s v=""/>
    <s v="VA004"/>
    <x v="220"/>
    <x v="3638"/>
    <x v="336"/>
    <x v="43"/>
    <x v="619"/>
    <n v="3"/>
    <n v="1"/>
    <n v="1"/>
    <s v="Mod Rehab"/>
    <x v="1"/>
  </r>
  <r>
    <s v=""/>
    <s v=""/>
    <n v="1"/>
    <s v=""/>
    <s v=""/>
    <s v=""/>
    <s v=""/>
    <s v=""/>
    <s v="VA004"/>
    <x v="220"/>
    <x v="3639"/>
    <x v="336"/>
    <x v="43"/>
    <x v="619"/>
    <n v="1"/>
    <n v="1"/>
    <n v="1"/>
    <s v="Mod Rehab"/>
    <x v="1"/>
  </r>
  <r>
    <s v=""/>
    <s v=""/>
    <s v=""/>
    <s v=""/>
    <n v="1"/>
    <s v=""/>
    <s v=""/>
    <s v=""/>
    <s v="VA004"/>
    <x v="220"/>
    <x v="3640"/>
    <x v="336"/>
    <x v="43"/>
    <x v="619"/>
    <n v="3"/>
    <n v="1"/>
    <n v="1"/>
    <s v="Mod Rehab"/>
    <x v="1"/>
  </r>
  <r>
    <s v=""/>
    <s v=""/>
    <s v=""/>
    <s v=""/>
    <s v=""/>
    <n v="1"/>
    <s v=""/>
    <s v=""/>
    <s v="VA004"/>
    <x v="220"/>
    <x v="3641"/>
    <x v="336"/>
    <x v="43"/>
    <x v="619"/>
    <n v="4"/>
    <n v="1"/>
    <n v="1"/>
    <s v="Mod Rehab"/>
    <x v="1"/>
  </r>
  <r>
    <s v=""/>
    <s v=""/>
    <s v=""/>
    <s v=""/>
    <s v=""/>
    <n v="1"/>
    <s v=""/>
    <s v=""/>
    <s v="VA004"/>
    <x v="220"/>
    <x v="3642"/>
    <x v="336"/>
    <x v="43"/>
    <x v="619"/>
    <n v="4"/>
    <n v="1"/>
    <n v="1"/>
    <s v="Mod Rehab"/>
    <x v="1"/>
  </r>
  <r>
    <s v=""/>
    <s v=""/>
    <s v=""/>
    <s v=""/>
    <n v="1"/>
    <s v=""/>
    <s v=""/>
    <s v=""/>
    <s v="VA004"/>
    <x v="220"/>
    <x v="3643"/>
    <x v="336"/>
    <x v="43"/>
    <x v="619"/>
    <n v="3"/>
    <n v="1"/>
    <n v="1"/>
    <s v="Mod Rehab"/>
    <x v="1"/>
  </r>
  <r>
    <s v=""/>
    <s v=""/>
    <n v="1"/>
    <s v=""/>
    <s v=""/>
    <s v=""/>
    <s v=""/>
    <s v=""/>
    <s v="VA004"/>
    <x v="220"/>
    <x v="3644"/>
    <x v="336"/>
    <x v="43"/>
    <x v="619"/>
    <n v="1"/>
    <n v="1"/>
    <n v="1"/>
    <s v="Mod Rehab"/>
    <x v="1"/>
  </r>
  <r>
    <s v=""/>
    <s v=""/>
    <s v=""/>
    <s v=""/>
    <n v="1"/>
    <s v=""/>
    <s v=""/>
    <s v=""/>
    <s v="VA004"/>
    <x v="220"/>
    <x v="3645"/>
    <x v="336"/>
    <x v="43"/>
    <x v="619"/>
    <n v="3"/>
    <n v="1"/>
    <n v="1"/>
    <s v="Mod Rehab"/>
    <x v="1"/>
  </r>
  <r>
    <s v=""/>
    <s v=""/>
    <s v=""/>
    <n v="1"/>
    <s v=""/>
    <s v=""/>
    <s v=""/>
    <s v=""/>
    <s v="VA004"/>
    <x v="220"/>
    <x v="3646"/>
    <x v="336"/>
    <x v="43"/>
    <x v="619"/>
    <n v="2"/>
    <n v="1"/>
    <n v="1"/>
    <s v="Mod Rehab"/>
    <x v="1"/>
  </r>
  <r>
    <s v=""/>
    <s v=""/>
    <s v=""/>
    <s v=""/>
    <n v="1"/>
    <s v=""/>
    <s v=""/>
    <s v=""/>
    <s v="VA004"/>
    <x v="220"/>
    <x v="3647"/>
    <x v="336"/>
    <x v="43"/>
    <x v="619"/>
    <n v="3"/>
    <n v="1"/>
    <n v="1"/>
    <s v="Mod Rehab"/>
    <x v="1"/>
  </r>
  <r>
    <s v=""/>
    <s v=""/>
    <s v=""/>
    <n v="1"/>
    <s v=""/>
    <s v=""/>
    <s v=""/>
    <s v=""/>
    <s v="VA004"/>
    <x v="220"/>
    <x v="3648"/>
    <x v="336"/>
    <x v="43"/>
    <x v="619"/>
    <n v="2"/>
    <n v="1"/>
    <n v="1"/>
    <s v="Mod Rehab"/>
    <x v="1"/>
  </r>
  <r>
    <s v=""/>
    <s v=""/>
    <s v=""/>
    <n v="1"/>
    <s v=""/>
    <s v=""/>
    <s v=""/>
    <s v=""/>
    <s v="VA004"/>
    <x v="220"/>
    <x v="3649"/>
    <x v="336"/>
    <x v="43"/>
    <x v="619"/>
    <n v="2"/>
    <n v="1"/>
    <n v="1"/>
    <s v="Mod Rehab"/>
    <x v="1"/>
  </r>
  <r>
    <s v=""/>
    <s v=""/>
    <n v="1"/>
    <s v=""/>
    <s v=""/>
    <s v=""/>
    <s v=""/>
    <s v=""/>
    <s v="VA004"/>
    <x v="220"/>
    <x v="3650"/>
    <x v="336"/>
    <x v="43"/>
    <x v="619"/>
    <n v="1"/>
    <n v="1"/>
    <n v="1"/>
    <s v="Mod Rehab"/>
    <x v="1"/>
  </r>
  <r>
    <s v=""/>
    <s v=""/>
    <s v=""/>
    <n v="1"/>
    <s v=""/>
    <s v=""/>
    <s v=""/>
    <s v=""/>
    <s v="VA004"/>
    <x v="220"/>
    <x v="3651"/>
    <x v="336"/>
    <x v="43"/>
    <x v="619"/>
    <n v="2"/>
    <n v="1"/>
    <n v="1"/>
    <s v="Mod Rehab"/>
    <x v="1"/>
  </r>
  <r>
    <s v=""/>
    <s v=""/>
    <s v=""/>
    <s v=""/>
    <n v="1"/>
    <s v=""/>
    <s v=""/>
    <s v=""/>
    <s v="VA004"/>
    <x v="220"/>
    <x v="3652"/>
    <x v="336"/>
    <x v="43"/>
    <x v="619"/>
    <n v="3"/>
    <n v="1"/>
    <n v="1"/>
    <s v="Mod Rehab"/>
    <x v="1"/>
  </r>
  <r>
    <s v=""/>
    <s v=""/>
    <s v=""/>
    <s v=""/>
    <s v=""/>
    <n v="1"/>
    <s v=""/>
    <s v=""/>
    <s v="VA004"/>
    <x v="220"/>
    <x v="3653"/>
    <x v="336"/>
    <x v="43"/>
    <x v="619"/>
    <n v="4"/>
    <n v="1"/>
    <n v="1"/>
    <s v="Mod Rehab"/>
    <x v="1"/>
  </r>
  <r>
    <s v=""/>
    <s v=""/>
    <s v=""/>
    <n v="1"/>
    <s v=""/>
    <s v=""/>
    <s v=""/>
    <s v=""/>
    <s v="VA004"/>
    <x v="220"/>
    <x v="3654"/>
    <x v="336"/>
    <x v="43"/>
    <x v="619"/>
    <n v="2"/>
    <n v="1"/>
    <n v="1"/>
    <s v="Mod Rehab"/>
    <x v="1"/>
  </r>
  <r>
    <s v=""/>
    <s v=""/>
    <s v=""/>
    <n v="1"/>
    <s v=""/>
    <s v=""/>
    <s v=""/>
    <s v=""/>
    <s v="VA004"/>
    <x v="220"/>
    <x v="3655"/>
    <x v="336"/>
    <x v="43"/>
    <x v="619"/>
    <n v="2"/>
    <n v="1"/>
    <n v="1"/>
    <s v="Mod Rehab"/>
    <x v="1"/>
  </r>
  <r>
    <s v=""/>
    <s v=""/>
    <s v=""/>
    <n v="1"/>
    <s v=""/>
    <s v=""/>
    <s v=""/>
    <s v=""/>
    <s v="VA004"/>
    <x v="220"/>
    <x v="3656"/>
    <x v="336"/>
    <x v="43"/>
    <x v="619"/>
    <n v="2"/>
    <n v="1"/>
    <n v="1"/>
    <s v="Mod Rehab"/>
    <x v="1"/>
  </r>
  <r>
    <s v=""/>
    <s v=""/>
    <n v="1"/>
    <s v=""/>
    <s v=""/>
    <s v=""/>
    <s v=""/>
    <s v=""/>
    <s v="VA004"/>
    <x v="220"/>
    <x v="3657"/>
    <x v="336"/>
    <x v="43"/>
    <x v="619"/>
    <n v="1"/>
    <n v="1"/>
    <n v="1"/>
    <s v="Mod Rehab"/>
    <x v="1"/>
  </r>
  <r>
    <s v=""/>
    <s v=""/>
    <s v=""/>
    <n v="1"/>
    <s v=""/>
    <s v=""/>
    <s v=""/>
    <s v=""/>
    <s v="VA004"/>
    <x v="220"/>
    <x v="3658"/>
    <x v="336"/>
    <x v="43"/>
    <x v="619"/>
    <n v="2"/>
    <n v="1"/>
    <n v="1"/>
    <s v="Mod Rehab"/>
    <x v="1"/>
  </r>
  <r>
    <s v=""/>
    <s v=""/>
    <s v=""/>
    <n v="1"/>
    <s v=""/>
    <s v=""/>
    <s v=""/>
    <s v=""/>
    <s v="VA004"/>
    <x v="220"/>
    <x v="3659"/>
    <x v="336"/>
    <x v="43"/>
    <x v="619"/>
    <n v="2"/>
    <n v="1"/>
    <n v="1"/>
    <s v="Mod Rehab"/>
    <x v="1"/>
  </r>
  <r>
    <s v=""/>
    <s v=""/>
    <s v=""/>
    <n v="1"/>
    <s v=""/>
    <s v=""/>
    <s v=""/>
    <s v=""/>
    <s v="VA004"/>
    <x v="220"/>
    <x v="3660"/>
    <x v="336"/>
    <x v="43"/>
    <x v="619"/>
    <n v="2"/>
    <n v="1"/>
    <n v="1"/>
    <s v="Mod Rehab"/>
    <x v="1"/>
  </r>
  <r>
    <s v=""/>
    <s v=""/>
    <n v="1"/>
    <s v=""/>
    <s v=""/>
    <s v=""/>
    <s v=""/>
    <s v=""/>
    <s v="VA004"/>
    <x v="220"/>
    <x v="3661"/>
    <x v="336"/>
    <x v="43"/>
    <x v="619"/>
    <n v="1"/>
    <n v="1"/>
    <n v="1"/>
    <s v="Mod Rehab"/>
    <x v="1"/>
  </r>
  <r>
    <s v=""/>
    <s v=""/>
    <s v=""/>
    <n v="1"/>
    <s v=""/>
    <s v=""/>
    <s v=""/>
    <s v=""/>
    <s v="VA004"/>
    <x v="220"/>
    <x v="3662"/>
    <x v="336"/>
    <x v="43"/>
    <x v="619"/>
    <n v="2"/>
    <n v="1"/>
    <n v="1"/>
    <s v="Mod Rehab"/>
    <x v="1"/>
  </r>
  <r>
    <s v=""/>
    <s v=""/>
    <s v=""/>
    <n v="1"/>
    <s v=""/>
    <s v=""/>
    <s v=""/>
    <s v=""/>
    <s v="VA004"/>
    <x v="220"/>
    <x v="3663"/>
    <x v="336"/>
    <x v="43"/>
    <x v="619"/>
    <n v="2"/>
    <n v="1"/>
    <n v="1"/>
    <s v="Mod Rehab"/>
    <x v="1"/>
  </r>
  <r>
    <s v=""/>
    <s v=""/>
    <s v=""/>
    <n v="1"/>
    <s v=""/>
    <s v=""/>
    <s v=""/>
    <s v=""/>
    <s v="VA004"/>
    <x v="220"/>
    <x v="3664"/>
    <x v="336"/>
    <x v="43"/>
    <x v="619"/>
    <n v="2"/>
    <n v="1"/>
    <n v="1"/>
    <s v="Mod Rehab"/>
    <x v="1"/>
  </r>
  <r>
    <s v=""/>
    <s v=""/>
    <s v=""/>
    <s v=""/>
    <s v=""/>
    <n v="1"/>
    <s v=""/>
    <s v=""/>
    <s v="VA004"/>
    <x v="220"/>
    <x v="3665"/>
    <x v="336"/>
    <x v="43"/>
    <x v="619"/>
    <n v="4"/>
    <n v="1"/>
    <n v="1"/>
    <s v="Mod Rehab"/>
    <x v="1"/>
  </r>
  <r>
    <s v=""/>
    <s v=""/>
    <s v=""/>
    <n v="1"/>
    <s v=""/>
    <s v=""/>
    <s v=""/>
    <s v=""/>
    <s v="VA004"/>
    <x v="220"/>
    <x v="3666"/>
    <x v="336"/>
    <x v="43"/>
    <x v="619"/>
    <n v="2"/>
    <n v="1"/>
    <n v="1"/>
    <s v="Mod Rehab"/>
    <x v="1"/>
  </r>
  <r>
    <s v=""/>
    <s v=""/>
    <s v=""/>
    <n v="1"/>
    <s v=""/>
    <s v=""/>
    <s v=""/>
    <s v=""/>
    <s v="VA004"/>
    <x v="220"/>
    <x v="3667"/>
    <x v="336"/>
    <x v="43"/>
    <x v="619"/>
    <n v="2"/>
    <n v="1"/>
    <n v="1"/>
    <s v="Mod Rehab"/>
    <x v="1"/>
  </r>
  <r>
    <s v=""/>
    <s v=""/>
    <s v=""/>
    <n v="1"/>
    <s v=""/>
    <s v=""/>
    <s v=""/>
    <s v=""/>
    <s v="VA004"/>
    <x v="220"/>
    <x v="3668"/>
    <x v="336"/>
    <x v="43"/>
    <x v="619"/>
    <n v="2"/>
    <n v="1"/>
    <n v="1"/>
    <s v="Mod Rehab"/>
    <x v="1"/>
  </r>
  <r>
    <s v=""/>
    <s v=""/>
    <s v=""/>
    <s v=""/>
    <s v=""/>
    <n v="1"/>
    <s v=""/>
    <s v=""/>
    <s v="VA004"/>
    <x v="220"/>
    <x v="3669"/>
    <x v="336"/>
    <x v="43"/>
    <x v="619"/>
    <n v="4"/>
    <n v="1"/>
    <n v="1"/>
    <s v="Mod Rehab"/>
    <x v="1"/>
  </r>
  <r>
    <s v=""/>
    <s v=""/>
    <s v=""/>
    <n v="1"/>
    <s v=""/>
    <s v=""/>
    <s v=""/>
    <s v=""/>
    <s v="VA004"/>
    <x v="220"/>
    <x v="3670"/>
    <x v="336"/>
    <x v="43"/>
    <x v="619"/>
    <n v="2"/>
    <n v="1"/>
    <n v="1"/>
    <s v="Mod Rehab"/>
    <x v="1"/>
  </r>
  <r>
    <s v=""/>
    <s v=""/>
    <s v=""/>
    <n v="1"/>
    <s v=""/>
    <s v=""/>
    <s v=""/>
    <s v=""/>
    <s v="VA004"/>
    <x v="220"/>
    <x v="3671"/>
    <x v="336"/>
    <x v="43"/>
    <x v="619"/>
    <n v="2"/>
    <n v="1"/>
    <n v="1"/>
    <s v="Mod Rehab"/>
    <x v="1"/>
  </r>
  <r>
    <s v=""/>
    <s v=""/>
    <s v=""/>
    <n v="1"/>
    <s v=""/>
    <s v=""/>
    <s v=""/>
    <s v=""/>
    <s v="VA004"/>
    <x v="220"/>
    <x v="3672"/>
    <x v="336"/>
    <x v="43"/>
    <x v="619"/>
    <n v="2"/>
    <n v="1"/>
    <n v="1"/>
    <s v="Mod Rehab"/>
    <x v="1"/>
  </r>
  <r>
    <s v=""/>
    <s v=""/>
    <s v=""/>
    <n v="1"/>
    <s v=""/>
    <s v=""/>
    <s v=""/>
    <s v=""/>
    <s v="VA004"/>
    <x v="220"/>
    <x v="3673"/>
    <x v="336"/>
    <x v="43"/>
    <x v="619"/>
    <n v="2"/>
    <n v="1"/>
    <n v="1"/>
    <s v="Mod Rehab"/>
    <x v="1"/>
  </r>
  <r>
    <s v=""/>
    <s v=""/>
    <s v=""/>
    <s v=""/>
    <n v="1"/>
    <s v=""/>
    <s v=""/>
    <s v=""/>
    <s v="VA004"/>
    <x v="220"/>
    <x v="3674"/>
    <x v="336"/>
    <x v="43"/>
    <x v="619"/>
    <n v="3"/>
    <n v="1"/>
    <n v="1"/>
    <s v="Mod Rehab"/>
    <x v="1"/>
  </r>
  <r>
    <s v=""/>
    <s v=""/>
    <s v=""/>
    <n v="1"/>
    <s v=""/>
    <s v=""/>
    <s v=""/>
    <s v=""/>
    <s v="VA004"/>
    <x v="220"/>
    <x v="3675"/>
    <x v="336"/>
    <x v="43"/>
    <x v="619"/>
    <n v="2"/>
    <n v="1"/>
    <n v="1"/>
    <s v="Mod Rehab"/>
    <x v="1"/>
  </r>
  <r>
    <s v=""/>
    <s v=""/>
    <s v=""/>
    <n v="1"/>
    <s v=""/>
    <s v=""/>
    <s v=""/>
    <s v=""/>
    <s v="VA004"/>
    <x v="220"/>
    <x v="3676"/>
    <x v="336"/>
    <x v="43"/>
    <x v="619"/>
    <n v="2"/>
    <n v="1"/>
    <n v="1"/>
    <s v="Mod Rehab"/>
    <x v="1"/>
  </r>
  <r>
    <s v=""/>
    <s v=""/>
    <s v=""/>
    <s v=""/>
    <n v="1"/>
    <s v=""/>
    <s v=""/>
    <s v=""/>
    <s v="VA004"/>
    <x v="220"/>
    <x v="3677"/>
    <x v="336"/>
    <x v="43"/>
    <x v="619"/>
    <n v="3"/>
    <n v="1"/>
    <n v="1"/>
    <s v="Mod Rehab"/>
    <x v="1"/>
  </r>
  <r>
    <s v=""/>
    <s v=""/>
    <s v=""/>
    <n v="1"/>
    <s v=""/>
    <s v=""/>
    <s v=""/>
    <s v=""/>
    <s v="VA004"/>
    <x v="220"/>
    <x v="3678"/>
    <x v="336"/>
    <x v="43"/>
    <x v="619"/>
    <n v="2"/>
    <n v="1"/>
    <n v="1"/>
    <s v="Mod Rehab"/>
    <x v="1"/>
  </r>
  <r>
    <s v=""/>
    <s v=""/>
    <s v=""/>
    <n v="1"/>
    <s v=""/>
    <s v=""/>
    <s v=""/>
    <s v=""/>
    <s v="VA004"/>
    <x v="220"/>
    <x v="3679"/>
    <x v="336"/>
    <x v="43"/>
    <x v="619"/>
    <n v="2"/>
    <n v="1"/>
    <n v="1"/>
    <s v="Mod Rehab"/>
    <x v="1"/>
  </r>
  <r>
    <s v=""/>
    <s v=""/>
    <s v=""/>
    <n v="1"/>
    <s v=""/>
    <s v=""/>
    <s v=""/>
    <s v=""/>
    <s v="VA004"/>
    <x v="220"/>
    <x v="3680"/>
    <x v="336"/>
    <x v="43"/>
    <x v="619"/>
    <n v="2"/>
    <n v="1"/>
    <n v="1"/>
    <s v="Mod Rehab"/>
    <x v="1"/>
  </r>
  <r>
    <s v=""/>
    <s v=""/>
    <s v=""/>
    <s v=""/>
    <n v="1"/>
    <s v=""/>
    <s v=""/>
    <s v=""/>
    <s v="VA004"/>
    <x v="220"/>
    <x v="3681"/>
    <x v="336"/>
    <x v="43"/>
    <x v="619"/>
    <n v="3"/>
    <n v="1"/>
    <n v="1"/>
    <s v="Mod Rehab"/>
    <x v="1"/>
  </r>
  <r>
    <s v=""/>
    <s v=""/>
    <s v=""/>
    <n v="1"/>
    <s v=""/>
    <s v=""/>
    <s v=""/>
    <s v=""/>
    <s v="VA004"/>
    <x v="220"/>
    <x v="3682"/>
    <x v="336"/>
    <x v="43"/>
    <x v="619"/>
    <n v="2"/>
    <n v="1"/>
    <n v="1"/>
    <s v="Mod Rehab"/>
    <x v="1"/>
  </r>
  <r>
    <s v=""/>
    <s v=""/>
    <s v=""/>
    <n v="1"/>
    <s v=""/>
    <s v=""/>
    <s v=""/>
    <s v=""/>
    <s v="VA004"/>
    <x v="220"/>
    <x v="3683"/>
    <x v="336"/>
    <x v="43"/>
    <x v="619"/>
    <n v="2"/>
    <n v="1"/>
    <n v="1"/>
    <s v="Mod Rehab"/>
    <x v="1"/>
  </r>
  <r>
    <s v=""/>
    <s v=""/>
    <s v=""/>
    <n v="1"/>
    <s v=""/>
    <s v=""/>
    <s v=""/>
    <s v=""/>
    <s v="VA004"/>
    <x v="220"/>
    <x v="3684"/>
    <x v="336"/>
    <x v="43"/>
    <x v="619"/>
    <n v="2"/>
    <n v="1"/>
    <n v="1"/>
    <s v="Mod Rehab"/>
    <x v="1"/>
  </r>
  <r>
    <s v=""/>
    <s v=""/>
    <n v="1"/>
    <s v=""/>
    <s v=""/>
    <s v=""/>
    <s v=""/>
    <s v=""/>
    <s v="VA004"/>
    <x v="220"/>
    <x v="3685"/>
    <x v="336"/>
    <x v="43"/>
    <x v="619"/>
    <n v="1"/>
    <n v="1"/>
    <n v="1"/>
    <s v="Mod Rehab"/>
    <x v="1"/>
  </r>
  <r>
    <s v=""/>
    <s v=""/>
    <n v="1"/>
    <s v=""/>
    <s v=""/>
    <s v=""/>
    <s v=""/>
    <s v=""/>
    <s v="VA004"/>
    <x v="220"/>
    <x v="3686"/>
    <x v="336"/>
    <x v="43"/>
    <x v="619"/>
    <n v="1"/>
    <n v="1"/>
    <n v="1"/>
    <s v="Mod Rehab"/>
    <x v="1"/>
  </r>
  <r>
    <s v=""/>
    <s v=""/>
    <n v="1"/>
    <s v=""/>
    <s v=""/>
    <s v=""/>
    <s v=""/>
    <s v=""/>
    <s v="VA004"/>
    <x v="220"/>
    <x v="3687"/>
    <x v="336"/>
    <x v="43"/>
    <x v="619"/>
    <n v="1"/>
    <n v="1"/>
    <n v="1"/>
    <s v="Mod Rehab"/>
    <x v="1"/>
  </r>
  <r>
    <s v=""/>
    <s v=""/>
    <n v="1"/>
    <s v=""/>
    <s v=""/>
    <s v=""/>
    <s v=""/>
    <s v=""/>
    <s v="VA004"/>
    <x v="220"/>
    <x v="3688"/>
    <x v="336"/>
    <x v="43"/>
    <x v="619"/>
    <n v="1"/>
    <n v="1"/>
    <n v="1"/>
    <s v="Mod Rehab"/>
    <x v="1"/>
  </r>
  <r>
    <s v=""/>
    <s v=""/>
    <n v="1"/>
    <s v=""/>
    <s v=""/>
    <s v=""/>
    <s v=""/>
    <s v=""/>
    <s v="VA004"/>
    <x v="220"/>
    <x v="3689"/>
    <x v="336"/>
    <x v="43"/>
    <x v="619"/>
    <n v="1"/>
    <n v="1"/>
    <n v="1"/>
    <s v="Mod Rehab"/>
    <x v="1"/>
  </r>
  <r>
    <s v=""/>
    <s v=""/>
    <n v="1"/>
    <s v=""/>
    <s v=""/>
    <s v=""/>
    <s v=""/>
    <s v=""/>
    <s v="VA004"/>
    <x v="220"/>
    <x v="3690"/>
    <x v="336"/>
    <x v="43"/>
    <x v="619"/>
    <n v="1"/>
    <n v="1"/>
    <n v="1"/>
    <s v="Mod Rehab"/>
    <x v="1"/>
  </r>
  <r>
    <s v=""/>
    <s v=""/>
    <n v="1"/>
    <s v=""/>
    <s v=""/>
    <s v=""/>
    <s v=""/>
    <s v=""/>
    <s v="VA004"/>
    <x v="220"/>
    <x v="3691"/>
    <x v="336"/>
    <x v="43"/>
    <x v="619"/>
    <n v="1"/>
    <n v="1"/>
    <n v="1"/>
    <s v="Mod Rehab"/>
    <x v="1"/>
  </r>
  <r>
    <s v=""/>
    <s v=""/>
    <n v="1"/>
    <s v=""/>
    <s v=""/>
    <s v=""/>
    <s v=""/>
    <s v=""/>
    <s v="VA004"/>
    <x v="220"/>
    <x v="3692"/>
    <x v="336"/>
    <x v="43"/>
    <x v="619"/>
    <n v="1"/>
    <n v="1"/>
    <n v="1"/>
    <s v="Mod Rehab"/>
    <x v="1"/>
  </r>
  <r>
    <s v=""/>
    <s v=""/>
    <n v="1"/>
    <s v=""/>
    <s v=""/>
    <s v=""/>
    <s v=""/>
    <s v=""/>
    <s v="VA004"/>
    <x v="220"/>
    <x v="3693"/>
    <x v="336"/>
    <x v="43"/>
    <x v="619"/>
    <n v="1"/>
    <n v="1"/>
    <n v="1"/>
    <s v="Mod Rehab"/>
    <x v="1"/>
  </r>
  <r>
    <s v=""/>
    <s v=""/>
    <n v="1"/>
    <s v=""/>
    <s v=""/>
    <s v=""/>
    <s v=""/>
    <s v=""/>
    <s v="VA004"/>
    <x v="220"/>
    <x v="3694"/>
    <x v="336"/>
    <x v="43"/>
    <x v="619"/>
    <n v="1"/>
    <n v="1"/>
    <n v="1"/>
    <s v="Mod Rehab"/>
    <x v="1"/>
  </r>
  <r>
    <s v=""/>
    <s v=""/>
    <n v="1"/>
    <s v=""/>
    <s v=""/>
    <s v=""/>
    <s v=""/>
    <s v=""/>
    <s v="VA004"/>
    <x v="220"/>
    <x v="3695"/>
    <x v="336"/>
    <x v="43"/>
    <x v="619"/>
    <n v="1"/>
    <n v="1"/>
    <n v="1"/>
    <s v="Mod Rehab"/>
    <x v="1"/>
  </r>
  <r>
    <s v=""/>
    <s v=""/>
    <n v="1"/>
    <s v=""/>
    <s v=""/>
    <s v=""/>
    <s v=""/>
    <s v=""/>
    <s v="VA004"/>
    <x v="220"/>
    <x v="3696"/>
    <x v="336"/>
    <x v="43"/>
    <x v="619"/>
    <n v="1"/>
    <n v="1"/>
    <n v="1"/>
    <s v="Mod Rehab"/>
    <x v="1"/>
  </r>
  <r>
    <s v=""/>
    <s v=""/>
    <n v="1"/>
    <s v=""/>
    <s v=""/>
    <s v=""/>
    <s v=""/>
    <s v=""/>
    <s v="VA004"/>
    <x v="220"/>
    <x v="3697"/>
    <x v="336"/>
    <x v="43"/>
    <x v="619"/>
    <n v="1"/>
    <n v="1"/>
    <n v="1"/>
    <s v="Mod Rehab"/>
    <x v="1"/>
  </r>
  <r>
    <s v=""/>
    <s v=""/>
    <n v="1"/>
    <s v=""/>
    <s v=""/>
    <s v=""/>
    <s v=""/>
    <s v=""/>
    <s v="VA004"/>
    <x v="220"/>
    <x v="3698"/>
    <x v="336"/>
    <x v="43"/>
    <x v="619"/>
    <n v="1"/>
    <n v="1"/>
    <n v="1"/>
    <s v="Mod Rehab"/>
    <x v="1"/>
  </r>
  <r>
    <s v=""/>
    <s v=""/>
    <n v="1"/>
    <s v=""/>
    <s v=""/>
    <s v=""/>
    <s v=""/>
    <s v=""/>
    <s v="VA004"/>
    <x v="220"/>
    <x v="3699"/>
    <x v="336"/>
    <x v="43"/>
    <x v="619"/>
    <n v="1"/>
    <n v="1"/>
    <n v="1"/>
    <s v="Mod Rehab"/>
    <x v="1"/>
  </r>
  <r>
    <s v=""/>
    <s v=""/>
    <n v="1"/>
    <s v=""/>
    <s v=""/>
    <s v=""/>
    <s v=""/>
    <s v=""/>
    <s v="VA004"/>
    <x v="220"/>
    <x v="3700"/>
    <x v="336"/>
    <x v="43"/>
    <x v="619"/>
    <n v="1"/>
    <n v="1"/>
    <n v="1"/>
    <s v="Mod Rehab"/>
    <x v="1"/>
  </r>
  <r>
    <s v=""/>
    <s v=""/>
    <n v="1"/>
    <s v=""/>
    <s v=""/>
    <s v=""/>
    <s v=""/>
    <s v=""/>
    <s v="VA004"/>
    <x v="220"/>
    <x v="3701"/>
    <x v="336"/>
    <x v="43"/>
    <x v="619"/>
    <n v="1"/>
    <n v="1"/>
    <n v="1"/>
    <s v="Mod Rehab"/>
    <x v="1"/>
  </r>
  <r>
    <s v=""/>
    <s v=""/>
    <n v="1"/>
    <s v=""/>
    <s v=""/>
    <s v=""/>
    <s v=""/>
    <s v=""/>
    <s v="VA004"/>
    <x v="220"/>
    <x v="3702"/>
    <x v="336"/>
    <x v="43"/>
    <x v="619"/>
    <n v="1"/>
    <n v="1"/>
    <n v="1"/>
    <s v="Mod Rehab"/>
    <x v="1"/>
  </r>
  <r>
    <s v=""/>
    <s v=""/>
    <n v="1"/>
    <s v=""/>
    <s v=""/>
    <s v=""/>
    <s v=""/>
    <s v=""/>
    <s v="VA004"/>
    <x v="220"/>
    <x v="3703"/>
    <x v="336"/>
    <x v="43"/>
    <x v="619"/>
    <n v="1"/>
    <n v="1"/>
    <n v="1"/>
    <s v="Mod Rehab"/>
    <x v="1"/>
  </r>
  <r>
    <s v=""/>
    <s v=""/>
    <n v="1"/>
    <s v=""/>
    <s v=""/>
    <s v=""/>
    <s v=""/>
    <s v=""/>
    <s v="VA004"/>
    <x v="220"/>
    <x v="3704"/>
    <x v="336"/>
    <x v="43"/>
    <x v="619"/>
    <n v="1"/>
    <n v="1"/>
    <n v="1"/>
    <s v="Mod Rehab"/>
    <x v="1"/>
  </r>
  <r>
    <s v=""/>
    <s v=""/>
    <n v="1"/>
    <s v=""/>
    <s v=""/>
    <s v=""/>
    <s v=""/>
    <s v=""/>
    <s v="VA004"/>
    <x v="220"/>
    <x v="3705"/>
    <x v="336"/>
    <x v="43"/>
    <x v="619"/>
    <n v="1"/>
    <n v="1"/>
    <n v="1"/>
    <s v="Mod Rehab"/>
    <x v="1"/>
  </r>
  <r>
    <s v=""/>
    <s v=""/>
    <n v="26"/>
    <s v=""/>
    <s v=""/>
    <s v=""/>
    <s v=""/>
    <s v=""/>
    <s v="VA005"/>
    <x v="221"/>
    <x v="3706"/>
    <x v="337"/>
    <x v="43"/>
    <x v="620"/>
    <n v="1"/>
    <n v="26"/>
    <n v="26"/>
    <s v="Mod Rehab"/>
    <x v="1"/>
  </r>
  <r>
    <n v="7"/>
    <n v="51"/>
    <s v=""/>
    <s v=""/>
    <s v=""/>
    <s v=""/>
    <s v=""/>
    <s v=""/>
    <s v="VA006"/>
    <x v="222"/>
    <x v="3707"/>
    <x v="338"/>
    <x v="43"/>
    <x v="621"/>
    <n v="0"/>
    <n v="0"/>
    <n v="58"/>
    <s v="McKinney"/>
    <x v="0"/>
  </r>
  <r>
    <s v=""/>
    <s v=""/>
    <s v=""/>
    <n v="1"/>
    <s v=""/>
    <s v=""/>
    <s v=""/>
    <s v=""/>
    <s v="VA007"/>
    <x v="223"/>
    <x v="3708"/>
    <x v="339"/>
    <x v="43"/>
    <x v="622"/>
    <n v="2"/>
    <n v="1"/>
    <n v="1"/>
    <s v="Mod Rehab"/>
    <x v="1"/>
  </r>
  <r>
    <s v=""/>
    <s v=""/>
    <n v="4"/>
    <s v=""/>
    <s v=""/>
    <s v=""/>
    <s v=""/>
    <s v=""/>
    <s v="VA007"/>
    <x v="223"/>
    <x v="3709"/>
    <x v="339"/>
    <x v="43"/>
    <x v="623"/>
    <n v="1"/>
    <n v="4"/>
    <n v="4"/>
    <s v="Mod Rehab"/>
    <x v="1"/>
  </r>
  <r>
    <s v=""/>
    <s v=""/>
    <n v="4"/>
    <s v=""/>
    <s v=""/>
    <s v=""/>
    <s v=""/>
    <s v=""/>
    <s v="VA007"/>
    <x v="223"/>
    <x v="3710"/>
    <x v="339"/>
    <x v="43"/>
    <x v="623"/>
    <n v="1"/>
    <n v="4"/>
    <n v="4"/>
    <s v="Mod Rehab"/>
    <x v="1"/>
  </r>
  <r>
    <s v=""/>
    <s v=""/>
    <n v="4"/>
    <s v=""/>
    <s v=""/>
    <s v=""/>
    <s v=""/>
    <s v=""/>
    <s v="VA007"/>
    <x v="223"/>
    <x v="3711"/>
    <x v="339"/>
    <x v="43"/>
    <x v="623"/>
    <n v="1"/>
    <n v="4"/>
    <n v="4"/>
    <s v="Mod Rehab"/>
    <x v="1"/>
  </r>
  <r>
    <s v=""/>
    <s v=""/>
    <n v="4"/>
    <s v=""/>
    <s v=""/>
    <s v=""/>
    <s v=""/>
    <s v=""/>
    <s v="VA007"/>
    <x v="223"/>
    <x v="3712"/>
    <x v="339"/>
    <x v="43"/>
    <x v="623"/>
    <n v="1"/>
    <n v="4"/>
    <n v="4"/>
    <s v="Mod Rehab"/>
    <x v="1"/>
  </r>
  <r>
    <s v=""/>
    <s v=""/>
    <n v="4"/>
    <s v=""/>
    <s v=""/>
    <s v=""/>
    <s v=""/>
    <s v=""/>
    <s v="VA007"/>
    <x v="223"/>
    <x v="3713"/>
    <x v="339"/>
    <x v="43"/>
    <x v="623"/>
    <n v="1"/>
    <n v="4"/>
    <n v="4"/>
    <s v="Mod Rehab"/>
    <x v="1"/>
  </r>
  <r>
    <n v="9"/>
    <s v=""/>
    <n v="74"/>
    <s v=""/>
    <s v=""/>
    <s v=""/>
    <s v=""/>
    <s v=""/>
    <s v="VA013"/>
    <x v="224"/>
    <x v="3714"/>
    <x v="340"/>
    <x v="43"/>
    <x v="624"/>
    <n v="0.89156626506024095"/>
    <n v="74"/>
    <n v="83"/>
    <s v="Mod Rehab"/>
    <x v="1"/>
  </r>
  <r>
    <s v=""/>
    <s v=""/>
    <s v=""/>
    <n v="3"/>
    <s v=""/>
    <s v=""/>
    <s v=""/>
    <s v=""/>
    <s v="VA025"/>
    <x v="225"/>
    <x v="3715"/>
    <x v="341"/>
    <x v="43"/>
    <x v="625"/>
    <n v="2"/>
    <n v="3"/>
    <n v="3"/>
    <s v="Mod Rehab"/>
    <x v="1"/>
  </r>
  <r>
    <s v=""/>
    <s v=""/>
    <n v="3"/>
    <s v=""/>
    <s v=""/>
    <s v=""/>
    <s v=""/>
    <s v=""/>
    <s v="VA025"/>
    <x v="225"/>
    <x v="3716"/>
    <x v="341"/>
    <x v="43"/>
    <x v="625"/>
    <n v="1"/>
    <n v="3"/>
    <n v="3"/>
    <s v="Mod Rehab"/>
    <x v="1"/>
  </r>
  <r>
    <s v=""/>
    <s v=""/>
    <n v="3"/>
    <s v=""/>
    <s v=""/>
    <s v=""/>
    <s v=""/>
    <s v=""/>
    <s v="VA025"/>
    <x v="225"/>
    <x v="3717"/>
    <x v="341"/>
    <x v="43"/>
    <x v="625"/>
    <n v="1"/>
    <n v="3"/>
    <n v="3"/>
    <s v="Mod Rehab"/>
    <x v="1"/>
  </r>
  <r>
    <s v=""/>
    <s v=""/>
    <s v=""/>
    <n v="2"/>
    <s v=""/>
    <s v=""/>
    <s v=""/>
    <s v=""/>
    <s v="VA025"/>
    <x v="225"/>
    <x v="3718"/>
    <x v="341"/>
    <x v="43"/>
    <x v="625"/>
    <n v="2"/>
    <n v="2"/>
    <n v="2"/>
    <s v="Mod Rehab"/>
    <x v="1"/>
  </r>
  <r>
    <s v=""/>
    <s v=""/>
    <n v="1"/>
    <s v=""/>
    <s v=""/>
    <s v=""/>
    <s v=""/>
    <s v=""/>
    <s v="VA028"/>
    <x v="226"/>
    <x v="3719"/>
    <x v="342"/>
    <x v="43"/>
    <x v="626"/>
    <n v="1"/>
    <n v="1"/>
    <n v="1"/>
    <s v="McKinney"/>
    <x v="0"/>
  </r>
  <r>
    <s v=""/>
    <s v=""/>
    <n v="31"/>
    <s v=""/>
    <s v=""/>
    <s v=""/>
    <s v=""/>
    <s v=""/>
    <s v="VA036"/>
    <x v="227"/>
    <x v="3720"/>
    <x v="343"/>
    <x v="43"/>
    <x v="627"/>
    <n v="1"/>
    <n v="31"/>
    <n v="31"/>
    <s v="Mod Rehab"/>
    <x v="1"/>
  </r>
  <r>
    <s v=""/>
    <n v="16"/>
    <s v=""/>
    <s v=""/>
    <s v=""/>
    <s v=""/>
    <s v=""/>
    <s v=""/>
    <s v="VA039"/>
    <x v="228"/>
    <x v="3721"/>
    <x v="344"/>
    <x v="43"/>
    <x v="628"/>
    <n v="0"/>
    <n v="0"/>
    <n v="16"/>
    <s v="McKinney"/>
    <x v="0"/>
  </r>
  <r>
    <s v=""/>
    <s v=""/>
    <s v=""/>
    <n v="5"/>
    <s v=""/>
    <s v=""/>
    <s v=""/>
    <s v=""/>
    <s v="VA045"/>
    <x v="229"/>
    <x v="3722"/>
    <x v="345"/>
    <x v="43"/>
    <x v="629"/>
    <n v="2"/>
    <n v="5"/>
    <n v="5"/>
    <s v="Part SRO"/>
    <x v="1"/>
  </r>
  <r>
    <s v=""/>
    <s v=""/>
    <n v="2"/>
    <s v=""/>
    <s v=""/>
    <s v=""/>
    <s v=""/>
    <s v=""/>
    <s v="VA045"/>
    <x v="229"/>
    <x v="3723"/>
    <x v="345"/>
    <x v="43"/>
    <x v="629"/>
    <n v="1"/>
    <n v="2"/>
    <n v="2"/>
    <s v="Part SRO"/>
    <x v="1"/>
  </r>
  <r>
    <s v=""/>
    <s v=""/>
    <n v="2"/>
    <s v=""/>
    <s v=""/>
    <s v=""/>
    <s v=""/>
    <s v=""/>
    <s v="VA045"/>
    <x v="229"/>
    <x v="3724"/>
    <x v="345"/>
    <x v="43"/>
    <x v="629"/>
    <n v="1"/>
    <n v="2"/>
    <n v="2"/>
    <s v="Part SRO"/>
    <x v="1"/>
  </r>
  <r>
    <s v=""/>
    <s v=""/>
    <n v="1"/>
    <n v="2"/>
    <s v=""/>
    <s v=""/>
    <s v=""/>
    <s v=""/>
    <s v="VA045"/>
    <x v="229"/>
    <x v="3725"/>
    <x v="345"/>
    <x v="43"/>
    <x v="629"/>
    <n v="1.6666666666666667"/>
    <n v="3"/>
    <n v="3"/>
    <s v="Part SRO"/>
    <x v="1"/>
  </r>
  <r>
    <n v="2"/>
    <s v=""/>
    <n v="38"/>
    <s v=""/>
    <s v=""/>
    <s v=""/>
    <s v=""/>
    <s v=""/>
    <s v="VA901"/>
    <x v="230"/>
    <x v="3726"/>
    <x v="346"/>
    <x v="43"/>
    <x v="630"/>
    <n v="0.95"/>
    <n v="38"/>
    <n v="40"/>
    <s v="McKinney"/>
    <x v="0"/>
  </r>
  <r>
    <n v="13"/>
    <s v=""/>
    <s v=""/>
    <s v=""/>
    <s v=""/>
    <s v=""/>
    <s v=""/>
    <s v=""/>
    <s v="VT006"/>
    <x v="231"/>
    <x v="3727"/>
    <x v="347"/>
    <x v="44"/>
    <x v="631"/>
    <n v="0"/>
    <n v="0"/>
    <n v="13"/>
    <s v="Mod Rehab"/>
    <x v="1"/>
  </r>
  <r>
    <s v=""/>
    <s v=""/>
    <s v=""/>
    <n v="1"/>
    <s v=""/>
    <s v=""/>
    <s v=""/>
    <s v=""/>
    <s v="VT901"/>
    <x v="232"/>
    <x v="1"/>
    <x v="348"/>
    <x v="44"/>
    <x v="632"/>
    <n v="2"/>
    <n v="1"/>
    <n v="1"/>
    <s v="Part SRO"/>
    <x v="1"/>
  </r>
  <r>
    <n v="5"/>
    <n v="3"/>
    <n v="24"/>
    <n v="7"/>
    <s v=""/>
    <s v=""/>
    <s v=""/>
    <s v=""/>
    <s v="VT901"/>
    <x v="232"/>
    <x v="3728"/>
    <x v="349"/>
    <x v="44"/>
    <x v="633"/>
    <n v="0.97435897435897434"/>
    <n v="31"/>
    <n v="39"/>
    <s v="Part SRO"/>
    <x v="1"/>
  </r>
  <r>
    <s v=""/>
    <s v=""/>
    <s v=""/>
    <n v="4"/>
    <n v="4"/>
    <s v=""/>
    <s v=""/>
    <s v=""/>
    <s v="VT901"/>
    <x v="232"/>
    <x v="3729"/>
    <x v="350"/>
    <x v="44"/>
    <x v="634"/>
    <n v="2.5"/>
    <n v="8"/>
    <n v="8"/>
    <s v="Part SRO"/>
    <x v="1"/>
  </r>
  <r>
    <s v=""/>
    <n v="1"/>
    <n v="1"/>
    <n v="1"/>
    <n v="3"/>
    <s v=""/>
    <s v=""/>
    <s v=""/>
    <s v="VT901"/>
    <x v="232"/>
    <x v="3730"/>
    <x v="351"/>
    <x v="44"/>
    <x v="635"/>
    <n v="2"/>
    <n v="5"/>
    <n v="6"/>
    <s v="Part SRO"/>
    <x v="1"/>
  </r>
  <r>
    <n v="11"/>
    <n v="7"/>
    <s v=""/>
    <s v=""/>
    <s v=""/>
    <s v=""/>
    <s v=""/>
    <s v=""/>
    <s v="VT901"/>
    <x v="232"/>
    <x v="3731"/>
    <x v="352"/>
    <x v="44"/>
    <x v="636"/>
    <n v="0"/>
    <n v="0"/>
    <n v="18"/>
    <s v="Part SRO"/>
    <x v="0"/>
  </r>
  <r>
    <n v="4"/>
    <n v="5"/>
    <n v="1"/>
    <s v=""/>
    <s v=""/>
    <s v=""/>
    <s v=""/>
    <s v=""/>
    <s v="VT901"/>
    <x v="232"/>
    <x v="3732"/>
    <x v="352"/>
    <x v="44"/>
    <x v="636"/>
    <n v="0.1"/>
    <n v="1"/>
    <n v="10"/>
    <s v="Part SRO"/>
    <x v="1"/>
  </r>
  <r>
    <s v=""/>
    <s v=""/>
    <s v=""/>
    <n v="2"/>
    <n v="2"/>
    <s v=""/>
    <s v=""/>
    <s v=""/>
    <s v="VT901"/>
    <x v="232"/>
    <x v="3733"/>
    <x v="353"/>
    <x v="44"/>
    <x v="637"/>
    <n v="2.5"/>
    <n v="4"/>
    <n v="4"/>
    <s v="Part SRO"/>
    <x v="1"/>
  </r>
  <r>
    <s v=""/>
    <n v="23"/>
    <s v=""/>
    <s v=""/>
    <s v=""/>
    <s v=""/>
    <s v=""/>
    <s v=""/>
    <s v="WA001"/>
    <x v="233"/>
    <x v="3734"/>
    <x v="354"/>
    <x v="45"/>
    <x v="638"/>
    <n v="0"/>
    <n v="0"/>
    <n v="23"/>
    <s v="Part SRO"/>
    <x v="0"/>
  </r>
  <r>
    <s v=""/>
    <n v="74"/>
    <s v=""/>
    <s v=""/>
    <s v=""/>
    <s v=""/>
    <s v=""/>
    <s v=""/>
    <s v="WA001"/>
    <x v="233"/>
    <x v="3735"/>
    <x v="354"/>
    <x v="45"/>
    <x v="639"/>
    <n v="0"/>
    <n v="0"/>
    <n v="74"/>
    <s v="Part SRO"/>
    <x v="0"/>
  </r>
  <r>
    <s v=""/>
    <n v="36"/>
    <s v=""/>
    <s v=""/>
    <s v=""/>
    <s v=""/>
    <s v=""/>
    <s v=""/>
    <s v="WA001"/>
    <x v="233"/>
    <x v="3736"/>
    <x v="354"/>
    <x v="45"/>
    <x v="639"/>
    <n v="0"/>
    <n v="0"/>
    <n v="36"/>
    <s v="Part SRO"/>
    <x v="0"/>
  </r>
  <r>
    <s v=""/>
    <n v="90"/>
    <s v=""/>
    <s v=""/>
    <s v=""/>
    <s v=""/>
    <s v=""/>
    <s v=""/>
    <s v="WA001"/>
    <x v="233"/>
    <x v="3737"/>
    <x v="354"/>
    <x v="45"/>
    <x v="639"/>
    <n v="0"/>
    <n v="0"/>
    <n v="90"/>
    <s v="Part SRO"/>
    <x v="0"/>
  </r>
  <r>
    <s v=""/>
    <n v="31"/>
    <s v=""/>
    <s v=""/>
    <s v=""/>
    <s v=""/>
    <s v=""/>
    <s v=""/>
    <s v="WA001"/>
    <x v="233"/>
    <x v="3738"/>
    <x v="354"/>
    <x v="45"/>
    <x v="639"/>
    <n v="0"/>
    <n v="0"/>
    <n v="31"/>
    <s v="Part SRO"/>
    <x v="0"/>
  </r>
  <r>
    <s v=""/>
    <n v="53"/>
    <s v=""/>
    <s v=""/>
    <s v=""/>
    <s v=""/>
    <s v=""/>
    <s v=""/>
    <s v="WA001"/>
    <x v="233"/>
    <x v="3739"/>
    <x v="354"/>
    <x v="45"/>
    <x v="638"/>
    <n v="0"/>
    <n v="0"/>
    <n v="53"/>
    <s v="Part SRO"/>
    <x v="0"/>
  </r>
  <r>
    <s v=""/>
    <n v="50"/>
    <s v=""/>
    <s v=""/>
    <s v=""/>
    <s v=""/>
    <s v=""/>
    <s v=""/>
    <s v="WA001"/>
    <x v="233"/>
    <x v="3740"/>
    <x v="354"/>
    <x v="45"/>
    <x v="640"/>
    <n v="0"/>
    <n v="0"/>
    <n v="50"/>
    <s v="Part SRO"/>
    <x v="0"/>
  </r>
  <r>
    <n v="1"/>
    <n v="42"/>
    <s v=""/>
    <s v=""/>
    <s v=""/>
    <s v=""/>
    <s v=""/>
    <s v=""/>
    <s v="WA001"/>
    <x v="233"/>
    <x v="3741"/>
    <x v="354"/>
    <x v="45"/>
    <x v="638"/>
    <n v="0"/>
    <n v="0"/>
    <n v="43"/>
    <s v="Part SRO"/>
    <x v="0"/>
  </r>
  <r>
    <s v=""/>
    <n v="46"/>
    <s v=""/>
    <s v=""/>
    <s v=""/>
    <s v=""/>
    <s v=""/>
    <s v=""/>
    <s v="WA001"/>
    <x v="233"/>
    <x v="3742"/>
    <x v="354"/>
    <x v="45"/>
    <x v="640"/>
    <n v="0"/>
    <n v="0"/>
    <n v="46"/>
    <s v="Part SRO"/>
    <x v="0"/>
  </r>
  <r>
    <s v=""/>
    <n v="4"/>
    <s v=""/>
    <s v=""/>
    <s v=""/>
    <s v=""/>
    <s v=""/>
    <s v=""/>
    <s v="WA001"/>
    <x v="233"/>
    <x v="3743"/>
    <x v="354"/>
    <x v="45"/>
    <x v="641"/>
    <n v="0"/>
    <n v="0"/>
    <n v="4"/>
    <s v="Part SRO"/>
    <x v="0"/>
  </r>
  <r>
    <s v=""/>
    <n v="74"/>
    <s v=""/>
    <s v=""/>
    <s v=""/>
    <s v=""/>
    <s v=""/>
    <s v=""/>
    <s v="WA001"/>
    <x v="233"/>
    <x v="3744"/>
    <x v="354"/>
    <x v="45"/>
    <x v="640"/>
    <n v="0"/>
    <n v="0"/>
    <n v="74"/>
    <s v="Part SRO"/>
    <x v="0"/>
  </r>
  <r>
    <s v=""/>
    <n v="24"/>
    <s v=""/>
    <s v=""/>
    <s v=""/>
    <s v=""/>
    <s v=""/>
    <s v=""/>
    <s v="WA001"/>
    <x v="233"/>
    <x v="3745"/>
    <x v="354"/>
    <x v="45"/>
    <x v="640"/>
    <n v="0"/>
    <n v="0"/>
    <n v="24"/>
    <s v="Part SRO"/>
    <x v="0"/>
  </r>
  <r>
    <s v=""/>
    <n v="40"/>
    <s v=""/>
    <s v=""/>
    <s v=""/>
    <s v=""/>
    <s v=""/>
    <s v=""/>
    <s v="WA001"/>
    <x v="233"/>
    <x v="3746"/>
    <x v="354"/>
    <x v="45"/>
    <x v="642"/>
    <n v="0"/>
    <n v="0"/>
    <n v="40"/>
    <s v="Part SRO"/>
    <x v="0"/>
  </r>
  <r>
    <s v=""/>
    <n v="9"/>
    <s v=""/>
    <s v=""/>
    <s v=""/>
    <s v=""/>
    <s v=""/>
    <s v=""/>
    <s v="WA001"/>
    <x v="233"/>
    <x v="3747"/>
    <x v="354"/>
    <x v="45"/>
    <x v="643"/>
    <n v="0"/>
    <n v="0"/>
    <n v="9"/>
    <s v="Part SRO"/>
    <x v="0"/>
  </r>
  <r>
    <n v="6"/>
    <n v="4"/>
    <s v=""/>
    <s v=""/>
    <s v=""/>
    <s v=""/>
    <s v=""/>
    <s v=""/>
    <s v="WA005"/>
    <x v="234"/>
    <x v="3748"/>
    <x v="355"/>
    <x v="45"/>
    <x v="644"/>
    <n v="0"/>
    <n v="0"/>
    <n v="10"/>
    <s v="McKinney"/>
    <x v="0"/>
  </r>
  <r>
    <n v="24"/>
    <n v="14"/>
    <s v=""/>
    <s v=""/>
    <s v=""/>
    <s v=""/>
    <s v=""/>
    <s v=""/>
    <s v="WA005"/>
    <x v="234"/>
    <x v="3749"/>
    <x v="355"/>
    <x v="45"/>
    <x v="645"/>
    <n v="0"/>
    <n v="0"/>
    <n v="38"/>
    <s v="McKinney"/>
    <x v="0"/>
  </r>
  <r>
    <n v="8"/>
    <n v="2"/>
    <s v=""/>
    <s v=""/>
    <s v=""/>
    <s v=""/>
    <s v=""/>
    <s v=""/>
    <s v="WA005"/>
    <x v="234"/>
    <x v="3750"/>
    <x v="355"/>
    <x v="45"/>
    <x v="644"/>
    <n v="0"/>
    <n v="0"/>
    <n v="10"/>
    <s v="McKinney"/>
    <x v="0"/>
  </r>
  <r>
    <n v="10"/>
    <n v="6"/>
    <s v=""/>
    <s v=""/>
    <s v=""/>
    <s v=""/>
    <s v=""/>
    <s v=""/>
    <s v="WA005"/>
    <x v="234"/>
    <x v="3751"/>
    <x v="355"/>
    <x v="45"/>
    <x v="644"/>
    <n v="0"/>
    <n v="0"/>
    <n v="16"/>
    <s v="McKinney"/>
    <x v="0"/>
  </r>
  <r>
    <s v=""/>
    <n v="28"/>
    <s v=""/>
    <s v=""/>
    <s v=""/>
    <s v=""/>
    <s v=""/>
    <s v=""/>
    <s v="WA006"/>
    <x v="235"/>
    <x v="3752"/>
    <x v="356"/>
    <x v="45"/>
    <x v="646"/>
    <n v="0"/>
    <n v="0"/>
    <n v="28"/>
    <s v="McKinney"/>
    <x v="0"/>
  </r>
  <r>
    <s v=""/>
    <s v=""/>
    <s v=""/>
    <n v="4"/>
    <s v=""/>
    <s v=""/>
    <s v=""/>
    <s v=""/>
    <s v="WA007"/>
    <x v="236"/>
    <x v="3753"/>
    <x v="357"/>
    <x v="45"/>
    <x v="647"/>
    <n v="2"/>
    <n v="4"/>
    <n v="4"/>
    <s v="Mod Rehab"/>
    <x v="1"/>
  </r>
  <r>
    <s v=""/>
    <s v=""/>
    <s v=""/>
    <n v="3"/>
    <s v=""/>
    <s v=""/>
    <s v=""/>
    <s v=""/>
    <s v="WA007"/>
    <x v="236"/>
    <x v="3754"/>
    <x v="357"/>
    <x v="45"/>
    <x v="647"/>
    <n v="2"/>
    <n v="3"/>
    <n v="3"/>
    <s v="Mod Rehab"/>
    <x v="1"/>
  </r>
  <r>
    <s v=""/>
    <s v=""/>
    <s v=""/>
    <n v="4"/>
    <s v=""/>
    <s v=""/>
    <s v=""/>
    <s v=""/>
    <s v="WA007"/>
    <x v="236"/>
    <x v="3755"/>
    <x v="357"/>
    <x v="45"/>
    <x v="647"/>
    <n v="2"/>
    <n v="4"/>
    <n v="4"/>
    <s v="Mod Rehab"/>
    <x v="1"/>
  </r>
  <r>
    <s v=""/>
    <s v=""/>
    <s v=""/>
    <n v="2"/>
    <n v="2"/>
    <n v="1"/>
    <s v=""/>
    <s v=""/>
    <s v="WA012"/>
    <x v="237"/>
    <x v="3756"/>
    <x v="358"/>
    <x v="45"/>
    <x v="648"/>
    <n v="2.8"/>
    <n v="5"/>
    <n v="5"/>
    <s v="Mod Rehab"/>
    <x v="1"/>
  </r>
  <r>
    <s v=""/>
    <s v=""/>
    <s v=""/>
    <n v="2"/>
    <n v="2"/>
    <n v="1"/>
    <s v=""/>
    <s v=""/>
    <s v="WA012"/>
    <x v="237"/>
    <x v="3757"/>
    <x v="358"/>
    <x v="45"/>
    <x v="648"/>
    <n v="2.8"/>
    <n v="5"/>
    <n v="5"/>
    <s v="Mod Rehab"/>
    <x v="1"/>
  </r>
  <r>
    <s v=""/>
    <s v=""/>
    <n v="1"/>
    <n v="1"/>
    <n v="4"/>
    <s v=""/>
    <s v=""/>
    <s v=""/>
    <s v="WA012"/>
    <x v="237"/>
    <x v="3758"/>
    <x v="358"/>
    <x v="45"/>
    <x v="648"/>
    <n v="2.5"/>
    <n v="6"/>
    <n v="6"/>
    <s v="Mod Rehab"/>
    <x v="1"/>
  </r>
  <r>
    <s v=""/>
    <s v=""/>
    <s v=""/>
    <n v="2"/>
    <n v="2"/>
    <n v="1"/>
    <s v=""/>
    <s v=""/>
    <s v="WA012"/>
    <x v="237"/>
    <x v="3759"/>
    <x v="358"/>
    <x v="45"/>
    <x v="648"/>
    <n v="2.8"/>
    <n v="5"/>
    <n v="5"/>
    <s v="Mod Rehab"/>
    <x v="1"/>
  </r>
  <r>
    <s v=""/>
    <s v=""/>
    <n v="1"/>
    <n v="1"/>
    <n v="1"/>
    <n v="1"/>
    <s v=""/>
    <s v=""/>
    <s v="WA012"/>
    <x v="237"/>
    <x v="3760"/>
    <x v="358"/>
    <x v="45"/>
    <x v="648"/>
    <n v="2.5"/>
    <n v="4"/>
    <n v="4"/>
    <s v="Mod Rehab"/>
    <x v="1"/>
  </r>
  <r>
    <s v=""/>
    <s v=""/>
    <s v=""/>
    <n v="3"/>
    <n v="1"/>
    <n v="1"/>
    <s v=""/>
    <s v=""/>
    <s v="WA012"/>
    <x v="237"/>
    <x v="3761"/>
    <x v="358"/>
    <x v="45"/>
    <x v="648"/>
    <n v="2.6"/>
    <n v="5"/>
    <n v="5"/>
    <s v="Mod Rehab"/>
    <x v="1"/>
  </r>
  <r>
    <s v=""/>
    <s v=""/>
    <s v=""/>
    <n v="2"/>
    <n v="2"/>
    <s v=""/>
    <s v=""/>
    <s v=""/>
    <s v="WA012"/>
    <x v="237"/>
    <x v="3762"/>
    <x v="358"/>
    <x v="45"/>
    <x v="648"/>
    <n v="2.5"/>
    <n v="4"/>
    <n v="4"/>
    <s v="Mod Rehab"/>
    <x v="1"/>
  </r>
  <r>
    <s v=""/>
    <s v=""/>
    <s v=""/>
    <n v="2"/>
    <n v="2"/>
    <n v="1"/>
    <s v=""/>
    <s v=""/>
    <s v="WA012"/>
    <x v="237"/>
    <x v="3763"/>
    <x v="358"/>
    <x v="45"/>
    <x v="648"/>
    <n v="2.8"/>
    <n v="5"/>
    <n v="5"/>
    <s v="Mod Rehab"/>
    <x v="1"/>
  </r>
  <r>
    <s v=""/>
    <s v=""/>
    <s v=""/>
    <n v="3"/>
    <n v="1"/>
    <n v="1"/>
    <s v=""/>
    <s v=""/>
    <s v="WA012"/>
    <x v="237"/>
    <x v="3764"/>
    <x v="358"/>
    <x v="45"/>
    <x v="648"/>
    <n v="2.6"/>
    <n v="5"/>
    <n v="5"/>
    <s v="Mod Rehab"/>
    <x v="1"/>
  </r>
  <r>
    <s v=""/>
    <s v=""/>
    <s v=""/>
    <n v="1"/>
    <n v="2"/>
    <s v=""/>
    <s v=""/>
    <s v=""/>
    <s v="WA012"/>
    <x v="237"/>
    <x v="3765"/>
    <x v="358"/>
    <x v="45"/>
    <x v="648"/>
    <n v="2.6666666666666665"/>
    <n v="3"/>
    <n v="3"/>
    <s v="Mod Rehab"/>
    <x v="1"/>
  </r>
  <r>
    <s v=""/>
    <s v=""/>
    <n v="1"/>
    <n v="1"/>
    <n v="2"/>
    <n v="1"/>
    <s v=""/>
    <s v=""/>
    <s v="WA012"/>
    <x v="237"/>
    <x v="3766"/>
    <x v="358"/>
    <x v="45"/>
    <x v="648"/>
    <n v="2.6"/>
    <n v="5"/>
    <n v="5"/>
    <s v="Mod Rehab"/>
    <x v="1"/>
  </r>
  <r>
    <s v=""/>
    <s v=""/>
    <s v=""/>
    <n v="2"/>
    <n v="2"/>
    <n v="2"/>
    <s v=""/>
    <s v=""/>
    <s v="WA012"/>
    <x v="237"/>
    <x v="3767"/>
    <x v="358"/>
    <x v="45"/>
    <x v="648"/>
    <n v="3"/>
    <n v="6"/>
    <n v="6"/>
    <s v="Mod Rehab"/>
    <x v="1"/>
  </r>
  <r>
    <s v=""/>
    <s v=""/>
    <s v=""/>
    <n v="2"/>
    <n v="2"/>
    <n v="1"/>
    <s v=""/>
    <s v=""/>
    <s v="WA012"/>
    <x v="237"/>
    <x v="3768"/>
    <x v="358"/>
    <x v="45"/>
    <x v="648"/>
    <n v="2.8"/>
    <n v="5"/>
    <n v="5"/>
    <s v="Mod Rehab"/>
    <x v="1"/>
  </r>
  <r>
    <s v=""/>
    <s v=""/>
    <n v="1"/>
    <n v="2"/>
    <n v="1"/>
    <n v="1"/>
    <s v=""/>
    <s v=""/>
    <s v="WA012"/>
    <x v="237"/>
    <x v="3769"/>
    <x v="358"/>
    <x v="45"/>
    <x v="648"/>
    <n v="2.4"/>
    <n v="5"/>
    <n v="5"/>
    <s v="Mod Rehab"/>
    <x v="1"/>
  </r>
  <r>
    <s v=""/>
    <s v=""/>
    <s v=""/>
    <n v="2"/>
    <n v="1"/>
    <n v="1"/>
    <s v=""/>
    <s v=""/>
    <s v="WA012"/>
    <x v="237"/>
    <x v="3770"/>
    <x v="358"/>
    <x v="45"/>
    <x v="648"/>
    <n v="2.75"/>
    <n v="4"/>
    <n v="4"/>
    <s v="Mod Rehab"/>
    <x v="1"/>
  </r>
  <r>
    <s v=""/>
    <s v=""/>
    <s v=""/>
    <n v="2"/>
    <n v="2"/>
    <n v="1"/>
    <s v=""/>
    <s v=""/>
    <s v="WA012"/>
    <x v="237"/>
    <x v="3771"/>
    <x v="358"/>
    <x v="45"/>
    <x v="648"/>
    <n v="2.8"/>
    <n v="5"/>
    <n v="5"/>
    <s v="Mod Rehab"/>
    <x v="1"/>
  </r>
  <r>
    <s v=""/>
    <s v=""/>
    <s v=""/>
    <n v="2"/>
    <n v="2"/>
    <n v="1"/>
    <s v=""/>
    <s v=""/>
    <s v="WA012"/>
    <x v="237"/>
    <x v="3772"/>
    <x v="358"/>
    <x v="45"/>
    <x v="648"/>
    <n v="2.8"/>
    <n v="5"/>
    <n v="5"/>
    <s v="Mod Rehab"/>
    <x v="1"/>
  </r>
  <r>
    <s v=""/>
    <s v=""/>
    <s v=""/>
    <n v="2"/>
    <n v="2"/>
    <n v="1"/>
    <s v=""/>
    <s v=""/>
    <s v="WA012"/>
    <x v="237"/>
    <x v="3773"/>
    <x v="358"/>
    <x v="45"/>
    <x v="648"/>
    <n v="2.8"/>
    <n v="5"/>
    <n v="5"/>
    <s v="Mod Rehab"/>
    <x v="1"/>
  </r>
  <r>
    <s v=""/>
    <s v=""/>
    <s v=""/>
    <n v="3"/>
    <n v="2"/>
    <n v="1"/>
    <s v=""/>
    <s v=""/>
    <s v="WA012"/>
    <x v="237"/>
    <x v="3774"/>
    <x v="358"/>
    <x v="45"/>
    <x v="648"/>
    <n v="2.6666666666666665"/>
    <n v="6"/>
    <n v="6"/>
    <s v="Mod Rehab"/>
    <x v="1"/>
  </r>
  <r>
    <s v=""/>
    <s v=""/>
    <n v="1"/>
    <n v="2"/>
    <n v="1"/>
    <n v="1"/>
    <s v=""/>
    <s v=""/>
    <s v="WA012"/>
    <x v="237"/>
    <x v="3775"/>
    <x v="358"/>
    <x v="45"/>
    <x v="648"/>
    <n v="2.4"/>
    <n v="5"/>
    <n v="5"/>
    <s v="Mod Rehab"/>
    <x v="1"/>
  </r>
  <r>
    <s v=""/>
    <s v=""/>
    <s v=""/>
    <n v="3"/>
    <n v="1"/>
    <s v=""/>
    <s v=""/>
    <s v=""/>
    <s v="WA012"/>
    <x v="237"/>
    <x v="3776"/>
    <x v="358"/>
    <x v="45"/>
    <x v="648"/>
    <n v="2.25"/>
    <n v="4"/>
    <n v="4"/>
    <s v="Mod Rehab"/>
    <x v="1"/>
  </r>
  <r>
    <s v=""/>
    <s v=""/>
    <n v="1"/>
    <n v="1"/>
    <n v="2"/>
    <n v="1"/>
    <s v=""/>
    <s v=""/>
    <s v="WA012"/>
    <x v="237"/>
    <x v="3777"/>
    <x v="358"/>
    <x v="45"/>
    <x v="648"/>
    <n v="2.6"/>
    <n v="5"/>
    <n v="5"/>
    <s v="Mod Rehab"/>
    <x v="1"/>
  </r>
  <r>
    <s v=""/>
    <s v=""/>
    <s v=""/>
    <n v="2"/>
    <n v="1"/>
    <n v="1"/>
    <s v=""/>
    <s v=""/>
    <s v="WA012"/>
    <x v="237"/>
    <x v="3778"/>
    <x v="358"/>
    <x v="45"/>
    <x v="648"/>
    <n v="2.75"/>
    <n v="4"/>
    <n v="4"/>
    <s v="Mod Rehab"/>
    <x v="1"/>
  </r>
  <r>
    <s v=""/>
    <s v=""/>
    <s v=""/>
    <n v="2"/>
    <n v="2"/>
    <n v="1"/>
    <s v=""/>
    <s v=""/>
    <s v="WA012"/>
    <x v="237"/>
    <x v="3779"/>
    <x v="358"/>
    <x v="45"/>
    <x v="648"/>
    <n v="2.8"/>
    <n v="5"/>
    <n v="5"/>
    <s v="Mod Rehab"/>
    <x v="1"/>
  </r>
  <r>
    <s v=""/>
    <s v=""/>
    <n v="1"/>
    <n v="1"/>
    <n v="2"/>
    <n v="1"/>
    <s v=""/>
    <s v=""/>
    <s v="WA012"/>
    <x v="237"/>
    <x v="3780"/>
    <x v="358"/>
    <x v="45"/>
    <x v="648"/>
    <n v="2.6"/>
    <n v="5"/>
    <n v="5"/>
    <s v="Mod Rehab"/>
    <x v="1"/>
  </r>
  <r>
    <s v=""/>
    <s v=""/>
    <n v="1"/>
    <n v="1"/>
    <n v="2"/>
    <n v="1"/>
    <s v=""/>
    <s v=""/>
    <s v="WA012"/>
    <x v="237"/>
    <x v="3781"/>
    <x v="358"/>
    <x v="45"/>
    <x v="648"/>
    <n v="2.6"/>
    <n v="5"/>
    <n v="5"/>
    <s v="Mod Rehab"/>
    <x v="1"/>
  </r>
  <r>
    <s v=""/>
    <s v=""/>
    <s v=""/>
    <n v="2"/>
    <n v="2"/>
    <n v="1"/>
    <s v=""/>
    <s v=""/>
    <s v="WA012"/>
    <x v="237"/>
    <x v="3782"/>
    <x v="358"/>
    <x v="45"/>
    <x v="648"/>
    <n v="2.8"/>
    <n v="5"/>
    <n v="5"/>
    <s v="Mod Rehab"/>
    <x v="1"/>
  </r>
  <r>
    <s v=""/>
    <s v=""/>
    <s v=""/>
    <n v="1"/>
    <n v="2"/>
    <n v="1"/>
    <s v=""/>
    <s v=""/>
    <s v="WA012"/>
    <x v="237"/>
    <x v="3783"/>
    <x v="358"/>
    <x v="45"/>
    <x v="648"/>
    <n v="3"/>
    <n v="4"/>
    <n v="4"/>
    <s v="Mod Rehab"/>
    <x v="1"/>
  </r>
  <r>
    <n v="1"/>
    <s v=""/>
    <s v=""/>
    <s v=""/>
    <s v=""/>
    <s v=""/>
    <s v=""/>
    <s v=""/>
    <s v="WA020"/>
    <x v="238"/>
    <x v="1"/>
    <x v="2"/>
    <x v="2"/>
    <x v="2"/>
    <n v="0"/>
    <n v="0"/>
    <n v="1"/>
    <s v="McKinney"/>
    <x v="0"/>
  </r>
  <r>
    <n v="2"/>
    <n v="19"/>
    <s v=""/>
    <s v=""/>
    <s v=""/>
    <s v=""/>
    <s v=""/>
    <s v=""/>
    <s v="WA020"/>
    <x v="238"/>
    <x v="3784"/>
    <x v="359"/>
    <x v="45"/>
    <x v="649"/>
    <n v="0"/>
    <n v="0"/>
    <n v="21"/>
    <s v="McKinney"/>
    <x v="0"/>
  </r>
  <r>
    <n v="4"/>
    <n v="37"/>
    <s v=""/>
    <s v=""/>
    <s v=""/>
    <s v=""/>
    <s v=""/>
    <s v=""/>
    <s v="WA049"/>
    <x v="239"/>
    <x v="3785"/>
    <x v="360"/>
    <x v="45"/>
    <x v="650"/>
    <n v="0"/>
    <n v="0"/>
    <n v="41"/>
    <s v="Part SRO"/>
    <x v="0"/>
  </r>
  <r>
    <s v=""/>
    <n v="3"/>
    <n v="27"/>
    <n v="6"/>
    <s v=""/>
    <s v=""/>
    <s v=""/>
    <s v=""/>
    <s v="WA049"/>
    <x v="239"/>
    <x v="3786"/>
    <x v="360"/>
    <x v="45"/>
    <x v="651"/>
    <n v="1.0833333333333333"/>
    <n v="33"/>
    <n v="36"/>
    <s v="Part SRO"/>
    <x v="1"/>
  </r>
  <r>
    <s v=""/>
    <s v=""/>
    <n v="1"/>
    <s v=""/>
    <s v=""/>
    <s v=""/>
    <s v=""/>
    <s v=""/>
    <s v="WA054"/>
    <x v="240"/>
    <x v="3787"/>
    <x v="361"/>
    <x v="45"/>
    <x v="652"/>
    <n v="1"/>
    <n v="1"/>
    <n v="1"/>
    <s v="Mod Rehab"/>
    <x v="1"/>
  </r>
  <r>
    <s v=""/>
    <s v=""/>
    <n v="1"/>
    <s v=""/>
    <s v=""/>
    <s v=""/>
    <s v=""/>
    <s v=""/>
    <s v="WA054"/>
    <x v="240"/>
    <x v="3788"/>
    <x v="361"/>
    <x v="45"/>
    <x v="652"/>
    <n v="1"/>
    <n v="1"/>
    <n v="1"/>
    <s v="Mod Rehab"/>
    <x v="1"/>
  </r>
  <r>
    <s v=""/>
    <s v=""/>
    <n v="1"/>
    <s v=""/>
    <s v=""/>
    <s v=""/>
    <s v=""/>
    <s v=""/>
    <s v="WA054"/>
    <x v="240"/>
    <x v="3789"/>
    <x v="361"/>
    <x v="45"/>
    <x v="652"/>
    <n v="1"/>
    <n v="1"/>
    <n v="1"/>
    <s v="Mod Rehab"/>
    <x v="1"/>
  </r>
  <r>
    <s v=""/>
    <s v=""/>
    <n v="1"/>
    <s v=""/>
    <s v=""/>
    <s v=""/>
    <s v=""/>
    <s v=""/>
    <s v="WA054"/>
    <x v="240"/>
    <x v="3790"/>
    <x v="361"/>
    <x v="45"/>
    <x v="652"/>
    <n v="1"/>
    <n v="1"/>
    <n v="1"/>
    <s v="Mod Rehab"/>
    <x v="1"/>
  </r>
  <r>
    <s v=""/>
    <s v=""/>
    <n v="1"/>
    <s v=""/>
    <s v=""/>
    <s v=""/>
    <s v=""/>
    <s v=""/>
    <s v="WA054"/>
    <x v="240"/>
    <x v="3791"/>
    <x v="361"/>
    <x v="45"/>
    <x v="652"/>
    <n v="1"/>
    <n v="1"/>
    <n v="1"/>
    <s v="Mod Rehab"/>
    <x v="1"/>
  </r>
  <r>
    <s v=""/>
    <s v=""/>
    <n v="1"/>
    <s v=""/>
    <s v=""/>
    <s v=""/>
    <s v=""/>
    <s v=""/>
    <s v="WA054"/>
    <x v="240"/>
    <x v="3792"/>
    <x v="361"/>
    <x v="45"/>
    <x v="652"/>
    <n v="1"/>
    <n v="1"/>
    <n v="1"/>
    <s v="Mod Rehab"/>
    <x v="1"/>
  </r>
  <r>
    <s v=""/>
    <s v=""/>
    <n v="1"/>
    <s v=""/>
    <s v=""/>
    <s v=""/>
    <s v=""/>
    <s v=""/>
    <s v="WA054"/>
    <x v="240"/>
    <x v="3793"/>
    <x v="361"/>
    <x v="45"/>
    <x v="652"/>
    <n v="1"/>
    <n v="1"/>
    <n v="1"/>
    <s v="Mod Rehab"/>
    <x v="1"/>
  </r>
  <r>
    <s v=""/>
    <s v=""/>
    <n v="1"/>
    <s v=""/>
    <s v=""/>
    <s v=""/>
    <s v=""/>
    <s v=""/>
    <s v="WA054"/>
    <x v="240"/>
    <x v="3794"/>
    <x v="361"/>
    <x v="45"/>
    <x v="652"/>
    <n v="1"/>
    <n v="1"/>
    <n v="1"/>
    <s v="Mod Rehab"/>
    <x v="1"/>
  </r>
  <r>
    <s v=""/>
    <s v=""/>
    <n v="1"/>
    <s v=""/>
    <s v=""/>
    <s v=""/>
    <s v=""/>
    <s v=""/>
    <s v="WA054"/>
    <x v="240"/>
    <x v="3795"/>
    <x v="361"/>
    <x v="45"/>
    <x v="652"/>
    <n v="1"/>
    <n v="1"/>
    <n v="1"/>
    <s v="Mod Rehab"/>
    <x v="1"/>
  </r>
  <r>
    <s v=""/>
    <s v=""/>
    <n v="1"/>
    <s v=""/>
    <s v=""/>
    <s v=""/>
    <s v=""/>
    <s v=""/>
    <s v="WA054"/>
    <x v="240"/>
    <x v="3796"/>
    <x v="361"/>
    <x v="45"/>
    <x v="652"/>
    <n v="1"/>
    <n v="1"/>
    <n v="1"/>
    <s v="Mod Rehab"/>
    <x v="1"/>
  </r>
  <r>
    <s v=""/>
    <s v=""/>
    <n v="1"/>
    <s v=""/>
    <s v=""/>
    <s v=""/>
    <s v=""/>
    <s v=""/>
    <s v="WA054"/>
    <x v="240"/>
    <x v="3797"/>
    <x v="361"/>
    <x v="45"/>
    <x v="652"/>
    <n v="1"/>
    <n v="1"/>
    <n v="1"/>
    <s v="Mod Rehab"/>
    <x v="1"/>
  </r>
  <r>
    <s v=""/>
    <s v=""/>
    <n v="1"/>
    <s v=""/>
    <s v=""/>
    <s v=""/>
    <s v=""/>
    <s v=""/>
    <s v="WA054"/>
    <x v="240"/>
    <x v="3798"/>
    <x v="361"/>
    <x v="45"/>
    <x v="652"/>
    <n v="1"/>
    <n v="1"/>
    <n v="1"/>
    <s v="Mod Rehab"/>
    <x v="1"/>
  </r>
  <r>
    <s v=""/>
    <s v=""/>
    <n v="1"/>
    <s v=""/>
    <s v=""/>
    <s v=""/>
    <s v=""/>
    <s v=""/>
    <s v="WA054"/>
    <x v="240"/>
    <x v="3799"/>
    <x v="361"/>
    <x v="45"/>
    <x v="652"/>
    <n v="1"/>
    <n v="1"/>
    <n v="1"/>
    <s v="Mod Rehab"/>
    <x v="1"/>
  </r>
  <r>
    <s v=""/>
    <s v=""/>
    <n v="1"/>
    <s v=""/>
    <s v=""/>
    <s v=""/>
    <s v=""/>
    <s v=""/>
    <s v="WA054"/>
    <x v="240"/>
    <x v="3800"/>
    <x v="361"/>
    <x v="45"/>
    <x v="652"/>
    <n v="1"/>
    <n v="1"/>
    <n v="1"/>
    <s v="Mod Rehab"/>
    <x v="1"/>
  </r>
  <r>
    <s v=""/>
    <s v=""/>
    <s v=""/>
    <s v=""/>
    <n v="2"/>
    <s v=""/>
    <s v=""/>
    <s v=""/>
    <s v="WI901"/>
    <x v="241"/>
    <x v="3801"/>
    <x v="362"/>
    <x v="46"/>
    <x v="653"/>
    <n v="3"/>
    <n v="2"/>
    <n v="2"/>
    <s v="Part SRO"/>
    <x v="1"/>
  </r>
  <r>
    <s v=""/>
    <s v=""/>
    <n v="3"/>
    <s v=""/>
    <n v="1"/>
    <s v=""/>
    <s v=""/>
    <s v=""/>
    <s v="WI901"/>
    <x v="241"/>
    <x v="3802"/>
    <x v="362"/>
    <x v="46"/>
    <x v="653"/>
    <n v="1.5"/>
    <n v="4"/>
    <n v="4"/>
    <s v="Part SRO"/>
    <x v="1"/>
  </r>
  <r>
    <s v=""/>
    <s v=""/>
    <n v="2"/>
    <n v="2"/>
    <s v=""/>
    <s v=""/>
    <s v=""/>
    <s v=""/>
    <s v="WI901"/>
    <x v="241"/>
    <x v="3803"/>
    <x v="362"/>
    <x v="46"/>
    <x v="653"/>
    <n v="1.5"/>
    <n v="4"/>
    <n v="4"/>
    <s v="Part SRO"/>
    <x v="1"/>
  </r>
  <r>
    <s v=""/>
    <s v=""/>
    <s v=""/>
    <n v="1"/>
    <s v=""/>
    <s v=""/>
    <s v=""/>
    <s v=""/>
    <s v="WI901"/>
    <x v="241"/>
    <x v="3804"/>
    <x v="362"/>
    <x v="46"/>
    <x v="653"/>
    <n v="2"/>
    <n v="1"/>
    <n v="1"/>
    <s v="Part SRO"/>
    <x v="1"/>
  </r>
  <r>
    <s v=""/>
    <s v=""/>
    <s v=""/>
    <n v="2"/>
    <s v=""/>
    <s v=""/>
    <s v=""/>
    <s v=""/>
    <s v="WI901"/>
    <x v="241"/>
    <x v="3805"/>
    <x v="362"/>
    <x v="46"/>
    <x v="653"/>
    <n v="2"/>
    <n v="2"/>
    <n v="2"/>
    <s v="Part SRO"/>
    <x v="1"/>
  </r>
  <r>
    <s v=""/>
    <s v=""/>
    <s v=""/>
    <n v="3"/>
    <s v=""/>
    <s v=""/>
    <s v=""/>
    <s v=""/>
    <s v="WI901"/>
    <x v="241"/>
    <x v="3806"/>
    <x v="362"/>
    <x v="46"/>
    <x v="654"/>
    <n v="2"/>
    <n v="3"/>
    <n v="3"/>
    <s v="Part SRO"/>
    <x v="1"/>
  </r>
  <r>
    <s v=""/>
    <s v=""/>
    <n v="5"/>
    <s v=""/>
    <s v=""/>
    <s v=""/>
    <s v=""/>
    <s v=""/>
    <s v="WI901"/>
    <x v="241"/>
    <x v="3807"/>
    <x v="362"/>
    <x v="46"/>
    <x v="654"/>
    <n v="1"/>
    <n v="5"/>
    <n v="5"/>
    <s v="Part SRO"/>
    <x v="1"/>
  </r>
  <r>
    <s v=""/>
    <s v=""/>
    <s v=""/>
    <s v=""/>
    <n v="4"/>
    <s v=""/>
    <s v=""/>
    <s v=""/>
    <s v="WI901"/>
    <x v="241"/>
    <x v="3808"/>
    <x v="362"/>
    <x v="46"/>
    <x v="654"/>
    <n v="3"/>
    <n v="4"/>
    <n v="4"/>
    <s v="Part SRO"/>
    <x v="1"/>
  </r>
  <r>
    <s v=""/>
    <s v=""/>
    <s v=""/>
    <n v="3"/>
    <s v=""/>
    <s v=""/>
    <s v=""/>
    <s v=""/>
    <s v="WI901"/>
    <x v="241"/>
    <x v="3809"/>
    <x v="362"/>
    <x v="46"/>
    <x v="654"/>
    <n v="2"/>
    <n v="3"/>
    <n v="3"/>
    <s v="Part SRO"/>
    <x v="1"/>
  </r>
  <r>
    <s v=""/>
    <s v=""/>
    <s v=""/>
    <n v="2"/>
    <s v=""/>
    <s v=""/>
    <s v=""/>
    <s v=""/>
    <s v="WI901"/>
    <x v="241"/>
    <x v="3810"/>
    <x v="362"/>
    <x v="46"/>
    <x v="654"/>
    <n v="2"/>
    <n v="2"/>
    <n v="2"/>
    <s v="Part SRO"/>
    <x v="1"/>
  </r>
  <r>
    <s v=""/>
    <s v=""/>
    <s v=""/>
    <n v="3"/>
    <s v=""/>
    <s v=""/>
    <s v=""/>
    <s v=""/>
    <s v="WI901"/>
    <x v="241"/>
    <x v="3811"/>
    <x v="362"/>
    <x v="46"/>
    <x v="654"/>
    <n v="2"/>
    <n v="3"/>
    <n v="3"/>
    <s v="Part SRO"/>
    <x v="1"/>
  </r>
  <r>
    <s v=""/>
    <s v=""/>
    <s v=""/>
    <n v="4"/>
    <s v=""/>
    <s v=""/>
    <s v=""/>
    <s v=""/>
    <s v="WI901"/>
    <x v="241"/>
    <x v="3812"/>
    <x v="362"/>
    <x v="46"/>
    <x v="654"/>
    <n v="2"/>
    <n v="4"/>
    <n v="4"/>
    <s v="Part SRO"/>
    <x v="1"/>
  </r>
  <r>
    <s v=""/>
    <s v=""/>
    <s v=""/>
    <s v=""/>
    <n v="4"/>
    <s v=""/>
    <s v=""/>
    <s v=""/>
    <s v="WI901"/>
    <x v="241"/>
    <x v="3813"/>
    <x v="362"/>
    <x v="46"/>
    <x v="654"/>
    <n v="3"/>
    <n v="4"/>
    <n v="4"/>
    <s v="Part SRO"/>
    <x v="1"/>
  </r>
  <r>
    <s v=""/>
    <s v=""/>
    <s v=""/>
    <s v=""/>
    <n v="3"/>
    <s v=""/>
    <s v=""/>
    <s v=""/>
    <s v="WI901"/>
    <x v="241"/>
    <x v="3814"/>
    <x v="362"/>
    <x v="46"/>
    <x v="654"/>
    <n v="3"/>
    <n v="3"/>
    <n v="3"/>
    <s v="Part SRO"/>
    <x v="1"/>
  </r>
  <r>
    <s v=""/>
    <s v=""/>
    <s v=""/>
    <n v="4"/>
    <s v=""/>
    <s v=""/>
    <s v=""/>
    <s v=""/>
    <s v="WI901"/>
    <x v="241"/>
    <x v="3815"/>
    <x v="363"/>
    <x v="46"/>
    <x v="655"/>
    <n v="2"/>
    <n v="4"/>
    <n v="4"/>
    <s v="Part SRO"/>
    <x v="1"/>
  </r>
  <r>
    <s v=""/>
    <s v=""/>
    <s v=""/>
    <n v="3"/>
    <s v=""/>
    <s v=""/>
    <s v=""/>
    <s v=""/>
    <s v="WI901"/>
    <x v="241"/>
    <x v="3816"/>
    <x v="363"/>
    <x v="46"/>
    <x v="655"/>
    <n v="2"/>
    <n v="3"/>
    <n v="3"/>
    <s v="Part SRO"/>
    <x v="1"/>
  </r>
  <r>
    <s v=""/>
    <s v=""/>
    <s v=""/>
    <n v="4"/>
    <s v=""/>
    <s v=""/>
    <s v=""/>
    <s v=""/>
    <s v="WI901"/>
    <x v="241"/>
    <x v="3817"/>
    <x v="363"/>
    <x v="46"/>
    <x v="655"/>
    <n v="2"/>
    <n v="4"/>
    <n v="4"/>
    <s v="Part SRO"/>
    <x v="1"/>
  </r>
  <r>
    <s v=""/>
    <s v=""/>
    <s v=""/>
    <n v="4"/>
    <s v=""/>
    <s v=""/>
    <s v=""/>
    <s v=""/>
    <s v="WI901"/>
    <x v="241"/>
    <x v="3818"/>
    <x v="363"/>
    <x v="46"/>
    <x v="655"/>
    <n v="2"/>
    <n v="4"/>
    <n v="4"/>
    <s v="Part SRO"/>
    <x v="1"/>
  </r>
  <r>
    <s v=""/>
    <s v=""/>
    <s v=""/>
    <n v="1"/>
    <s v=""/>
    <s v=""/>
    <s v=""/>
    <s v=""/>
    <s v="WI901"/>
    <x v="241"/>
    <x v="3819"/>
    <x v="363"/>
    <x v="46"/>
    <x v="655"/>
    <n v="2"/>
    <n v="1"/>
    <n v="1"/>
    <s v="Part SRO"/>
    <x v="1"/>
  </r>
  <r>
    <s v=""/>
    <s v=""/>
    <s v=""/>
    <n v="2"/>
    <s v=""/>
    <s v=""/>
    <s v=""/>
    <s v=""/>
    <s v="WI901"/>
    <x v="241"/>
    <x v="3820"/>
    <x v="363"/>
    <x v="46"/>
    <x v="655"/>
    <n v="2"/>
    <n v="2"/>
    <n v="2"/>
    <s v="Part SRO"/>
    <x v="1"/>
  </r>
  <r>
    <s v=""/>
    <s v=""/>
    <s v=""/>
    <n v="3"/>
    <s v=""/>
    <s v=""/>
    <s v=""/>
    <s v=""/>
    <s v="WI901"/>
    <x v="241"/>
    <x v="3821"/>
    <x v="363"/>
    <x v="46"/>
    <x v="655"/>
    <n v="2"/>
    <n v="3"/>
    <n v="3"/>
    <s v="Part SRO"/>
    <x v="1"/>
  </r>
  <r>
    <s v=""/>
    <s v=""/>
    <s v=""/>
    <n v="3"/>
    <s v=""/>
    <s v=""/>
    <s v=""/>
    <s v=""/>
    <s v="WI901"/>
    <x v="241"/>
    <x v="3822"/>
    <x v="363"/>
    <x v="46"/>
    <x v="655"/>
    <n v="2"/>
    <n v="3"/>
    <n v="3"/>
    <s v="Part SRO"/>
    <x v="1"/>
  </r>
  <r>
    <s v=""/>
    <s v=""/>
    <s v=""/>
    <n v="4"/>
    <s v=""/>
    <s v=""/>
    <s v=""/>
    <s v=""/>
    <s v="WI901"/>
    <x v="241"/>
    <x v="3823"/>
    <x v="363"/>
    <x v="46"/>
    <x v="655"/>
    <n v="2"/>
    <n v="4"/>
    <n v="4"/>
    <s v="Part SRO"/>
    <x v="1"/>
  </r>
  <r>
    <s v=""/>
    <s v=""/>
    <s v=""/>
    <n v="3"/>
    <s v=""/>
    <s v=""/>
    <s v=""/>
    <s v=""/>
    <s v="WI901"/>
    <x v="241"/>
    <x v="3824"/>
    <x v="363"/>
    <x v="46"/>
    <x v="655"/>
    <n v="2"/>
    <n v="3"/>
    <n v="3"/>
    <s v="Part SRO"/>
    <x v="1"/>
  </r>
  <r>
    <s v=""/>
    <s v=""/>
    <s v=""/>
    <n v="4"/>
    <s v=""/>
    <s v=""/>
    <s v=""/>
    <s v=""/>
    <s v="WI901"/>
    <x v="241"/>
    <x v="3825"/>
    <x v="363"/>
    <x v="46"/>
    <x v="655"/>
    <n v="2"/>
    <n v="4"/>
    <n v="4"/>
    <s v="Part SRO"/>
    <x v="1"/>
  </r>
  <r>
    <s v=""/>
    <s v=""/>
    <s v=""/>
    <n v="4"/>
    <s v=""/>
    <s v=""/>
    <s v=""/>
    <s v=""/>
    <s v="WI901"/>
    <x v="241"/>
    <x v="3826"/>
    <x v="363"/>
    <x v="46"/>
    <x v="655"/>
    <n v="2"/>
    <n v="4"/>
    <n v="4"/>
    <s v="Part SRO"/>
    <x v="1"/>
  </r>
  <r>
    <s v=""/>
    <s v=""/>
    <s v=""/>
    <n v="4"/>
    <s v=""/>
    <s v=""/>
    <s v=""/>
    <s v=""/>
    <s v="WI901"/>
    <x v="241"/>
    <x v="3827"/>
    <x v="363"/>
    <x v="46"/>
    <x v="655"/>
    <n v="2"/>
    <n v="4"/>
    <n v="4"/>
    <s v="Part SRO"/>
    <x v="1"/>
  </r>
  <r>
    <s v=""/>
    <s v=""/>
    <n v="8"/>
    <n v="12"/>
    <s v=""/>
    <s v=""/>
    <s v=""/>
    <s v=""/>
    <s v="WI901"/>
    <x v="241"/>
    <x v="3828"/>
    <x v="364"/>
    <x v="46"/>
    <x v="656"/>
    <n v="1.6"/>
    <n v="20"/>
    <n v="20"/>
    <s v="Part SRO"/>
    <x v="1"/>
  </r>
  <r>
    <s v=""/>
    <s v=""/>
    <s v=""/>
    <n v="28"/>
    <s v=""/>
    <s v=""/>
    <s v=""/>
    <s v=""/>
    <s v="WI901"/>
    <x v="241"/>
    <x v="3829"/>
    <x v="364"/>
    <x v="46"/>
    <x v="656"/>
    <n v="2"/>
    <n v="28"/>
    <n v="28"/>
    <s v="Part SRO"/>
    <x v="1"/>
  </r>
  <r>
    <s v=""/>
    <s v=""/>
    <s v=""/>
    <n v="4"/>
    <s v=""/>
    <s v=""/>
    <s v=""/>
    <s v=""/>
    <s v="WI901"/>
    <x v="241"/>
    <x v="3830"/>
    <x v="364"/>
    <x v="46"/>
    <x v="656"/>
    <n v="2"/>
    <n v="4"/>
    <n v="4"/>
    <s v="Part SRO"/>
    <x v="1"/>
  </r>
  <r>
    <s v=""/>
    <s v=""/>
    <s v=""/>
    <n v="4"/>
    <s v=""/>
    <s v=""/>
    <s v=""/>
    <s v=""/>
    <s v="WI901"/>
    <x v="241"/>
    <x v="3831"/>
    <x v="364"/>
    <x v="46"/>
    <x v="656"/>
    <n v="2"/>
    <n v="4"/>
    <n v="4"/>
    <s v="Part SRO"/>
    <x v="1"/>
  </r>
  <r>
    <s v=""/>
    <s v=""/>
    <s v=""/>
    <n v="4"/>
    <s v=""/>
    <s v=""/>
    <s v=""/>
    <s v=""/>
    <s v="WI901"/>
    <x v="241"/>
    <x v="3832"/>
    <x v="364"/>
    <x v="46"/>
    <x v="656"/>
    <n v="2"/>
    <n v="4"/>
    <n v="4"/>
    <s v="Part SRO"/>
    <x v="1"/>
  </r>
  <r>
    <s v=""/>
    <s v=""/>
    <s v=""/>
    <n v="4"/>
    <s v=""/>
    <s v=""/>
    <s v=""/>
    <s v=""/>
    <s v="WI901"/>
    <x v="241"/>
    <x v="3833"/>
    <x v="364"/>
    <x v="46"/>
    <x v="656"/>
    <n v="2"/>
    <n v="4"/>
    <n v="4"/>
    <s v="Part SRO"/>
    <x v="1"/>
  </r>
  <r>
    <s v=""/>
    <s v=""/>
    <s v=""/>
    <n v="4"/>
    <s v=""/>
    <s v=""/>
    <s v=""/>
    <s v=""/>
    <s v="WI901"/>
    <x v="241"/>
    <x v="3834"/>
    <x v="364"/>
    <x v="46"/>
    <x v="656"/>
    <n v="2"/>
    <n v="4"/>
    <n v="4"/>
    <s v="Part SRO"/>
    <x v="1"/>
  </r>
  <r>
    <s v=""/>
    <s v=""/>
    <s v=""/>
    <n v="4"/>
    <s v=""/>
    <s v=""/>
    <s v=""/>
    <s v=""/>
    <s v="WI901"/>
    <x v="241"/>
    <x v="3835"/>
    <x v="364"/>
    <x v="46"/>
    <x v="656"/>
    <n v="2"/>
    <n v="4"/>
    <n v="4"/>
    <s v="Part SRO"/>
    <x v="1"/>
  </r>
  <r>
    <s v=""/>
    <s v=""/>
    <s v=""/>
    <s v=""/>
    <n v="1"/>
    <s v=""/>
    <s v=""/>
    <s v=""/>
    <s v="WI901"/>
    <x v="241"/>
    <x v="3836"/>
    <x v="363"/>
    <x v="46"/>
    <x v="655"/>
    <n v="3"/>
    <n v="1"/>
    <n v="1"/>
    <s v="Part SRO"/>
    <x v="1"/>
  </r>
  <r>
    <s v=""/>
    <s v=""/>
    <s v=""/>
    <s v=""/>
    <n v="1"/>
    <s v=""/>
    <s v=""/>
    <s v=""/>
    <s v="WI901"/>
    <x v="241"/>
    <x v="3837"/>
    <x v="363"/>
    <x v="46"/>
    <x v="655"/>
    <n v="3"/>
    <n v="1"/>
    <n v="1"/>
    <s v="Part SRO"/>
    <x v="1"/>
  </r>
  <r>
    <s v=""/>
    <s v=""/>
    <s v=""/>
    <n v="3"/>
    <n v="3"/>
    <s v=""/>
    <s v=""/>
    <s v=""/>
    <s v="WI901"/>
    <x v="241"/>
    <x v="3838"/>
    <x v="49"/>
    <x v="46"/>
    <x v="657"/>
    <n v="2.5"/>
    <n v="6"/>
    <n v="6"/>
    <s v="Part SRO"/>
    <x v="1"/>
  </r>
  <r>
    <s v=""/>
    <n v="2"/>
    <s v=""/>
    <s v=""/>
    <s v=""/>
    <s v=""/>
    <s v=""/>
    <s v=""/>
    <s v="WI901"/>
    <x v="241"/>
    <x v="3839"/>
    <x v="365"/>
    <x v="46"/>
    <x v="658"/>
    <n v="0"/>
    <n v="0"/>
    <n v="2"/>
    <s v="Part SRO"/>
    <x v="0"/>
  </r>
  <r>
    <n v="1"/>
    <n v="41"/>
    <s v=""/>
    <s v=""/>
    <s v=""/>
    <s v=""/>
    <s v=""/>
    <s v=""/>
    <s v="WI901"/>
    <x v="241"/>
    <x v="3840"/>
    <x v="365"/>
    <x v="46"/>
    <x v="658"/>
    <n v="0"/>
    <n v="0"/>
    <n v="42"/>
    <s v="Part SRO"/>
    <x v="0"/>
  </r>
  <r>
    <s v=""/>
    <s v=""/>
    <n v="9"/>
    <n v="2"/>
    <s v=""/>
    <s v=""/>
    <s v=""/>
    <s v=""/>
    <s v="WV001"/>
    <x v="242"/>
    <x v="3841"/>
    <x v="366"/>
    <x v="47"/>
    <x v="659"/>
    <n v="1.1818181818181819"/>
    <n v="11"/>
    <n v="11"/>
    <s v="Mod Rehab"/>
    <x v="1"/>
  </r>
  <r>
    <s v=""/>
    <s v=""/>
    <s v=""/>
    <n v="1"/>
    <n v="1"/>
    <s v=""/>
    <s v=""/>
    <s v=""/>
    <s v="WV001"/>
    <x v="242"/>
    <x v="3842"/>
    <x v="366"/>
    <x v="47"/>
    <x v="660"/>
    <n v="2.5"/>
    <n v="2"/>
    <n v="2"/>
    <s v="Mod Rehab"/>
    <x v="1"/>
  </r>
  <r>
    <s v=""/>
    <s v=""/>
    <s v=""/>
    <n v="1"/>
    <n v="1"/>
    <s v=""/>
    <s v=""/>
    <s v=""/>
    <s v="WV001"/>
    <x v="242"/>
    <x v="3843"/>
    <x v="366"/>
    <x v="47"/>
    <x v="660"/>
    <n v="2.5"/>
    <n v="2"/>
    <n v="2"/>
    <s v="Mod Rehab"/>
    <x v="1"/>
  </r>
  <r>
    <s v=""/>
    <s v=""/>
    <n v="1"/>
    <s v=""/>
    <s v=""/>
    <s v=""/>
    <s v=""/>
    <s v=""/>
    <s v="WV001"/>
    <x v="242"/>
    <x v="3844"/>
    <x v="366"/>
    <x v="47"/>
    <x v="660"/>
    <n v="1"/>
    <n v="1"/>
    <n v="1"/>
    <s v="Mod Rehab"/>
    <x v="1"/>
  </r>
  <r>
    <s v=""/>
    <s v=""/>
    <s v=""/>
    <n v="1"/>
    <s v=""/>
    <s v=""/>
    <s v=""/>
    <s v=""/>
    <s v="WV001"/>
    <x v="242"/>
    <x v="3845"/>
    <x v="366"/>
    <x v="47"/>
    <x v="661"/>
    <n v="2"/>
    <n v="1"/>
    <n v="1"/>
    <s v="Mod Rehab"/>
    <x v="1"/>
  </r>
  <r>
    <s v=""/>
    <s v=""/>
    <n v="1"/>
    <n v="1"/>
    <s v=""/>
    <s v=""/>
    <s v=""/>
    <s v=""/>
    <s v="WV001"/>
    <x v="242"/>
    <x v="3846"/>
    <x v="366"/>
    <x v="47"/>
    <x v="661"/>
    <n v="1.5"/>
    <n v="2"/>
    <n v="2"/>
    <s v="Mod Rehab"/>
    <x v="1"/>
  </r>
  <r>
    <s v=""/>
    <s v=""/>
    <n v="2"/>
    <n v="2"/>
    <s v=""/>
    <s v=""/>
    <s v=""/>
    <s v=""/>
    <s v="WV001"/>
    <x v="242"/>
    <x v="3847"/>
    <x v="366"/>
    <x v="47"/>
    <x v="662"/>
    <n v="1.5"/>
    <n v="4"/>
    <n v="4"/>
    <s v="Mod Rehab"/>
    <x v="1"/>
  </r>
  <r>
    <s v=""/>
    <s v=""/>
    <n v="1"/>
    <s v=""/>
    <s v=""/>
    <s v=""/>
    <s v=""/>
    <s v=""/>
    <s v="WV001"/>
    <x v="242"/>
    <x v="3848"/>
    <x v="366"/>
    <x v="47"/>
    <x v="661"/>
    <n v="1"/>
    <n v="1"/>
    <n v="1"/>
    <s v="Mod Rehab"/>
    <x v="1"/>
  </r>
  <r>
    <s v=""/>
    <n v="9"/>
    <n v="3"/>
    <s v=""/>
    <s v=""/>
    <s v=""/>
    <s v=""/>
    <s v=""/>
    <s v="WV004"/>
    <x v="243"/>
    <x v="3849"/>
    <x v="367"/>
    <x v="47"/>
    <x v="663"/>
    <n v="0.25"/>
    <n v="3"/>
    <n v="12"/>
    <s v="Part SRO"/>
    <x v="1"/>
  </r>
  <r>
    <n v="3"/>
    <n v="50"/>
    <s v=""/>
    <s v=""/>
    <s v=""/>
    <s v=""/>
    <s v=""/>
    <s v=""/>
    <s v="WV004"/>
    <x v="243"/>
    <x v="3850"/>
    <x v="367"/>
    <x v="47"/>
    <x v="663"/>
    <n v="0"/>
    <n v="0"/>
    <n v="53"/>
    <s v="Part SRO"/>
    <x v="0"/>
  </r>
  <r>
    <s v=""/>
    <n v="5"/>
    <s v=""/>
    <s v=""/>
    <s v=""/>
    <s v=""/>
    <s v=""/>
    <s v=""/>
    <s v="WV004"/>
    <x v="243"/>
    <x v="3851"/>
    <x v="367"/>
    <x v="47"/>
    <x v="663"/>
    <n v="0"/>
    <n v="0"/>
    <n v="5"/>
    <s v="Part SRO"/>
    <x v="0"/>
  </r>
  <r>
    <s v=""/>
    <n v="21"/>
    <n v="20"/>
    <s v=""/>
    <s v=""/>
    <s v=""/>
    <s v=""/>
    <s v=""/>
    <s v="WV004"/>
    <x v="243"/>
    <x v="3852"/>
    <x v="367"/>
    <x v="47"/>
    <x v="663"/>
    <n v="0.48780487804878048"/>
    <n v="20"/>
    <n v="41"/>
    <s v="Part SRO"/>
    <x v="1"/>
  </r>
  <r>
    <s v=""/>
    <n v="1"/>
    <s v=""/>
    <s v=""/>
    <s v=""/>
    <s v=""/>
    <s v=""/>
    <s v=""/>
    <s v="WV004"/>
    <x v="243"/>
    <x v="3853"/>
    <x v="367"/>
    <x v="47"/>
    <x v="663"/>
    <n v="0"/>
    <n v="0"/>
    <n v="1"/>
    <s v="Part SRO"/>
    <x v="0"/>
  </r>
  <r>
    <s v=""/>
    <s v=""/>
    <n v="11"/>
    <n v="6"/>
    <n v="1"/>
    <s v=""/>
    <s v=""/>
    <s v=""/>
    <s v="WV015"/>
    <x v="244"/>
    <x v="3854"/>
    <x v="368"/>
    <x v="47"/>
    <x v="664"/>
    <n v="1.4444444444444444"/>
    <n v="18"/>
    <n v="18"/>
    <s v="Mod Rehab"/>
    <x v="1"/>
  </r>
  <r>
    <s v=""/>
    <s v=""/>
    <n v="2"/>
    <s v=""/>
    <s v=""/>
    <s v=""/>
    <s v=""/>
    <s v=""/>
    <s v="WV018"/>
    <x v="245"/>
    <x v="1"/>
    <x v="2"/>
    <x v="2"/>
    <x v="2"/>
    <n v="1"/>
    <n v="2"/>
    <n v="2"/>
    <s v="Mod Rehab"/>
    <x v="1"/>
  </r>
  <r>
    <s v=""/>
    <s v=""/>
    <n v="5"/>
    <n v="4"/>
    <s v=""/>
    <s v=""/>
    <s v=""/>
    <s v=""/>
    <s v="WV018"/>
    <x v="245"/>
    <x v="3855"/>
    <x v="369"/>
    <x v="47"/>
    <x v="665"/>
    <n v="1.4444444444444444"/>
    <n v="9"/>
    <n v="9"/>
    <s v="Mod Rehab"/>
    <x v="1"/>
  </r>
  <r>
    <s v=""/>
    <s v=""/>
    <n v="6"/>
    <s v=""/>
    <s v=""/>
    <s v=""/>
    <s v=""/>
    <s v=""/>
    <s v="WV018"/>
    <x v="245"/>
    <x v="3856"/>
    <x v="370"/>
    <x v="47"/>
    <x v="666"/>
    <n v="1"/>
    <n v="6"/>
    <n v="6"/>
    <s v="Mod Rehab"/>
    <x v="1"/>
  </r>
  <r>
    <s v=""/>
    <s v=""/>
    <n v="3"/>
    <s v=""/>
    <s v=""/>
    <s v=""/>
    <s v=""/>
    <s v=""/>
    <s v="WV018"/>
    <x v="245"/>
    <x v="3857"/>
    <x v="369"/>
    <x v="47"/>
    <x v="665"/>
    <n v="1"/>
    <n v="3"/>
    <n v="3"/>
    <s v="Mod Rehab"/>
    <x v="1"/>
  </r>
  <r>
    <s v=""/>
    <s v=""/>
    <s v=""/>
    <n v="9"/>
    <s v=""/>
    <s v=""/>
    <s v=""/>
    <s v=""/>
    <s v="WV039"/>
    <x v="246"/>
    <x v="1"/>
    <x v="371"/>
    <x v="47"/>
    <x v="2"/>
    <n v="2"/>
    <n v="9"/>
    <n v="9"/>
    <s v="Mod Rehab"/>
    <x v="1"/>
  </r>
  <r>
    <s v=""/>
    <s v=""/>
    <s v=""/>
    <n v="1"/>
    <s v=""/>
    <s v=""/>
    <s v=""/>
    <s v=""/>
    <s v="WV045"/>
    <x v="247"/>
    <x v="1"/>
    <x v="372"/>
    <x v="47"/>
    <x v="667"/>
    <n v="2"/>
    <n v="1"/>
    <n v="1"/>
    <s v="Mod Rehab"/>
    <x v="1"/>
  </r>
  <r>
    <s v=""/>
    <s v=""/>
    <n v="4"/>
    <n v="10"/>
    <n v="2"/>
    <s v=""/>
    <s v=""/>
    <s v=""/>
    <s v="WV045"/>
    <x v="247"/>
    <x v="3858"/>
    <x v="372"/>
    <x v="47"/>
    <x v="667"/>
    <n v="1.875"/>
    <n v="16"/>
    <n v="16"/>
    <s v="Mod Rehab"/>
    <x v="1"/>
  </r>
  <r>
    <n v="3"/>
    <n v="14"/>
    <s v=""/>
    <s v=""/>
    <s v=""/>
    <s v=""/>
    <s v=""/>
    <s v=""/>
    <s v="WY004"/>
    <x v="248"/>
    <x v="3859"/>
    <x v="373"/>
    <x v="48"/>
    <x v="668"/>
    <n v="0"/>
    <n v="0"/>
    <n v="17"/>
    <s v="McKinney"/>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4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6" firstHeaderRow="1" firstDataRow="1" firstDataCol="1"/>
  <pivotFields count="19">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defaultSubtotal="0"/>
    <pivotField dataField="1" showAll="0"/>
    <pivotField showAll="0" defaultSubtotal="0"/>
    <pivotField axis="axisRow" showAll="0" defaultSubtotal="0">
      <items count="2">
        <item x="0"/>
        <item x="1"/>
      </items>
    </pivotField>
  </pivotFields>
  <rowFields count="1">
    <field x="18"/>
  </rowFields>
  <rowItems count="3">
    <i>
      <x/>
    </i>
    <i>
      <x v="1"/>
    </i>
    <i t="grand">
      <x/>
    </i>
  </rowItems>
  <colItems count="1">
    <i/>
  </colItems>
  <dataFields count="1">
    <dataField name="Sum of PIC_Total_Units"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34" applyNumberFormats="0" applyBorderFormats="0" applyFontFormats="0" applyPatternFormats="0" applyAlignmentFormats="0" applyWidthHeightFormats="1" dataCaption="Values" updatedVersion="4" minRefreshableVersion="3" itemPrintTitles="1" createdVersion="4" indent="0" outline="1" outlineData="1" multipleFieldFilters="0" rowHeaderCaption="PHA/Owner">
  <location ref="L8:L151" firstHeaderRow="1" firstDataRow="1" firstDataCol="1" rowPageCount="1" colPageCount="1"/>
  <pivotFields count="7">
    <pivotField name="Select a State:" axis="axisPage" showAll="0" defaultSubtotal="0">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showAll="0"/>
    <pivotField axis="axisRow" showAll="0" sortType="ascending" defaultSubtotal="0">
      <items count="226">
        <item x="137"/>
        <item x="37"/>
        <item x="15"/>
        <item x="0"/>
        <item x="120"/>
        <item x="199"/>
        <item x="152"/>
        <item x="140"/>
        <item x="151"/>
        <item x="161"/>
        <item x="80"/>
        <item x="124"/>
        <item x="205"/>
        <item x="92"/>
        <item x="185"/>
        <item x="76"/>
        <item x="81"/>
        <item x="63"/>
        <item x="180"/>
        <item x="38"/>
        <item x="64"/>
        <item x="139"/>
        <item x="221"/>
        <item x="134"/>
        <item x="47"/>
        <item x="117"/>
        <item x="195"/>
        <item x="46"/>
        <item x="12"/>
        <item x="129"/>
        <item x="49"/>
        <item x="31"/>
        <item x="127"/>
        <item x="128"/>
        <item x="4"/>
        <item x="118"/>
        <item x="19"/>
        <item x="25"/>
        <item x="32"/>
        <item x="206"/>
        <item x="133"/>
        <item x="33"/>
        <item x="197"/>
        <item x="135"/>
        <item x="191"/>
        <item x="82"/>
        <item x="48"/>
        <item x="94"/>
        <item x="184"/>
        <item x="112"/>
        <item x="77"/>
        <item x="156"/>
        <item x="141"/>
        <item x="5"/>
        <item x="84"/>
        <item x="113"/>
        <item x="71"/>
        <item x="96"/>
        <item x="214"/>
        <item x="217"/>
        <item x="216"/>
        <item x="213"/>
        <item x="39"/>
        <item x="219"/>
        <item x="218"/>
        <item x="85"/>
        <item x="194"/>
        <item x="153"/>
        <item x="65"/>
        <item x="200"/>
        <item x="160"/>
        <item x="91"/>
        <item x="111"/>
        <item x="215"/>
        <item x="193"/>
        <item x="83"/>
        <item x="50"/>
        <item x="59"/>
        <item x="186"/>
        <item x="146"/>
        <item x="61"/>
        <item x="60"/>
        <item x="58"/>
        <item x="87"/>
        <item x="224"/>
        <item x="43"/>
        <item x="178"/>
        <item x="192"/>
        <item x="1"/>
        <item x="6"/>
        <item x="21"/>
        <item x="42"/>
        <item x="223"/>
        <item x="55"/>
        <item x="53"/>
        <item x="225"/>
        <item x="23"/>
        <item x="177"/>
        <item x="44"/>
        <item x="189"/>
        <item x="56"/>
        <item x="155"/>
        <item x="54"/>
        <item x="222"/>
        <item x="190"/>
        <item x="3"/>
        <item x="8"/>
        <item x="45"/>
        <item x="36"/>
        <item x="17"/>
        <item x="27"/>
        <item x="26"/>
        <item x="196"/>
        <item x="142"/>
        <item x="149"/>
        <item x="163"/>
        <item x="22"/>
        <item x="103"/>
        <item x="145"/>
        <item x="11"/>
        <item x="62"/>
        <item x="143"/>
        <item x="104"/>
        <item x="159"/>
        <item x="164"/>
        <item x="166"/>
        <item x="162"/>
        <item x="10"/>
        <item x="20"/>
        <item x="9"/>
        <item x="13"/>
        <item x="169"/>
        <item x="187"/>
        <item x="100"/>
        <item x="101"/>
        <item x="138"/>
        <item x="182"/>
        <item x="183"/>
        <item x="114"/>
        <item x="168"/>
        <item x="66"/>
        <item x="167"/>
        <item x="90"/>
        <item x="107"/>
        <item x="95"/>
        <item x="147"/>
        <item x="24"/>
        <item x="57"/>
        <item x="136"/>
        <item x="203"/>
        <item x="70"/>
        <item x="51"/>
        <item x="93"/>
        <item x="108"/>
        <item x="208"/>
        <item x="88"/>
        <item x="18"/>
        <item x="35"/>
        <item x="41"/>
        <item x="97"/>
        <item x="29"/>
        <item x="79"/>
        <item x="181"/>
        <item x="102"/>
        <item x="154"/>
        <item x="175"/>
        <item x="173"/>
        <item x="172"/>
        <item x="171"/>
        <item x="174"/>
        <item x="115"/>
        <item x="109"/>
        <item x="110"/>
        <item x="198"/>
        <item x="75"/>
        <item x="201"/>
        <item x="105"/>
        <item x="72"/>
        <item x="148"/>
        <item x="126"/>
        <item x="131"/>
        <item x="7"/>
        <item x="144"/>
        <item x="106"/>
        <item x="34"/>
        <item x="99"/>
        <item x="150"/>
        <item x="89"/>
        <item x="98"/>
        <item x="176"/>
        <item x="69"/>
        <item x="170"/>
        <item x="202"/>
        <item x="123"/>
        <item x="52"/>
        <item x="86"/>
        <item x="188"/>
        <item x="14"/>
        <item x="16"/>
        <item x="122"/>
        <item x="212"/>
        <item x="179"/>
        <item x="73"/>
        <item x="74"/>
        <item x="28"/>
        <item x="116"/>
        <item x="204"/>
        <item x="119"/>
        <item x="68"/>
        <item x="2"/>
        <item x="125"/>
        <item x="130"/>
        <item x="121"/>
        <item x="207"/>
        <item x="211"/>
        <item x="209"/>
        <item x="157"/>
        <item x="78"/>
        <item x="158"/>
        <item x="165"/>
        <item x="30"/>
        <item x="210"/>
        <item x="40"/>
        <item x="220"/>
        <item x="67"/>
        <item x="132"/>
      </items>
    </pivotField>
    <pivotField showAll="0"/>
    <pivotField axis="axisRow" showAll="0">
      <items count="1159">
        <item x="164"/>
        <item x="165"/>
        <item x="166"/>
        <item x="167"/>
        <item x="168"/>
        <item x="169"/>
        <item x="170"/>
        <item x="171"/>
        <item x="172"/>
        <item x="173"/>
        <item x="174"/>
        <item x="175"/>
        <item x="176"/>
        <item x="177"/>
        <item x="178"/>
        <item x="814"/>
        <item x="581"/>
        <item x="145"/>
        <item x="688"/>
        <item x="689"/>
        <item x="311"/>
        <item x="198"/>
        <item x="690"/>
        <item x="475"/>
        <item x="882"/>
        <item x="691"/>
        <item x="692"/>
        <item x="883"/>
        <item x="693"/>
        <item x="664"/>
        <item x="694"/>
        <item x="695"/>
        <item x="824"/>
        <item x="180"/>
        <item x="696"/>
        <item x="884"/>
        <item x="697"/>
        <item x="382"/>
        <item x="1029"/>
        <item x="48"/>
        <item x="698"/>
        <item x="699"/>
        <item x="199"/>
        <item x="885"/>
        <item x="312"/>
        <item x="700"/>
        <item x="886"/>
        <item x="701"/>
        <item x="383"/>
        <item x="377"/>
        <item x="181"/>
        <item x="162"/>
        <item x="702"/>
        <item x="915"/>
        <item x="598"/>
        <item x="63"/>
        <item x="354"/>
        <item x="599"/>
        <item x="582"/>
        <item x="476"/>
        <item x="16"/>
        <item x="384"/>
        <item x="313"/>
        <item x="49"/>
        <item x="703"/>
        <item x="704"/>
        <item x="705"/>
        <item x="64"/>
        <item x="50"/>
        <item x="561"/>
        <item x="706"/>
        <item x="707"/>
        <item x="657"/>
        <item x="339"/>
        <item x="65"/>
        <item x="708"/>
        <item x="709"/>
        <item x="710"/>
        <item x="200"/>
        <item x="260"/>
        <item x="711"/>
        <item x="948"/>
        <item x="363"/>
        <item x="1039"/>
        <item x="275"/>
        <item x="667"/>
        <item x="668"/>
        <item x="946"/>
        <item x="520"/>
        <item x="910"/>
        <item x="201"/>
        <item x="238"/>
        <item x="949"/>
        <item x="982"/>
        <item x="983"/>
        <item x="950"/>
        <item x="815"/>
        <item x="434"/>
        <item x="385"/>
        <item x="66"/>
        <item x="1030"/>
        <item x="372"/>
        <item x="521"/>
        <item x="202"/>
        <item x="1031"/>
        <item x="251"/>
        <item x="252"/>
        <item x="17"/>
        <item x="276"/>
        <item x="18"/>
        <item x="712"/>
        <item x="386"/>
        <item x="261"/>
        <item x="277"/>
        <item x="0"/>
        <item x="11"/>
        <item x="278"/>
        <item x="862"/>
        <item x="1057"/>
        <item x="1058"/>
        <item x="1059"/>
        <item x="1060"/>
        <item x="1061"/>
        <item x="1062"/>
        <item x="1063"/>
        <item x="1064"/>
        <item x="1065"/>
        <item x="1066"/>
        <item x="387"/>
        <item x="926"/>
        <item x="388"/>
        <item x="279"/>
        <item x="19"/>
        <item x="816"/>
        <item x="314"/>
        <item x="1109"/>
        <item x="1086"/>
        <item x="203"/>
        <item x="12"/>
        <item x="1129"/>
        <item x="825"/>
        <item x="583"/>
        <item x="535"/>
        <item x="988"/>
        <item x="871"/>
        <item x="826"/>
        <item x="1099"/>
        <item x="267"/>
        <item x="713"/>
        <item x="243"/>
        <item x="1130"/>
        <item x="1131"/>
        <item x="1132"/>
        <item x="1133"/>
        <item x="305"/>
        <item x="939"/>
        <item x="923"/>
        <item x="117"/>
        <item x="315"/>
        <item x="389"/>
        <item x="593"/>
        <item x="513"/>
        <item x="1134"/>
        <item x="1135"/>
        <item x="978"/>
        <item x="979"/>
        <item x="980"/>
        <item x="981"/>
        <item x="435"/>
        <item x="584"/>
        <item x="204"/>
        <item x="592"/>
        <item x="390"/>
        <item x="391"/>
        <item x="562"/>
        <item x="851"/>
        <item x="887"/>
        <item x="1136"/>
        <item x="436"/>
        <item x="100"/>
        <item x="118"/>
        <item x="1"/>
        <item x="714"/>
        <item x="236"/>
        <item x="237"/>
        <item x="817"/>
        <item x="660"/>
        <item x="355"/>
        <item x="2"/>
        <item x="392"/>
        <item x="856"/>
        <item x="715"/>
        <item x="1007"/>
        <item x="101"/>
        <item x="809"/>
        <item x="356"/>
        <item x="484"/>
        <item x="437"/>
        <item x="916"/>
        <item x="357"/>
        <item x="393"/>
        <item x="358"/>
        <item x="716"/>
        <item x="717"/>
        <item x="394"/>
        <item x="596"/>
        <item x="600"/>
        <item x="113"/>
        <item x="718"/>
        <item x="719"/>
        <item x="142"/>
        <item x="1012"/>
        <item x="1006"/>
        <item x="486"/>
        <item x="438"/>
        <item x="585"/>
        <item x="563"/>
        <item x="1071"/>
        <item x="989"/>
        <item x="126"/>
        <item x="1151"/>
        <item x="601"/>
        <item x="67"/>
        <item x="510"/>
        <item x="720"/>
        <item x="20"/>
        <item x="522"/>
        <item x="395"/>
        <item x="364"/>
        <item x="663"/>
        <item x="721"/>
        <item x="722"/>
        <item x="179"/>
        <item x="723"/>
        <item x="724"/>
        <item x="146"/>
        <item x="940"/>
        <item x="449"/>
        <item x="602"/>
        <item x="603"/>
        <item x="604"/>
        <item x="1067"/>
        <item x="205"/>
        <item x="280"/>
        <item x="147"/>
        <item x="951"/>
        <item x="340"/>
        <item x="341"/>
        <item x="917"/>
        <item x="501"/>
        <item x="850"/>
        <item x="518"/>
        <item x="605"/>
        <item x="818"/>
        <item x="819"/>
        <item x="262"/>
        <item x="1144"/>
        <item x="669"/>
        <item x="531"/>
        <item x="396"/>
        <item x="274"/>
        <item x="342"/>
        <item x="586"/>
        <item x="1100"/>
        <item x="1101"/>
        <item x="1102"/>
        <item x="51"/>
        <item x="1072"/>
        <item x="3"/>
        <item x="110"/>
        <item x="1032"/>
        <item x="127"/>
        <item x="379"/>
        <item x="380"/>
        <item x="381"/>
        <item x="114"/>
        <item x="536"/>
        <item x="248"/>
        <item x="249"/>
        <item x="182"/>
        <item x="725"/>
        <item x="726"/>
        <item x="727"/>
        <item x="454"/>
        <item x="183"/>
        <item x="206"/>
        <item x="119"/>
        <item x="869"/>
        <item x="1097"/>
        <item x="473"/>
        <item x="523"/>
        <item x="474"/>
        <item x="606"/>
        <item x="607"/>
        <item x="207"/>
        <item x="1073"/>
        <item x="608"/>
        <item x="136"/>
        <item x="728"/>
        <item x="729"/>
        <item x="730"/>
        <item x="731"/>
        <item x="732"/>
        <item x="733"/>
        <item x="1096"/>
        <item x="931"/>
        <item x="397"/>
        <item x="927"/>
        <item x="184"/>
        <item x="359"/>
        <item x="316"/>
        <item x="609"/>
        <item x="208"/>
        <item x="502"/>
        <item x="1124"/>
        <item x="930"/>
        <item x="1103"/>
        <item x="317"/>
        <item x="209"/>
        <item x="853"/>
        <item x="854"/>
        <item x="487"/>
        <item x="185"/>
        <item x="734"/>
        <item x="880"/>
        <item x="448"/>
        <item x="820"/>
        <item x="907"/>
        <item x="1013"/>
        <item x="610"/>
        <item x="537"/>
        <item x="538"/>
        <item x="735"/>
        <item x="1026"/>
        <item x="1027"/>
        <item x="1087"/>
        <item x="963"/>
        <item x="964"/>
        <item x="965"/>
        <item x="966"/>
        <item x="967"/>
        <item x="968"/>
        <item x="969"/>
        <item x="970"/>
        <item x="971"/>
        <item x="972"/>
        <item x="973"/>
        <item x="974"/>
        <item x="975"/>
        <item x="1137"/>
        <item x="845"/>
        <item x="928"/>
        <item x="539"/>
        <item x="111"/>
        <item x="597"/>
        <item x="736"/>
        <item x="737"/>
        <item x="738"/>
        <item x="351"/>
        <item x="281"/>
        <item x="488"/>
        <item x="1014"/>
        <item x="343"/>
        <item x="952"/>
        <item x="953"/>
        <item x="532"/>
        <item x="477"/>
        <item x="365"/>
        <item x="489"/>
        <item x="318"/>
        <item x="932"/>
        <item x="490"/>
        <item x="134"/>
        <item x="398"/>
        <item x="158"/>
        <item x="1008"/>
        <item x="670"/>
        <item x="611"/>
        <item x="347"/>
        <item x="143"/>
        <item x="256"/>
        <item x="137"/>
        <item x="115"/>
        <item x="455"/>
        <item x="1104"/>
        <item x="1105"/>
        <item x="827"/>
        <item x="1069"/>
        <item x="68"/>
        <item x="1074"/>
        <item x="933"/>
        <item x="739"/>
        <item x="1075"/>
        <item x="1076"/>
        <item x="984"/>
        <item x="21"/>
        <item x="22"/>
        <item x="375"/>
        <item x="478"/>
        <item x="740"/>
        <item x="1110"/>
        <item x="52"/>
        <item x="479"/>
        <item x="612"/>
        <item x="613"/>
        <item x="273"/>
        <item x="250"/>
        <item x="828"/>
        <item x="257"/>
        <item x="69"/>
        <item x="671"/>
        <item x="524"/>
        <item x="9"/>
        <item x="540"/>
        <item x="503"/>
        <item x="399"/>
        <item x="148"/>
        <item x="863"/>
        <item x="614"/>
        <item x="491"/>
        <item x="888"/>
        <item x="615"/>
        <item x="741"/>
        <item x="742"/>
        <item x="743"/>
        <item x="400"/>
        <item x="616"/>
        <item x="672"/>
        <item x="879"/>
        <item x="744"/>
        <item x="745"/>
        <item x="374"/>
        <item x="617"/>
        <item x="618"/>
        <item x="70"/>
        <item x="564"/>
        <item x="565"/>
        <item x="514"/>
        <item x="619"/>
        <item x="135"/>
        <item x="947"/>
        <item x="1126"/>
        <item x="210"/>
        <item x="401"/>
        <item x="620"/>
        <item x="71"/>
        <item x="72"/>
        <item x="941"/>
        <item x="1145"/>
        <item x="353"/>
        <item x="541"/>
        <item x="934"/>
        <item x="673"/>
        <item x="308"/>
        <item x="319"/>
        <item x="1077"/>
        <item x="1078"/>
        <item x="1111"/>
        <item x="829"/>
        <item x="911"/>
        <item x="1025"/>
        <item x="120"/>
        <item x="456"/>
        <item x="457"/>
        <item x="458"/>
        <item x="459"/>
        <item x="460"/>
        <item x="461"/>
        <item x="462"/>
        <item x="483"/>
        <item x="402"/>
        <item x="542"/>
        <item x="746"/>
        <item x="747"/>
        <item x="748"/>
        <item x="566"/>
        <item x="998"/>
        <item x="810"/>
        <item x="749"/>
        <item x="889"/>
        <item x="842"/>
        <item x="450"/>
        <item x="1112"/>
        <item x="366"/>
        <item x="121"/>
        <item x="621"/>
        <item x="492"/>
        <item x="1088"/>
        <item x="73"/>
        <item x="74"/>
        <item x="211"/>
        <item x="268"/>
        <item x="196"/>
        <item x="197"/>
        <item x="1157"/>
        <item x="152"/>
        <item x="153"/>
        <item x="864"/>
        <item x="865"/>
        <item x="282"/>
        <item x="504"/>
        <item x="1015"/>
        <item x="493"/>
        <item x="212"/>
        <item x="896"/>
        <item x="906"/>
        <item x="122"/>
        <item x="622"/>
        <item x="360"/>
        <item x="811"/>
        <item x="872"/>
        <item x="873"/>
        <item x="874"/>
        <item x="320"/>
        <item x="750"/>
        <item x="23"/>
        <item x="995"/>
        <item x="403"/>
        <item x="451"/>
        <item x="283"/>
        <item x="439"/>
        <item x="284"/>
        <item x="751"/>
        <item x="53"/>
        <item x="75"/>
        <item x="4"/>
        <item x="1040"/>
        <item x="511"/>
        <item x="1028"/>
        <item x="242"/>
        <item x="404"/>
        <item x="752"/>
        <item x="753"/>
        <item x="623"/>
        <item x="985"/>
        <item x="370"/>
        <item x="1146"/>
        <item x="754"/>
        <item x="986"/>
        <item x="405"/>
        <item x="755"/>
        <item x="661"/>
        <item x="822"/>
        <item x="823"/>
        <item x="264"/>
        <item x="494"/>
        <item x="24"/>
        <item x="25"/>
        <item x="26"/>
        <item x="877"/>
        <item x="756"/>
        <item x="373"/>
        <item x="587"/>
        <item x="1152"/>
        <item x="1153"/>
        <item x="1122"/>
        <item x="378"/>
        <item x="1033"/>
        <item x="157"/>
        <item x="1147"/>
        <item x="920"/>
        <item x="102"/>
        <item x="757"/>
        <item x="758"/>
        <item x="321"/>
        <item x="103"/>
        <item x="485"/>
        <item x="361"/>
        <item x="954"/>
        <item x="921"/>
        <item x="285"/>
        <item x="759"/>
        <item x="760"/>
        <item x="406"/>
        <item x="213"/>
        <item x="987"/>
        <item x="258"/>
        <item x="830"/>
        <item x="186"/>
        <item x="543"/>
        <item x="128"/>
        <item x="495"/>
        <item x="5"/>
        <item x="805"/>
        <item x="955"/>
        <item x="1068"/>
        <item x="1092"/>
        <item x="594"/>
        <item x="761"/>
        <item x="1041"/>
        <item x="496"/>
        <item x="762"/>
        <item x="763"/>
        <item x="54"/>
        <item x="924"/>
        <item x="831"/>
        <item x="1079"/>
        <item x="899"/>
        <item x="996"/>
        <item x="447"/>
        <item x="764"/>
        <item x="765"/>
        <item x="766"/>
        <item x="463"/>
        <item x="624"/>
        <item x="253"/>
        <item x="625"/>
        <item x="767"/>
        <item x="244"/>
        <item x="567"/>
        <item x="116"/>
        <item x="900"/>
        <item x="407"/>
        <item x="144"/>
        <item x="129"/>
        <item x="1148"/>
        <item x="626"/>
        <item x="627"/>
        <item x="1138"/>
        <item x="1139"/>
        <item x="1140"/>
        <item x="628"/>
        <item x="306"/>
        <item x="866"/>
        <item x="286"/>
        <item x="1127"/>
        <item x="27"/>
        <item x="28"/>
        <item x="655"/>
        <item x="629"/>
        <item x="976"/>
        <item x="1070"/>
        <item x="878"/>
        <item x="322"/>
        <item x="138"/>
        <item x="512"/>
        <item x="832"/>
        <item x="847"/>
        <item x="674"/>
        <item x="1093"/>
        <item x="1125"/>
        <item x="104"/>
        <item x="833"/>
        <item x="848"/>
        <item x="834"/>
        <item x="505"/>
        <item x="98"/>
        <item x="1042"/>
        <item x="76"/>
        <item x="77"/>
        <item x="287"/>
        <item x="544"/>
        <item x="568"/>
        <item x="569"/>
        <item x="545"/>
        <item x="214"/>
        <item x="123"/>
        <item x="78"/>
        <item x="105"/>
        <item x="349"/>
        <item x="323"/>
        <item x="1141"/>
        <item x="55"/>
        <item x="56"/>
        <item x="149"/>
        <item x="768"/>
        <item x="843"/>
        <item x="79"/>
        <item x="769"/>
        <item x="446"/>
        <item x="215"/>
        <item x="942"/>
        <item x="1084"/>
        <item x="925"/>
        <item x="1050"/>
        <item x="935"/>
        <item x="852"/>
        <item x="80"/>
        <item x="943"/>
        <item x="1009"/>
        <item x="216"/>
        <item x="217"/>
        <item x="218"/>
        <item x="219"/>
        <item x="245"/>
        <item x="246"/>
        <item x="324"/>
        <item x="1034"/>
        <item x="770"/>
        <item x="977"/>
        <item x="1016"/>
        <item x="1113"/>
        <item x="912"/>
        <item x="10"/>
        <item x="630"/>
        <item x="631"/>
        <item x="1114"/>
        <item x="1017"/>
        <item x="999"/>
        <item x="632"/>
        <item x="1043"/>
        <item x="254"/>
        <item x="588"/>
        <item x="263"/>
        <item x="771"/>
        <item x="57"/>
        <item x="1080"/>
        <item x="675"/>
        <item x="676"/>
        <item x="677"/>
        <item x="81"/>
        <item x="58"/>
        <item x="59"/>
        <item x="187"/>
        <item x="464"/>
        <item x="82"/>
        <item x="440"/>
        <item x="576"/>
        <item x="908"/>
        <item x="271"/>
        <item x="272"/>
        <item x="633"/>
        <item x="875"/>
        <item x="97"/>
        <item x="220"/>
        <item x="29"/>
        <item x="30"/>
        <item x="159"/>
        <item x="881"/>
        <item x="139"/>
        <item x="1119"/>
        <item x="515"/>
        <item x="441"/>
        <item x="678"/>
        <item x="155"/>
        <item x="901"/>
        <item x="890"/>
        <item x="408"/>
        <item x="634"/>
        <item x="635"/>
        <item x="221"/>
        <item x="409"/>
        <item x="325"/>
        <item x="326"/>
        <item x="31"/>
        <item x="32"/>
        <item x="33"/>
        <item x="34"/>
        <item x="35"/>
        <item x="36"/>
        <item x="1089"/>
        <item x="944"/>
        <item x="410"/>
        <item x="546"/>
        <item x="327"/>
        <item x="362"/>
        <item x="772"/>
        <item x="411"/>
        <item x="412"/>
        <item x="1018"/>
        <item x="1019"/>
        <item x="533"/>
        <item x="773"/>
        <item x="1044"/>
        <item x="774"/>
        <item x="255"/>
        <item x="897"/>
        <item x="559"/>
        <item x="570"/>
        <item x="846"/>
        <item x="413"/>
        <item x="414"/>
        <item x="13"/>
        <item x="328"/>
        <item x="870"/>
        <item x="990"/>
        <item x="991"/>
        <item x="775"/>
        <item x="160"/>
        <item x="855"/>
        <item x="547"/>
        <item x="480"/>
        <item x="415"/>
        <item x="776"/>
        <item x="591"/>
        <item x="636"/>
        <item x="637"/>
        <item x="222"/>
        <item x="83"/>
        <item x="929"/>
        <item x="6"/>
        <item x="371"/>
        <item x="60"/>
        <item x="1045"/>
        <item x="465"/>
        <item x="466"/>
        <item x="265"/>
        <item x="777"/>
        <item x="288"/>
        <item x="37"/>
        <item x="38"/>
        <item x="7"/>
        <item x="658"/>
        <item x="497"/>
        <item x="163"/>
        <item x="329"/>
        <item x="330"/>
        <item x="331"/>
        <item x="1081"/>
        <item x="891"/>
        <item x="452"/>
        <item x="1123"/>
        <item x="416"/>
        <item x="778"/>
        <item x="779"/>
        <item x="417"/>
        <item x="835"/>
        <item x="679"/>
        <item x="223"/>
        <item x="525"/>
        <item x="289"/>
        <item x="418"/>
        <item x="419"/>
        <item x="956"/>
        <item x="112"/>
        <item x="106"/>
        <item x="107"/>
        <item x="571"/>
        <item x="224"/>
        <item x="680"/>
        <item x="526"/>
        <item x="548"/>
        <item x="549"/>
        <item x="638"/>
        <item x="420"/>
        <item x="867"/>
        <item x="780"/>
        <item x="857"/>
        <item x="188"/>
        <item x="1035"/>
        <item x="1106"/>
        <item x="84"/>
        <item x="1098"/>
        <item x="332"/>
        <item x="892"/>
        <item x="781"/>
        <item x="225"/>
        <item x="902"/>
        <item x="903"/>
        <item x="1115"/>
        <item x="527"/>
        <item x="782"/>
        <item x="858"/>
        <item x="913"/>
        <item x="85"/>
        <item x="1154"/>
        <item x="1051"/>
        <item x="421"/>
        <item x="639"/>
        <item x="86"/>
        <item x="550"/>
        <item x="528"/>
        <item x="893"/>
        <item x="442"/>
        <item x="130"/>
        <item x="681"/>
        <item x="1046"/>
        <item x="640"/>
        <item x="422"/>
        <item x="551"/>
        <item x="898"/>
        <item x="909"/>
        <item x="552"/>
        <item x="553"/>
        <item x="1020"/>
        <item x="309"/>
        <item x="226"/>
        <item x="894"/>
        <item x="290"/>
        <item x="453"/>
        <item x="8"/>
        <item x="997"/>
        <item x="150"/>
        <item x="227"/>
        <item x="508"/>
        <item x="1120"/>
        <item x="1121"/>
        <item x="333"/>
        <item x="124"/>
        <item x="108"/>
        <item x="844"/>
        <item x="1053"/>
        <item x="529"/>
        <item x="922"/>
        <item x="807"/>
        <item x="783"/>
        <item x="641"/>
        <item x="642"/>
        <item x="643"/>
        <item x="644"/>
        <item x="645"/>
        <item x="247"/>
        <item x="509"/>
        <item x="87"/>
        <item x="498"/>
        <item x="665"/>
        <item x="936"/>
        <item x="1010"/>
        <item x="937"/>
        <item x="1155"/>
        <item x="1149"/>
        <item x="499"/>
        <item x="1150"/>
        <item x="595"/>
        <item x="269"/>
        <item x="291"/>
        <item x="1011"/>
        <item x="1128"/>
        <item x="1021"/>
        <item x="784"/>
        <item x="88"/>
        <item x="1054"/>
        <item x="334"/>
        <item x="836"/>
        <item x="228"/>
        <item x="572"/>
        <item x="957"/>
        <item x="423"/>
        <item x="646"/>
        <item x="647"/>
        <item x="298"/>
        <item x="519"/>
        <item x="573"/>
        <item x="307"/>
        <item x="1052"/>
        <item x="958"/>
        <item x="1116"/>
        <item x="992"/>
        <item x="376"/>
        <item x="837"/>
        <item x="99"/>
        <item x="806"/>
        <item x="89"/>
        <item x="500"/>
        <item x="335"/>
        <item x="785"/>
        <item x="786"/>
        <item x="554"/>
        <item x="1094"/>
        <item x="1095"/>
        <item x="344"/>
        <item x="61"/>
        <item x="241"/>
        <item x="838"/>
        <item x="39"/>
        <item x="1156"/>
        <item x="1047"/>
        <item x="787"/>
        <item x="367"/>
        <item x="666"/>
        <item x="424"/>
        <item x="560"/>
        <item x="589"/>
        <item x="161"/>
        <item x="682"/>
        <item x="895"/>
        <item x="1022"/>
        <item x="1048"/>
        <item x="14"/>
        <item x="90"/>
        <item x="1004"/>
        <item x="574"/>
        <item x="425"/>
        <item x="310"/>
        <item x="140"/>
        <item x="580"/>
        <item x="189"/>
        <item x="959"/>
        <item x="960"/>
        <item x="151"/>
        <item x="369"/>
        <item x="788"/>
        <item x="131"/>
        <item x="132"/>
        <item x="426"/>
        <item x="190"/>
        <item x="91"/>
        <item x="961"/>
        <item x="962"/>
        <item x="579"/>
        <item x="1036"/>
        <item x="1037"/>
        <item x="191"/>
        <item x="443"/>
        <item x="229"/>
        <item x="481"/>
        <item x="92"/>
        <item x="1117"/>
        <item x="482"/>
        <item x="648"/>
        <item x="239"/>
        <item x="240"/>
        <item x="789"/>
        <item x="790"/>
        <item x="791"/>
        <item x="792"/>
        <item x="649"/>
        <item x="299"/>
        <item x="192"/>
        <item x="859"/>
        <item x="683"/>
        <item x="1023"/>
        <item x="1024"/>
        <item x="1082"/>
        <item x="918"/>
        <item x="141"/>
        <item x="793"/>
        <item x="849"/>
        <item x="812"/>
        <item x="650"/>
        <item x="651"/>
        <item x="467"/>
        <item x="468"/>
        <item x="469"/>
        <item x="470"/>
        <item x="471"/>
        <item x="993"/>
        <item x="904"/>
        <item x="230"/>
        <item x="40"/>
        <item x="905"/>
        <item x="292"/>
        <item x="994"/>
        <item x="1083"/>
        <item x="684"/>
        <item x="685"/>
        <item x="938"/>
        <item x="427"/>
        <item x="352"/>
        <item x="1000"/>
        <item x="794"/>
        <item x="1056"/>
        <item x="293"/>
        <item x="1049"/>
        <item x="266"/>
        <item x="652"/>
        <item x="15"/>
        <item x="154"/>
        <item x="41"/>
        <item x="876"/>
        <item x="62"/>
        <item x="795"/>
        <item x="653"/>
        <item x="42"/>
        <item x="43"/>
        <item x="44"/>
        <item x="796"/>
        <item x="45"/>
        <item x="868"/>
        <item x="1091"/>
        <item x="516"/>
        <item x="1142"/>
        <item x="1143"/>
        <item x="808"/>
        <item x="231"/>
        <item x="1001"/>
        <item x="686"/>
        <item x="839"/>
        <item x="294"/>
        <item x="555"/>
        <item x="1002"/>
        <item x="1038"/>
        <item x="840"/>
        <item x="46"/>
        <item x="687"/>
        <item x="813"/>
        <item x="841"/>
        <item x="656"/>
        <item x="945"/>
        <item x="444"/>
        <item x="232"/>
        <item x="919"/>
        <item x="270"/>
        <item x="1003"/>
        <item x="125"/>
        <item x="109"/>
        <item x="336"/>
        <item x="534"/>
        <item x="797"/>
        <item x="798"/>
        <item x="295"/>
        <item x="259"/>
        <item x="799"/>
        <item x="1055"/>
        <item x="800"/>
        <item x="428"/>
        <item x="368"/>
        <item x="348"/>
        <item x="233"/>
        <item x="156"/>
        <item x="429"/>
        <item x="345"/>
        <item x="337"/>
        <item x="506"/>
        <item x="507"/>
        <item x="914"/>
        <item x="801"/>
        <item x="654"/>
        <item x="304"/>
        <item x="302"/>
        <item x="303"/>
        <item x="445"/>
        <item x="1090"/>
        <item x="93"/>
        <item x="94"/>
        <item x="95"/>
        <item x="517"/>
        <item x="338"/>
        <item x="1085"/>
        <item x="577"/>
        <item x="193"/>
        <item x="194"/>
        <item x="195"/>
        <item x="802"/>
        <item x="1107"/>
        <item x="1005"/>
        <item x="590"/>
        <item x="234"/>
        <item x="235"/>
        <item x="47"/>
        <item x="556"/>
        <item x="557"/>
        <item x="803"/>
        <item x="575"/>
        <item x="578"/>
        <item x="300"/>
        <item x="860"/>
        <item x="861"/>
        <item x="1118"/>
        <item x="804"/>
        <item x="430"/>
        <item x="431"/>
        <item x="432"/>
        <item x="1108"/>
        <item x="96"/>
        <item x="659"/>
        <item x="301"/>
        <item x="530"/>
        <item x="433"/>
        <item x="662"/>
        <item x="350"/>
        <item x="821"/>
        <item x="346"/>
        <item x="558"/>
        <item x="296"/>
        <item x="472"/>
        <item x="133"/>
        <item x="297"/>
        <item t="default"/>
      </items>
    </pivotField>
    <pivotField showAll="0" defaultSubtotal="0"/>
    <pivotField showAll="0" defaultSubtotal="0"/>
  </pivotFields>
  <rowFields count="2">
    <field x="2"/>
    <field x="4"/>
  </rowFields>
  <rowItems count="143">
    <i>
      <x v="2"/>
    </i>
    <i r="1">
      <x v="157"/>
    </i>
    <i r="1">
      <x v="180"/>
    </i>
    <i r="1">
      <x v="286"/>
    </i>
    <i r="1">
      <x v="461"/>
    </i>
    <i r="1">
      <x v="484"/>
    </i>
    <i r="1">
      <x v="506"/>
    </i>
    <i r="1">
      <x v="656"/>
    </i>
    <i r="1">
      <x v="888"/>
    </i>
    <i r="1">
      <x v="1084"/>
    </i>
    <i>
      <x v="28"/>
    </i>
    <i r="1">
      <x v="889"/>
    </i>
    <i r="1">
      <x v="1085"/>
    </i>
    <i>
      <x v="36"/>
    </i>
    <i r="1">
      <x v="297"/>
    </i>
    <i>
      <x v="89"/>
    </i>
    <i r="1">
      <x v="60"/>
    </i>
    <i r="1">
      <x v="107"/>
    </i>
    <i r="1">
      <x v="109"/>
    </i>
    <i r="1">
      <x v="132"/>
    </i>
    <i r="1">
      <x v="225"/>
    </i>
    <i r="1">
      <x v="395"/>
    </i>
    <i r="1">
      <x v="396"/>
    </i>
    <i r="1">
      <x v="515"/>
    </i>
    <i r="1">
      <x v="546"/>
    </i>
    <i r="1">
      <x v="547"/>
    </i>
    <i r="1">
      <x v="548"/>
    </i>
    <i r="1">
      <x v="626"/>
    </i>
    <i r="1">
      <x v="627"/>
    </i>
    <i r="1">
      <x v="725"/>
    </i>
    <i r="1">
      <x v="726"/>
    </i>
    <i r="1">
      <x v="744"/>
    </i>
    <i r="1">
      <x v="745"/>
    </i>
    <i r="1">
      <x v="746"/>
    </i>
    <i r="1">
      <x v="747"/>
    </i>
    <i r="1">
      <x v="748"/>
    </i>
    <i r="1">
      <x v="749"/>
    </i>
    <i r="1">
      <x v="799"/>
    </i>
    <i r="1">
      <x v="800"/>
    </i>
    <i r="1">
      <x v="954"/>
    </i>
    <i r="1">
      <x v="1029"/>
    </i>
    <i r="1">
      <x v="1048"/>
    </i>
    <i r="1">
      <x v="1053"/>
    </i>
    <i r="1">
      <x v="1054"/>
    </i>
    <i r="1">
      <x v="1055"/>
    </i>
    <i r="1">
      <x v="1057"/>
    </i>
    <i r="1">
      <x v="1073"/>
    </i>
    <i r="1">
      <x v="1129"/>
    </i>
    <i>
      <x v="106"/>
    </i>
    <i r="1">
      <x v="55"/>
    </i>
    <i r="1">
      <x v="67"/>
    </i>
    <i r="1">
      <x v="74"/>
    </i>
    <i r="1">
      <x v="99"/>
    </i>
    <i r="1">
      <x v="222"/>
    </i>
    <i r="1">
      <x v="388"/>
    </i>
    <i r="1">
      <x v="409"/>
    </i>
    <i r="1">
      <x v="434"/>
    </i>
    <i r="1">
      <x v="445"/>
    </i>
    <i r="1">
      <x v="446"/>
    </i>
    <i r="1">
      <x v="488"/>
    </i>
    <i r="1">
      <x v="489"/>
    </i>
    <i r="1">
      <x v="524"/>
    </i>
    <i r="1">
      <x v="648"/>
    </i>
    <i r="1">
      <x v="649"/>
    </i>
    <i r="1">
      <x v="657"/>
    </i>
    <i r="1">
      <x v="667"/>
    </i>
    <i r="1">
      <x v="677"/>
    </i>
    <i r="1">
      <x v="710"/>
    </i>
    <i r="1">
      <x v="715"/>
    </i>
    <i r="1">
      <x v="788"/>
    </i>
    <i r="1">
      <x v="841"/>
    </i>
    <i r="1">
      <x v="854"/>
    </i>
    <i r="1">
      <x v="859"/>
    </i>
    <i r="1">
      <x v="903"/>
    </i>
    <i r="1">
      <x v="920"/>
    </i>
    <i r="1">
      <x v="942"/>
    </i>
    <i r="1">
      <x v="969"/>
    </i>
    <i r="1">
      <x v="986"/>
    </i>
    <i r="1">
      <x v="996"/>
    </i>
    <i r="1">
      <x v="1113"/>
    </i>
    <i r="1">
      <x v="1114"/>
    </i>
    <i r="1">
      <x v="1115"/>
    </i>
    <i r="1">
      <x v="1144"/>
    </i>
    <i>
      <x v="109"/>
    </i>
    <i r="1">
      <x v="372"/>
    </i>
    <i>
      <x v="119"/>
    </i>
    <i r="1">
      <x v="179"/>
    </i>
    <i r="1">
      <x v="193"/>
    </i>
    <i r="1">
      <x v="561"/>
    </i>
    <i r="1">
      <x v="565"/>
    </i>
    <i r="1">
      <x v="641"/>
    </i>
    <i r="1">
      <x v="658"/>
    </i>
    <i r="1">
      <x v="825"/>
    </i>
    <i r="1">
      <x v="826"/>
    </i>
    <i>
      <x v="127"/>
    </i>
    <i r="1">
      <x v="646"/>
    </i>
    <i r="1">
      <x v="940"/>
    </i>
    <i>
      <x v="128"/>
    </i>
    <i r="1">
      <x v="381"/>
    </i>
    <i r="1">
      <x v="634"/>
    </i>
    <i r="1">
      <x v="729"/>
    </i>
    <i r="1">
      <x v="974"/>
    </i>
    <i r="1">
      <x v="1015"/>
    </i>
    <i>
      <x v="129"/>
    </i>
    <i r="1">
      <x v="723"/>
    </i>
    <i>
      <x v="130"/>
    </i>
    <i r="1">
      <x v="269"/>
    </i>
    <i r="1">
      <x v="353"/>
    </i>
    <i r="1">
      <x v="824"/>
    </i>
    <i r="1">
      <x v="825"/>
    </i>
    <i>
      <x v="156"/>
    </i>
    <i r="1">
      <x v="439"/>
    </i>
    <i>
      <x v="181"/>
    </i>
    <i r="1">
      <x v="39"/>
    </i>
    <i r="1">
      <x v="63"/>
    </i>
    <i r="1">
      <x v="68"/>
    </i>
    <i r="1">
      <x v="266"/>
    </i>
    <i r="1">
      <x v="401"/>
    </i>
    <i r="1">
      <x v="523"/>
    </i>
    <i r="1">
      <x v="593"/>
    </i>
    <i r="1">
      <x v="662"/>
    </i>
    <i r="1">
      <x v="663"/>
    </i>
    <i r="1">
      <x v="705"/>
    </i>
    <i r="1">
      <x v="711"/>
    </i>
    <i r="1">
      <x v="712"/>
    </i>
    <i r="1">
      <x v="792"/>
    </i>
    <i r="1">
      <x v="951"/>
    </i>
    <i r="1">
      <x v="1050"/>
    </i>
    <i>
      <x v="197"/>
    </i>
    <i r="1">
      <x v="207"/>
    </i>
    <i r="1">
      <x v="275"/>
    </i>
    <i r="1">
      <x v="382"/>
    </i>
    <i r="1">
      <x v="610"/>
    </i>
    <i>
      <x v="198"/>
    </i>
    <i r="1">
      <x v="219"/>
    </i>
    <i r="1">
      <x v="271"/>
    </i>
    <i r="1">
      <x v="580"/>
    </i>
    <i r="1">
      <x v="614"/>
    </i>
    <i r="1">
      <x v="864"/>
    </i>
    <i r="1">
      <x v="982"/>
    </i>
    <i r="1">
      <x v="983"/>
    </i>
    <i r="1">
      <x v="1156"/>
    </i>
    <i t="grand">
      <x/>
    </i>
  </rowItems>
  <colItems count="1">
    <i/>
  </colItems>
  <pageFields count="1">
    <pageField fld="0" item="4" hier="-1"/>
  </pageFields>
  <formats count="3">
    <format dxfId="87">
      <pivotArea field="0" type="button" dataOnly="0" labelOnly="1" outline="0" axis="axisPage" fieldPosition="0"/>
    </format>
    <format dxfId="86">
      <pivotArea field="0" type="button" dataOnly="0" labelOnly="1" outline="0" axis="axisPage" fieldPosition="0"/>
    </format>
    <format dxfId="85">
      <pivotArea field="0"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42" applyNumberFormats="0" applyBorderFormats="0" applyFontFormats="0" applyPatternFormats="0" applyAlignmentFormats="0" applyWidthHeightFormats="1" dataCaption="Values" updatedVersion="4" minRefreshableVersion="3" itemPrintTitles="1" createdVersion="4" indent="0" outline="1" outlineData="1" multipleFieldFilters="0" rowHeaderCaption="PHA/City/ZipCode/Address">
  <location ref="A8:J537" firstHeaderRow="0" firstDataRow="1" firstDataCol="1" rowPageCount="2" colPageCount="1"/>
  <pivotFields count="19">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Row" showAll="0" sortType="ascending" defaultSubtotal="0">
      <items count="441">
        <item m="1" x="290"/>
        <item x="151"/>
        <item m="1" x="271"/>
        <item m="1" x="307"/>
        <item x="45"/>
        <item m="1" x="270"/>
        <item x="20"/>
        <item x="0"/>
        <item m="1" x="438"/>
        <item x="133"/>
        <item m="1" x="413"/>
        <item x="220"/>
        <item m="1" x="312"/>
        <item m="1" x="258"/>
        <item x="169"/>
        <item x="157"/>
        <item m="1" x="334"/>
        <item m="1" x="378"/>
        <item x="168"/>
        <item x="178"/>
        <item m="1" x="255"/>
        <item x="90"/>
        <item m="1" x="355"/>
        <item m="1" x="291"/>
        <item x="138"/>
        <item m="1" x="363"/>
        <item x="226"/>
        <item x="156"/>
        <item m="1" x="251"/>
        <item m="1" x="257"/>
        <item x="103"/>
        <item m="1" x="324"/>
        <item x="29"/>
        <item m="1" x="418"/>
        <item x="204"/>
        <item m="1" x="357"/>
        <item m="1" x="436"/>
        <item x="86"/>
        <item m="1" x="249"/>
        <item m="1" x="375"/>
        <item m="1" x="388"/>
        <item x="91"/>
        <item m="1" x="430"/>
        <item m="1" x="293"/>
        <item m="1" x="298"/>
        <item x="73"/>
        <item m="1" x="311"/>
        <item x="198"/>
        <item m="1" x="274"/>
        <item x="46"/>
        <item x="208"/>
        <item m="1" x="303"/>
        <item x="74"/>
        <item x="155"/>
        <item m="1" x="414"/>
        <item m="1" x="344"/>
        <item m="1" x="268"/>
        <item x="242"/>
        <item m="1" x="286"/>
        <item m="1" x="333"/>
        <item x="59"/>
        <item x="148"/>
        <item m="1" x="411"/>
        <item x="56"/>
        <item x="18"/>
        <item x="130"/>
        <item x="215"/>
        <item m="1" x="393"/>
        <item x="55"/>
        <item x="16"/>
        <item x="143"/>
        <item x="58"/>
        <item m="1" x="338"/>
        <item x="38"/>
        <item m="1" x="332"/>
        <item x="141"/>
        <item x="142"/>
        <item x="5"/>
        <item x="131"/>
        <item x="12"/>
        <item x="23"/>
        <item m="1" x="308"/>
        <item x="31"/>
        <item x="32"/>
        <item m="1" x="379"/>
        <item m="1" x="434"/>
        <item m="1" x="264"/>
        <item x="39"/>
        <item x="227"/>
        <item m="1" x="277"/>
        <item m="1" x="426"/>
        <item x="147"/>
        <item m="1" x="292"/>
        <item x="40"/>
        <item m="1" x="395"/>
        <item m="1" x="387"/>
        <item m="1" x="415"/>
        <item x="218"/>
        <item x="149"/>
        <item m="1" x="252"/>
        <item m="1" x="392"/>
        <item x="211"/>
        <item m="1" x="301"/>
        <item x="92"/>
        <item m="1" x="431"/>
        <item x="57"/>
        <item x="105"/>
        <item m="1" x="358"/>
        <item m="1" x="409"/>
        <item m="1" x="404"/>
        <item m="1" x="398"/>
        <item m="1" x="265"/>
        <item x="203"/>
        <item m="1" x="390"/>
        <item x="125"/>
        <item m="1" x="309"/>
        <item m="1" x="273"/>
        <item x="87"/>
        <item m="1" x="310"/>
        <item x="173"/>
        <item x="158"/>
        <item m="1" x="305"/>
        <item m="1" x="354"/>
        <item x="7"/>
        <item m="1" x="423"/>
        <item x="28"/>
        <item m="1" x="323"/>
        <item m="1" x="428"/>
        <item x="94"/>
        <item m="1" x="366"/>
        <item m="1" x="380"/>
        <item x="126"/>
        <item x="81"/>
        <item x="107"/>
        <item x="235"/>
        <item x="238"/>
        <item x="237"/>
        <item x="234"/>
        <item x="47"/>
        <item x="240"/>
        <item x="239"/>
        <item x="96"/>
        <item x="214"/>
        <item m="1" x="397"/>
        <item x="170"/>
        <item m="1" x="256"/>
        <item x="75"/>
        <item x="221"/>
        <item m="1" x="315"/>
        <item x="6"/>
        <item x="177"/>
        <item x="102"/>
        <item x="124"/>
        <item x="236"/>
        <item x="213"/>
        <item x="93"/>
        <item x="60"/>
        <item x="70"/>
        <item x="205"/>
        <item x="164"/>
        <item x="71"/>
        <item x="69"/>
        <item x="162"/>
        <item x="98"/>
        <item x="246"/>
        <item x="247"/>
        <item x="217"/>
        <item x="51"/>
        <item x="196"/>
        <item x="113"/>
        <item x="212"/>
        <item x="1"/>
        <item x="8"/>
        <item x="25"/>
        <item x="50"/>
        <item x="244"/>
        <item x="65"/>
        <item x="62"/>
        <item x="245"/>
        <item x="248"/>
        <item x="27"/>
        <item x="195"/>
        <item x="52"/>
        <item x="209"/>
        <item x="66"/>
        <item x="172"/>
        <item x="64"/>
        <item x="243"/>
        <item x="210"/>
        <item x="3"/>
        <item x="11"/>
        <item x="53"/>
        <item x="54"/>
        <item x="44"/>
        <item x="34"/>
        <item x="33"/>
        <item x="216"/>
        <item x="159"/>
        <item x="180"/>
        <item x="26"/>
        <item x="116"/>
        <item x="163"/>
        <item x="15"/>
        <item x="72"/>
        <item x="160"/>
        <item x="117"/>
        <item x="176"/>
        <item x="181"/>
        <item x="183"/>
        <item x="179"/>
        <item x="9"/>
        <item x="14"/>
        <item x="24"/>
        <item x="13"/>
        <item x="17"/>
        <item x="187"/>
        <item x="95"/>
        <item x="206"/>
        <item x="111"/>
        <item x="112"/>
        <item m="1" x="299"/>
        <item m="1" x="367"/>
        <item x="63"/>
        <item m="1" x="371"/>
        <item m="1" x="417"/>
        <item x="41"/>
        <item x="152"/>
        <item m="1" x="282"/>
        <item m="1" x="381"/>
        <item m="1" x="369"/>
        <item x="200"/>
        <item m="1" x="435"/>
        <item m="1" x="330"/>
        <item m="1" x="427"/>
        <item m="1" x="306"/>
        <item x="68"/>
        <item x="201"/>
        <item m="1" x="337"/>
        <item m="1" x="261"/>
        <item x="127"/>
        <item m="1" x="401"/>
        <item x="186"/>
        <item m="1" x="432"/>
        <item x="76"/>
        <item m="1" x="267"/>
        <item x="185"/>
        <item m="1" x="377"/>
        <item x="101"/>
        <item m="1" x="288"/>
        <item x="120"/>
        <item x="106"/>
        <item m="1" x="359"/>
        <item x="165"/>
        <item m="1" x="362"/>
        <item m="1" x="406"/>
        <item x="30"/>
        <item m="1" x="262"/>
        <item m="1" x="254"/>
        <item m="1" x="440"/>
        <item m="1" x="402"/>
        <item x="67"/>
        <item x="150"/>
        <item m="1" x="276"/>
        <item x="224"/>
        <item m="1" x="266"/>
        <item x="80"/>
        <item m="1" x="396"/>
        <item m="1" x="346"/>
        <item x="104"/>
        <item x="121"/>
        <item m="1" x="322"/>
        <item m="1" x="325"/>
        <item x="229"/>
        <item m="1" x="384"/>
        <item m="1" x="314"/>
        <item x="99"/>
        <item m="1" x="275"/>
        <item m="1" x="376"/>
        <item x="22"/>
        <item x="202"/>
        <item m="1" x="326"/>
        <item m="1" x="320"/>
        <item x="43"/>
        <item x="49"/>
        <item x="108"/>
        <item x="89"/>
        <item m="1" x="347"/>
        <item m="1" x="382"/>
        <item x="114"/>
        <item m="1" x="364"/>
        <item x="199"/>
        <item x="115"/>
        <item m="1" x="405"/>
        <item x="171"/>
        <item x="193"/>
        <item x="191"/>
        <item x="190"/>
        <item x="189"/>
        <item x="192"/>
        <item x="128"/>
        <item m="1" x="331"/>
        <item x="122"/>
        <item m="1" x="350"/>
        <item m="1" x="365"/>
        <item x="123"/>
        <item m="1" x="361"/>
        <item m="1" x="374"/>
        <item x="219"/>
        <item m="1" x="296"/>
        <item x="85"/>
        <item m="1" x="297"/>
        <item m="1" x="302"/>
        <item m="1" x="289"/>
        <item x="222"/>
        <item m="1" x="419"/>
        <item x="118"/>
        <item m="1" x="349"/>
        <item m="1" x="317"/>
        <item x="184"/>
        <item x="82"/>
        <item x="166"/>
        <item m="1" x="278"/>
        <item x="140"/>
        <item x="145"/>
        <item m="1" x="422"/>
        <item m="1" x="263"/>
        <item m="1" x="295"/>
        <item x="10"/>
        <item m="1" x="340"/>
        <item m="1" x="385"/>
        <item x="161"/>
        <item m="1" x="294"/>
        <item x="119"/>
        <item m="1" x="281"/>
        <item x="42"/>
        <item x="110"/>
        <item m="1" x="348"/>
        <item x="167"/>
        <item m="1" x="304"/>
        <item m="1" x="383"/>
        <item x="154"/>
        <item m="1" x="352"/>
        <item m="1" x="260"/>
        <item m="1" x="353"/>
        <item x="100"/>
        <item m="1" x="391"/>
        <item m="1" x="370"/>
        <item m="1" x="421"/>
        <item x="109"/>
        <item m="1" x="280"/>
        <item m="1" x="386"/>
        <item x="194"/>
        <item x="79"/>
        <item m="1" x="394"/>
        <item m="1" x="429"/>
        <item m="1" x="300"/>
        <item m="1" x="259"/>
        <item x="188"/>
        <item x="223"/>
        <item m="1" x="335"/>
        <item m="1" x="321"/>
        <item m="1" x="400"/>
        <item x="136"/>
        <item x="61"/>
        <item m="1" x="373"/>
        <item x="97"/>
        <item m="1" x="420"/>
        <item m="1" x="329"/>
        <item m="1" x="336"/>
        <item m="1" x="368"/>
        <item x="207"/>
        <item m="1" x="356"/>
        <item x="19"/>
        <item m="1" x="313"/>
        <item m="1" x="279"/>
        <item m="1" x="424"/>
        <item m="1" x="410"/>
        <item x="21"/>
        <item m="1" x="343"/>
        <item m="1" x="283"/>
        <item m="1" x="339"/>
        <item x="135"/>
        <item x="233"/>
        <item m="1" x="407"/>
        <item x="197"/>
        <item x="83"/>
        <item m="1" x="319"/>
        <item x="84"/>
        <item m="1" x="360"/>
        <item m="1" x="439"/>
        <item x="36"/>
        <item x="153"/>
        <item m="1" x="269"/>
        <item x="129"/>
        <item m="1" x="316"/>
        <item x="225"/>
        <item m="1" x="399"/>
        <item m="1" x="425"/>
        <item m="1" x="284"/>
        <item x="132"/>
        <item m="1" x="318"/>
        <item x="78"/>
        <item m="1" x="433"/>
        <item x="137"/>
        <item x="2"/>
        <item m="1" x="403"/>
        <item x="139"/>
        <item x="144"/>
        <item m="1" x="341"/>
        <item x="134"/>
        <item m="1" x="342"/>
        <item m="1" x="389"/>
        <item x="228"/>
        <item m="1" x="250"/>
        <item x="232"/>
        <item m="1" x="328"/>
        <item m="1" x="253"/>
        <item x="230"/>
        <item m="1" x="408"/>
        <item m="1" x="327"/>
        <item x="174"/>
        <item x="35"/>
        <item x="88"/>
        <item m="1" x="272"/>
        <item x="175"/>
        <item m="1" x="351"/>
        <item m="1" x="287"/>
        <item x="4"/>
        <item m="1" x="285"/>
        <item x="182"/>
        <item x="37"/>
        <item m="1" x="416"/>
        <item x="231"/>
        <item m="1" x="412"/>
        <item m="1" x="372"/>
        <item x="48"/>
        <item x="241"/>
        <item x="77"/>
        <item m="1" x="345"/>
        <item x="146"/>
        <item m="1" x="437"/>
      </items>
    </pivotField>
    <pivotField axis="axisRow" showAll="0">
      <items count="3861">
        <item x="1"/>
        <item x="2722"/>
        <item x="3548"/>
        <item x="3385"/>
        <item x="1811"/>
        <item x="3299"/>
        <item x="1812"/>
        <item x="2449"/>
        <item x="2723"/>
        <item x="3728"/>
        <item x="1813"/>
        <item x="2450"/>
        <item x="3386"/>
        <item x="3722"/>
        <item x="1950"/>
        <item x="2296"/>
        <item x="1814"/>
        <item x="2775"/>
        <item x="1746"/>
        <item x="1796"/>
        <item x="2342"/>
        <item x="233"/>
        <item x="2093"/>
        <item x="3451"/>
        <item x="1815"/>
        <item x="1577"/>
        <item x="2475"/>
        <item x="2476"/>
        <item x="25"/>
        <item x="1026"/>
        <item x="3841"/>
        <item x="1352"/>
        <item x="3117"/>
        <item x="1027"/>
        <item x="2418"/>
        <item x="1028"/>
        <item x="1652"/>
        <item x="3257"/>
        <item x="1803"/>
        <item x="2706"/>
        <item x="2419"/>
        <item x="248"/>
        <item x="3478"/>
        <item x="2297"/>
        <item x="1816"/>
        <item x="3313"/>
        <item x="3462"/>
        <item x="3314"/>
        <item x="2477"/>
        <item x="26"/>
        <item x="3463"/>
        <item x="1029"/>
        <item x="1030"/>
        <item x="2776"/>
        <item x="2298"/>
        <item x="2299"/>
        <item x="1653"/>
        <item x="2300"/>
        <item x="2301"/>
        <item x="1031"/>
        <item x="3801"/>
        <item x="57"/>
        <item x="58"/>
        <item x="1032"/>
        <item x="59"/>
        <item x="27"/>
        <item x="3301"/>
        <item x="60"/>
        <item x="61"/>
        <item x="28"/>
        <item x="3802"/>
        <item x="1033"/>
        <item x="3803"/>
        <item x="62"/>
        <item x="63"/>
        <item x="1561"/>
        <item x="652"/>
        <item x="1034"/>
        <item x="64"/>
        <item x="1654"/>
        <item x="1035"/>
        <item x="1202"/>
        <item x="1036"/>
        <item x="3464"/>
        <item x="3417"/>
        <item x="1776"/>
        <item x="1203"/>
        <item x="3465"/>
        <item x="453"/>
        <item x="1655"/>
        <item x="3562"/>
        <item x="3315"/>
        <item x="1656"/>
        <item x="10"/>
        <item x="3149"/>
        <item x="2777"/>
        <item x="3302"/>
        <item x="1231"/>
        <item x="3303"/>
        <item x="1657"/>
        <item x="1658"/>
        <item x="1232"/>
        <item x="3304"/>
        <item x="3305"/>
        <item x="663"/>
        <item x="1233"/>
        <item x="2134"/>
        <item x="3734"/>
        <item x="1817"/>
        <item x="3418"/>
        <item x="3178"/>
        <item x="1234"/>
        <item x="65"/>
        <item x="489"/>
        <item x="1235"/>
        <item x="490"/>
        <item x="3735"/>
        <item x="2078"/>
        <item x="1236"/>
        <item x="1237"/>
        <item x="1037"/>
        <item x="2478"/>
        <item x="3136"/>
        <item x="3419"/>
        <item x="2127"/>
        <item x="3563"/>
        <item x="3118"/>
        <item x="1659"/>
        <item x="613"/>
        <item x="29"/>
        <item x="1038"/>
        <item x="1039"/>
        <item x="1040"/>
        <item x="614"/>
        <item x="615"/>
        <item x="1041"/>
        <item x="616"/>
        <item x="1818"/>
        <item x="2724"/>
        <item x="2451"/>
        <item x="1660"/>
        <item x="1661"/>
        <item x="1662"/>
        <item x="3387"/>
        <item x="1951"/>
        <item x="2343"/>
        <item x="2725"/>
        <item x="2726"/>
        <item x="680"/>
        <item x="681"/>
        <item x="1042"/>
        <item x="3420"/>
        <item x="1043"/>
        <item x="3804"/>
        <item x="1044"/>
        <item x="3230"/>
        <item x="3805"/>
        <item x="1045"/>
        <item x="1238"/>
        <item x="3360"/>
        <item x="1239"/>
        <item x="234"/>
        <item x="3016"/>
        <item x="3017"/>
        <item x="2479"/>
        <item x="1526"/>
        <item x="514"/>
        <item x="3243"/>
        <item x="3560"/>
        <item x="2022"/>
        <item x="562"/>
        <item x="1240"/>
        <item x="778"/>
        <item x="1241"/>
        <item x="1242"/>
        <item x="66"/>
        <item x="2480"/>
        <item x="1243"/>
        <item x="563"/>
        <item x="67"/>
        <item x="3254"/>
        <item x="1244"/>
        <item x="564"/>
        <item x="1245"/>
        <item x="565"/>
        <item x="3121"/>
        <item x="1343"/>
        <item x="566"/>
        <item x="1819"/>
        <item x="3421"/>
        <item x="3466"/>
        <item x="3428"/>
        <item x="1246"/>
        <item x="3787"/>
        <item x="3788"/>
        <item x="3789"/>
        <item x="3790"/>
        <item x="3791"/>
        <item x="3792"/>
        <item x="3793"/>
        <item x="3794"/>
        <item x="3795"/>
        <item x="3796"/>
        <item x="1247"/>
        <item x="567"/>
        <item x="3797"/>
        <item x="3798"/>
        <item x="3799"/>
        <item x="3800"/>
        <item x="1248"/>
        <item x="568"/>
        <item x="2091"/>
        <item x="1249"/>
        <item x="1204"/>
        <item x="1250"/>
        <item x="779"/>
        <item x="2481"/>
        <item x="18"/>
        <item x="1251"/>
        <item x="569"/>
        <item x="1252"/>
        <item x="1253"/>
        <item x="1254"/>
        <item x="1255"/>
        <item x="1798"/>
        <item x="3422"/>
        <item x="1256"/>
        <item x="249"/>
        <item x="250"/>
        <item x="1344"/>
        <item x="1257"/>
        <item x="1046"/>
        <item x="2021"/>
        <item x="1663"/>
        <item x="1258"/>
        <item x="1259"/>
        <item x="1820"/>
        <item x="1821"/>
        <item x="3316"/>
        <item x="3423"/>
        <item x="1952"/>
        <item x="1047"/>
        <item x="1260"/>
        <item x="1261"/>
        <item x="2778"/>
        <item x="2779"/>
        <item x="2017"/>
        <item x="1262"/>
        <item x="1048"/>
        <item x="1263"/>
        <item x="524"/>
        <item x="1049"/>
        <item x="1264"/>
        <item x="2302"/>
        <item x="3137"/>
        <item x="3424"/>
        <item x="1265"/>
        <item x="2780"/>
        <item x="1266"/>
        <item x="3785"/>
        <item x="2781"/>
        <item x="2109"/>
        <item x="2110"/>
        <item x="2111"/>
        <item x="1664"/>
        <item x="3146"/>
        <item x="1267"/>
        <item x="1268"/>
        <item x="2399"/>
        <item x="1822"/>
        <item x="1823"/>
        <item x="2727"/>
        <item x="3388"/>
        <item x="1953"/>
        <item x="1824"/>
        <item x="2344"/>
        <item x="2728"/>
        <item x="2729"/>
        <item x="2303"/>
        <item x="1050"/>
        <item x="1825"/>
        <item x="3425"/>
        <item x="515"/>
        <item x="1205"/>
        <item x="2482"/>
        <item x="3185"/>
        <item x="3453"/>
        <item x="3059"/>
        <item x="3748"/>
        <item x="3060"/>
        <item x="1353"/>
        <item x="3429"/>
        <item x="3018"/>
        <item x="1354"/>
        <item x="3430"/>
        <item x="3061"/>
        <item x="3019"/>
        <item x="1355"/>
        <item x="1356"/>
        <item x="3431"/>
        <item x="2304"/>
        <item x="3306"/>
        <item x="3020"/>
        <item x="1357"/>
        <item x="3432"/>
        <item x="350"/>
        <item x="3062"/>
        <item x="1051"/>
        <item x="3361"/>
        <item x="3362"/>
        <item x="3363"/>
        <item x="3364"/>
        <item x="3021"/>
        <item x="351"/>
        <item x="352"/>
        <item x="2448"/>
        <item x="1206"/>
        <item x="3004"/>
        <item x="353"/>
        <item x="3454"/>
        <item x="1230"/>
        <item x="354"/>
        <item x="2483"/>
        <item x="2305"/>
        <item x="1665"/>
        <item x="3119"/>
        <item x="2484"/>
        <item x="3455"/>
        <item x="2938"/>
        <item x="251"/>
        <item x="355"/>
        <item x="780"/>
        <item x="2782"/>
        <item x="356"/>
        <item x="30"/>
        <item x="3723"/>
        <item x="3186"/>
        <item x="3063"/>
        <item x="3064"/>
        <item x="3065"/>
        <item x="357"/>
        <item x="358"/>
        <item x="3187"/>
        <item x="2306"/>
        <item x="2783"/>
        <item x="1666"/>
        <item x="1292"/>
        <item x="525"/>
        <item x="359"/>
        <item x="2485"/>
        <item x="2486"/>
        <item x="360"/>
        <item x="2939"/>
        <item x="361"/>
        <item x="3138"/>
        <item x="1667"/>
        <item x="2487"/>
        <item x="743"/>
        <item x="2940"/>
        <item x="2941"/>
        <item x="2942"/>
        <item x="3724"/>
        <item x="2713"/>
        <item x="3188"/>
        <item x="3729"/>
        <item x="2488"/>
        <item x="2489"/>
        <item x="3389"/>
        <item x="1954"/>
        <item x="3300"/>
        <item x="2711"/>
        <item x="3256"/>
        <item x="3189"/>
        <item x="2784"/>
        <item x="2112"/>
        <item x="1826"/>
        <item x="1052"/>
        <item x="744"/>
        <item x="2965"/>
        <item x="13"/>
        <item x="2943"/>
        <item x="2490"/>
        <item x="2491"/>
        <item x="1287"/>
        <item x="3122"/>
        <item x="2785"/>
        <item x="14"/>
        <item x="2492"/>
        <item x="3123"/>
        <item x="3842"/>
        <item x="3843"/>
        <item x="2493"/>
        <item x="3844"/>
        <item x="252"/>
        <item x="253"/>
        <item x="2786"/>
        <item x="2094"/>
        <item x="2714"/>
        <item x="3190"/>
        <item x="1668"/>
        <item x="3124"/>
        <item x="2494"/>
        <item x="254"/>
        <item x="15"/>
        <item x="2495"/>
        <item x="3125"/>
        <item x="2496"/>
        <item x="2497"/>
        <item x="2498"/>
        <item x="255"/>
        <item x="2787"/>
        <item x="2499"/>
        <item x="362"/>
        <item x="2500"/>
        <item x="3126"/>
        <item x="2501"/>
        <item x="2502"/>
        <item x="3317"/>
        <item x="745"/>
        <item x="2503"/>
        <item x="3151"/>
        <item x="363"/>
        <item x="2788"/>
        <item x="2504"/>
        <item x="2505"/>
        <item x="2506"/>
        <item x="16"/>
        <item x="364"/>
        <item x="2507"/>
        <item x="1955"/>
        <item x="3008"/>
        <item x="2508"/>
        <item x="2509"/>
        <item x="2510"/>
        <item x="2511"/>
        <item x="1956"/>
        <item x="3009"/>
        <item x="365"/>
        <item x="1669"/>
        <item x="661"/>
        <item x="3191"/>
        <item x="2789"/>
        <item x="256"/>
        <item x="454"/>
        <item x="2512"/>
        <item x="3010"/>
        <item x="2513"/>
        <item x="366"/>
        <item x="3011"/>
        <item x="617"/>
        <item x="2514"/>
        <item x="2515"/>
        <item x="3012"/>
        <item x="2516"/>
        <item x="2517"/>
        <item x="746"/>
        <item x="367"/>
        <item x="2518"/>
        <item x="3318"/>
        <item x="2715"/>
        <item x="747"/>
        <item x="257"/>
        <item x="3013"/>
        <item x="2519"/>
        <item x="2520"/>
        <item x="618"/>
        <item x="368"/>
        <item x="2521"/>
        <item x="369"/>
        <item x="2522"/>
        <item x="2716"/>
        <item x="3192"/>
        <item x="1288"/>
        <item x="370"/>
        <item x="2523"/>
        <item x="619"/>
        <item x="12"/>
        <item x="371"/>
        <item x="748"/>
        <item x="372"/>
        <item x="3022"/>
        <item x="620"/>
        <item x="373"/>
        <item x="621"/>
        <item x="622"/>
        <item x="374"/>
        <item x="3193"/>
        <item x="3559"/>
        <item x="375"/>
        <item x="623"/>
        <item x="3139"/>
        <item x="1053"/>
        <item x="749"/>
        <item x="376"/>
        <item x="2790"/>
        <item x="377"/>
        <item x="2791"/>
        <item x="3194"/>
        <item x="2944"/>
        <item x="624"/>
        <item x="2524"/>
        <item x="2525"/>
        <item x="664"/>
        <item x="3307"/>
        <item x="2792"/>
        <item x="1957"/>
        <item x="1777"/>
        <item x="2307"/>
        <item x="2452"/>
        <item x="3390"/>
        <item x="1958"/>
        <item x="2793"/>
        <item x="1827"/>
        <item x="2453"/>
        <item x="625"/>
        <item x="750"/>
        <item x="258"/>
        <item x="259"/>
        <item x="260"/>
        <item x="1054"/>
        <item x="570"/>
        <item x="571"/>
        <item x="572"/>
        <item x="626"/>
        <item x="3365"/>
        <item x="573"/>
        <item x="574"/>
        <item x="575"/>
        <item x="446"/>
        <item x="576"/>
        <item x="261"/>
        <item x="31"/>
        <item x="3456"/>
        <item x="3736"/>
        <item x="3457"/>
        <item x="1207"/>
        <item x="3458"/>
        <item x="235"/>
        <item x="3481"/>
        <item x="2526"/>
        <item x="627"/>
        <item x="1055"/>
        <item x="1208"/>
        <item x="751"/>
        <item x="1959"/>
        <item x="1960"/>
        <item x="447"/>
        <item x="2966"/>
        <item x="1961"/>
        <item x="1962"/>
        <item x="1963"/>
        <item x="1964"/>
        <item x="1965"/>
        <item x="1966"/>
        <item x="3737"/>
        <item x="448"/>
        <item x="1967"/>
        <item x="1968"/>
        <item x="1969"/>
        <item x="1970"/>
        <item x="1971"/>
        <item x="3806"/>
        <item x="3807"/>
        <item x="1972"/>
        <item x="2527"/>
        <item x="628"/>
        <item x="2717"/>
        <item x="752"/>
        <item x="1973"/>
        <item x="3152"/>
        <item x="3808"/>
        <item x="1974"/>
        <item x="1056"/>
        <item x="3809"/>
        <item x="1975"/>
        <item x="1057"/>
        <item x="3810"/>
        <item x="1976"/>
        <item x="3855"/>
        <item x="1977"/>
        <item x="2528"/>
        <item x="3811"/>
        <item x="1058"/>
        <item x="3812"/>
        <item x="1978"/>
        <item x="3813"/>
        <item x="2945"/>
        <item x="1979"/>
        <item x="3814"/>
        <item x="2529"/>
        <item x="2530"/>
        <item x="3195"/>
        <item x="629"/>
        <item x="3308"/>
        <item x="2095"/>
        <item x="753"/>
        <item x="1980"/>
        <item x="2531"/>
        <item x="2532"/>
        <item x="1981"/>
        <item x="2533"/>
        <item x="1982"/>
        <item x="1983"/>
        <item x="2534"/>
        <item x="1984"/>
        <item x="2264"/>
        <item x="1985"/>
        <item x="1986"/>
        <item x="1987"/>
        <item x="1988"/>
        <item x="236"/>
        <item x="2096"/>
        <item x="3140"/>
        <item x="630"/>
        <item x="1293"/>
        <item x="2097"/>
        <item x="1989"/>
        <item x="1990"/>
        <item x="1991"/>
        <item x="1992"/>
        <item x="2535"/>
        <item x="1358"/>
        <item x="1209"/>
        <item x="2794"/>
        <item x="1359"/>
        <item x="1360"/>
        <item x="2730"/>
        <item x="1670"/>
        <item x="2795"/>
        <item x="1671"/>
        <item x="1828"/>
        <item x="2113"/>
        <item x="1829"/>
        <item x="631"/>
        <item x="3815"/>
        <item x="1210"/>
        <item x="526"/>
        <item x="3845"/>
        <item x="3005"/>
        <item x="2946"/>
        <item x="3846"/>
        <item x="237"/>
        <item x="2128"/>
        <item x="2400"/>
        <item x="2536"/>
        <item x="1361"/>
        <item x="2129"/>
        <item x="3153"/>
        <item x="1993"/>
        <item x="1362"/>
        <item x="1363"/>
        <item x="1364"/>
        <item x="1365"/>
        <item x="2537"/>
        <item x="2437"/>
        <item x="3154"/>
        <item x="2438"/>
        <item x="3856"/>
        <item x="2439"/>
        <item x="3847"/>
        <item x="2440"/>
        <item x="2441"/>
        <item x="781"/>
        <item x="2442"/>
        <item x="2443"/>
        <item x="2796"/>
        <item x="2444"/>
        <item x="2445"/>
        <item x="1830"/>
        <item x="2446"/>
        <item x="3719"/>
        <item x="2947"/>
        <item x="1059"/>
        <item x="3576"/>
        <item x="632"/>
        <item x="3816"/>
        <item x="2797"/>
        <item x="1060"/>
        <item x="2798"/>
        <item x="633"/>
        <item x="1278"/>
        <item x="3141"/>
        <item x="2799"/>
        <item x="3155"/>
        <item x="3156"/>
        <item x="3157"/>
        <item x="3158"/>
        <item x="3159"/>
        <item x="3160"/>
        <item x="3161"/>
        <item x="3089"/>
        <item x="2345"/>
        <item x="2346"/>
        <item x="1831"/>
        <item x="1778"/>
        <item x="682"/>
        <item x="2731"/>
        <item x="3319"/>
        <item x="1832"/>
        <item x="1994"/>
        <item x="1294"/>
        <item x="1793"/>
        <item x="2800"/>
        <item x="3320"/>
        <item x="3321"/>
        <item x="2347"/>
        <item x="1279"/>
        <item x="3730"/>
        <item x="1833"/>
        <item x="3322"/>
        <item x="3577"/>
        <item x="3309"/>
        <item x="687"/>
        <item x="2801"/>
        <item x="2266"/>
        <item x="11"/>
        <item x="3549"/>
        <item x="3756"/>
        <item x="3757"/>
        <item x="3162"/>
        <item x="3758"/>
        <item x="3163"/>
        <item x="2802"/>
        <item x="3467"/>
        <item x="3164"/>
        <item x="3753"/>
        <item x="3468"/>
        <item x="1366"/>
        <item x="782"/>
        <item x="2803"/>
        <item x="3165"/>
        <item x="634"/>
        <item x="1367"/>
        <item x="3166"/>
        <item x="3754"/>
        <item x="635"/>
        <item x="1368"/>
        <item x="2098"/>
        <item x="2538"/>
        <item x="3323"/>
        <item x="688"/>
        <item x="2732"/>
        <item x="636"/>
        <item x="1369"/>
        <item x="3759"/>
        <item x="637"/>
        <item x="1370"/>
        <item x="3167"/>
        <item x="3760"/>
        <item x="3755"/>
        <item x="638"/>
        <item x="1371"/>
        <item x="3168"/>
        <item x="3761"/>
        <item x="639"/>
        <item x="3479"/>
        <item x="2804"/>
        <item x="640"/>
        <item x="1211"/>
        <item x="262"/>
        <item x="1482"/>
        <item x="32"/>
        <item x="1483"/>
        <item x="1484"/>
        <item x="2099"/>
        <item x="665"/>
        <item x="3762"/>
        <item x="1485"/>
        <item x="3763"/>
        <item x="1486"/>
        <item x="1372"/>
        <item x="530"/>
        <item x="1487"/>
        <item x="1373"/>
        <item x="531"/>
        <item x="1488"/>
        <item x="532"/>
        <item x="1489"/>
        <item x="533"/>
        <item x="1490"/>
        <item x="534"/>
        <item x="535"/>
        <item x="536"/>
        <item x="754"/>
        <item x="2805"/>
        <item x="537"/>
        <item x="3764"/>
        <item x="538"/>
        <item x="539"/>
        <item x="540"/>
        <item x="541"/>
        <item x="542"/>
        <item x="543"/>
        <item x="544"/>
        <item x="2539"/>
        <item x="2540"/>
        <item x="3142"/>
        <item x="755"/>
        <item x="545"/>
        <item x="3765"/>
        <item x="546"/>
        <item x="3766"/>
        <item x="547"/>
        <item x="3767"/>
        <item x="548"/>
        <item x="549"/>
        <item x="2541"/>
        <item x="1834"/>
        <item x="1672"/>
        <item x="1673"/>
        <item x="2267"/>
        <item x="1835"/>
        <item x="1772"/>
        <item x="1836"/>
        <item x="1794"/>
        <item x="3324"/>
        <item x="2348"/>
        <item x="1802"/>
        <item x="1995"/>
        <item x="1374"/>
        <item x="3196"/>
        <item x="577"/>
        <item x="1491"/>
        <item x="641"/>
        <item x="3768"/>
        <item x="1996"/>
        <item x="3197"/>
        <item x="1492"/>
        <item x="3769"/>
        <item x="1997"/>
        <item x="3198"/>
        <item x="3770"/>
        <item x="3199"/>
        <item x="3200"/>
        <item x="578"/>
        <item x="1493"/>
        <item x="3201"/>
        <item x="3202"/>
        <item x="1494"/>
        <item x="3203"/>
        <item x="642"/>
        <item x="1495"/>
        <item x="3204"/>
        <item x="643"/>
        <item x="579"/>
        <item x="1496"/>
        <item x="3205"/>
        <item x="3206"/>
        <item x="1497"/>
        <item x="3207"/>
        <item x="3023"/>
        <item x="1498"/>
        <item x="3208"/>
        <item x="3024"/>
        <item x="3025"/>
        <item x="3026"/>
        <item x="580"/>
        <item x="3209"/>
        <item x="3027"/>
        <item x="3210"/>
        <item x="3028"/>
        <item x="3029"/>
        <item x="1499"/>
        <item x="3211"/>
        <item x="3030"/>
        <item x="3031"/>
        <item x="644"/>
        <item x="3391"/>
        <item x="3771"/>
        <item x="3032"/>
        <item x="3033"/>
        <item x="3212"/>
        <item x="3772"/>
        <item x="3213"/>
        <item x="581"/>
        <item x="3127"/>
        <item x="3034"/>
        <item x="3035"/>
        <item x="3392"/>
        <item x="3773"/>
        <item x="3214"/>
        <item x="3036"/>
        <item x="3215"/>
        <item x="3037"/>
        <item x="3038"/>
        <item x="3039"/>
        <item x="3040"/>
        <item x="3041"/>
        <item x="1500"/>
        <item x="3393"/>
        <item x="3042"/>
        <item x="3043"/>
        <item x="1501"/>
        <item x="3044"/>
        <item x="3045"/>
        <item x="645"/>
        <item x="1502"/>
        <item x="3216"/>
        <item x="3046"/>
        <item x="3047"/>
        <item x="1503"/>
        <item x="1504"/>
        <item x="3217"/>
        <item x="17"/>
        <item x="3048"/>
        <item x="3049"/>
        <item x="3218"/>
        <item x="3050"/>
        <item x="3051"/>
        <item x="1505"/>
        <item x="3052"/>
        <item x="3053"/>
        <item x="3394"/>
        <item x="3054"/>
        <item x="1506"/>
        <item x="3583"/>
        <item x="783"/>
        <item x="1507"/>
        <item x="3774"/>
        <item x="1508"/>
        <item x="3775"/>
        <item x="3219"/>
        <item x="1509"/>
        <item x="3776"/>
        <item x="1510"/>
        <item x="3220"/>
        <item x="1511"/>
        <item x="3221"/>
        <item x="1512"/>
        <item x="784"/>
        <item x="646"/>
        <item x="3222"/>
        <item x="647"/>
        <item x="1513"/>
        <item x="449"/>
        <item x="3223"/>
        <item x="1809"/>
        <item x="3584"/>
        <item x="3777"/>
        <item x="3778"/>
        <item x="3779"/>
        <item x="648"/>
        <item x="455"/>
        <item x="2806"/>
        <item x="1751"/>
        <item x="3585"/>
        <item x="3143"/>
        <item x="3586"/>
        <item x="3366"/>
        <item x="3780"/>
        <item x="649"/>
        <item x="650"/>
        <item x="3367"/>
        <item x="3781"/>
        <item x="3384"/>
        <item x="2542"/>
        <item x="3469"/>
        <item x="2543"/>
        <item x="2807"/>
        <item x="3587"/>
        <item x="666"/>
        <item x="1837"/>
        <item x="2454"/>
        <item x="1838"/>
        <item x="1998"/>
        <item x="1295"/>
        <item x="3325"/>
        <item x="3326"/>
        <item x="2808"/>
        <item x="3588"/>
        <item x="1804"/>
        <item x="1648"/>
        <item x="1580"/>
        <item x="582"/>
        <item x="1514"/>
        <item x="2268"/>
        <item x="1515"/>
        <item x="1516"/>
        <item x="3752"/>
        <item x="1517"/>
        <item x="1518"/>
        <item x="583"/>
        <item x="1519"/>
        <item x="1520"/>
        <item x="2948"/>
        <item x="1752"/>
        <item x="238"/>
        <item x="1521"/>
        <item x="1522"/>
        <item x="2269"/>
        <item x="1999"/>
        <item x="3738"/>
        <item x="2270"/>
        <item x="1523"/>
        <item x="667"/>
        <item x="756"/>
        <item x="2271"/>
        <item x="1524"/>
        <item x="2272"/>
        <item x="3231"/>
        <item x="3232"/>
        <item x="3233"/>
        <item x="668"/>
        <item x="1753"/>
        <item x="3234"/>
        <item x="2544"/>
        <item x="2545"/>
        <item x="2546"/>
        <item x="757"/>
        <item x="3731"/>
        <item x="2809"/>
        <item x="3096"/>
        <item x="2810"/>
        <item x="758"/>
        <item x="2811"/>
        <item x="2812"/>
        <item x="2547"/>
        <item x="2548"/>
        <item x="2549"/>
        <item x="1674"/>
        <item x="1754"/>
        <item x="2114"/>
        <item x="1061"/>
        <item x="1280"/>
        <item x="2813"/>
        <item x="2720"/>
        <item x="1675"/>
        <item x="2349"/>
        <item x="2350"/>
        <item x="2351"/>
        <item x="2814"/>
        <item x="1839"/>
        <item x="1779"/>
        <item x="1840"/>
        <item x="2967"/>
        <item x="1676"/>
        <item x="2923"/>
        <item x="2"/>
        <item x="3"/>
        <item x="4"/>
        <item x="5"/>
        <item x="2550"/>
        <item x="1773"/>
        <item x="1774"/>
        <item x="1775"/>
        <item x="3169"/>
        <item x="68"/>
        <item x="2551"/>
        <item x="689"/>
        <item x="1212"/>
        <item x="2815"/>
        <item x="2816"/>
        <item x="239"/>
        <item x="3566"/>
        <item x="1062"/>
        <item x="690"/>
        <item x="1375"/>
        <item x="1376"/>
        <item x="1377"/>
        <item x="1841"/>
        <item x="2115"/>
        <item x="3144"/>
        <item x="1842"/>
        <item x="1843"/>
        <item x="691"/>
        <item x="1677"/>
        <item x="1678"/>
        <item x="2352"/>
        <item x="2353"/>
        <item x="759"/>
        <item x="3286"/>
        <item x="2552"/>
        <item x="3327"/>
        <item x="1679"/>
        <item x="3395"/>
        <item x="1844"/>
        <item x="1780"/>
        <item x="1781"/>
        <item x="1680"/>
        <item x="2733"/>
        <item x="2000"/>
        <item x="1845"/>
        <item x="3328"/>
        <item x="1846"/>
        <item x="3329"/>
        <item x="1281"/>
        <item x="2116"/>
        <item x="692"/>
        <item x="1847"/>
        <item x="693"/>
        <item x="1584"/>
        <item x="1585"/>
        <item x="1586"/>
        <item x="1063"/>
        <item x="1587"/>
        <item x="3244"/>
        <item x="1588"/>
        <item x="2281"/>
        <item x="1589"/>
        <item x="1590"/>
        <item x="1591"/>
        <item x="1592"/>
        <item x="1593"/>
        <item x="2949"/>
        <item x="1594"/>
        <item x="1595"/>
        <item x="1596"/>
        <item x="1597"/>
        <item x="1598"/>
        <item x="1599"/>
        <item x="1600"/>
        <item x="1601"/>
        <item x="1602"/>
        <item x="1603"/>
        <item x="1604"/>
        <item x="3739"/>
        <item x="1605"/>
        <item x="1606"/>
        <item x="1607"/>
        <item x="2401"/>
        <item x="0"/>
        <item x="1218"/>
        <item x="2092"/>
        <item x="3258"/>
        <item x="3259"/>
        <item x="2718"/>
        <item x="2079"/>
        <item x="1608"/>
        <item x="1609"/>
        <item x="1610"/>
        <item x="1064"/>
        <item x="1611"/>
        <item x="1612"/>
        <item x="1613"/>
        <item x="1614"/>
        <item x="1615"/>
        <item x="1616"/>
        <item x="1065"/>
        <item x="1617"/>
        <item x="1618"/>
        <item x="1619"/>
        <item x="1681"/>
        <item x="1620"/>
        <item x="1621"/>
        <item x="1622"/>
        <item x="1623"/>
        <item x="1624"/>
        <item x="1625"/>
        <item x="1626"/>
        <item x="1627"/>
        <item x="1628"/>
        <item x="1629"/>
        <item x="1630"/>
        <item x="1631"/>
        <item x="1682"/>
        <item x="1632"/>
        <item x="1633"/>
        <item x="1634"/>
        <item x="1635"/>
        <item x="2950"/>
        <item x="1636"/>
        <item x="2308"/>
        <item x="3260"/>
        <item x="694"/>
        <item x="3147"/>
        <item x="695"/>
        <item x="2817"/>
        <item x="3235"/>
        <item x="1637"/>
        <item x="1638"/>
        <item x="520"/>
        <item x="1639"/>
        <item x="1640"/>
        <item x="1641"/>
        <item x="1642"/>
        <item x="1643"/>
        <item x="2951"/>
        <item x="3170"/>
        <item x="2818"/>
        <item x="1683"/>
        <item x="3261"/>
        <item x="2080"/>
        <item x="1684"/>
        <item x="1685"/>
        <item x="3740"/>
        <item x="3262"/>
        <item x="696"/>
        <item x="2081"/>
        <item x="1848"/>
        <item x="3128"/>
        <item x="2952"/>
        <item x="1686"/>
        <item x="1747"/>
        <item x="3263"/>
        <item x="2819"/>
        <item x="2309"/>
        <item x="3589"/>
        <item x="3482"/>
        <item x="697"/>
        <item x="3264"/>
        <item x="698"/>
        <item x="3265"/>
        <item x="2719"/>
        <item x="1066"/>
        <item x="2402"/>
        <item x="699"/>
        <item x="3266"/>
        <item x="700"/>
        <item x="3817"/>
        <item x="3267"/>
        <item x="3550"/>
        <item x="2354"/>
        <item x="2710"/>
        <item x="1687"/>
        <item x="1849"/>
        <item x="3330"/>
        <item x="2355"/>
        <item x="2968"/>
        <item x="2100"/>
        <item x="1067"/>
        <item x="3483"/>
        <item x="3268"/>
        <item x="1644"/>
        <item x="69"/>
        <item x="1645"/>
        <item x="1646"/>
        <item x="1647"/>
        <item x="584"/>
        <item x="1171"/>
        <item x="2273"/>
        <item x="585"/>
        <item x="2820"/>
        <item x="586"/>
        <item x="587"/>
        <item x="491"/>
        <item x="588"/>
        <item x="2553"/>
        <item x="2403"/>
        <item x="3590"/>
        <item x="3291"/>
        <item x="3269"/>
        <item x="3784"/>
        <item x="701"/>
        <item x="1172"/>
        <item x="589"/>
        <item x="590"/>
        <item x="591"/>
        <item x="592"/>
        <item x="3270"/>
        <item x="23"/>
        <item x="593"/>
        <item x="594"/>
        <item x="595"/>
        <item x="596"/>
        <item x="597"/>
        <item x="3591"/>
        <item x="3271"/>
        <item x="702"/>
        <item x="598"/>
        <item x="1378"/>
        <item x="599"/>
        <item x="1379"/>
        <item x="600"/>
        <item x="1380"/>
        <item x="601"/>
        <item x="602"/>
        <item x="3818"/>
        <item x="3272"/>
        <item x="3592"/>
        <item x="33"/>
        <item x="3273"/>
        <item x="703"/>
        <item x="3274"/>
        <item x="3129"/>
        <item x="1213"/>
        <item x="2554"/>
        <item x="3593"/>
        <item x="2821"/>
        <item x="2555"/>
        <item x="2556"/>
        <item x="3275"/>
        <item x="1068"/>
        <item x="704"/>
        <item x="2282"/>
        <item x="3276"/>
        <item x="1782"/>
        <item x="1688"/>
        <item x="1755"/>
        <item x="2822"/>
        <item x="3331"/>
        <item x="34"/>
        <item x="1797"/>
        <item x="3332"/>
        <item x="35"/>
        <item x="1069"/>
        <item x="3277"/>
        <item x="3819"/>
        <item x="705"/>
        <item x="263"/>
        <item x="2420"/>
        <item x="785"/>
        <item x="2421"/>
        <item x="2422"/>
        <item x="2423"/>
        <item x="3578"/>
        <item x="2424"/>
        <item x="3741"/>
        <item x="2425"/>
        <item x="2557"/>
        <item x="2558"/>
        <item x="3820"/>
        <item x="3278"/>
        <item x="2823"/>
        <item x="2426"/>
        <item x="2824"/>
        <item x="2427"/>
        <item x="1345"/>
        <item x="1289"/>
        <item x="2428"/>
        <item x="1381"/>
        <item x="2429"/>
        <item x="3594"/>
        <item x="605"/>
        <item x="3279"/>
        <item x="706"/>
        <item x="2825"/>
        <item x="1382"/>
        <item x="2430"/>
        <item x="2826"/>
        <item x="1383"/>
        <item x="2431"/>
        <item x="1384"/>
        <item x="3470"/>
        <item x="1385"/>
        <item x="1386"/>
        <item x="2559"/>
        <item x="2827"/>
        <item x="3280"/>
        <item x="1070"/>
        <item x="3742"/>
        <item x="1387"/>
        <item x="1388"/>
        <item x="264"/>
        <item x="3595"/>
        <item x="606"/>
        <item x="3281"/>
        <item x="2310"/>
        <item x="3333"/>
        <item x="707"/>
        <item x="1214"/>
        <item x="3282"/>
        <item x="265"/>
        <item x="3596"/>
        <item x="607"/>
        <item x="3283"/>
        <item x="708"/>
        <item x="2284"/>
        <item x="3821"/>
        <item x="3284"/>
        <item x="2560"/>
        <item x="2561"/>
        <item x="3597"/>
        <item x="608"/>
        <item x="3285"/>
        <item x="709"/>
        <item x="1071"/>
        <item x="492"/>
        <item x="493"/>
        <item x="1850"/>
        <item x="2828"/>
        <item x="2356"/>
        <item x="2357"/>
        <item x="3297"/>
        <item x="1790"/>
        <item x="1689"/>
        <item x="1783"/>
        <item x="2001"/>
        <item x="3334"/>
        <item x="3335"/>
        <item x="2358"/>
        <item x="2471"/>
        <item x="2472"/>
        <item x="1072"/>
        <item x="3598"/>
        <item x="3726"/>
        <item x="710"/>
        <item x="3249"/>
        <item x="2829"/>
        <item x="2311"/>
        <item x="1073"/>
        <item x="1074"/>
        <item x="2312"/>
        <item x="2313"/>
        <item x="609"/>
        <item x="711"/>
        <item x="3130"/>
        <item x="2830"/>
        <item x="3599"/>
        <item x="3822"/>
        <item x="2831"/>
        <item x="1075"/>
        <item x="3749"/>
        <item x="2562"/>
        <item x="2563"/>
        <item x="3600"/>
        <item x="712"/>
        <item x="3171"/>
        <item x="1690"/>
        <item x="1282"/>
        <item x="3601"/>
        <item x="2832"/>
        <item x="3823"/>
        <item x="1076"/>
        <item x="2564"/>
        <item x="2565"/>
        <item x="2106"/>
        <item x="1851"/>
        <item x="1691"/>
        <item x="3555"/>
        <item x="1692"/>
        <item x="2002"/>
        <item x="1756"/>
        <item x="2833"/>
        <item x="3336"/>
        <item x="1852"/>
        <item x="3337"/>
        <item x="2359"/>
        <item x="1283"/>
        <item x="1077"/>
        <item x="1296"/>
        <item x="3708"/>
        <item x="1078"/>
        <item x="3396"/>
        <item x="1079"/>
        <item x="3397"/>
        <item x="1080"/>
        <item x="1081"/>
        <item x="3398"/>
        <item x="3399"/>
        <item x="1082"/>
        <item x="1693"/>
        <item x="1083"/>
        <item x="1084"/>
        <item x="1085"/>
        <item x="1086"/>
        <item x="3338"/>
        <item x="3707"/>
        <item x="713"/>
        <item x="760"/>
        <item x="761"/>
        <item x="762"/>
        <item x="3567"/>
        <item x="763"/>
        <item x="764"/>
        <item x="2566"/>
        <item x="714"/>
        <item x="3824"/>
        <item x="1087"/>
        <item x="2925"/>
        <item x="3568"/>
        <item x="3569"/>
        <item x="1088"/>
        <item x="3570"/>
        <item x="3571"/>
        <item x="2360"/>
        <item x="715"/>
        <item x="2834"/>
        <item x="2926"/>
        <item x="2003"/>
        <item x="3236"/>
        <item x="1089"/>
        <item x="3339"/>
        <item x="2361"/>
        <item x="2969"/>
        <item x="1090"/>
        <item x="651"/>
        <item x="1694"/>
        <item x="463"/>
        <item x="1091"/>
        <item x="1092"/>
        <item x="610"/>
        <item x="1093"/>
        <item x="1094"/>
        <item x="3825"/>
        <item x="1095"/>
        <item x="3551"/>
        <item x="2835"/>
        <item x="464"/>
        <item x="1096"/>
        <item x="1097"/>
        <item x="1098"/>
        <item x="1099"/>
        <item x="2972"/>
        <item x="465"/>
        <item x="1100"/>
        <item x="1101"/>
        <item x="1695"/>
        <item x="765"/>
        <item x="2973"/>
        <item x="3145"/>
        <item x="2473"/>
        <item x="786"/>
        <item x="2974"/>
        <item x="3826"/>
        <item x="1102"/>
        <item x="494"/>
        <item x="495"/>
        <item x="1696"/>
        <item x="496"/>
        <item x="497"/>
        <item x="498"/>
        <item x="499"/>
        <item x="500"/>
        <item x="2975"/>
        <item x="1103"/>
        <item x="501"/>
        <item x="2721"/>
        <item x="2004"/>
        <item x="1853"/>
        <item x="1104"/>
        <item x="527"/>
        <item x="19"/>
        <item x="3172"/>
        <item x="20"/>
        <item x="1105"/>
        <item x="240"/>
        <item x="456"/>
        <item x="3743"/>
        <item x="2567"/>
        <item x="3706"/>
        <item x="2836"/>
        <item x="3484"/>
        <item x="2568"/>
        <item x="669"/>
        <item x="3485"/>
        <item x="2976"/>
        <item x="1854"/>
        <item x="2274"/>
        <item x="2837"/>
        <item x="1855"/>
        <item x="1856"/>
        <item x="2005"/>
        <item x="2569"/>
        <item x="2570"/>
        <item x="2933"/>
        <item x="2934"/>
        <item x="2571"/>
        <item x="2362"/>
        <item x="716"/>
        <item x="1857"/>
        <item x="2572"/>
        <item x="3340"/>
        <item x="2363"/>
        <item x="1784"/>
        <item x="2970"/>
        <item x="1697"/>
        <item x="528"/>
        <item x="2838"/>
        <item x="2006"/>
        <item x="3572"/>
        <item x="3400"/>
        <item x="2107"/>
        <item x="3401"/>
        <item x="3573"/>
        <item x="2314"/>
        <item x="2315"/>
        <item x="3402"/>
        <item x="1858"/>
        <item x="1106"/>
        <item x="347"/>
        <item x="2573"/>
        <item x="2574"/>
        <item x="1859"/>
        <item x="2575"/>
        <item x="1799"/>
        <item x="1860"/>
        <item x="1861"/>
        <item x="3092"/>
        <item x="2576"/>
        <item x="1862"/>
        <item x="2007"/>
        <item x="1863"/>
        <item x="2839"/>
        <item x="3341"/>
        <item x="1698"/>
        <item x="1864"/>
        <item x="3342"/>
        <item x="2364"/>
        <item x="529"/>
        <item x="1389"/>
        <item x="3093"/>
        <item x="1025"/>
        <item x="1390"/>
        <item x="3094"/>
        <item x="1391"/>
        <item x="3403"/>
        <item x="1392"/>
        <item x="3404"/>
        <item x="36"/>
        <item x="2577"/>
        <item x="1865"/>
        <item x="37"/>
        <item x="2137"/>
        <item x="2138"/>
        <item x="2139"/>
        <item x="2140"/>
        <item x="2141"/>
        <item x="2142"/>
        <item x="2143"/>
        <item x="2144"/>
        <item x="38"/>
        <item x="2145"/>
        <item x="2146"/>
        <item x="2147"/>
        <item x="2148"/>
        <item x="2149"/>
        <item x="2150"/>
        <item x="2151"/>
        <item x="2152"/>
        <item x="2578"/>
        <item x="1393"/>
        <item x="39"/>
        <item x="24"/>
        <item x="1394"/>
        <item x="2153"/>
        <item x="2154"/>
        <item x="2155"/>
        <item x="2156"/>
        <item x="2157"/>
        <item x="2158"/>
        <item x="2159"/>
        <item x="2160"/>
        <item x="1297"/>
        <item x="2161"/>
        <item x="2162"/>
        <item x="2163"/>
        <item x="2164"/>
        <item x="2165"/>
        <item x="2166"/>
        <item x="2167"/>
        <item x="2168"/>
        <item x="766"/>
        <item x="3173"/>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1395"/>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1107"/>
        <item x="2256"/>
        <item x="2257"/>
        <item x="2258"/>
        <item x="2259"/>
        <item x="2260"/>
        <item x="2261"/>
        <item x="670"/>
        <item x="2840"/>
        <item x="2927"/>
        <item x="1866"/>
        <item x="2709"/>
        <item x="3292"/>
        <item x="3293"/>
        <item x="2365"/>
        <item x="2101"/>
        <item x="1699"/>
        <item x="2841"/>
        <item x="1396"/>
        <item x="550"/>
        <item x="1397"/>
        <item x="551"/>
        <item x="552"/>
        <item x="553"/>
        <item x="554"/>
        <item x="555"/>
        <item x="1398"/>
        <item x="266"/>
        <item x="556"/>
        <item x="557"/>
        <item x="558"/>
        <item x="559"/>
        <item x="560"/>
        <item x="1867"/>
        <item x="1757"/>
        <item x="3006"/>
        <item x="1108"/>
        <item x="1868"/>
        <item x="1758"/>
        <item x="1759"/>
        <item x="2366"/>
        <item x="2367"/>
        <item x="2368"/>
        <item x="2369"/>
        <item x="2734"/>
        <item x="2735"/>
        <item x="1700"/>
        <item x="2117"/>
        <item x="3405"/>
        <item x="1795"/>
        <item x="1869"/>
        <item x="2370"/>
        <item x="1870"/>
        <item x="2842"/>
        <item x="2843"/>
        <item x="1748"/>
        <item x="3343"/>
        <item x="2371"/>
        <item x="1298"/>
        <item x="611"/>
        <item x="1760"/>
        <item x="450"/>
        <item x="1109"/>
        <item x="3603"/>
        <item x="3720"/>
        <item x="3604"/>
        <item x="2579"/>
        <item x="1110"/>
        <item x="3605"/>
        <item x="1399"/>
        <item x="1400"/>
        <item x="267"/>
        <item x="1111"/>
        <item x="3715"/>
        <item x="787"/>
        <item x="1112"/>
        <item x="3606"/>
        <item x="2008"/>
        <item x="3450"/>
        <item x="3607"/>
        <item x="3608"/>
        <item x="1113"/>
        <item x="3609"/>
        <item x="3310"/>
        <item x="268"/>
        <item x="1114"/>
        <item x="2432"/>
        <item x="269"/>
        <item x="270"/>
        <item x="271"/>
        <item x="272"/>
        <item x="273"/>
        <item x="274"/>
        <item x="275"/>
        <item x="276"/>
        <item x="1761"/>
        <item x="3610"/>
        <item x="3611"/>
        <item x="3612"/>
        <item x="3613"/>
        <item x="3091"/>
        <item x="277"/>
        <item x="2433"/>
        <item x="40"/>
        <item x="278"/>
        <item x="41"/>
        <item x="2135"/>
        <item x="2404"/>
        <item x="3716"/>
        <item x="3614"/>
        <item x="2405"/>
        <item x="3615"/>
        <item x="3616"/>
        <item x="2434"/>
        <item x="3406"/>
        <item x="3407"/>
        <item x="466"/>
        <item x="3408"/>
        <item x="1762"/>
        <item x="3617"/>
        <item x="3618"/>
        <item x="3619"/>
        <item x="3620"/>
        <item x="3409"/>
        <item x="42"/>
        <item x="43"/>
        <item x="3410"/>
        <item x="3717"/>
        <item x="3621"/>
        <item x="2406"/>
        <item x="3622"/>
        <item x="3623"/>
        <item x="3624"/>
        <item x="767"/>
        <item x="3245"/>
        <item x="3625"/>
        <item x="3626"/>
        <item x="3627"/>
        <item x="3628"/>
        <item x="1342"/>
        <item x="457"/>
        <item x="458"/>
        <item x="3718"/>
        <item x="3629"/>
        <item x="3630"/>
        <item x="3631"/>
        <item x="3632"/>
        <item x="459"/>
        <item x="460"/>
        <item x="461"/>
        <item x="2435"/>
        <item x="3633"/>
        <item x="3634"/>
        <item x="3635"/>
        <item x="3636"/>
        <item x="2580"/>
        <item x="1871"/>
        <item x="3637"/>
        <item x="3638"/>
        <item x="3639"/>
        <item x="3640"/>
        <item x="1701"/>
        <item x="2928"/>
        <item x="2929"/>
        <item x="2844"/>
        <item x="2845"/>
        <item x="451"/>
        <item x="3131"/>
        <item x="3641"/>
        <item x="3250"/>
        <item x="1401"/>
        <item x="1402"/>
        <item x="2736"/>
        <item x="241"/>
        <item x="2737"/>
        <item x="2935"/>
        <item x="3642"/>
        <item x="2738"/>
        <item x="2407"/>
        <item x="768"/>
        <item x="3643"/>
        <item x="3644"/>
        <item x="3782"/>
        <item x="3645"/>
        <item x="3433"/>
        <item x="3646"/>
        <item x="1649"/>
        <item x="3647"/>
        <item x="3552"/>
        <item x="3648"/>
        <item x="3649"/>
        <item x="3650"/>
        <item x="2316"/>
        <item x="3055"/>
        <item x="3651"/>
        <item x="3652"/>
        <item x="3653"/>
        <item x="3654"/>
        <item x="1299"/>
        <item x="3655"/>
        <item x="1702"/>
        <item x="3656"/>
        <item x="3657"/>
        <item x="3658"/>
        <item x="3827"/>
        <item x="3659"/>
        <item x="3744"/>
        <item x="3660"/>
        <item x="3661"/>
        <item x="3662"/>
        <item x="769"/>
        <item x="1703"/>
        <item x="3663"/>
        <item x="3664"/>
        <item x="3665"/>
        <item x="3666"/>
        <item x="3667"/>
        <item x="2317"/>
        <item x="3668"/>
        <item x="3669"/>
        <item x="2082"/>
        <item x="3670"/>
        <item x="1704"/>
        <item x="2372"/>
        <item x="1872"/>
        <item x="2739"/>
        <item x="2009"/>
        <item x="1806"/>
        <item x="2108"/>
        <item x="2130"/>
        <item x="3671"/>
        <item x="2581"/>
        <item x="3672"/>
        <item x="3673"/>
        <item x="3674"/>
        <item x="3434"/>
        <item x="3435"/>
        <item x="6"/>
        <item x="3675"/>
        <item x="2318"/>
        <item x="3676"/>
        <item x="3677"/>
        <item x="1115"/>
        <item x="3678"/>
        <item x="44"/>
        <item x="3709"/>
        <item x="1403"/>
        <item x="3710"/>
        <item x="1404"/>
        <item x="3711"/>
        <item x="1405"/>
        <item x="2582"/>
        <item x="3712"/>
        <item x="1406"/>
        <item x="2583"/>
        <item x="3679"/>
        <item x="3680"/>
        <item x="3681"/>
        <item x="1525"/>
        <item x="2118"/>
        <item x="3713"/>
        <item x="1407"/>
        <item x="2740"/>
        <item x="1408"/>
        <item x="1409"/>
        <item x="2584"/>
        <item x="2319"/>
        <item x="3682"/>
        <item x="3683"/>
        <item x="3684"/>
        <item x="521"/>
        <item x="2585"/>
        <item x="770"/>
        <item x="3685"/>
        <item x="3686"/>
        <item x="3687"/>
        <item x="2119"/>
        <item x="3688"/>
        <item x="3689"/>
        <item x="3690"/>
        <item x="1705"/>
        <item x="378"/>
        <item x="379"/>
        <item x="380"/>
        <item x="381"/>
        <item x="382"/>
        <item x="383"/>
        <item x="2295"/>
        <item x="384"/>
        <item x="385"/>
        <item x="386"/>
        <item x="387"/>
        <item x="388"/>
        <item x="389"/>
        <item x="390"/>
        <item x="2373"/>
        <item x="2374"/>
        <item x="2741"/>
        <item x="2375"/>
        <item x="771"/>
        <item x="2846"/>
        <item x="1805"/>
        <item x="1173"/>
        <item x="391"/>
        <item x="1174"/>
        <item x="392"/>
        <item x="393"/>
        <item x="394"/>
        <item x="1175"/>
        <item x="395"/>
        <item x="396"/>
        <item x="1176"/>
        <item x="397"/>
        <item x="398"/>
        <item x="399"/>
        <item x="400"/>
        <item x="3255"/>
        <item x="467"/>
        <item x="502"/>
        <item x="1177"/>
        <item x="1178"/>
        <item x="401"/>
        <item x="402"/>
        <item x="403"/>
        <item x="1179"/>
        <item x="3486"/>
        <item x="1180"/>
        <item x="404"/>
        <item x="405"/>
        <item x="406"/>
        <item x="1181"/>
        <item x="407"/>
        <item x="1182"/>
        <item x="408"/>
        <item x="409"/>
        <item x="410"/>
        <item x="411"/>
        <item x="1183"/>
        <item x="1184"/>
        <item x="412"/>
        <item x="413"/>
        <item x="414"/>
        <item x="415"/>
        <item x="2847"/>
        <item x="468"/>
        <item x="503"/>
        <item x="1185"/>
        <item x="416"/>
        <item x="1186"/>
        <item x="417"/>
        <item x="418"/>
        <item x="419"/>
        <item x="1187"/>
        <item x="420"/>
        <item x="421"/>
        <item x="2953"/>
        <item x="422"/>
        <item x="423"/>
        <item x="1300"/>
        <item x="1188"/>
        <item x="424"/>
        <item x="1189"/>
        <item x="2954"/>
        <item x="425"/>
        <item x="426"/>
        <item x="427"/>
        <item x="1190"/>
        <item x="428"/>
        <item x="429"/>
        <item x="430"/>
        <item x="431"/>
        <item x="2955"/>
        <item x="432"/>
        <item x="504"/>
        <item x="1191"/>
        <item x="1192"/>
        <item x="433"/>
        <item x="434"/>
        <item x="435"/>
        <item x="436"/>
        <item x="437"/>
        <item x="1193"/>
        <item x="438"/>
        <item x="439"/>
        <item x="440"/>
        <item x="441"/>
        <item x="2586"/>
        <item x="772"/>
        <item x="2455"/>
        <item x="442"/>
        <item x="1194"/>
        <item x="443"/>
        <item x="444"/>
        <item x="445"/>
        <item x="505"/>
        <item x="506"/>
        <item x="3251"/>
        <item x="507"/>
        <item x="2742"/>
        <item x="2848"/>
        <item x="2849"/>
        <item x="3090"/>
        <item x="3344"/>
        <item x="3345"/>
        <item x="3252"/>
        <item x="2708"/>
        <item x="1116"/>
        <item x="1527"/>
        <item x="3150"/>
        <item x="2120"/>
        <item x="2956"/>
        <item x="45"/>
        <item x="2275"/>
        <item x="469"/>
        <item x="3346"/>
        <item x="1269"/>
        <item x="1270"/>
        <item x="1271"/>
        <item x="1272"/>
        <item x="1273"/>
        <item x="1274"/>
        <item x="1275"/>
        <item x="3574"/>
        <item x="508"/>
        <item x="671"/>
        <item x="470"/>
        <item x="279"/>
        <item x="509"/>
        <item x="2376"/>
        <item x="2377"/>
        <item x="2587"/>
        <item x="1706"/>
        <item x="2850"/>
        <item x="3298"/>
        <item x="1707"/>
        <item x="3426"/>
        <item x="788"/>
        <item x="1528"/>
        <item x="3487"/>
        <item x="280"/>
        <item x="510"/>
        <item x="2851"/>
        <item x="3565"/>
        <item x="1529"/>
        <item x="242"/>
        <item x="2588"/>
        <item x="511"/>
        <item x="2852"/>
        <item x="3783"/>
        <item x="2589"/>
        <item x="2408"/>
        <item x="2853"/>
        <item x="672"/>
        <item x="2854"/>
        <item x="1530"/>
        <item x="1531"/>
        <item x="2855"/>
        <item x="2378"/>
        <item x="2379"/>
        <item x="1873"/>
        <item x="2743"/>
        <item x="2744"/>
        <item x="1874"/>
        <item x="2856"/>
        <item x="1875"/>
        <item x="3347"/>
        <item x="3471"/>
        <item x="1532"/>
        <item x="1117"/>
        <item x="1301"/>
        <item x="1302"/>
        <item x="1303"/>
        <item x="1304"/>
        <item x="1305"/>
        <item x="1306"/>
        <item x="3472"/>
        <item x="2010"/>
        <item x="2262"/>
        <item x="2590"/>
        <item x="2591"/>
        <item x="2380"/>
        <item x="2011"/>
        <item x="3488"/>
        <item x="3489"/>
        <item x="3490"/>
        <item x="3491"/>
        <item x="2012"/>
        <item x="471"/>
        <item x="3492"/>
        <item x="3493"/>
        <item x="2013"/>
        <item x="472"/>
        <item x="473"/>
        <item x="3494"/>
        <item x="3495"/>
        <item x="474"/>
        <item x="3496"/>
        <item x="3497"/>
        <item x="3498"/>
        <item x="3499"/>
        <item x="3500"/>
        <item x="3501"/>
        <item x="3502"/>
        <item x="1533"/>
        <item x="3503"/>
        <item x="2857"/>
        <item x="3504"/>
        <item x="3505"/>
        <item x="3506"/>
        <item x="3507"/>
        <item x="3508"/>
        <item x="3509"/>
        <item x="3510"/>
        <item x="3511"/>
        <item x="348"/>
        <item x="3512"/>
        <item x="3513"/>
        <item x="3514"/>
        <item x="1307"/>
        <item x="1800"/>
        <item x="2745"/>
        <item x="1876"/>
        <item x="1769"/>
        <item x="2858"/>
        <item x="3348"/>
        <item x="2381"/>
        <item x="1578"/>
        <item x="3515"/>
        <item x="3516"/>
        <item x="3517"/>
        <item x="3518"/>
        <item x="3519"/>
        <item x="3520"/>
        <item x="3411"/>
        <item x="3521"/>
        <item x="1118"/>
        <item x="3522"/>
        <item x="3523"/>
        <item x="1534"/>
        <item x="1535"/>
        <item x="3524"/>
        <item x="3525"/>
        <item x="3526"/>
        <item x="3527"/>
        <item x="3528"/>
        <item x="3529"/>
        <item x="3530"/>
        <item x="3531"/>
        <item x="3532"/>
        <item x="3533"/>
        <item x="1536"/>
        <item x="3534"/>
        <item x="3535"/>
        <item x="3536"/>
        <item x="3537"/>
        <item x="1537"/>
        <item x="3538"/>
        <item x="1538"/>
        <item x="1539"/>
        <item x="281"/>
        <item x="2930"/>
        <item x="46"/>
        <item x="2592"/>
        <item x="2593"/>
        <item x="2594"/>
        <item x="2595"/>
        <item x="1708"/>
        <item x="2859"/>
        <item x="1709"/>
        <item x="2382"/>
        <item x="1119"/>
        <item x="1120"/>
        <item x="1581"/>
        <item x="282"/>
        <item x="1540"/>
        <item x="1541"/>
        <item x="1542"/>
        <item x="3287"/>
        <item x="3288"/>
        <item x="1121"/>
        <item x="1543"/>
        <item x="3473"/>
        <item x="3289"/>
        <item x="3290"/>
        <item x="3179"/>
        <item x="1710"/>
        <item x="3383"/>
        <item x="2121"/>
        <item x="2746"/>
        <item x="3359"/>
        <item x="1711"/>
        <item x="2320"/>
        <item x="3412"/>
        <item x="1712"/>
        <item x="2383"/>
        <item x="2712"/>
        <item x="1877"/>
        <item x="1713"/>
        <item x="1714"/>
        <item x="1770"/>
        <item x="2860"/>
        <item x="2861"/>
        <item x="1878"/>
        <item x="2384"/>
        <item x="3448"/>
        <item x="3691"/>
        <item x="3828"/>
        <item x="1544"/>
        <item x="1545"/>
        <item x="3829"/>
        <item x="3449"/>
        <item x="1122"/>
        <item x="3692"/>
        <item x="2596"/>
        <item x="2597"/>
        <item x="2409"/>
        <item x="3849"/>
        <item x="21"/>
        <item x="3558"/>
        <item x="2703"/>
        <item x="1546"/>
        <item x="2321"/>
        <item x="2083"/>
        <item x="1123"/>
        <item x="2084"/>
        <item x="2862"/>
        <item x="2598"/>
        <item x="2599"/>
        <item x="2600"/>
        <item x="3460"/>
        <item x="2601"/>
        <item x="3693"/>
        <item x="3148"/>
        <item x="2322"/>
        <item x="2410"/>
        <item x="3095"/>
        <item x="2602"/>
        <item x="1715"/>
        <item x="2863"/>
        <item x="2385"/>
        <item x="673"/>
        <item x="1879"/>
        <item x="1346"/>
        <item x="3056"/>
        <item x="3057"/>
        <item x="2323"/>
        <item x="3461"/>
        <item x="3436"/>
        <item x="3539"/>
        <item x="283"/>
        <item x="1347"/>
        <item x="3540"/>
        <item x="475"/>
        <item x="476"/>
        <item x="477"/>
        <item x="2285"/>
        <item x="2286"/>
        <item x="3058"/>
        <item x="3437"/>
        <item x="3732"/>
        <item x="3694"/>
        <item x="2931"/>
        <item x="3015"/>
        <item x="3695"/>
        <item x="773"/>
        <item x="2122"/>
        <item x="2456"/>
        <item x="2747"/>
        <item x="2864"/>
        <item x="3349"/>
        <item x="2324"/>
        <item x="7"/>
        <item x="284"/>
        <item x="1348"/>
        <item x="2411"/>
        <item x="2325"/>
        <item x="3696"/>
        <item x="3438"/>
        <item x="47"/>
        <item x="1547"/>
        <item x="1349"/>
        <item x="2924"/>
        <item x="3697"/>
        <item x="2603"/>
        <item x="1308"/>
        <item x="1309"/>
        <item x="1310"/>
        <item x="1311"/>
        <item x="1312"/>
        <item x="1313"/>
        <item x="1314"/>
        <item x="3246"/>
        <item x="1315"/>
        <item x="3439"/>
        <item x="3474"/>
        <item x="2326"/>
        <item x="2604"/>
        <item x="1124"/>
        <item x="2386"/>
        <item x="717"/>
        <item x="2605"/>
        <item x="3350"/>
        <item x="3475"/>
        <item x="2327"/>
        <item x="1125"/>
        <item x="1562"/>
        <item x="1563"/>
        <item x="1564"/>
        <item x="1316"/>
        <item x="1565"/>
        <item x="1566"/>
        <item x="1567"/>
        <item x="1568"/>
        <item x="1569"/>
        <item x="512"/>
        <item x="1570"/>
        <item x="1317"/>
        <item x="22"/>
        <item x="1318"/>
        <item x="1319"/>
        <item x="2606"/>
        <item x="2607"/>
        <item x="2265"/>
        <item x="1880"/>
        <item x="1320"/>
        <item x="2387"/>
        <item x="674"/>
        <item x="2748"/>
        <item x="1763"/>
        <item x="2865"/>
        <item x="2866"/>
        <item x="2608"/>
        <item x="2388"/>
        <item x="2936"/>
        <item x="1579"/>
        <item x="2867"/>
        <item x="1548"/>
        <item x="8"/>
        <item x="70"/>
        <item x="1549"/>
        <item x="774"/>
        <item x="1410"/>
        <item x="2341"/>
        <item x="1321"/>
        <item x="1322"/>
        <item x="718"/>
        <item x="1785"/>
        <item x="719"/>
        <item x="516"/>
        <item x="71"/>
        <item x="72"/>
        <item x="2609"/>
        <item x="2749"/>
        <item x="720"/>
        <item x="1771"/>
        <item x="1716"/>
        <item x="2610"/>
        <item x="2611"/>
        <item x="1881"/>
        <item x="1550"/>
        <item x="1411"/>
        <item x="721"/>
        <item x="3556"/>
        <item x="1551"/>
        <item x="1552"/>
        <item x="722"/>
        <item x="1553"/>
        <item x="723"/>
        <item x="2868"/>
        <item x="775"/>
        <item x="2612"/>
        <item x="3557"/>
        <item x="2869"/>
        <item x="2457"/>
        <item x="724"/>
        <item x="2870"/>
        <item x="478"/>
        <item x="479"/>
        <item x="480"/>
        <item x="481"/>
        <item x="2389"/>
        <item x="2390"/>
        <item x="725"/>
        <item x="2102"/>
        <item x="2469"/>
        <item x="1882"/>
        <item x="2391"/>
        <item x="1717"/>
        <item x="3830"/>
        <item x="2977"/>
        <item x="2978"/>
        <item x="2979"/>
        <item x="3541"/>
        <item x="3831"/>
        <item x="2980"/>
        <item x="2981"/>
        <item x="2982"/>
        <item x="3542"/>
        <item x="2983"/>
        <item x="2984"/>
        <item x="3832"/>
        <item x="2985"/>
        <item x="2986"/>
        <item x="2987"/>
        <item x="1323"/>
        <item x="3833"/>
        <item x="2988"/>
        <item x="2989"/>
        <item x="2990"/>
        <item x="2991"/>
        <item x="2992"/>
        <item x="2993"/>
        <item x="2994"/>
        <item x="2995"/>
        <item x="2871"/>
        <item x="2996"/>
        <item x="2997"/>
        <item x="2998"/>
        <item x="2999"/>
        <item x="3000"/>
        <item x="3001"/>
        <item x="3002"/>
        <item x="3003"/>
        <item x="1718"/>
        <item x="1883"/>
        <item x="1884"/>
        <item x="1126"/>
        <item x="3834"/>
        <item x="1324"/>
        <item x="1412"/>
        <item x="3835"/>
        <item x="1413"/>
        <item x="1414"/>
        <item x="2436"/>
        <item x="1415"/>
        <item x="1416"/>
        <item x="1417"/>
        <item x="1418"/>
        <item x="1419"/>
        <item x="1420"/>
        <item x="1421"/>
        <item x="1422"/>
        <item x="48"/>
        <item x="1423"/>
        <item x="2872"/>
        <item x="482"/>
        <item x="483"/>
        <item x="484"/>
        <item x="485"/>
        <item x="486"/>
        <item x="487"/>
        <item x="488"/>
        <item x="1885"/>
        <item x="1886"/>
        <item x="2103"/>
        <item x="2873"/>
        <item x="2874"/>
        <item x="1887"/>
        <item x="1888"/>
        <item x="686"/>
        <item x="1554"/>
        <item x="3132"/>
        <item x="1424"/>
        <item x="789"/>
        <item x="741"/>
        <item x="776"/>
        <item x="1555"/>
        <item x="2131"/>
        <item x="2750"/>
        <item x="2458"/>
        <item x="2447"/>
        <item x="2875"/>
        <item x="2392"/>
        <item x="675"/>
        <item x="1556"/>
        <item x="742"/>
        <item x="1557"/>
        <item x="1425"/>
        <item x="1719"/>
        <item x="1786"/>
        <item x="2751"/>
        <item x="2470"/>
        <item x="2752"/>
        <item x="1720"/>
        <item x="1721"/>
        <item x="2123"/>
        <item x="1889"/>
        <item x="3413"/>
        <item x="2393"/>
        <item x="2085"/>
        <item x="2753"/>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676"/>
        <item x="1890"/>
        <item x="2876"/>
        <item x="1891"/>
        <item x="2394"/>
        <item x="2124"/>
        <item x="2877"/>
        <item x="1787"/>
        <item x="3698"/>
        <item x="2878"/>
        <item x="2879"/>
        <item x="1325"/>
        <item x="1326"/>
        <item x="2328"/>
        <item x="2329"/>
        <item x="285"/>
        <item x="1327"/>
        <item x="3699"/>
        <item x="2880"/>
        <item x="1328"/>
        <item x="1571"/>
        <item x="1572"/>
        <item x="3543"/>
        <item x="1573"/>
        <item x="3836"/>
        <item x="513"/>
        <item x="3544"/>
        <item x="3459"/>
        <item x="1574"/>
        <item x="3545"/>
        <item x="1575"/>
        <item x="3546"/>
        <item x="3547"/>
        <item x="1722"/>
        <item x="3837"/>
        <item x="1558"/>
        <item x="1351"/>
        <item x="3700"/>
        <item x="286"/>
        <item x="3701"/>
        <item x="3838"/>
        <item x="287"/>
        <item x="2754"/>
        <item x="3733"/>
        <item x="1892"/>
        <item x="243"/>
        <item x="2881"/>
        <item x="3097"/>
        <item x="1650"/>
        <item x="3098"/>
        <item x="3099"/>
        <item x="3100"/>
        <item x="288"/>
        <item x="2690"/>
        <item x="289"/>
        <item x="517"/>
        <item x="3553"/>
        <item x="3554"/>
        <item x="1290"/>
        <item x="3702"/>
        <item x="3703"/>
        <item x="1291"/>
        <item x="73"/>
        <item x="2882"/>
        <item x="49"/>
        <item x="1559"/>
        <item x="3440"/>
        <item x="2086"/>
        <item x="1807"/>
        <item x="662"/>
        <item x="1893"/>
        <item x="1894"/>
        <item x="3725"/>
        <item x="3180"/>
        <item x="1276"/>
        <item x="74"/>
        <item x="1215"/>
        <item x="1127"/>
        <item x="3101"/>
        <item x="3102"/>
        <item x="2014"/>
        <item x="3103"/>
        <item x="75"/>
        <item x="3104"/>
        <item x="3105"/>
        <item x="3106"/>
        <item x="3107"/>
        <item x="3108"/>
        <item x="3181"/>
        <item x="3704"/>
        <item x="76"/>
        <item x="3705"/>
        <item x="77"/>
        <item x="3182"/>
        <item x="518"/>
        <item x="78"/>
        <item x="1329"/>
        <item x="79"/>
        <item x="2932"/>
        <item x="1723"/>
        <item x="80"/>
        <item x="3561"/>
        <item x="81"/>
        <item x="1764"/>
        <item x="519"/>
        <item x="82"/>
        <item x="2412"/>
        <item x="1895"/>
        <item x="83"/>
        <item x="726"/>
        <item x="2755"/>
        <item x="1808"/>
        <item x="84"/>
        <item x="2883"/>
        <item x="2023"/>
        <item x="2024"/>
        <item x="85"/>
        <item x="244"/>
        <item x="3133"/>
        <item x="1765"/>
        <item x="86"/>
        <item x="1788"/>
        <item x="3579"/>
        <item x="87"/>
        <item x="1128"/>
        <item x="88"/>
        <item x="2691"/>
        <item x="290"/>
        <item x="89"/>
        <item x="1896"/>
        <item x="2025"/>
        <item x="90"/>
        <item x="2957"/>
        <item x="2026"/>
        <item x="2027"/>
        <item x="2028"/>
        <item x="1724"/>
        <item x="2029"/>
        <item x="2692"/>
        <item x="2030"/>
        <item x="1725"/>
        <item x="2693"/>
        <item x="2756"/>
        <item x="3014"/>
        <item x="2757"/>
        <item x="50"/>
        <item x="1129"/>
        <item x="3311"/>
        <item x="1897"/>
        <item x="2937"/>
        <item x="2031"/>
        <item x="2032"/>
        <item x="291"/>
        <item x="1789"/>
        <item x="2884"/>
        <item x="2033"/>
        <item x="2034"/>
        <item x="1277"/>
        <item x="2885"/>
        <item x="2035"/>
        <item x="2036"/>
        <item x="2037"/>
        <item x="2038"/>
        <item x="2039"/>
        <item x="2040"/>
        <item x="2041"/>
        <item x="2042"/>
        <item x="1726"/>
        <item x="2758"/>
        <item x="727"/>
        <item x="2886"/>
        <item x="1898"/>
        <item x="2887"/>
        <item x="2043"/>
        <item x="2044"/>
        <item x="2958"/>
        <item x="2959"/>
        <item x="3580"/>
        <item x="2045"/>
        <item x="2694"/>
        <item x="3575"/>
        <item x="2695"/>
        <item x="2696"/>
        <item x="2697"/>
        <item x="1899"/>
        <item x="2888"/>
        <item x="2889"/>
        <item x="3727"/>
        <item x="3174"/>
        <item x="683"/>
        <item x="3351"/>
        <item x="2698"/>
        <item x="2890"/>
        <item x="3007"/>
        <item x="245"/>
        <item x="2287"/>
        <item x="1900"/>
        <item x="728"/>
        <item x="1901"/>
        <item x="3352"/>
        <item x="91"/>
        <item x="1902"/>
        <item x="729"/>
        <item x="730"/>
        <item x="2330"/>
        <item x="2759"/>
        <item x="3414"/>
        <item x="2459"/>
        <item x="3353"/>
        <item x="2395"/>
        <item x="2331"/>
        <item x="2136"/>
        <item x="2891"/>
        <item x="2332"/>
        <item x="522"/>
        <item x="790"/>
        <item x="92"/>
        <item x="93"/>
        <item x="2892"/>
        <item x="94"/>
        <item x="3088"/>
        <item x="2333"/>
        <item x="95"/>
        <item x="96"/>
        <item x="2334"/>
        <item x="97"/>
        <item x="2893"/>
        <item x="2283"/>
        <item x="98"/>
        <item x="99"/>
        <item x="3839"/>
        <item x="2335"/>
        <item x="3452"/>
        <item x="100"/>
        <item x="3745"/>
        <item x="101"/>
        <item x="3564"/>
        <item x="102"/>
        <item x="3840"/>
        <item x="2336"/>
        <item x="103"/>
        <item x="1219"/>
        <item x="104"/>
        <item x="105"/>
        <item x="1903"/>
        <item x="2337"/>
        <item x="2276"/>
        <item x="3134"/>
        <item x="292"/>
        <item x="106"/>
        <item x="3109"/>
        <item x="3110"/>
        <item x="3111"/>
        <item x="3112"/>
        <item x="107"/>
        <item x="3113"/>
        <item x="3114"/>
        <item x="3115"/>
        <item x="108"/>
        <item x="3854"/>
        <item x="109"/>
        <item x="3116"/>
        <item x="2960"/>
        <item x="2894"/>
        <item x="1330"/>
        <item x="110"/>
        <item x="3750"/>
        <item x="111"/>
        <item x="1904"/>
        <item x="523"/>
        <item x="112"/>
        <item x="293"/>
        <item x="113"/>
        <item x="294"/>
        <item x="1560"/>
        <item x="114"/>
        <item x="295"/>
        <item x="731"/>
        <item x="115"/>
        <item x="116"/>
        <item x="1727"/>
        <item x="1905"/>
        <item x="3354"/>
        <item x="1130"/>
        <item x="296"/>
        <item x="117"/>
        <item x="3850"/>
        <item x="118"/>
        <item x="119"/>
        <item x="3751"/>
        <item x="297"/>
        <item x="120"/>
        <item x="2895"/>
        <item x="121"/>
        <item x="122"/>
        <item x="1331"/>
        <item x="298"/>
        <item x="3441"/>
        <item x="2277"/>
        <item x="1131"/>
        <item x="123"/>
        <item x="2413"/>
        <item x="732"/>
        <item x="299"/>
        <item x="124"/>
        <item x="125"/>
        <item x="300"/>
        <item x="126"/>
        <item x="127"/>
        <item x="128"/>
        <item x="301"/>
        <item x="3442"/>
        <item x="129"/>
        <item x="302"/>
        <item x="130"/>
        <item x="131"/>
        <item x="1132"/>
        <item x="2896"/>
        <item x="1350"/>
        <item x="462"/>
        <item x="132"/>
        <item x="733"/>
        <item x="133"/>
        <item x="3135"/>
        <item x="134"/>
        <item x="303"/>
        <item x="3443"/>
        <item x="135"/>
        <item x="304"/>
        <item x="136"/>
        <item x="137"/>
        <item x="305"/>
        <item x="138"/>
        <item x="306"/>
        <item x="139"/>
        <item x="140"/>
        <item x="307"/>
        <item x="2699"/>
        <item x="141"/>
        <item x="2704"/>
        <item x="142"/>
        <item x="2460"/>
        <item x="2897"/>
        <item x="308"/>
        <item x="309"/>
        <item x="2971"/>
        <item x="143"/>
        <item x="1133"/>
        <item x="1134"/>
        <item x="2705"/>
        <item x="734"/>
        <item x="144"/>
        <item x="310"/>
        <item x="145"/>
        <item x="1135"/>
        <item x="1136"/>
        <item x="311"/>
        <item x="146"/>
        <item x="246"/>
        <item x="147"/>
        <item x="1137"/>
        <item x="1138"/>
        <item x="312"/>
        <item x="148"/>
        <item x="2898"/>
        <item x="149"/>
        <item x="313"/>
        <item x="150"/>
        <item x="1220"/>
        <item x="151"/>
        <item x="1221"/>
        <item x="152"/>
        <item x="1906"/>
        <item x="1222"/>
        <item x="3427"/>
        <item x="153"/>
        <item x="1139"/>
        <item x="1140"/>
        <item x="1223"/>
        <item x="154"/>
        <item x="3175"/>
        <item x="1224"/>
        <item x="155"/>
        <item x="1141"/>
        <item x="1142"/>
        <item x="314"/>
        <item x="1225"/>
        <item x="1907"/>
        <item x="156"/>
        <item x="2467"/>
        <item x="1226"/>
        <item x="157"/>
        <item x="1143"/>
        <item x="1144"/>
        <item x="1227"/>
        <item x="1908"/>
        <item x="1909"/>
        <item x="158"/>
        <item x="1228"/>
        <item x="1229"/>
        <item x="1910"/>
        <item x="159"/>
        <item x="160"/>
        <item x="315"/>
        <item x="316"/>
        <item x="1911"/>
        <item x="161"/>
        <item x="1912"/>
        <item x="2278"/>
        <item x="2461"/>
        <item x="162"/>
        <item x="163"/>
        <item x="1913"/>
        <item x="164"/>
        <item x="165"/>
        <item x="1914"/>
        <item x="166"/>
        <item x="167"/>
        <item x="168"/>
        <item x="1915"/>
        <item x="169"/>
        <item x="684"/>
        <item x="1791"/>
        <item x="1145"/>
        <item x="170"/>
        <item x="1916"/>
        <item x="171"/>
        <item x="172"/>
        <item x="173"/>
        <item x="174"/>
        <item x="175"/>
        <item x="317"/>
        <item x="176"/>
        <item x="1582"/>
        <item x="1583"/>
        <item x="1917"/>
        <item x="177"/>
        <item x="178"/>
        <item x="1918"/>
        <item x="179"/>
        <item x="2899"/>
        <item x="2125"/>
        <item x="180"/>
        <item x="2046"/>
        <item x="1332"/>
        <item x="2047"/>
        <item x="2900"/>
        <item x="181"/>
        <item x="2048"/>
        <item x="2049"/>
        <item x="2050"/>
        <item x="2051"/>
        <item x="2052"/>
        <item x="182"/>
        <item x="2053"/>
        <item x="2054"/>
        <item x="2055"/>
        <item x="2056"/>
        <item x="2057"/>
        <item x="2901"/>
        <item x="1919"/>
        <item x="183"/>
        <item x="2058"/>
        <item x="2059"/>
        <item x="2060"/>
        <item x="2061"/>
        <item x="2062"/>
        <item x="184"/>
        <item x="2063"/>
        <item x="2064"/>
        <item x="2065"/>
        <item x="2066"/>
        <item x="2067"/>
        <item x="1920"/>
        <item x="185"/>
        <item x="2068"/>
        <item x="2069"/>
        <item x="2070"/>
        <item x="2071"/>
        <item x="2072"/>
        <item x="186"/>
        <item x="2073"/>
        <item x="2074"/>
        <item x="2075"/>
        <item x="2076"/>
        <item x="2077"/>
        <item x="187"/>
        <item x="188"/>
        <item x="1728"/>
        <item x="2902"/>
        <item x="2700"/>
        <item x="2903"/>
        <item x="3746"/>
        <item x="2760"/>
        <item x="1729"/>
        <item x="2761"/>
        <item x="3581"/>
        <item x="1730"/>
        <item x="1921"/>
        <item x="735"/>
        <item x="2015"/>
        <item x="1749"/>
        <item x="2396"/>
        <item x="2762"/>
        <item x="51"/>
        <item x="452"/>
        <item x="1922"/>
        <item x="349"/>
        <item x="189"/>
        <item x="190"/>
        <item x="191"/>
        <item x="3183"/>
        <item x="192"/>
        <item x="193"/>
        <item x="677"/>
        <item x="194"/>
        <item x="318"/>
        <item x="2904"/>
        <item x="195"/>
        <item x="1731"/>
        <item x="319"/>
        <item x="196"/>
        <item x="2474"/>
        <item x="197"/>
        <item x="1732"/>
        <item x="2018"/>
        <item x="678"/>
        <item x="198"/>
        <item x="685"/>
        <item x="1923"/>
        <item x="199"/>
        <item x="200"/>
        <item x="201"/>
        <item x="3184"/>
        <item x="320"/>
        <item x="202"/>
        <item x="2019"/>
        <item x="203"/>
        <item x="2020"/>
        <item x="204"/>
        <item x="205"/>
        <item x="3476"/>
        <item x="321"/>
        <item x="322"/>
        <item x="206"/>
        <item x="1924"/>
        <item x="3714"/>
        <item x="207"/>
        <item x="3477"/>
        <item x="2279"/>
        <item x="1146"/>
        <item x="208"/>
        <item x="52"/>
        <item x="1925"/>
        <item x="2263"/>
        <item x="1926"/>
        <item x="3253"/>
        <item x="3176"/>
        <item x="209"/>
        <item x="791"/>
        <item x="1426"/>
        <item x="1427"/>
        <item x="1428"/>
        <item x="1429"/>
        <item x="1430"/>
        <item x="1431"/>
        <item x="3848"/>
        <item x="323"/>
        <item x="210"/>
        <item x="1432"/>
        <item x="1433"/>
        <item x="1434"/>
        <item x="1435"/>
        <item x="1436"/>
        <item x="324"/>
        <item x="3177"/>
        <item x="211"/>
        <item x="325"/>
        <item x="1927"/>
        <item x="326"/>
        <item x="212"/>
        <item x="327"/>
        <item x="213"/>
        <item x="1147"/>
        <item x="214"/>
        <item x="2763"/>
        <item x="215"/>
        <item x="1651"/>
        <item x="216"/>
        <item x="217"/>
        <item x="2905"/>
        <item x="3851"/>
        <item x="328"/>
        <item x="1148"/>
        <item x="218"/>
        <item x="219"/>
        <item x="603"/>
        <item x="220"/>
        <item x="3224"/>
        <item x="3225"/>
        <item x="604"/>
        <item x="221"/>
        <item x="1195"/>
        <item x="1196"/>
        <item x="3226"/>
        <item x="3227"/>
        <item x="3228"/>
        <item x="222"/>
        <item x="1197"/>
        <item x="1198"/>
        <item x="329"/>
        <item x="1199"/>
        <item x="1200"/>
        <item x="1733"/>
        <item x="53"/>
        <item x="1928"/>
        <item x="3247"/>
        <item x="223"/>
        <item x="224"/>
        <item x="330"/>
        <item x="225"/>
        <item x="1437"/>
        <item x="1438"/>
        <item x="1439"/>
        <item x="1440"/>
        <item x="1333"/>
        <item x="1334"/>
        <item x="226"/>
        <item x="1335"/>
        <item x="1441"/>
        <item x="331"/>
        <item x="3229"/>
        <item x="1201"/>
        <item x="3248"/>
        <item x="227"/>
        <item x="1336"/>
        <item x="228"/>
        <item x="1337"/>
        <item x="1929"/>
        <item x="229"/>
        <item x="9"/>
        <item x="1338"/>
        <item x="1339"/>
        <item x="332"/>
        <item x="1340"/>
        <item x="2906"/>
        <item x="1930"/>
        <item x="1931"/>
        <item x="1734"/>
        <item x="2288"/>
        <item x="2289"/>
        <item x="1735"/>
        <item x="2907"/>
        <item x="2701"/>
        <item x="1932"/>
        <item x="2961"/>
        <item x="2962"/>
        <item x="3066"/>
        <item x="2908"/>
        <item x="2909"/>
        <item x="1736"/>
        <item x="1737"/>
        <item x="3786"/>
        <item x="2764"/>
        <item x="2414"/>
        <item x="2765"/>
        <item x="3355"/>
        <item x="1933"/>
        <item x="3415"/>
        <item x="2016"/>
        <item x="1810"/>
        <item x="1284"/>
        <item x="2910"/>
        <item x="1170"/>
        <item x="3294"/>
        <item x="2911"/>
        <item x="3295"/>
        <item x="1738"/>
        <item x="1934"/>
        <item x="333"/>
        <item x="612"/>
        <item x="3444"/>
        <item x="2912"/>
        <item x="2338"/>
        <item x="334"/>
        <item x="2963"/>
        <item x="230"/>
        <item x="1935"/>
        <item x="1766"/>
        <item x="2339"/>
        <item x="777"/>
        <item x="1750"/>
        <item x="54"/>
        <item x="2707"/>
        <item x="1341"/>
        <item x="2340"/>
        <item x="1442"/>
        <item x="1443"/>
        <item x="1444"/>
        <item x="1445"/>
        <item x="3067"/>
        <item x="1446"/>
        <item x="1447"/>
        <item x="1448"/>
        <item x="1149"/>
        <item x="1449"/>
        <item x="1150"/>
        <item x="1450"/>
        <item x="1451"/>
        <item x="1452"/>
        <item x="1453"/>
        <item x="1454"/>
        <item x="1455"/>
        <item x="335"/>
        <item x="1456"/>
        <item x="1457"/>
        <item x="1458"/>
        <item x="1767"/>
        <item x="1768"/>
        <item x="1739"/>
        <item x="1936"/>
        <item x="336"/>
        <item x="3312"/>
        <item x="3445"/>
        <item x="337"/>
        <item x="338"/>
        <item x="55"/>
        <item x="339"/>
        <item x="3582"/>
        <item x="340"/>
        <item x="1937"/>
        <item x="1740"/>
        <item x="3859"/>
        <item x="792"/>
        <item x="341"/>
        <item x="342"/>
        <item x="1741"/>
        <item x="3068"/>
        <item x="3857"/>
        <item x="1459"/>
        <item x="3069"/>
        <item x="2913"/>
        <item x="2290"/>
        <item x="2291"/>
        <item x="2292"/>
        <item x="2293"/>
        <item x="2294"/>
        <item x="1216"/>
        <item x="2914"/>
        <item x="56"/>
        <item x="1938"/>
        <item x="1939"/>
        <item x="2087"/>
        <item x="1742"/>
        <item x="1801"/>
        <item x="2766"/>
        <item x="2915"/>
        <item x="1151"/>
        <item x="3368"/>
        <item x="1152"/>
        <item x="679"/>
        <item x="3747"/>
        <item x="1940"/>
        <item x="3070"/>
        <item x="2468"/>
        <item x="1941"/>
        <item x="2916"/>
        <item x="3071"/>
        <item x="3072"/>
        <item x="1153"/>
        <item x="1154"/>
        <item x="736"/>
        <item x="1155"/>
        <item x="1156"/>
        <item x="737"/>
        <item x="2397"/>
        <item x="1942"/>
        <item x="1943"/>
        <item x="1743"/>
        <item x="2767"/>
        <item x="2088"/>
        <item x="3416"/>
        <item x="738"/>
        <item x="2398"/>
        <item x="1744"/>
        <item x="1944"/>
        <item x="3296"/>
        <item x="1945"/>
        <item x="1946"/>
        <item x="3852"/>
        <item x="2917"/>
        <item x="3120"/>
        <item x="3073"/>
        <item x="2918"/>
        <item x="2415"/>
        <item x="343"/>
        <item x="1157"/>
        <item x="739"/>
        <item x="344"/>
        <item x="740"/>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3074"/>
        <item x="3356"/>
        <item x="1947"/>
        <item x="3075"/>
        <item x="1460"/>
        <item x="3858"/>
        <item x="3076"/>
        <item x="3077"/>
        <item x="3078"/>
        <item x="3079"/>
        <item x="3080"/>
        <item x="2280"/>
        <item x="3081"/>
        <item x="247"/>
        <item x="1158"/>
        <item x="1461"/>
        <item x="3082"/>
        <item x="3853"/>
        <item x="3480"/>
        <item x="1159"/>
        <item x="2768"/>
        <item x="2769"/>
        <item x="2104"/>
        <item x="1160"/>
        <item x="1576"/>
        <item x="2132"/>
        <item x="2919"/>
        <item x="3083"/>
        <item x="2702"/>
        <item x="2133"/>
        <item x="1462"/>
        <item x="345"/>
        <item x="1463"/>
        <item x="2920"/>
        <item x="346"/>
        <item x="1161"/>
        <item x="1162"/>
        <item x="1163"/>
        <item x="2770"/>
        <item x="2771"/>
        <item x="2772"/>
        <item x="2773"/>
        <item x="3357"/>
        <item x="1948"/>
        <item x="2921"/>
        <item x="1164"/>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2922"/>
        <item x="3084"/>
        <item x="1285"/>
        <item x="1792"/>
        <item x="1165"/>
        <item x="231"/>
        <item x="232"/>
        <item x="1286"/>
        <item x="3085"/>
        <item x="3086"/>
        <item x="3369"/>
        <item x="3370"/>
        <item x="3446"/>
        <item x="1949"/>
        <item x="1166"/>
        <item x="3447"/>
        <item x="3087"/>
        <item x="3721"/>
        <item x="1167"/>
        <item x="2105"/>
        <item x="1168"/>
        <item x="1169"/>
        <item x="2774"/>
        <item x="2126"/>
        <item x="561"/>
        <item x="1217"/>
        <item x="1745"/>
        <item x="3358"/>
        <item x="2964"/>
        <item x="3371"/>
        <item x="3372"/>
        <item x="3373"/>
        <item x="3377"/>
        <item x="3374"/>
        <item x="3378"/>
        <item x="3379"/>
        <item x="3380"/>
        <item x="3381"/>
        <item x="3382"/>
        <item x="3375"/>
        <item x="2089"/>
        <item x="653"/>
        <item x="654"/>
        <item x="2090"/>
        <item x="655"/>
        <item x="656"/>
        <item x="657"/>
        <item x="658"/>
        <item x="3237"/>
        <item x="3238"/>
        <item x="659"/>
        <item x="1464"/>
        <item x="1465"/>
        <item x="3239"/>
        <item x="2416"/>
        <item x="660"/>
        <item x="2417"/>
        <item x="3240"/>
        <item x="3241"/>
        <item x="1466"/>
        <item x="1467"/>
        <item x="1468"/>
        <item x="1469"/>
        <item x="3602"/>
        <item x="2462"/>
        <item x="1470"/>
        <item x="1471"/>
        <item x="1472"/>
        <item x="1473"/>
        <item x="1474"/>
        <item x="1475"/>
        <item x="1476"/>
        <item x="1477"/>
        <item x="1478"/>
        <item x="1479"/>
        <item x="2463"/>
        <item x="2464"/>
        <item x="1480"/>
        <item x="1481"/>
        <item x="2465"/>
        <item x="3242"/>
        <item x="2466"/>
        <item x="3376"/>
        <item t="default"/>
      </items>
    </pivotField>
    <pivotField axis="axisRow" showAll="0">
      <items count="375">
        <item x="2"/>
        <item x="137"/>
        <item x="246"/>
        <item x="26"/>
        <item x="211"/>
        <item x="208"/>
        <item x="336"/>
        <item x="267"/>
        <item x="286"/>
        <item x="331"/>
        <item x="118"/>
        <item x="216"/>
        <item x="0"/>
        <item x="225"/>
        <item x="342"/>
        <item x="279"/>
        <item x="309"/>
        <item x="234"/>
        <item x="75"/>
        <item x="53"/>
        <item x="70"/>
        <item x="42"/>
        <item x="320"/>
        <item x="129"/>
        <item x="143"/>
        <item x="5"/>
        <item x="92"/>
        <item x="307"/>
        <item x="204"/>
        <item x="215"/>
        <item x="368"/>
        <item x="123"/>
        <item x="13"/>
        <item x="365"/>
        <item x="89"/>
        <item x="23"/>
        <item x="148"/>
        <item x="168"/>
        <item x="1"/>
        <item x="175"/>
        <item x="261"/>
        <item x="226"/>
        <item x="82"/>
        <item x="370"/>
        <item x="98"/>
        <item x="170"/>
        <item x="268"/>
        <item x="50"/>
        <item x="247"/>
        <item x="189"/>
        <item x="230"/>
        <item x="312"/>
        <item x="228"/>
        <item x="324"/>
        <item x="146"/>
        <item x="217"/>
        <item x="352"/>
        <item x="166"/>
        <item x="102"/>
        <item x="196"/>
        <item x="249"/>
        <item x="134"/>
        <item x="291"/>
        <item x="373"/>
        <item x="30"/>
        <item x="366"/>
        <item x="101"/>
        <item x="219"/>
        <item x="79"/>
        <item x="121"/>
        <item x="164"/>
        <item x="297"/>
        <item x="243"/>
        <item x="191"/>
        <item x="334"/>
        <item x="242"/>
        <item x="40"/>
        <item x="301"/>
        <item x="72"/>
        <item x="11"/>
        <item x="295"/>
        <item x="62"/>
        <item x="265"/>
        <item x="330"/>
        <item x="59"/>
        <item x="325"/>
        <item x="244"/>
        <item x="327"/>
        <item x="152"/>
        <item x="38"/>
        <item x="77"/>
        <item x="153"/>
        <item x="173"/>
        <item x="58"/>
        <item x="95"/>
        <item x="78"/>
        <item x="160"/>
        <item x="86"/>
        <item x="233"/>
        <item x="222"/>
        <item x="36"/>
        <item x="329"/>
        <item x="66"/>
        <item x="318"/>
        <item x="372"/>
        <item x="285"/>
        <item x="28"/>
        <item x="139"/>
        <item x="193"/>
        <item x="298"/>
        <item x="274"/>
        <item x="161"/>
        <item x="356"/>
        <item x="125"/>
        <item x="115"/>
        <item x="232"/>
        <item x="178"/>
        <item x="187"/>
        <item x="8"/>
        <item x="156"/>
        <item x="110"/>
        <item x="34"/>
        <item x="41"/>
        <item x="3"/>
        <item x="321"/>
        <item x="188"/>
        <item x="130"/>
        <item x="135"/>
        <item x="68"/>
        <item x="238"/>
        <item x="302"/>
        <item x="124"/>
        <item x="151"/>
        <item x="85"/>
        <item x="14"/>
        <item x="109"/>
        <item x="253"/>
        <item x="218"/>
        <item x="174"/>
        <item x="155"/>
        <item x="167"/>
        <item x="362"/>
        <item x="280"/>
        <item x="132"/>
        <item x="224"/>
        <item x="319"/>
        <item x="284"/>
        <item x="272"/>
        <item x="277"/>
        <item x="49"/>
        <item x="127"/>
        <item x="29"/>
        <item x="90"/>
        <item x="165"/>
        <item x="61"/>
        <item x="157"/>
        <item x="185"/>
        <item x="221"/>
        <item x="69"/>
        <item x="103"/>
        <item x="60"/>
        <item x="76"/>
        <item x="337"/>
        <item x="322"/>
        <item x="367"/>
        <item x="114"/>
        <item x="96"/>
        <item x="203"/>
        <item x="52"/>
        <item x="235"/>
        <item x="100"/>
        <item x="179"/>
        <item x="192"/>
        <item x="314"/>
        <item x="263"/>
        <item x="359"/>
        <item x="149"/>
        <item x="364"/>
        <item x="251"/>
        <item x="315"/>
        <item x="220"/>
        <item x="93"/>
        <item x="37"/>
        <item x="195"/>
        <item x="12"/>
        <item x="326"/>
        <item x="281"/>
        <item x="104"/>
        <item x="142"/>
        <item x="255"/>
        <item x="181"/>
        <item x="4"/>
        <item x="140"/>
        <item x="43"/>
        <item x="357"/>
        <item x="10"/>
        <item x="87"/>
        <item x="120"/>
        <item x="340"/>
        <item x="108"/>
        <item x="73"/>
        <item x="182"/>
        <item x="176"/>
        <item x="299"/>
        <item x="74"/>
        <item x="144"/>
        <item x="345"/>
        <item x="275"/>
        <item x="250"/>
        <item x="99"/>
        <item x="292"/>
        <item x="264"/>
        <item x="19"/>
        <item x="145"/>
        <item x="55"/>
        <item x="67"/>
        <item x="56"/>
        <item x="63"/>
        <item x="287"/>
        <item x="117"/>
        <item x="159"/>
        <item x="163"/>
        <item x="313"/>
        <item x="24"/>
        <item x="205"/>
        <item x="350"/>
        <item x="317"/>
        <item x="138"/>
        <item x="136"/>
        <item x="262"/>
        <item x="88"/>
        <item x="282"/>
        <item x="183"/>
        <item x="316"/>
        <item x="294"/>
        <item x="45"/>
        <item x="91"/>
        <item x="231"/>
        <item x="202"/>
        <item x="304"/>
        <item x="335"/>
        <item x="113"/>
        <item x="293"/>
        <item x="236"/>
        <item x="338"/>
        <item x="273"/>
        <item x="119"/>
        <item x="64"/>
        <item x="237"/>
        <item x="128"/>
        <item x="351"/>
        <item x="348"/>
        <item x="44"/>
        <item x="15"/>
        <item x="332"/>
        <item x="257"/>
        <item x="240"/>
        <item x="360"/>
        <item x="180"/>
        <item x="57"/>
        <item x="54"/>
        <item x="184"/>
        <item x="133"/>
        <item x="22"/>
        <item x="197"/>
        <item x="201"/>
        <item x="84"/>
        <item x="207"/>
        <item x="266"/>
        <item x="6"/>
        <item x="289"/>
        <item x="126"/>
        <item x="269"/>
        <item x="169"/>
        <item x="306"/>
        <item x="141"/>
        <item x="288"/>
        <item x="369"/>
        <item x="303"/>
        <item x="39"/>
        <item x="346"/>
        <item x="361"/>
        <item x="107"/>
        <item x="171"/>
        <item x="190"/>
        <item x="296"/>
        <item x="209"/>
        <item x="358"/>
        <item x="339"/>
        <item x="259"/>
        <item x="154"/>
        <item x="20"/>
        <item x="214"/>
        <item x="81"/>
        <item x="131"/>
        <item x="300"/>
        <item x="97"/>
        <item x="150"/>
        <item x="18"/>
        <item x="349"/>
        <item x="162"/>
        <item x="158"/>
        <item x="200"/>
        <item x="333"/>
        <item x="323"/>
        <item x="27"/>
        <item x="9"/>
        <item x="21"/>
        <item x="305"/>
        <item x="17"/>
        <item x="25"/>
        <item x="31"/>
        <item x="35"/>
        <item x="71"/>
        <item x="213"/>
        <item x="343"/>
        <item x="354"/>
        <item x="311"/>
        <item x="276"/>
        <item x="111"/>
        <item x="371"/>
        <item x="65"/>
        <item x="310"/>
        <item x="112"/>
        <item x="47"/>
        <item x="229"/>
        <item x="248"/>
        <item x="341"/>
        <item x="94"/>
        <item x="210"/>
        <item x="355"/>
        <item x="106"/>
        <item x="328"/>
        <item x="254"/>
        <item x="245"/>
        <item x="223"/>
        <item x="198"/>
        <item x="212"/>
        <item x="308"/>
        <item x="7"/>
        <item x="258"/>
        <item x="199"/>
        <item x="83"/>
        <item x="80"/>
        <item x="177"/>
        <item x="344"/>
        <item x="260"/>
        <item x="147"/>
        <item x="239"/>
        <item x="122"/>
        <item x="51"/>
        <item x="256"/>
        <item x="46"/>
        <item x="32"/>
        <item x="363"/>
        <item x="353"/>
        <item x="16"/>
        <item x="206"/>
        <item x="278"/>
        <item x="227"/>
        <item x="116"/>
        <item x="290"/>
        <item x="270"/>
        <item x="33"/>
        <item x="271"/>
        <item x="186"/>
        <item x="252"/>
        <item x="347"/>
        <item x="48"/>
        <item x="172"/>
        <item x="194"/>
        <item x="105"/>
        <item x="283"/>
        <item x="241"/>
        <item t="default"/>
      </items>
    </pivotField>
    <pivotField name="Select a State:" axis="axisPage" showAll="0">
      <items count="50">
        <item sd="0" x="2"/>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6"/>
        <item x="38"/>
        <item x="39"/>
        <item x="40"/>
        <item x="41"/>
        <item x="42"/>
        <item x="43"/>
        <item x="44"/>
        <item x="45"/>
        <item x="46"/>
        <item x="47"/>
        <item x="48"/>
        <item t="default"/>
      </items>
    </pivotField>
    <pivotField axis="axisRow" showAll="0">
      <items count="670">
        <item x="2"/>
        <item x="569"/>
        <item x="565"/>
        <item x="564"/>
        <item x="561"/>
        <item x="562"/>
        <item x="559"/>
        <item x="560"/>
        <item x="563"/>
        <item x="566"/>
        <item x="567"/>
        <item x="568"/>
        <item x="240"/>
        <item x="221"/>
        <item x="254"/>
        <item x="229"/>
        <item x="244"/>
        <item x="235"/>
        <item x="249"/>
        <item x="241"/>
        <item x="231"/>
        <item x="242"/>
        <item x="243"/>
        <item x="250"/>
        <item x="238"/>
        <item x="247"/>
        <item x="245"/>
        <item x="223"/>
        <item x="246"/>
        <item x="236"/>
        <item x="252"/>
        <item x="222"/>
        <item x="239"/>
        <item x="253"/>
        <item x="226"/>
        <item x="227"/>
        <item x="237"/>
        <item x="228"/>
        <item x="214"/>
        <item x="210"/>
        <item x="217"/>
        <item x="209"/>
        <item x="208"/>
        <item x="206"/>
        <item x="212"/>
        <item x="211"/>
        <item x="218"/>
        <item x="213"/>
        <item x="216"/>
        <item x="215"/>
        <item x="207"/>
        <item x="220"/>
        <item x="219"/>
        <item x="230"/>
        <item x="225"/>
        <item x="232"/>
        <item x="234"/>
        <item x="233"/>
        <item x="248"/>
        <item x="251"/>
        <item x="224"/>
        <item x="558"/>
        <item x="557"/>
        <item x="556"/>
        <item x="554"/>
        <item x="555"/>
        <item x="339"/>
        <item x="348"/>
        <item x="347"/>
        <item x="338"/>
        <item x="344"/>
        <item x="346"/>
        <item x="345"/>
        <item x="341"/>
        <item x="342"/>
        <item x="349"/>
        <item x="343"/>
        <item x="340"/>
        <item x="283"/>
        <item x="287"/>
        <item x="284"/>
        <item x="275"/>
        <item x="274"/>
        <item x="276"/>
        <item x="280"/>
        <item x="285"/>
        <item x="278"/>
        <item x="277"/>
        <item x="281"/>
        <item x="279"/>
        <item x="282"/>
        <item x="286"/>
        <item x="637"/>
        <item x="636"/>
        <item x="631"/>
        <item x="634"/>
        <item x="635"/>
        <item x="632"/>
        <item x="633"/>
        <item x="103"/>
        <item x="106"/>
        <item x="105"/>
        <item x="104"/>
        <item x="107"/>
        <item x="108"/>
        <item x="95"/>
        <item x="109"/>
        <item x="97"/>
        <item x="98"/>
        <item x="100"/>
        <item x="96"/>
        <item x="99"/>
        <item x="94"/>
        <item x="102"/>
        <item x="101"/>
        <item x="368"/>
        <item x="357"/>
        <item x="359"/>
        <item x="375"/>
        <item x="372"/>
        <item x="369"/>
        <item x="367"/>
        <item x="371"/>
        <item x="366"/>
        <item x="365"/>
        <item x="350"/>
        <item x="364"/>
        <item x="374"/>
        <item x="363"/>
        <item x="351"/>
        <item x="373"/>
        <item x="361"/>
        <item x="352"/>
        <item x="376"/>
        <item x="355"/>
        <item x="354"/>
        <item x="356"/>
        <item x="362"/>
        <item x="358"/>
        <item x="360"/>
        <item x="370"/>
        <item x="353"/>
        <item x="377"/>
        <item x="432"/>
        <item x="410"/>
        <item x="430"/>
        <item x="411"/>
        <item x="408"/>
        <item x="401"/>
        <item x="412"/>
        <item x="440"/>
        <item x="419"/>
        <item x="417"/>
        <item x="421"/>
        <item x="405"/>
        <item x="409"/>
        <item x="441"/>
        <item x="436"/>
        <item x="438"/>
        <item x="403"/>
        <item x="431"/>
        <item x="399"/>
        <item x="445"/>
        <item x="414"/>
        <item x="418"/>
        <item x="444"/>
        <item x="437"/>
        <item x="404"/>
        <item x="420"/>
        <item x="425"/>
        <item x="400"/>
        <item x="413"/>
        <item x="429"/>
        <item x="427"/>
        <item x="424"/>
        <item x="402"/>
        <item x="433"/>
        <item x="416"/>
        <item x="415"/>
        <item x="426"/>
        <item x="442"/>
        <item x="407"/>
        <item x="434"/>
        <item x="443"/>
        <item x="439"/>
        <item x="398"/>
        <item x="406"/>
        <item x="435"/>
        <item x="422"/>
        <item x="428"/>
        <item x="446"/>
        <item x="423"/>
        <item x="387"/>
        <item x="451"/>
        <item x="383"/>
        <item x="382"/>
        <item x="384"/>
        <item x="386"/>
        <item x="452"/>
        <item x="381"/>
        <item x="396"/>
        <item x="393"/>
        <item x="389"/>
        <item x="395"/>
        <item x="392"/>
        <item x="448"/>
        <item x="394"/>
        <item x="450"/>
        <item x="449"/>
        <item x="388"/>
        <item x="391"/>
        <item x="397"/>
        <item x="390"/>
        <item x="447"/>
        <item x="385"/>
        <item x="453"/>
        <item x="517"/>
        <item x="528"/>
        <item x="525"/>
        <item x="527"/>
        <item x="520"/>
        <item x="519"/>
        <item x="518"/>
        <item x="524"/>
        <item x="529"/>
        <item x="526"/>
        <item x="531"/>
        <item x="530"/>
        <item x="535"/>
        <item x="523"/>
        <item x="536"/>
        <item x="541"/>
        <item x="542"/>
        <item x="537"/>
        <item x="521"/>
        <item x="543"/>
        <item x="534"/>
        <item x="533"/>
        <item x="532"/>
        <item x="548"/>
        <item x="552"/>
        <item x="549"/>
        <item x="553"/>
        <item x="551"/>
        <item x="550"/>
        <item x="547"/>
        <item x="538"/>
        <item x="545"/>
        <item x="546"/>
        <item x="544"/>
        <item x="515"/>
        <item x="516"/>
        <item x="540"/>
        <item x="511"/>
        <item x="506"/>
        <item x="509"/>
        <item x="507"/>
        <item x="508"/>
        <item x="513"/>
        <item x="512"/>
        <item x="514"/>
        <item x="510"/>
        <item x="505"/>
        <item x="522"/>
        <item x="539"/>
        <item x="115"/>
        <item x="112"/>
        <item x="113"/>
        <item x="111"/>
        <item x="117"/>
        <item x="116"/>
        <item x="114"/>
        <item x="110"/>
        <item x="268"/>
        <item x="267"/>
        <item x="265"/>
        <item x="255"/>
        <item x="258"/>
        <item x="259"/>
        <item x="263"/>
        <item x="261"/>
        <item x="262"/>
        <item x="257"/>
        <item x="260"/>
        <item x="256"/>
        <item x="271"/>
        <item x="269"/>
        <item x="273"/>
        <item x="270"/>
        <item x="264"/>
        <item x="272"/>
        <item x="266"/>
        <item x="626"/>
        <item x="619"/>
        <item x="622"/>
        <item x="623"/>
        <item x="625"/>
        <item x="628"/>
        <item x="621"/>
        <item x="618"/>
        <item x="620"/>
        <item x="629"/>
        <item x="630"/>
        <item x="624"/>
        <item x="627"/>
        <item x="666"/>
        <item x="665"/>
        <item x="659"/>
        <item x="660"/>
        <item x="662"/>
        <item x="661"/>
        <item x="663"/>
        <item x="664"/>
        <item x="667"/>
        <item x="322"/>
        <item x="321"/>
        <item x="570"/>
        <item x="571"/>
        <item x="572"/>
        <item x="574"/>
        <item x="573"/>
        <item x="160"/>
        <item x="162"/>
        <item x="161"/>
        <item x="155"/>
        <item x="159"/>
        <item x="158"/>
        <item x="156"/>
        <item x="157"/>
        <item x="128"/>
        <item x="118"/>
        <item x="123"/>
        <item x="124"/>
        <item x="120"/>
        <item x="121"/>
        <item x="122"/>
        <item x="126"/>
        <item x="119"/>
        <item x="125"/>
        <item x="127"/>
        <item x="151"/>
        <item x="129"/>
        <item x="140"/>
        <item x="132"/>
        <item x="153"/>
        <item x="152"/>
        <item x="138"/>
        <item x="147"/>
        <item x="133"/>
        <item x="141"/>
        <item x="136"/>
        <item x="130"/>
        <item x="148"/>
        <item x="134"/>
        <item x="142"/>
        <item x="146"/>
        <item x="131"/>
        <item x="154"/>
        <item x="144"/>
        <item x="150"/>
        <item x="145"/>
        <item x="149"/>
        <item x="143"/>
        <item x="135"/>
        <item x="139"/>
        <item x="137"/>
        <item x="1"/>
        <item x="583"/>
        <item x="584"/>
        <item x="579"/>
        <item x="586"/>
        <item x="587"/>
        <item x="585"/>
        <item x="580"/>
        <item x="582"/>
        <item x="581"/>
        <item x="197"/>
        <item x="195"/>
        <item x="196"/>
        <item x="200"/>
        <item x="199"/>
        <item x="198"/>
        <item x="486"/>
        <item x="469"/>
        <item x="470"/>
        <item x="468"/>
        <item x="482"/>
        <item x="473"/>
        <item x="474"/>
        <item x="463"/>
        <item x="456"/>
        <item x="459"/>
        <item x="455"/>
        <item x="464"/>
        <item x="462"/>
        <item x="458"/>
        <item x="460"/>
        <item x="457"/>
        <item x="461"/>
        <item x="480"/>
        <item x="481"/>
        <item x="472"/>
        <item x="471"/>
        <item x="454"/>
        <item x="478"/>
        <item x="477"/>
        <item x="479"/>
        <item x="476"/>
        <item x="475"/>
        <item x="465"/>
        <item x="466"/>
        <item x="467"/>
        <item x="483"/>
        <item x="484"/>
        <item x="485"/>
        <item x="194"/>
        <item x="192"/>
        <item x="193"/>
        <item x="294"/>
        <item x="291"/>
        <item x="295"/>
        <item x="290"/>
        <item x="288"/>
        <item x="292"/>
        <item x="289"/>
        <item x="293"/>
        <item x="164"/>
        <item x="165"/>
        <item x="657"/>
        <item x="656"/>
        <item x="655"/>
        <item x="658"/>
        <item x="653"/>
        <item x="654"/>
        <item x="297"/>
        <item x="296"/>
        <item x="298"/>
        <item x="299"/>
        <item x="302"/>
        <item x="301"/>
        <item x="300"/>
        <item x="306"/>
        <item x="304"/>
        <item x="303"/>
        <item x="305"/>
        <item x="577"/>
        <item x="576"/>
        <item x="575"/>
        <item x="578"/>
        <item x="327"/>
        <item x="328"/>
        <item x="330"/>
        <item x="324"/>
        <item x="323"/>
        <item x="329"/>
        <item x="325"/>
        <item x="331"/>
        <item x="326"/>
        <item x="316"/>
        <item x="315"/>
        <item x="320"/>
        <item x="318"/>
        <item x="312"/>
        <item x="313"/>
        <item x="314"/>
        <item x="319"/>
        <item x="311"/>
        <item x="317"/>
        <item x="191"/>
        <item x="188"/>
        <item x="168"/>
        <item x="189"/>
        <item x="176"/>
        <item x="187"/>
        <item x="179"/>
        <item x="175"/>
        <item x="185"/>
        <item x="178"/>
        <item x="167"/>
        <item x="177"/>
        <item x="173"/>
        <item x="174"/>
        <item x="166"/>
        <item x="171"/>
        <item x="186"/>
        <item x="172"/>
        <item x="169"/>
        <item x="170"/>
        <item x="181"/>
        <item x="182"/>
        <item x="183"/>
        <item x="190"/>
        <item x="184"/>
        <item x="180"/>
        <item x="308"/>
        <item x="307"/>
        <item x="309"/>
        <item x="310"/>
        <item x="334"/>
        <item x="332"/>
        <item x="333"/>
        <item x="335"/>
        <item x="336"/>
        <item x="337"/>
        <item x="201"/>
        <item x="202"/>
        <item x="204"/>
        <item x="205"/>
        <item x="203"/>
        <item x="7"/>
        <item x="6"/>
        <item x="8"/>
        <item x="4"/>
        <item x="3"/>
        <item x="5"/>
        <item x="487"/>
        <item x="491"/>
        <item x="488"/>
        <item x="489"/>
        <item x="490"/>
        <item x="492"/>
        <item x="493"/>
        <item x="494"/>
        <item x="602"/>
        <item x="589"/>
        <item x="605"/>
        <item x="590"/>
        <item x="592"/>
        <item x="591"/>
        <item x="595"/>
        <item x="593"/>
        <item x="594"/>
        <item x="607"/>
        <item x="603"/>
        <item x="596"/>
        <item x="600"/>
        <item x="598"/>
        <item x="599"/>
        <item x="597"/>
        <item x="601"/>
        <item x="588"/>
        <item x="604"/>
        <item x="608"/>
        <item x="606"/>
        <item x="89"/>
        <item x="90"/>
        <item x="91"/>
        <item x="93"/>
        <item x="82"/>
        <item x="81"/>
        <item x="92"/>
        <item x="88"/>
        <item x="86"/>
        <item x="87"/>
        <item x="85"/>
        <item x="84"/>
        <item x="83"/>
        <item x="668"/>
        <item x="616"/>
        <item x="617"/>
        <item x="615"/>
        <item x="612"/>
        <item x="613"/>
        <item x="611"/>
        <item x="614"/>
        <item x="609"/>
        <item x="610"/>
        <item x="10"/>
        <item x="11"/>
        <item x="9"/>
        <item x="14"/>
        <item x="12"/>
        <item x="13"/>
        <item x="15"/>
        <item x="16"/>
        <item x="378"/>
        <item x="379"/>
        <item x="380"/>
        <item x="29"/>
        <item x="49"/>
        <item x="51"/>
        <item x="47"/>
        <item x="45"/>
        <item x="48"/>
        <item x="50"/>
        <item x="42"/>
        <item x="43"/>
        <item x="37"/>
        <item x="40"/>
        <item x="41"/>
        <item x="38"/>
        <item x="44"/>
        <item x="23"/>
        <item x="46"/>
        <item x="27"/>
        <item x="26"/>
        <item x="24"/>
        <item x="39"/>
        <item x="28"/>
        <item x="79"/>
        <item x="80"/>
        <item x="66"/>
        <item x="69"/>
        <item x="67"/>
        <item x="68"/>
        <item x="56"/>
        <item x="25"/>
        <item x="55"/>
        <item x="17"/>
        <item x="20"/>
        <item x="18"/>
        <item x="22"/>
        <item x="21"/>
        <item x="19"/>
        <item x="59"/>
        <item x="65"/>
        <item x="71"/>
        <item x="73"/>
        <item x="72"/>
        <item x="35"/>
        <item x="34"/>
        <item x="36"/>
        <item x="32"/>
        <item x="30"/>
        <item x="70"/>
        <item x="31"/>
        <item x="33"/>
        <item x="62"/>
        <item x="61"/>
        <item x="63"/>
        <item x="64"/>
        <item x="74"/>
        <item x="75"/>
        <item x="58"/>
        <item x="60"/>
        <item x="57"/>
        <item x="78"/>
        <item x="77"/>
        <item x="76"/>
        <item x="54"/>
        <item x="52"/>
        <item x="53"/>
        <item x="163"/>
        <item x="504"/>
        <item x="495"/>
        <item x="498"/>
        <item x="499"/>
        <item x="496"/>
        <item x="497"/>
        <item x="500"/>
        <item x="501"/>
        <item x="503"/>
        <item x="502"/>
        <item x="639"/>
        <item x="641"/>
        <item x="640"/>
        <item x="642"/>
        <item x="643"/>
        <item x="638"/>
        <item x="646"/>
        <item x="652"/>
        <item x="645"/>
        <item x="644"/>
        <item x="650"/>
        <item x="651"/>
        <item x="649"/>
        <item x="647"/>
        <item x="648"/>
        <item x="0"/>
        <item t="default"/>
      </items>
    </pivotField>
    <pivotField showAll="0" defaultSubtotal="0"/>
    <pivotField showAll="0" defaultSubtotal="0"/>
    <pivotField dataField="1" showAll="0"/>
    <pivotField showAll="0"/>
    <pivotField name="Select a Mod Rehab Type" axis="axisPage" showAll="0" defaultSubtotal="0">
      <items count="2">
        <item x="0"/>
        <item x="1"/>
      </items>
    </pivotField>
  </pivotFields>
  <rowFields count="4">
    <field x="9"/>
    <field x="11"/>
    <field x="13"/>
    <field x="10"/>
  </rowFields>
  <rowItems count="529">
    <i>
      <x v="6"/>
    </i>
    <i r="1">
      <x v="64"/>
    </i>
    <i r="2">
      <x v="618"/>
    </i>
    <i r="3">
      <x v="1505"/>
    </i>
    <i r="3">
      <x v="1506"/>
    </i>
    <i r="3">
      <x v="1508"/>
    </i>
    <i r="3">
      <x v="1509"/>
    </i>
    <i r="3">
      <x v="1510"/>
    </i>
    <i r="3">
      <x v="1511"/>
    </i>
    <i r="3">
      <x v="1512"/>
    </i>
    <i r="3">
      <x v="1515"/>
    </i>
    <i r="1">
      <x v="106"/>
    </i>
    <i r="2">
      <x v="624"/>
    </i>
    <i r="3">
      <x v="113"/>
    </i>
    <i r="3">
      <x v="115"/>
    </i>
    <i r="1">
      <x v="151"/>
    </i>
    <i r="2">
      <x v="616"/>
    </i>
    <i r="3">
      <x v="1234"/>
    </i>
    <i r="3">
      <x v="1366"/>
    </i>
    <i r="3">
      <x v="1367"/>
    </i>
    <i r="3">
      <x v="2049"/>
    </i>
    <i r="3">
      <x v="2076"/>
    </i>
    <i r="3">
      <x v="2104"/>
    </i>
    <i r="3">
      <x v="2126"/>
    </i>
    <i r="3">
      <x v="2154"/>
    </i>
    <i r="3">
      <x v="2158"/>
    </i>
    <i r="3">
      <x v="2171"/>
    </i>
    <i r="3">
      <x v="2177"/>
    </i>
    <i r="2">
      <x v="617"/>
    </i>
    <i r="3">
      <x v="2125"/>
    </i>
    <i r="3">
      <x v="2128"/>
    </i>
    <i r="3">
      <x v="2445"/>
    </i>
    <i r="3">
      <x v="2724"/>
    </i>
    <i>
      <x v="79"/>
    </i>
    <i r="1">
      <x v="298"/>
    </i>
    <i r="2">
      <x v="640"/>
    </i>
    <i r="3">
      <x v="1569"/>
    </i>
    <i r="2">
      <x v="641"/>
    </i>
    <i r="3">
      <x v="2245"/>
    </i>
    <i>
      <x v="80"/>
    </i>
    <i r="1">
      <x v="312"/>
    </i>
    <i r="2">
      <x v="636"/>
    </i>
    <i r="3">
      <x v="2968"/>
    </i>
    <i>
      <x v="172"/>
    </i>
    <i r="1">
      <x v="306"/>
    </i>
    <i r="2">
      <x v="609"/>
    </i>
    <i r="3">
      <x v="334"/>
    </i>
    <i r="3">
      <x v="761"/>
    </i>
    <i r="3">
      <x v="3203"/>
    </i>
    <i r="3">
      <x v="3251"/>
    </i>
    <i r="3">
      <x v="3313"/>
    </i>
    <i r="2">
      <x v="611"/>
    </i>
    <i r="3">
      <x v="2763"/>
    </i>
    <i r="3">
      <x v="3425"/>
    </i>
    <i r="2">
      <x v="612"/>
    </i>
    <i r="3">
      <x v="1598"/>
    </i>
    <i r="3">
      <x v="1601"/>
    </i>
    <i r="3">
      <x v="1610"/>
    </i>
    <i r="3">
      <x v="1621"/>
    </i>
    <i r="3">
      <x v="1834"/>
    </i>
    <i r="3">
      <x v="1836"/>
    </i>
    <i r="3">
      <x v="2142"/>
    </i>
    <i>
      <x v="190"/>
    </i>
    <i r="1">
      <x v="195"/>
    </i>
    <i r="2">
      <x v="579"/>
    </i>
    <i r="3">
      <x v="2403"/>
    </i>
    <i r="3">
      <x v="2970"/>
    </i>
    <i r="3">
      <x v="2975"/>
    </i>
    <i r="3">
      <x v="2983"/>
    </i>
    <i r="3">
      <x v="2989"/>
    </i>
    <i r="3">
      <x v="2995"/>
    </i>
    <i r="3">
      <x v="3005"/>
    </i>
    <i r="3">
      <x v="3009"/>
    </i>
    <i r="3">
      <x v="3012"/>
    </i>
    <i r="3">
      <x v="3024"/>
    </i>
    <i r="3">
      <x v="3027"/>
    </i>
    <i r="3">
      <x v="3030"/>
    </i>
    <i r="3">
      <x v="3032"/>
    </i>
    <i r="3">
      <x v="3035"/>
    </i>
    <i r="3">
      <x v="3042"/>
    </i>
    <i r="3">
      <x v="3043"/>
    </i>
    <i r="3">
      <x v="3051"/>
    </i>
    <i r="3">
      <x v="3055"/>
    </i>
    <i r="3">
      <x v="3061"/>
    </i>
    <i r="3">
      <x v="3065"/>
    </i>
    <i r="3">
      <x v="3102"/>
    </i>
    <i r="3">
      <x v="3103"/>
    </i>
    <i r="2">
      <x v="581"/>
    </i>
    <i r="3">
      <x v="2304"/>
    </i>
    <i r="2">
      <x v="585"/>
    </i>
    <i r="3">
      <x v="530"/>
    </i>
    <i r="2">
      <x v="588"/>
    </i>
    <i r="3">
      <x v="393"/>
    </i>
    <i r="3">
      <x v="516"/>
    </i>
    <i r="3">
      <x v="517"/>
    </i>
    <i r="3">
      <x v="518"/>
    </i>
    <i r="3">
      <x v="1351"/>
    </i>
    <i r="3">
      <x v="1758"/>
    </i>
    <i r="3">
      <x v="1802"/>
    </i>
    <i r="3">
      <x v="1815"/>
    </i>
    <i r="3">
      <x v="1818"/>
    </i>
    <i r="3">
      <x v="1819"/>
    </i>
    <i r="3">
      <x v="1820"/>
    </i>
    <i r="3">
      <x v="1821"/>
    </i>
    <i r="3">
      <x v="1822"/>
    </i>
    <i r="3">
      <x v="1824"/>
    </i>
    <i r="3">
      <x v="1825"/>
    </i>
    <i r="3">
      <x v="1832"/>
    </i>
    <i r="3">
      <x v="1835"/>
    </i>
    <i r="3">
      <x v="2170"/>
    </i>
    <i r="3">
      <x v="3219"/>
    </i>
    <i r="3">
      <x v="3241"/>
    </i>
    <i r="3">
      <x v="3242"/>
    </i>
    <i r="3">
      <x v="3273"/>
    </i>
    <i r="3">
      <x v="3276"/>
    </i>
    <i r="3">
      <x v="3278"/>
    </i>
    <i r="3">
      <x v="3280"/>
    </i>
    <i r="3">
      <x v="3291"/>
    </i>
    <i r="3">
      <x v="3318"/>
    </i>
    <i r="3">
      <x v="3329"/>
    </i>
    <i r="3">
      <x v="3342"/>
    </i>
    <i r="3">
      <x v="3378"/>
    </i>
    <i r="3">
      <x v="3383"/>
    </i>
    <i r="3">
      <x v="3412"/>
    </i>
    <i r="3">
      <x v="3420"/>
    </i>
    <i r="3">
      <x v="3423"/>
    </i>
    <i r="3">
      <x v="3428"/>
    </i>
    <i r="3">
      <x v="3433"/>
    </i>
    <i r="3">
      <x v="3635"/>
    </i>
    <i r="3">
      <x v="3638"/>
    </i>
    <i r="2">
      <x v="589"/>
    </i>
    <i r="3">
      <x v="394"/>
    </i>
    <i r="3">
      <x v="409"/>
    </i>
    <i r="3">
      <x v="759"/>
    </i>
    <i r="3">
      <x v="1298"/>
    </i>
    <i r="3">
      <x v="2737"/>
    </i>
    <i r="3">
      <x v="2751"/>
    </i>
    <i r="2">
      <x v="591"/>
    </i>
    <i r="3">
      <x v="1342"/>
    </i>
    <i>
      <x v="202"/>
    </i>
    <i r="1">
      <x v="263"/>
    </i>
    <i r="2">
      <x v="614"/>
    </i>
    <i r="3">
      <x v="1792"/>
    </i>
    <i r="3">
      <x v="1897"/>
    </i>
    <i r="1">
      <x v="307"/>
    </i>
    <i r="2">
      <x v="633"/>
    </i>
    <i r="3">
      <x v="934"/>
    </i>
    <i r="2">
      <x v="634"/>
    </i>
    <i r="3">
      <x v="3204"/>
    </i>
    <i r="2">
      <x v="635"/>
    </i>
    <i r="3">
      <x v="528"/>
    </i>
    <i r="3">
      <x v="546"/>
    </i>
    <i r="3">
      <x v="555"/>
    </i>
    <i>
      <x v="210"/>
    </i>
    <i r="1">
      <x v="32"/>
    </i>
    <i r="2">
      <x v="594"/>
    </i>
    <i r="3">
      <x v="2899"/>
    </i>
    <i r="1">
      <x v="79"/>
    </i>
    <i r="2">
      <x v="595"/>
    </i>
    <i r="3">
      <x v="2761"/>
    </i>
    <i r="3">
      <x v="2774"/>
    </i>
    <i r="3">
      <x v="2781"/>
    </i>
    <i r="3">
      <x v="2789"/>
    </i>
    <i r="3">
      <x v="2791"/>
    </i>
    <i r="3">
      <x v="2794"/>
    </i>
    <i r="3">
      <x v="2796"/>
    </i>
    <i r="3">
      <x v="2799"/>
    </i>
    <i r="3">
      <x v="2801"/>
    </i>
    <i r="3">
      <x v="2804"/>
    </i>
    <i r="3">
      <x v="2807"/>
    </i>
    <i r="3">
      <x v="2811"/>
    </i>
    <i r="3">
      <x v="2815"/>
    </i>
    <i r="3">
      <x v="2819"/>
    </i>
    <i r="3">
      <x v="2822"/>
    </i>
    <i r="3">
      <x v="2824"/>
    </i>
    <i r="3">
      <x v="2827"/>
    </i>
    <i r="3">
      <x v="2830"/>
    </i>
    <i r="3">
      <x v="2915"/>
    </i>
    <i r="3">
      <x v="2916"/>
    </i>
    <i r="3">
      <x v="2918"/>
    </i>
    <i r="3">
      <x v="2921"/>
    </i>
    <i r="3">
      <x v="2922"/>
    </i>
    <i r="3">
      <x v="2924"/>
    </i>
    <i r="3">
      <x v="2927"/>
    </i>
    <i r="3">
      <x v="2928"/>
    </i>
    <i r="3">
      <x v="2932"/>
    </i>
    <i r="3">
      <x v="2934"/>
    </i>
    <i r="3">
      <x v="2936"/>
    </i>
    <i r="3">
      <x v="2939"/>
    </i>
    <i r="3">
      <x v="2941"/>
    </i>
    <i r="3">
      <x v="2942"/>
    </i>
    <i r="3">
      <x v="2948"/>
    </i>
    <i r="3">
      <x v="2953"/>
    </i>
    <i r="3">
      <x v="2957"/>
    </i>
    <i r="3">
      <x v="2959"/>
    </i>
    <i r="3">
      <x v="2964"/>
    </i>
    <i r="3">
      <x v="2966"/>
    </i>
    <i r="3">
      <x v="2969"/>
    </i>
    <i r="3">
      <x v="2971"/>
    </i>
    <i r="3">
      <x v="2974"/>
    </i>
    <i r="3">
      <x v="2977"/>
    </i>
    <i r="3">
      <x v="2978"/>
    </i>
    <i r="3">
      <x v="2984"/>
    </i>
    <i r="3">
      <x v="2986"/>
    </i>
    <i r="3">
      <x v="2987"/>
    </i>
    <i r="3">
      <x v="2990"/>
    </i>
    <i r="3">
      <x v="2992"/>
    </i>
    <i r="3">
      <x v="2993"/>
    </i>
    <i r="3">
      <x v="2999"/>
    </i>
    <i r="3">
      <x v="3003"/>
    </i>
    <i r="3">
      <x v="3004"/>
    </i>
    <i r="3">
      <x v="3006"/>
    </i>
    <i r="3">
      <x v="3007"/>
    </i>
    <i r="3">
      <x v="3008"/>
    </i>
    <i r="3">
      <x v="3011"/>
    </i>
    <i r="3">
      <x v="3013"/>
    </i>
    <i r="3">
      <x v="3014"/>
    </i>
    <i r="3">
      <x v="3019"/>
    </i>
    <i r="3">
      <x v="3021"/>
    </i>
    <i r="3">
      <x v="3023"/>
    </i>
    <i r="3">
      <x v="3026"/>
    </i>
    <i r="3">
      <x v="3028"/>
    </i>
    <i r="3">
      <x v="3029"/>
    </i>
    <i r="3">
      <x v="3031"/>
    </i>
    <i r="3">
      <x v="3033"/>
    </i>
    <i r="3">
      <x v="3034"/>
    </i>
    <i r="3">
      <x v="3037"/>
    </i>
    <i r="3">
      <x v="3039"/>
    </i>
    <i r="3">
      <x v="3045"/>
    </i>
    <i r="3">
      <x v="3050"/>
    </i>
    <i r="3">
      <x v="3052"/>
    </i>
    <i r="3">
      <x v="3056"/>
    </i>
    <i r="3">
      <x v="3058"/>
    </i>
    <i r="3">
      <x v="3062"/>
    </i>
    <i r="3">
      <x v="3064"/>
    </i>
    <i r="3">
      <x v="3066"/>
    </i>
    <i r="3">
      <x v="3068"/>
    </i>
    <i r="3">
      <x v="3070"/>
    </i>
    <i r="3">
      <x v="3074"/>
    </i>
    <i r="3">
      <x v="3078"/>
    </i>
    <i r="3">
      <x v="3081"/>
    </i>
    <i r="3">
      <x v="3087"/>
    </i>
    <i r="3">
      <x v="3090"/>
    </i>
    <i r="3">
      <x v="3096"/>
    </i>
    <i r="3">
      <x v="3100"/>
    </i>
    <i r="3">
      <x v="3101"/>
    </i>
    <i r="3">
      <x v="3105"/>
    </i>
    <i r="3">
      <x v="3109"/>
    </i>
    <i r="3">
      <x v="3110"/>
    </i>
    <i r="3">
      <x v="3112"/>
    </i>
    <i r="3">
      <x v="3113"/>
    </i>
    <i r="3">
      <x v="3115"/>
    </i>
    <i r="3">
      <x v="3116"/>
    </i>
    <i r="3">
      <x v="3117"/>
    </i>
    <i r="3">
      <x v="3119"/>
    </i>
    <i r="3">
      <x v="3123"/>
    </i>
    <i r="3">
      <x v="3125"/>
    </i>
    <i r="3">
      <x v="3126"/>
    </i>
    <i r="3">
      <x v="3127"/>
    </i>
    <i r="3">
      <x v="3128"/>
    </i>
    <i r="3">
      <x v="3129"/>
    </i>
    <i r="3">
      <x v="3131"/>
    </i>
    <i r="3">
      <x v="3135"/>
    </i>
    <i r="3">
      <x v="3136"/>
    </i>
    <i r="3">
      <x v="3138"/>
    </i>
    <i r="3">
      <x v="3141"/>
    </i>
    <i r="3">
      <x v="3146"/>
    </i>
    <i r="3">
      <x v="3152"/>
    </i>
    <i r="3">
      <x v="3160"/>
    </i>
    <i r="3">
      <x v="3166"/>
    </i>
    <i r="3">
      <x v="3173"/>
    </i>
    <i r="3">
      <x v="3179"/>
    </i>
    <i r="3">
      <x v="3185"/>
    </i>
    <i r="3">
      <x v="3186"/>
    </i>
    <i r="3">
      <x v="3207"/>
    </i>
    <i r="3">
      <x v="3208"/>
    </i>
    <i r="3">
      <x v="3209"/>
    </i>
    <i r="3">
      <x v="3211"/>
    </i>
    <i r="3">
      <x v="3212"/>
    </i>
    <i r="3">
      <x v="3214"/>
    </i>
    <i r="3">
      <x v="3217"/>
    </i>
    <i r="3">
      <x v="3220"/>
    </i>
    <i r="3">
      <x v="3222"/>
    </i>
    <i r="3">
      <x v="3226"/>
    </i>
    <i r="3">
      <x v="3229"/>
    </i>
    <i r="3">
      <x v="3230"/>
    </i>
    <i r="3">
      <x v="3231"/>
    </i>
    <i r="3">
      <x v="3234"/>
    </i>
    <i r="3">
      <x v="3236"/>
    </i>
    <i r="3">
      <x v="3238"/>
    </i>
    <i r="3">
      <x v="3239"/>
    </i>
    <i r="3">
      <x v="3243"/>
    </i>
    <i r="3">
      <x v="3246"/>
    </i>
    <i r="3">
      <x v="3250"/>
    </i>
    <i r="3">
      <x v="3257"/>
    </i>
    <i r="3">
      <x v="3267"/>
    </i>
    <i r="3">
      <x v="3275"/>
    </i>
    <i r="3">
      <x v="3279"/>
    </i>
    <i r="3">
      <x v="3281"/>
    </i>
    <i r="3">
      <x v="3283"/>
    </i>
    <i r="3">
      <x v="3285"/>
    </i>
    <i r="3">
      <x v="3287"/>
    </i>
    <i r="3">
      <x v="3288"/>
    </i>
    <i r="3">
      <x v="3293"/>
    </i>
    <i r="3">
      <x v="3294"/>
    </i>
    <i r="3">
      <x v="3296"/>
    </i>
    <i r="3">
      <x v="3300"/>
    </i>
    <i r="3">
      <x v="3306"/>
    </i>
    <i r="3">
      <x v="3317"/>
    </i>
    <i r="3">
      <x v="3319"/>
    </i>
    <i r="3">
      <x v="3326"/>
    </i>
    <i r="3">
      <x v="3333"/>
    </i>
    <i r="3">
      <x v="3335"/>
    </i>
    <i r="3">
      <x v="3338"/>
    </i>
    <i r="2">
      <x v="596"/>
    </i>
    <i r="3">
      <x v="1046"/>
    </i>
    <i r="3">
      <x v="1223"/>
    </i>
    <i r="3">
      <x v="3316"/>
    </i>
    <i r="1">
      <x v="134"/>
    </i>
    <i r="2">
      <x v="598"/>
    </i>
    <i r="3">
      <x v="3385"/>
    </i>
    <i r="1">
      <x v="184"/>
    </i>
    <i r="2">
      <x v="606"/>
    </i>
    <i r="3">
      <x v="2469"/>
    </i>
    <i r="3">
      <x v="2480"/>
    </i>
    <i r="3">
      <x v="2481"/>
    </i>
    <i r="1">
      <x v="195"/>
    </i>
    <i r="2">
      <x v="578"/>
    </i>
    <i r="3">
      <x v="3782"/>
    </i>
    <i r="3">
      <x v="3783"/>
    </i>
    <i r="2">
      <x v="592"/>
    </i>
    <i r="3">
      <x v="61"/>
    </i>
    <i r="3">
      <x v="62"/>
    </i>
    <i r="3">
      <x v="64"/>
    </i>
    <i r="3">
      <x v="67"/>
    </i>
    <i r="3">
      <x v="68"/>
    </i>
    <i r="3">
      <x v="73"/>
    </i>
    <i r="3">
      <x v="74"/>
    </i>
    <i r="3">
      <x v="78"/>
    </i>
    <i r="3">
      <x v="112"/>
    </i>
    <i r="3">
      <x v="175"/>
    </i>
    <i r="3">
      <x v="179"/>
    </i>
    <i>
      <x v="211"/>
    </i>
    <i r="1">
      <x v="291"/>
    </i>
    <i r="2">
      <x v="605"/>
    </i>
    <i r="3">
      <x v="2012"/>
    </i>
    <i r="3">
      <x v="2013"/>
    </i>
    <i r="3">
      <x v="2014"/>
    </i>
    <i r="3">
      <x v="2015"/>
    </i>
    <i r="3">
      <x v="2016"/>
    </i>
    <i r="3">
      <x v="2017"/>
    </i>
    <i r="3">
      <x v="2019"/>
    </i>
    <i r="3">
      <x v="2020"/>
    </i>
    <i r="3">
      <x v="2021"/>
    </i>
    <i r="3">
      <x v="2022"/>
    </i>
    <i r="3">
      <x v="2023"/>
    </i>
    <i r="3">
      <x v="2024"/>
    </i>
    <i r="3">
      <x v="2025"/>
    </i>
    <i r="3">
      <x v="2034"/>
    </i>
    <i r="3">
      <x v="2036"/>
    </i>
    <i r="3">
      <x v="2037"/>
    </i>
    <i r="3">
      <x v="2038"/>
    </i>
    <i r="3">
      <x v="2040"/>
    </i>
    <i r="3">
      <x v="2041"/>
    </i>
    <i r="3">
      <x v="2043"/>
    </i>
    <i r="3">
      <x v="2044"/>
    </i>
    <i r="3">
      <x v="2045"/>
    </i>
    <i r="3">
      <x v="2046"/>
    </i>
    <i r="3">
      <x v="2052"/>
    </i>
    <i r="3">
      <x v="2053"/>
    </i>
    <i r="3">
      <x v="2054"/>
    </i>
    <i r="3">
      <x v="2058"/>
    </i>
    <i r="3">
      <x v="2059"/>
    </i>
    <i r="3">
      <x v="2060"/>
    </i>
    <i r="3">
      <x v="2062"/>
    </i>
    <i r="3">
      <x v="2064"/>
    </i>
    <i r="3">
      <x v="2065"/>
    </i>
    <i r="3">
      <x v="2066"/>
    </i>
    <i r="3">
      <x v="2067"/>
    </i>
    <i r="3">
      <x v="2070"/>
    </i>
    <i r="3">
      <x v="2071"/>
    </i>
    <i r="3">
      <x v="2072"/>
    </i>
    <i r="3">
      <x v="2073"/>
    </i>
    <i r="3">
      <x v="2078"/>
    </i>
    <i r="3">
      <x v="2080"/>
    </i>
    <i r="3">
      <x v="2081"/>
    </i>
    <i r="3">
      <x v="2082"/>
    </i>
    <i r="3">
      <x v="2084"/>
    </i>
    <i r="3">
      <x v="2085"/>
    </i>
    <i r="3">
      <x v="2087"/>
    </i>
    <i r="3">
      <x v="2088"/>
    </i>
    <i r="3">
      <x v="2091"/>
    </i>
    <i r="3">
      <x v="2094"/>
    </i>
    <i r="3">
      <x v="2095"/>
    </i>
    <i r="3">
      <x v="2096"/>
    </i>
    <i r="3">
      <x v="2098"/>
    </i>
    <i r="3">
      <x v="2099"/>
    </i>
    <i r="3">
      <x v="2100"/>
    </i>
    <i r="3">
      <x v="2101"/>
    </i>
    <i r="3">
      <x v="2103"/>
    </i>
    <i r="3">
      <x v="2107"/>
    </i>
    <i r="3">
      <x v="2108"/>
    </i>
    <i r="3">
      <x v="2109"/>
    </i>
    <i r="3">
      <x v="2110"/>
    </i>
    <i r="3">
      <x v="2111"/>
    </i>
    <i r="3">
      <x v="2113"/>
    </i>
    <i r="3">
      <x v="2114"/>
    </i>
    <i r="3">
      <x v="2115"/>
    </i>
    <i r="3">
      <x v="2116"/>
    </i>
    <i r="3">
      <x v="2120"/>
    </i>
    <i r="3">
      <x v="2122"/>
    </i>
    <i r="3">
      <x v="2123"/>
    </i>
    <i r="3">
      <x v="2124"/>
    </i>
    <i>
      <x v="212"/>
    </i>
    <i r="1">
      <x v="100"/>
    </i>
    <i r="2">
      <x v="599"/>
    </i>
    <i r="3">
      <x v="250"/>
    </i>
    <i r="3">
      <x v="636"/>
    </i>
    <i r="3">
      <x v="1520"/>
    </i>
    <i r="3">
      <x v="1556"/>
    </i>
    <i r="3">
      <x v="1588"/>
    </i>
    <i r="1">
      <x v="182"/>
    </i>
    <i r="2">
      <x v="600"/>
    </i>
    <i r="3">
      <x v="347"/>
    </i>
    <i>
      <x v="213"/>
    </i>
    <i r="1">
      <x v="212"/>
    </i>
    <i r="2">
      <x v="607"/>
    </i>
    <i r="3">
      <x v="305"/>
    </i>
    <i r="3">
      <x v="313"/>
    </i>
    <i r="3">
      <x v="314"/>
    </i>
    <i r="3">
      <x v="318"/>
    </i>
    <i r="3">
      <x v="321"/>
    </i>
    <i r="3">
      <x v="330"/>
    </i>
    <i r="3">
      <x v="333"/>
    </i>
    <i r="3">
      <x v="340"/>
    </i>
    <i r="3">
      <x v="341"/>
    </i>
    <i r="3">
      <x v="348"/>
    </i>
    <i r="3">
      <x v="351"/>
    </i>
    <i r="3">
      <x v="353"/>
    </i>
    <i r="3">
      <x v="412"/>
    </i>
    <i r="3">
      <x v="421"/>
    </i>
    <i r="3">
      <x v="427"/>
    </i>
    <i r="3">
      <x v="437"/>
    </i>
    <i r="3">
      <x v="447"/>
    </i>
    <i r="3">
      <x v="456"/>
    </i>
    <i r="3">
      <x v="466"/>
    </i>
    <i r="3">
      <x v="468"/>
    </i>
    <i r="3">
      <x v="473"/>
    </i>
    <i r="3">
      <x v="477"/>
    </i>
    <i r="3">
      <x v="479"/>
    </i>
    <i r="3">
      <x v="482"/>
    </i>
    <i r="3">
      <x v="485"/>
    </i>
    <i r="3">
      <x v="488"/>
    </i>
    <i r="3">
      <x v="493"/>
    </i>
    <i r="3">
      <x v="495"/>
    </i>
    <i>
      <x v="214"/>
    </i>
    <i r="1">
      <x v="223"/>
    </i>
    <i r="2">
      <x v="629"/>
    </i>
    <i r="3">
      <x v="942"/>
    </i>
    <i r="1">
      <x v="263"/>
    </i>
    <i r="2">
      <x v="614"/>
    </i>
    <i r="3">
      <x v="1871"/>
    </i>
    <i r="3">
      <x v="1872"/>
    </i>
    <i r="3">
      <x v="1878"/>
    </i>
    <i r="3">
      <x v="1879"/>
    </i>
    <i r="3">
      <x v="1880"/>
    </i>
    <i r="3">
      <x v="3018"/>
    </i>
    <i r="1">
      <x v="310"/>
    </i>
    <i r="2">
      <x v="630"/>
    </i>
    <i r="3">
      <x v="1526"/>
    </i>
    <i>
      <x v="327"/>
    </i>
    <i r="1">
      <x v="253"/>
    </i>
    <i r="2">
      <x v="620"/>
    </i>
    <i r="3">
      <x v="1904"/>
    </i>
    <i r="2">
      <x v="621"/>
    </i>
    <i r="3">
      <x v="3617"/>
    </i>
    <i r="2">
      <x v="622"/>
    </i>
    <i r="3">
      <x v="986"/>
    </i>
    <i r="3">
      <x v="1525"/>
    </i>
    <i r="2">
      <x v="623"/>
    </i>
    <i r="3">
      <x v="21"/>
    </i>
    <i r="3">
      <x v="161"/>
    </i>
    <i r="3">
      <x v="610"/>
    </i>
    <i r="3">
      <x v="641"/>
    </i>
    <i r="2">
      <x v="625"/>
    </i>
    <i r="3">
      <x v="537"/>
    </i>
    <i r="3">
      <x v="2816"/>
    </i>
    <i r="2">
      <x v="626"/>
    </i>
    <i r="3">
      <x v="1052"/>
    </i>
    <i>
      <x v="372"/>
    </i>
    <i r="1">
      <x v="305"/>
    </i>
    <i r="2">
      <x v="601"/>
    </i>
    <i r="3">
      <x v="1847"/>
    </i>
    <i r="3">
      <x v="2383"/>
    </i>
    <i r="3">
      <x v="2384"/>
    </i>
    <i r="3">
      <x v="2385"/>
    </i>
    <i r="2">
      <x v="602"/>
    </i>
    <i r="3">
      <x v="2576"/>
    </i>
    <i r="3">
      <x v="2577"/>
    </i>
    <i r="3">
      <x v="2578"/>
    </i>
    <i r="3">
      <x v="2579"/>
    </i>
    <i r="3">
      <x v="2580"/>
    </i>
    <i r="3">
      <x v="2581"/>
    </i>
    <i r="3">
      <x v="2582"/>
    </i>
    <i r="2">
      <x v="603"/>
    </i>
    <i r="3">
      <x v="2048"/>
    </i>
    <i r="3">
      <x v="2075"/>
    </i>
    <i r="3">
      <x v="2144"/>
    </i>
    <i r="3">
      <x v="2156"/>
    </i>
    <i r="3">
      <x v="2218"/>
    </i>
    <i r="3">
      <x v="2222"/>
    </i>
    <i r="3">
      <x v="2223"/>
    </i>
    <i r="3">
      <x v="2226"/>
    </i>
    <i r="2">
      <x v="604"/>
    </i>
    <i r="3">
      <x v="2507"/>
    </i>
    <i r="3">
      <x v="2508"/>
    </i>
    <i r="3">
      <x v="2509"/>
    </i>
    <i r="3">
      <x v="2510"/>
    </i>
    <i>
      <x v="377"/>
    </i>
    <i r="1">
      <x v="311"/>
    </i>
    <i r="2">
      <x v="631"/>
    </i>
    <i r="3">
      <x v="282"/>
    </i>
    <i r="3">
      <x v="2754"/>
    </i>
    <i r="1">
      <x v="353"/>
    </i>
    <i r="2">
      <x v="632"/>
    </i>
    <i r="3">
      <x v="2479"/>
    </i>
    <i r="3">
      <x v="2793"/>
    </i>
    <i r="3">
      <x v="2803"/>
    </i>
    <i t="grand">
      <x/>
    </i>
  </rowItems>
  <colFields count="1">
    <field x="-2"/>
  </colFields>
  <colItems count="9">
    <i>
      <x/>
    </i>
    <i i="1">
      <x v="1"/>
    </i>
    <i i="2">
      <x v="2"/>
    </i>
    <i i="3">
      <x v="3"/>
    </i>
    <i i="4">
      <x v="4"/>
    </i>
    <i i="5">
      <x v="5"/>
    </i>
    <i i="6">
      <x v="6"/>
    </i>
    <i i="7">
      <x v="7"/>
    </i>
    <i i="8">
      <x v="8"/>
    </i>
  </colItems>
  <pageFields count="2">
    <pageField fld="12" item="5" hier="-1"/>
    <pageField fld="18" item="1" hier="-1"/>
  </pageFields>
  <dataFields count="9">
    <dataField name="SRO" fld="1" baseField="12" baseItem="0"/>
    <dataField name="0-BR" fld="0" baseField="12" baseItem="0"/>
    <dataField name="1-BR" fld="2" baseField="12" baseItem="0"/>
    <dataField name="2-BR" fld="3" baseField="12" baseItem="0"/>
    <dataField name="3-BR" fld="4" baseField="12" baseItem="0"/>
    <dataField name="4-BR" fld="5" baseField="12" baseItem="0"/>
    <dataField name="5-BR" fld="6" baseField="12" baseItem="0"/>
    <dataField name="6-BR" fld="7" baseField="12" baseItem="0"/>
    <dataField name="Total" fld="16" baseField="9" baseItem="30"/>
  </dataFields>
  <formats count="8">
    <format dxfId="95">
      <pivotArea field="12" type="button" dataOnly="0" labelOnly="1" outline="0" axis="axisPage" fieldPosition="0"/>
    </format>
    <format dxfId="94">
      <pivotArea field="18" type="button" dataOnly="0" labelOnly="1" outline="0" axis="axisPage" fieldPosition="1"/>
    </format>
    <format dxfId="93">
      <pivotArea field="12" type="button" dataOnly="0" labelOnly="1" outline="0" axis="axisPage" fieldPosition="0"/>
    </format>
    <format dxfId="92">
      <pivotArea field="18" type="button" dataOnly="0" labelOnly="1" outline="0" axis="axisPage" fieldPosition="1"/>
    </format>
    <format dxfId="91">
      <pivotArea field="12" type="button" dataOnly="0" labelOnly="1" outline="0" axis="axisPage" fieldPosition="0"/>
    </format>
    <format dxfId="90">
      <pivotArea field="18" type="button" dataOnly="0" labelOnly="1" outline="0" axis="axisPage" fieldPosition="1"/>
    </format>
    <format dxfId="89">
      <pivotArea field="12" type="button" dataOnly="0" labelOnly="1" outline="0" axis="axisPage" fieldPosition="0"/>
    </format>
    <format dxfId="88">
      <pivotArea field="18" type="button" dataOnly="0" labelOnly="1" outline="0" axis="axisPage"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M252"/>
  <sheetViews>
    <sheetView workbookViewId="0">
      <selection activeCell="A3" sqref="A3"/>
    </sheetView>
  </sheetViews>
  <sheetFormatPr defaultRowHeight="15" x14ac:dyDescent="0.25"/>
  <cols>
    <col min="1" max="1" width="13.140625" customWidth="1"/>
    <col min="2" max="2" width="22" customWidth="1"/>
  </cols>
  <sheetData>
    <row r="3" spans="1:13" x14ac:dyDescent="0.25">
      <c r="A3" s="3" t="s">
        <v>5236</v>
      </c>
      <c r="B3" t="s">
        <v>5238</v>
      </c>
      <c r="J3" s="5" t="s">
        <v>5236</v>
      </c>
      <c r="K3" s="5" t="s">
        <v>5240</v>
      </c>
      <c r="L3" s="2" t="s">
        <v>5239</v>
      </c>
      <c r="M3" s="2" t="s">
        <v>5241</v>
      </c>
    </row>
    <row r="4" spans="1:13" x14ac:dyDescent="0.25">
      <c r="A4" s="4" t="s">
        <v>5243</v>
      </c>
      <c r="B4" s="1">
        <v>13977</v>
      </c>
      <c r="J4" s="4" t="s">
        <v>15</v>
      </c>
      <c r="K4" s="1">
        <v>74</v>
      </c>
      <c r="L4">
        <f>IFERROR(VLOOKUP(J4,[1]Sheet1!$D$3:$E$172,2,FALSE),0)</f>
        <v>0</v>
      </c>
      <c r="M4" t="str">
        <f>IF(L4=0,"McKinney",IF(AND(L4&gt;0,L4&lt;K4),"Part SRO","Mod Rehab"))</f>
        <v>McKinney</v>
      </c>
    </row>
    <row r="5" spans="1:13" x14ac:dyDescent="0.25">
      <c r="A5" s="4" t="s">
        <v>5244</v>
      </c>
      <c r="B5" s="1">
        <v>20877</v>
      </c>
      <c r="J5" s="4" t="s">
        <v>20</v>
      </c>
      <c r="K5" s="1">
        <v>39</v>
      </c>
      <c r="L5">
        <f>IFERROR(VLOOKUP(J5,[1]Sheet1!$D$3:$E$172,2,FALSE),0)</f>
        <v>0</v>
      </c>
      <c r="M5" t="str">
        <f t="shared" ref="M5:M68" si="0">IF(L5=0,"McKinney",IF(AND(L5&gt;0,L5&lt;K5),"Part SRO","Mod Rehab"))</f>
        <v>McKinney</v>
      </c>
    </row>
    <row r="6" spans="1:13" x14ac:dyDescent="0.25">
      <c r="A6" s="4" t="s">
        <v>5237</v>
      </c>
      <c r="B6" s="1">
        <v>34854</v>
      </c>
      <c r="J6" s="4" t="s">
        <v>29</v>
      </c>
      <c r="K6" s="1">
        <v>63</v>
      </c>
      <c r="L6">
        <f>IFERROR(VLOOKUP(J6,[1]Sheet1!$D$3:$E$172,2,FALSE),0)</f>
        <v>67</v>
      </c>
      <c r="M6" t="str">
        <f t="shared" si="0"/>
        <v>Mod Rehab</v>
      </c>
    </row>
    <row r="7" spans="1:13" x14ac:dyDescent="0.25">
      <c r="J7" s="4" t="s">
        <v>39</v>
      </c>
      <c r="K7" s="1">
        <v>49</v>
      </c>
      <c r="L7">
        <f>IFERROR(VLOOKUP(J7,[1]Sheet1!$D$3:$E$172,2,FALSE),0)</f>
        <v>0</v>
      </c>
      <c r="M7" t="str">
        <f t="shared" si="0"/>
        <v>McKinney</v>
      </c>
    </row>
    <row r="8" spans="1:13" x14ac:dyDescent="0.25">
      <c r="J8" s="4" t="s">
        <v>45</v>
      </c>
      <c r="K8" s="1">
        <v>21</v>
      </c>
      <c r="L8">
        <f>IFERROR(VLOOKUP(J8,[1]Sheet1!$D$3:$E$172,2,FALSE),0)</f>
        <v>0</v>
      </c>
      <c r="M8" t="str">
        <f t="shared" si="0"/>
        <v>McKinney</v>
      </c>
    </row>
    <row r="9" spans="1:13" x14ac:dyDescent="0.25">
      <c r="J9" s="4" t="s">
        <v>49</v>
      </c>
      <c r="K9" s="1">
        <v>94</v>
      </c>
      <c r="L9">
        <f>IFERROR(VLOOKUP(J9,[1]Sheet1!$D$3:$E$172,2,FALSE),0)</f>
        <v>5</v>
      </c>
      <c r="M9" t="str">
        <f t="shared" si="0"/>
        <v>Part SRO</v>
      </c>
    </row>
    <row r="10" spans="1:13" x14ac:dyDescent="0.25">
      <c r="J10" s="4" t="s">
        <v>60</v>
      </c>
      <c r="K10" s="1">
        <v>85</v>
      </c>
      <c r="L10">
        <f>IFERROR(VLOOKUP(J10,[1]Sheet1!$D$3:$E$172,2,FALSE),0)</f>
        <v>76</v>
      </c>
      <c r="M10" t="str">
        <f t="shared" si="0"/>
        <v>Part SRO</v>
      </c>
    </row>
    <row r="11" spans="1:13" x14ac:dyDescent="0.25">
      <c r="J11" s="4" t="s">
        <v>70</v>
      </c>
      <c r="K11" s="1">
        <v>12</v>
      </c>
      <c r="L11">
        <f>IFERROR(VLOOKUP(J11,[1]Sheet1!$D$3:$E$172,2,FALSE),0)</f>
        <v>0</v>
      </c>
      <c r="M11" t="str">
        <f t="shared" si="0"/>
        <v>McKinney</v>
      </c>
    </row>
    <row r="12" spans="1:13" x14ac:dyDescent="0.25">
      <c r="J12" s="4" t="s">
        <v>76</v>
      </c>
      <c r="K12" s="1">
        <v>965</v>
      </c>
      <c r="L12">
        <f>IFERROR(VLOOKUP(J12,[1]Sheet1!$D$3:$E$172,2,FALSE),0)</f>
        <v>391</v>
      </c>
      <c r="M12" t="str">
        <f t="shared" si="0"/>
        <v>Part SRO</v>
      </c>
    </row>
    <row r="13" spans="1:13" x14ac:dyDescent="0.25">
      <c r="J13" s="4" t="s">
        <v>117</v>
      </c>
      <c r="K13" s="1">
        <v>256</v>
      </c>
      <c r="L13">
        <f>IFERROR(VLOOKUP(J13,[1]Sheet1!$D$3:$E$172,2,FALSE),0)</f>
        <v>216</v>
      </c>
      <c r="M13" t="str">
        <f t="shared" si="0"/>
        <v>Part SRO</v>
      </c>
    </row>
    <row r="14" spans="1:13" x14ac:dyDescent="0.25">
      <c r="J14" s="4" t="s">
        <v>306</v>
      </c>
      <c r="K14" s="1">
        <v>336</v>
      </c>
      <c r="L14">
        <f>IFERROR(VLOOKUP(J14,[1]Sheet1!$D$3:$E$172,2,FALSE),0)</f>
        <v>74</v>
      </c>
      <c r="M14" t="str">
        <f t="shared" si="0"/>
        <v>Part SRO</v>
      </c>
    </row>
    <row r="15" spans="1:13" x14ac:dyDescent="0.25">
      <c r="J15" s="4" t="s">
        <v>330</v>
      </c>
      <c r="K15" s="1">
        <v>1269</v>
      </c>
      <c r="L15">
        <f>IFERROR(VLOOKUP(J15,[1]Sheet1!$D$3:$E$172,2,FALSE),0)</f>
        <v>256</v>
      </c>
      <c r="M15" t="str">
        <f t="shared" si="0"/>
        <v>Part SRO</v>
      </c>
    </row>
    <row r="16" spans="1:13" x14ac:dyDescent="0.25">
      <c r="J16" s="4" t="s">
        <v>447</v>
      </c>
      <c r="K16" s="1">
        <v>29</v>
      </c>
      <c r="L16">
        <f>IFERROR(VLOOKUP(J16,[1]Sheet1!$D$3:$E$172,2,FALSE),0)</f>
        <v>11</v>
      </c>
      <c r="M16" t="str">
        <f t="shared" si="0"/>
        <v>Part SRO</v>
      </c>
    </row>
    <row r="17" spans="10:13" x14ac:dyDescent="0.25">
      <c r="J17" s="4" t="s">
        <v>455</v>
      </c>
      <c r="K17" s="1">
        <v>113</v>
      </c>
      <c r="L17">
        <f>IFERROR(VLOOKUP(J17,[1]Sheet1!$D$3:$E$172,2,FALSE),0)</f>
        <v>130</v>
      </c>
      <c r="M17" t="str">
        <f t="shared" si="0"/>
        <v>Mod Rehab</v>
      </c>
    </row>
    <row r="18" spans="10:13" x14ac:dyDescent="0.25">
      <c r="J18" s="4" t="s">
        <v>486</v>
      </c>
      <c r="K18" s="1">
        <v>78</v>
      </c>
      <c r="L18">
        <f>IFERROR(VLOOKUP(J18,[1]Sheet1!$D$3:$E$172,2,FALSE),0)</f>
        <v>80</v>
      </c>
      <c r="M18" t="str">
        <f t="shared" si="0"/>
        <v>Mod Rehab</v>
      </c>
    </row>
    <row r="19" spans="10:13" x14ac:dyDescent="0.25">
      <c r="J19" s="4" t="s">
        <v>557</v>
      </c>
      <c r="K19" s="1">
        <v>36</v>
      </c>
      <c r="L19">
        <f>IFERROR(VLOOKUP(J19,[1]Sheet1!$D$3:$E$172,2,FALSE),0)</f>
        <v>37</v>
      </c>
      <c r="M19" t="str">
        <f t="shared" si="0"/>
        <v>Mod Rehab</v>
      </c>
    </row>
    <row r="20" spans="10:13" x14ac:dyDescent="0.25">
      <c r="J20" s="4" t="s">
        <v>571</v>
      </c>
      <c r="K20" s="1">
        <v>86</v>
      </c>
      <c r="L20">
        <f>IFERROR(VLOOKUP(J20,[1]Sheet1!$D$3:$E$172,2,FALSE),0)</f>
        <v>0</v>
      </c>
      <c r="M20" t="str">
        <f t="shared" si="0"/>
        <v>McKinney</v>
      </c>
    </row>
    <row r="21" spans="10:13" x14ac:dyDescent="0.25">
      <c r="J21" s="4" t="s">
        <v>577</v>
      </c>
      <c r="K21" s="1">
        <v>40</v>
      </c>
      <c r="L21">
        <f>IFERROR(VLOOKUP(J21,[1]Sheet1!$D$3:$E$172,2,FALSE),0)</f>
        <v>42</v>
      </c>
      <c r="M21" t="str">
        <f t="shared" si="0"/>
        <v>Mod Rehab</v>
      </c>
    </row>
    <row r="22" spans="10:13" x14ac:dyDescent="0.25">
      <c r="J22" s="4" t="s">
        <v>590</v>
      </c>
      <c r="K22" s="1">
        <v>31</v>
      </c>
      <c r="L22">
        <f>IFERROR(VLOOKUP(J22,[1]Sheet1!$D$3:$E$172,2,FALSE),0)</f>
        <v>0</v>
      </c>
      <c r="M22" t="str">
        <f t="shared" si="0"/>
        <v>McKinney</v>
      </c>
    </row>
    <row r="23" spans="10:13" x14ac:dyDescent="0.25">
      <c r="J23" s="4" t="s">
        <v>596</v>
      </c>
      <c r="K23" s="1">
        <v>49</v>
      </c>
      <c r="L23">
        <f>IFERROR(VLOOKUP(J23,[1]Sheet1!$D$3:$E$172,2,FALSE),0)</f>
        <v>51</v>
      </c>
      <c r="M23" t="str">
        <f t="shared" si="0"/>
        <v>Mod Rehab</v>
      </c>
    </row>
    <row r="24" spans="10:13" x14ac:dyDescent="0.25">
      <c r="J24" s="4" t="s">
        <v>625</v>
      </c>
      <c r="K24" s="1">
        <v>93</v>
      </c>
      <c r="L24">
        <f>IFERROR(VLOOKUP(J24,[1]Sheet1!$D$3:$E$172,2,FALSE),0)</f>
        <v>96</v>
      </c>
      <c r="M24" t="str">
        <f t="shared" si="0"/>
        <v>Mod Rehab</v>
      </c>
    </row>
    <row r="25" spans="10:13" x14ac:dyDescent="0.25">
      <c r="J25" s="4" t="s">
        <v>658</v>
      </c>
      <c r="K25" s="1">
        <v>51</v>
      </c>
      <c r="L25">
        <f>IFERROR(VLOOKUP(J25,[1]Sheet1!$D$3:$E$172,2,FALSE),0)</f>
        <v>41</v>
      </c>
      <c r="M25" t="str">
        <f t="shared" si="0"/>
        <v>Part SRO</v>
      </c>
    </row>
    <row r="26" spans="10:13" x14ac:dyDescent="0.25">
      <c r="J26" s="4" t="s">
        <v>669</v>
      </c>
      <c r="K26" s="1">
        <v>3</v>
      </c>
      <c r="L26">
        <f>IFERROR(VLOOKUP(J26,[1]Sheet1!$D$3:$E$172,2,FALSE),0)</f>
        <v>0</v>
      </c>
      <c r="M26" t="str">
        <f t="shared" si="0"/>
        <v>McKinney</v>
      </c>
    </row>
    <row r="27" spans="10:13" x14ac:dyDescent="0.25">
      <c r="J27" s="4" t="s">
        <v>677</v>
      </c>
      <c r="K27" s="1">
        <v>11</v>
      </c>
      <c r="L27">
        <f>IFERROR(VLOOKUP(J27,[1]Sheet1!$D$3:$E$172,2,FALSE),0)</f>
        <v>11</v>
      </c>
      <c r="M27" t="str">
        <f t="shared" si="0"/>
        <v>Mod Rehab</v>
      </c>
    </row>
    <row r="28" spans="10:13" x14ac:dyDescent="0.25">
      <c r="J28" s="4" t="s">
        <v>681</v>
      </c>
      <c r="K28" s="1">
        <v>91</v>
      </c>
      <c r="L28">
        <f>IFERROR(VLOOKUP(J28,[1]Sheet1!$D$3:$E$172,2,FALSE),0)</f>
        <v>94</v>
      </c>
      <c r="M28" t="str">
        <f t="shared" si="0"/>
        <v>Mod Rehab</v>
      </c>
    </row>
    <row r="29" spans="10:13" x14ac:dyDescent="0.25">
      <c r="J29" s="4" t="s">
        <v>692</v>
      </c>
      <c r="K29" s="1">
        <v>130</v>
      </c>
      <c r="L29">
        <f>IFERROR(VLOOKUP(J29,[1]Sheet1!$D$3:$E$172,2,FALSE),0)</f>
        <v>52</v>
      </c>
      <c r="M29" t="str">
        <f t="shared" si="0"/>
        <v>Part SRO</v>
      </c>
    </row>
    <row r="30" spans="10:13" x14ac:dyDescent="0.25">
      <c r="J30" s="4" t="s">
        <v>729</v>
      </c>
      <c r="K30" s="1">
        <v>213</v>
      </c>
      <c r="L30">
        <f>IFERROR(VLOOKUP(J30,[1]Sheet1!$D$3:$E$172,2,FALSE),0)</f>
        <v>280</v>
      </c>
      <c r="M30" t="str">
        <f t="shared" si="0"/>
        <v>Mod Rehab</v>
      </c>
    </row>
    <row r="31" spans="10:13" x14ac:dyDescent="0.25">
      <c r="J31" s="4" t="s">
        <v>777</v>
      </c>
      <c r="K31" s="1">
        <v>34</v>
      </c>
      <c r="L31">
        <f>IFERROR(VLOOKUP(J31,[1]Sheet1!$D$3:$E$172,2,FALSE),0)</f>
        <v>6</v>
      </c>
      <c r="M31" t="str">
        <f t="shared" si="0"/>
        <v>Part SRO</v>
      </c>
    </row>
    <row r="32" spans="10:13" x14ac:dyDescent="0.25">
      <c r="J32" s="4" t="s">
        <v>787</v>
      </c>
      <c r="K32" s="1">
        <v>27</v>
      </c>
      <c r="L32">
        <f>IFERROR(VLOOKUP(J32,[1]Sheet1!$D$3:$E$172,2,FALSE),0)</f>
        <v>0</v>
      </c>
      <c r="M32" t="str">
        <f t="shared" si="0"/>
        <v>McKinney</v>
      </c>
    </row>
    <row r="33" spans="10:13" x14ac:dyDescent="0.25">
      <c r="J33" s="4" t="s">
        <v>792</v>
      </c>
      <c r="K33" s="1">
        <v>369</v>
      </c>
      <c r="L33">
        <f>IFERROR(VLOOKUP(J33,[1]Sheet1!$D$3:$E$172,2,FALSE),0)</f>
        <v>372</v>
      </c>
      <c r="M33" t="str">
        <f t="shared" si="0"/>
        <v>Mod Rehab</v>
      </c>
    </row>
    <row r="34" spans="10:13" x14ac:dyDescent="0.25">
      <c r="J34" s="4" t="s">
        <v>836</v>
      </c>
      <c r="K34" s="1">
        <v>7</v>
      </c>
      <c r="L34">
        <f>IFERROR(VLOOKUP(J34,[1]Sheet1!$D$3:$E$172,2,FALSE),0)</f>
        <v>0</v>
      </c>
      <c r="M34" t="str">
        <f t="shared" si="0"/>
        <v>McKinney</v>
      </c>
    </row>
    <row r="35" spans="10:13" x14ac:dyDescent="0.25">
      <c r="J35" s="4" t="s">
        <v>840</v>
      </c>
      <c r="K35" s="1">
        <v>4</v>
      </c>
      <c r="L35">
        <f>IFERROR(VLOOKUP(J35,[1]Sheet1!$D$3:$E$172,2,FALSE),0)</f>
        <v>0</v>
      </c>
      <c r="M35" t="str">
        <f t="shared" si="0"/>
        <v>McKinney</v>
      </c>
    </row>
    <row r="36" spans="10:13" x14ac:dyDescent="0.25">
      <c r="J36" s="4" t="s">
        <v>842</v>
      </c>
      <c r="K36" s="1">
        <v>1098</v>
      </c>
      <c r="L36">
        <f>IFERROR(VLOOKUP(J36,[1]Sheet1!$D$3:$E$172,2,FALSE),0)</f>
        <v>1000</v>
      </c>
      <c r="M36" t="str">
        <f t="shared" si="0"/>
        <v>Part SRO</v>
      </c>
    </row>
    <row r="37" spans="10:13" x14ac:dyDescent="0.25">
      <c r="J37" s="4" t="s">
        <v>852</v>
      </c>
      <c r="K37" s="1">
        <v>154</v>
      </c>
      <c r="L37">
        <f>IFERROR(VLOOKUP(J37,[1]Sheet1!$D$3:$E$172,2,FALSE),0)</f>
        <v>162</v>
      </c>
      <c r="M37" t="str">
        <f t="shared" si="0"/>
        <v>Mod Rehab</v>
      </c>
    </row>
    <row r="38" spans="10:13" x14ac:dyDescent="0.25">
      <c r="J38" s="4" t="s">
        <v>857</v>
      </c>
      <c r="K38" s="1">
        <v>33</v>
      </c>
      <c r="L38">
        <f>IFERROR(VLOOKUP(J38,[1]Sheet1!$D$3:$E$172,2,FALSE),0)</f>
        <v>0</v>
      </c>
      <c r="M38" t="str">
        <f t="shared" si="0"/>
        <v>McKinney</v>
      </c>
    </row>
    <row r="39" spans="10:13" x14ac:dyDescent="0.25">
      <c r="J39" s="4" t="s">
        <v>861</v>
      </c>
      <c r="K39" s="1">
        <v>144</v>
      </c>
      <c r="L39">
        <f>IFERROR(VLOOKUP(J39,[1]Sheet1!$D$3:$E$172,2,FALSE),0)</f>
        <v>141</v>
      </c>
      <c r="M39" t="str">
        <f t="shared" si="0"/>
        <v>Part SRO</v>
      </c>
    </row>
    <row r="40" spans="10:13" x14ac:dyDescent="0.25">
      <c r="J40" s="4" t="s">
        <v>885</v>
      </c>
      <c r="K40" s="1">
        <v>52</v>
      </c>
      <c r="L40">
        <f>IFERROR(VLOOKUP(J40,[1]Sheet1!$D$3:$E$172,2,FALSE),0)</f>
        <v>28</v>
      </c>
      <c r="M40" t="str">
        <f t="shared" si="0"/>
        <v>Part SRO</v>
      </c>
    </row>
    <row r="41" spans="10:13" x14ac:dyDescent="0.25">
      <c r="J41" s="4" t="s">
        <v>895</v>
      </c>
      <c r="K41" s="1">
        <v>11</v>
      </c>
      <c r="L41">
        <f>IFERROR(VLOOKUP(J41,[1]Sheet1!$D$3:$E$172,2,FALSE),0)</f>
        <v>0</v>
      </c>
      <c r="M41" t="str">
        <f t="shared" si="0"/>
        <v>McKinney</v>
      </c>
    </row>
    <row r="42" spans="10:13" x14ac:dyDescent="0.25">
      <c r="J42" s="4" t="s">
        <v>899</v>
      </c>
      <c r="K42" s="1">
        <v>180</v>
      </c>
      <c r="L42">
        <f>IFERROR(VLOOKUP(J42,[1]Sheet1!$D$3:$E$172,2,FALSE),0)</f>
        <v>193</v>
      </c>
      <c r="M42" t="str">
        <f t="shared" si="0"/>
        <v>Mod Rehab</v>
      </c>
    </row>
    <row r="43" spans="10:13" x14ac:dyDescent="0.25">
      <c r="J43" s="4" t="s">
        <v>960</v>
      </c>
      <c r="K43" s="1">
        <v>8</v>
      </c>
      <c r="L43">
        <f>IFERROR(VLOOKUP(J43,[1]Sheet1!$D$3:$E$172,2,FALSE),0)</f>
        <v>8</v>
      </c>
      <c r="M43" t="str">
        <f t="shared" si="0"/>
        <v>Mod Rehab</v>
      </c>
    </row>
    <row r="44" spans="10:13" x14ac:dyDescent="0.25">
      <c r="J44" s="4" t="s">
        <v>965</v>
      </c>
      <c r="K44" s="1">
        <v>370</v>
      </c>
      <c r="L44">
        <f>IFERROR(VLOOKUP(J44,[1]Sheet1!$D$3:$E$172,2,FALSE),0)</f>
        <v>230</v>
      </c>
      <c r="M44" t="str">
        <f t="shared" si="0"/>
        <v>Part SRO</v>
      </c>
    </row>
    <row r="45" spans="10:13" x14ac:dyDescent="0.25">
      <c r="J45" s="4" t="s">
        <v>1011</v>
      </c>
      <c r="K45" s="1">
        <v>509</v>
      </c>
      <c r="L45">
        <f>IFERROR(VLOOKUP(J45,[1]Sheet1!$D$3:$E$172,2,FALSE),0)</f>
        <v>154</v>
      </c>
      <c r="M45" t="str">
        <f t="shared" si="0"/>
        <v>Part SRO</v>
      </c>
    </row>
    <row r="46" spans="10:13" x14ac:dyDescent="0.25">
      <c r="J46" s="4" t="s">
        <v>1273</v>
      </c>
      <c r="K46" s="1">
        <v>96</v>
      </c>
      <c r="L46">
        <f>IFERROR(VLOOKUP(J46,[1]Sheet1!$D$3:$E$172,2,FALSE),0)</f>
        <v>0</v>
      </c>
      <c r="M46" t="str">
        <f t="shared" si="0"/>
        <v>McKinney</v>
      </c>
    </row>
    <row r="47" spans="10:13" x14ac:dyDescent="0.25">
      <c r="J47" s="4" t="s">
        <v>1277</v>
      </c>
      <c r="K47" s="1">
        <v>2093</v>
      </c>
      <c r="L47">
        <f>IFERROR(VLOOKUP(J47,[1]Sheet1!$D$3:$E$172,2,FALSE),0)</f>
        <v>1561</v>
      </c>
      <c r="M47" t="str">
        <f t="shared" si="0"/>
        <v>Part SRO</v>
      </c>
    </row>
    <row r="48" spans="10:13" x14ac:dyDescent="0.25">
      <c r="J48" s="4" t="s">
        <v>1454</v>
      </c>
      <c r="K48" s="1">
        <v>124</v>
      </c>
      <c r="L48">
        <f>IFERROR(VLOOKUP(J48,[1]Sheet1!$D$3:$E$172,2,FALSE),0)</f>
        <v>130</v>
      </c>
      <c r="M48" t="str">
        <f t="shared" si="0"/>
        <v>Mod Rehab</v>
      </c>
    </row>
    <row r="49" spans="10:13" x14ac:dyDescent="0.25">
      <c r="J49" s="4" t="s">
        <v>1458</v>
      </c>
      <c r="K49" s="1">
        <v>30</v>
      </c>
      <c r="L49">
        <f>IFERROR(VLOOKUP(J49,[1]Sheet1!$D$3:$E$172,2,FALSE),0)</f>
        <v>0</v>
      </c>
      <c r="M49" t="str">
        <f t="shared" si="0"/>
        <v>McKinney</v>
      </c>
    </row>
    <row r="50" spans="10:13" x14ac:dyDescent="0.25">
      <c r="J50" s="4" t="s">
        <v>1463</v>
      </c>
      <c r="K50" s="1">
        <v>233</v>
      </c>
      <c r="L50">
        <f>IFERROR(VLOOKUP(J50,[1]Sheet1!$D$3:$E$172,2,FALSE),0)</f>
        <v>233</v>
      </c>
      <c r="M50" t="str">
        <f t="shared" si="0"/>
        <v>Mod Rehab</v>
      </c>
    </row>
    <row r="51" spans="10:13" x14ac:dyDescent="0.25">
      <c r="J51" s="4" t="s">
        <v>1494</v>
      </c>
      <c r="K51" s="1">
        <v>39</v>
      </c>
      <c r="L51">
        <f>IFERROR(VLOOKUP(J51,[1]Sheet1!$D$3:$E$172,2,FALSE),0)</f>
        <v>0</v>
      </c>
      <c r="M51" t="str">
        <f t="shared" si="0"/>
        <v>McKinney</v>
      </c>
    </row>
    <row r="52" spans="10:13" x14ac:dyDescent="0.25">
      <c r="J52" s="4" t="s">
        <v>1497</v>
      </c>
      <c r="K52" s="1">
        <v>6</v>
      </c>
      <c r="L52">
        <f>IFERROR(VLOOKUP(J52,[1]Sheet1!$D$3:$E$172,2,FALSE),0)</f>
        <v>0</v>
      </c>
      <c r="M52" t="str">
        <f t="shared" si="0"/>
        <v>McKinney</v>
      </c>
    </row>
    <row r="53" spans="10:13" x14ac:dyDescent="0.25">
      <c r="J53" s="4" t="s">
        <v>1498</v>
      </c>
      <c r="K53" s="1">
        <v>264</v>
      </c>
      <c r="L53">
        <f>IFERROR(VLOOKUP(J53,[1]Sheet1!$D$3:$E$172,2,FALSE),0)</f>
        <v>151</v>
      </c>
      <c r="M53" t="str">
        <f t="shared" si="0"/>
        <v>Part SRO</v>
      </c>
    </row>
    <row r="54" spans="10:13" x14ac:dyDescent="0.25">
      <c r="J54" s="4" t="s">
        <v>1517</v>
      </c>
      <c r="K54" s="1">
        <v>183</v>
      </c>
      <c r="L54">
        <f>IFERROR(VLOOKUP(J54,[1]Sheet1!$D$3:$E$172,2,FALSE),0)</f>
        <v>192</v>
      </c>
      <c r="M54" t="str">
        <f t="shared" si="0"/>
        <v>Mod Rehab</v>
      </c>
    </row>
    <row r="55" spans="10:13" x14ac:dyDescent="0.25">
      <c r="J55" s="4" t="s">
        <v>1522</v>
      </c>
      <c r="K55" s="1">
        <v>224</v>
      </c>
      <c r="L55">
        <f>IFERROR(VLOOKUP(J55,[1]Sheet1!$D$3:$E$172,2,FALSE),0)</f>
        <v>197</v>
      </c>
      <c r="M55" t="str">
        <f t="shared" si="0"/>
        <v>Part SRO</v>
      </c>
    </row>
    <row r="56" spans="10:13" x14ac:dyDescent="0.25">
      <c r="J56" s="4" t="s">
        <v>1536</v>
      </c>
      <c r="K56" s="1">
        <v>59</v>
      </c>
      <c r="L56">
        <f>IFERROR(VLOOKUP(J56,[1]Sheet1!$D$3:$E$172,2,FALSE),0)</f>
        <v>0</v>
      </c>
      <c r="M56" t="str">
        <f t="shared" si="0"/>
        <v>McKinney</v>
      </c>
    </row>
    <row r="57" spans="10:13" x14ac:dyDescent="0.25">
      <c r="J57" s="4" t="s">
        <v>1540</v>
      </c>
      <c r="K57" s="1">
        <v>56</v>
      </c>
      <c r="L57">
        <f>IFERROR(VLOOKUP(J57,[1]Sheet1!$D$3:$E$172,2,FALSE),0)</f>
        <v>59</v>
      </c>
      <c r="M57" t="str">
        <f t="shared" si="0"/>
        <v>Mod Rehab</v>
      </c>
    </row>
    <row r="58" spans="10:13" x14ac:dyDescent="0.25">
      <c r="J58" s="4" t="s">
        <v>1591</v>
      </c>
      <c r="K58" s="1">
        <v>1</v>
      </c>
      <c r="L58">
        <f>IFERROR(VLOOKUP(J58,[1]Sheet1!$D$3:$E$172,2,FALSE),0)</f>
        <v>0</v>
      </c>
      <c r="M58" t="str">
        <f t="shared" si="0"/>
        <v>McKinney</v>
      </c>
    </row>
    <row r="59" spans="10:13" x14ac:dyDescent="0.25">
      <c r="J59" s="4" t="s">
        <v>1595</v>
      </c>
      <c r="K59" s="1">
        <v>164</v>
      </c>
      <c r="L59">
        <f>IFERROR(VLOOKUP(J59,[1]Sheet1!$D$3:$E$172,2,FALSE),0)</f>
        <v>44</v>
      </c>
      <c r="M59" t="str">
        <f t="shared" si="0"/>
        <v>Part SRO</v>
      </c>
    </row>
    <row r="60" spans="10:13" x14ac:dyDescent="0.25">
      <c r="J60" s="4" t="s">
        <v>1607</v>
      </c>
      <c r="K60" s="1">
        <v>33</v>
      </c>
      <c r="L60">
        <f>IFERROR(VLOOKUP(J60,[1]Sheet1!$D$3:$E$172,2,FALSE),0)</f>
        <v>40</v>
      </c>
      <c r="M60" t="str">
        <f t="shared" si="0"/>
        <v>Mod Rehab</v>
      </c>
    </row>
    <row r="61" spans="10:13" x14ac:dyDescent="0.25">
      <c r="J61" s="4" t="s">
        <v>1612</v>
      </c>
      <c r="K61" s="1">
        <v>13</v>
      </c>
      <c r="L61">
        <f>IFERROR(VLOOKUP(J61,[1]Sheet1!$D$3:$E$172,2,FALSE),0)</f>
        <v>14</v>
      </c>
      <c r="M61" t="str">
        <f t="shared" si="0"/>
        <v>Mod Rehab</v>
      </c>
    </row>
    <row r="62" spans="10:13" x14ac:dyDescent="0.25">
      <c r="J62" s="4" t="s">
        <v>1617</v>
      </c>
      <c r="K62" s="1">
        <v>13</v>
      </c>
      <c r="L62">
        <f>IFERROR(VLOOKUP(J62,[1]Sheet1!$D$3:$E$172,2,FALSE),0)</f>
        <v>10</v>
      </c>
      <c r="M62" t="str">
        <f t="shared" si="0"/>
        <v>Part SRO</v>
      </c>
    </row>
    <row r="63" spans="10:13" x14ac:dyDescent="0.25">
      <c r="J63" s="4" t="s">
        <v>1623</v>
      </c>
      <c r="K63" s="1">
        <v>1250</v>
      </c>
      <c r="L63">
        <f>IFERROR(VLOOKUP(J63,[1]Sheet1!$D$3:$E$172,2,FALSE),0)</f>
        <v>248</v>
      </c>
      <c r="M63" t="str">
        <f t="shared" si="0"/>
        <v>Part SRO</v>
      </c>
    </row>
    <row r="64" spans="10:13" x14ac:dyDescent="0.25">
      <c r="J64" s="4" t="s">
        <v>1690</v>
      </c>
      <c r="K64" s="1">
        <v>25</v>
      </c>
      <c r="L64">
        <f>IFERROR(VLOOKUP(J64,[1]Sheet1!$D$3:$E$172,2,FALSE),0)</f>
        <v>0</v>
      </c>
      <c r="M64" t="str">
        <f t="shared" si="0"/>
        <v>McKinney</v>
      </c>
    </row>
    <row r="65" spans="10:13" x14ac:dyDescent="0.25">
      <c r="J65" s="4" t="s">
        <v>1694</v>
      </c>
      <c r="K65" s="1">
        <v>250</v>
      </c>
      <c r="L65">
        <f>IFERROR(VLOOKUP(J65,[1]Sheet1!$D$3:$E$172,2,FALSE),0)</f>
        <v>328</v>
      </c>
      <c r="M65" t="str">
        <f t="shared" si="0"/>
        <v>Mod Rehab</v>
      </c>
    </row>
    <row r="66" spans="10:13" x14ac:dyDescent="0.25">
      <c r="J66" s="4" t="s">
        <v>1707</v>
      </c>
      <c r="K66" s="1">
        <v>14</v>
      </c>
      <c r="L66">
        <f>IFERROR(VLOOKUP(J66,[1]Sheet1!$D$3:$E$172,2,FALSE),0)</f>
        <v>0</v>
      </c>
      <c r="M66" t="str">
        <f t="shared" si="0"/>
        <v>McKinney</v>
      </c>
    </row>
    <row r="67" spans="10:13" x14ac:dyDescent="0.25">
      <c r="J67" s="4" t="s">
        <v>1711</v>
      </c>
      <c r="K67" s="1">
        <v>738</v>
      </c>
      <c r="L67">
        <f>IFERROR(VLOOKUP(J67,[1]Sheet1!$D$3:$E$172,2,FALSE),0)</f>
        <v>537</v>
      </c>
      <c r="M67" t="str">
        <f t="shared" si="0"/>
        <v>Part SRO</v>
      </c>
    </row>
    <row r="68" spans="10:13" x14ac:dyDescent="0.25">
      <c r="J68" s="4" t="s">
        <v>1852</v>
      </c>
      <c r="K68" s="1">
        <v>44</v>
      </c>
      <c r="L68">
        <f>IFERROR(VLOOKUP(J68,[1]Sheet1!$D$3:$E$172,2,FALSE),0)</f>
        <v>53</v>
      </c>
      <c r="M68" t="str">
        <f t="shared" si="0"/>
        <v>Mod Rehab</v>
      </c>
    </row>
    <row r="69" spans="10:13" x14ac:dyDescent="0.25">
      <c r="J69" s="4" t="s">
        <v>1899</v>
      </c>
      <c r="K69" s="1">
        <v>11</v>
      </c>
      <c r="L69">
        <f>IFERROR(VLOOKUP(J69,[1]Sheet1!$D$3:$E$172,2,FALSE),0)</f>
        <v>0</v>
      </c>
      <c r="M69" t="str">
        <f t="shared" ref="M69:M132" si="1">IF(L69=0,"McKinney",IF(AND(L69&gt;0,L69&lt;K69),"Part SRO","Mod Rehab"))</f>
        <v>McKinney</v>
      </c>
    </row>
    <row r="70" spans="10:13" x14ac:dyDescent="0.25">
      <c r="J70" s="4" t="s">
        <v>1902</v>
      </c>
      <c r="K70" s="1">
        <v>38</v>
      </c>
      <c r="L70">
        <f>IFERROR(VLOOKUP(J70,[1]Sheet1!$D$3:$E$172,2,FALSE),0)</f>
        <v>43</v>
      </c>
      <c r="M70" t="str">
        <f t="shared" si="1"/>
        <v>Mod Rehab</v>
      </c>
    </row>
    <row r="71" spans="10:13" x14ac:dyDescent="0.25">
      <c r="J71" s="4" t="s">
        <v>1941</v>
      </c>
      <c r="K71" s="1">
        <v>102</v>
      </c>
      <c r="L71">
        <f>IFERROR(VLOOKUP(J71,[1]Sheet1!$D$3:$E$172,2,FALSE),0)</f>
        <v>65</v>
      </c>
      <c r="M71" t="str">
        <f t="shared" si="1"/>
        <v>Part SRO</v>
      </c>
    </row>
    <row r="72" spans="10:13" x14ac:dyDescent="0.25">
      <c r="J72" s="4" t="s">
        <v>1963</v>
      </c>
      <c r="K72" s="1">
        <v>21</v>
      </c>
      <c r="L72">
        <f>IFERROR(VLOOKUP(J72,[1]Sheet1!$D$3:$E$172,2,FALSE),0)</f>
        <v>21</v>
      </c>
      <c r="M72" t="str">
        <f t="shared" si="1"/>
        <v>Mod Rehab</v>
      </c>
    </row>
    <row r="73" spans="10:13" x14ac:dyDescent="0.25">
      <c r="J73" s="4" t="s">
        <v>1973</v>
      </c>
      <c r="K73" s="1">
        <v>111</v>
      </c>
      <c r="L73">
        <f>IFERROR(VLOOKUP(J73,[1]Sheet1!$D$3:$E$172,2,FALSE),0)</f>
        <v>0</v>
      </c>
      <c r="M73" t="str">
        <f t="shared" si="1"/>
        <v>McKinney</v>
      </c>
    </row>
    <row r="74" spans="10:13" x14ac:dyDescent="0.25">
      <c r="J74" s="4" t="s">
        <v>1980</v>
      </c>
      <c r="K74" s="1">
        <v>4</v>
      </c>
      <c r="L74">
        <f>IFERROR(VLOOKUP(J74,[1]Sheet1!$D$3:$E$172,2,FALSE),0)</f>
        <v>0</v>
      </c>
      <c r="M74" t="str">
        <f t="shared" si="1"/>
        <v>McKinney</v>
      </c>
    </row>
    <row r="75" spans="10:13" x14ac:dyDescent="0.25">
      <c r="J75" s="4" t="s">
        <v>1985</v>
      </c>
      <c r="K75" s="1">
        <v>67</v>
      </c>
      <c r="L75">
        <f>IFERROR(VLOOKUP(J75,[1]Sheet1!$D$3:$E$172,2,FALSE),0)</f>
        <v>70</v>
      </c>
      <c r="M75" t="str">
        <f t="shared" si="1"/>
        <v>Mod Rehab</v>
      </c>
    </row>
    <row r="76" spans="10:13" x14ac:dyDescent="0.25">
      <c r="J76" s="4" t="s">
        <v>2052</v>
      </c>
      <c r="K76" s="1">
        <v>69</v>
      </c>
      <c r="L76">
        <f>IFERROR(VLOOKUP(J76,[1]Sheet1!$D$3:$E$172,2,FALSE),0)</f>
        <v>82</v>
      </c>
      <c r="M76" t="str">
        <f t="shared" si="1"/>
        <v>Mod Rehab</v>
      </c>
    </row>
    <row r="77" spans="10:13" x14ac:dyDescent="0.25">
      <c r="J77" s="4" t="s">
        <v>2059</v>
      </c>
      <c r="K77" s="1">
        <v>703</v>
      </c>
      <c r="L77">
        <f>IFERROR(VLOOKUP(J77,[1]Sheet1!$D$3:$E$172,2,FALSE),0)</f>
        <v>261</v>
      </c>
      <c r="M77" t="str">
        <f t="shared" si="1"/>
        <v>Part SRO</v>
      </c>
    </row>
    <row r="78" spans="10:13" x14ac:dyDescent="0.25">
      <c r="J78" s="4" t="s">
        <v>2175</v>
      </c>
      <c r="K78" s="1">
        <v>108</v>
      </c>
      <c r="L78">
        <f>IFERROR(VLOOKUP(J78,[1]Sheet1!$D$3:$E$172,2,FALSE),0)</f>
        <v>0</v>
      </c>
      <c r="M78" t="str">
        <f t="shared" si="1"/>
        <v>McKinney</v>
      </c>
    </row>
    <row r="79" spans="10:13" x14ac:dyDescent="0.25">
      <c r="J79" s="4" t="s">
        <v>2184</v>
      </c>
      <c r="K79" s="1">
        <v>104</v>
      </c>
      <c r="L79">
        <f>IFERROR(VLOOKUP(J79,[1]Sheet1!$D$3:$E$172,2,FALSE),0)</f>
        <v>100</v>
      </c>
      <c r="M79" t="str">
        <f t="shared" si="1"/>
        <v>Part SRO</v>
      </c>
    </row>
    <row r="80" spans="10:13" x14ac:dyDescent="0.25">
      <c r="J80" s="4" t="s">
        <v>2205</v>
      </c>
      <c r="K80" s="1">
        <v>81</v>
      </c>
      <c r="L80">
        <f>IFERROR(VLOOKUP(J80,[1]Sheet1!$D$3:$E$172,2,FALSE),0)</f>
        <v>0</v>
      </c>
      <c r="M80" t="str">
        <f t="shared" si="1"/>
        <v>McKinney</v>
      </c>
    </row>
    <row r="81" spans="10:13" x14ac:dyDescent="0.25">
      <c r="J81" s="4" t="s">
        <v>2211</v>
      </c>
      <c r="K81" s="1">
        <v>39</v>
      </c>
      <c r="L81">
        <f>IFERROR(VLOOKUP(J81,[1]Sheet1!$D$3:$E$172,2,FALSE),0)</f>
        <v>39</v>
      </c>
      <c r="M81" t="str">
        <f t="shared" si="1"/>
        <v>Mod Rehab</v>
      </c>
    </row>
    <row r="82" spans="10:13" x14ac:dyDescent="0.25">
      <c r="J82" s="4" t="s">
        <v>2215</v>
      </c>
      <c r="K82" s="1">
        <v>5</v>
      </c>
      <c r="L82">
        <f>IFERROR(VLOOKUP(J82,[1]Sheet1!$D$3:$E$172,2,FALSE),0)</f>
        <v>0</v>
      </c>
      <c r="M82" t="str">
        <f t="shared" si="1"/>
        <v>McKinney</v>
      </c>
    </row>
    <row r="83" spans="10:13" x14ac:dyDescent="0.25">
      <c r="J83" s="4" t="s">
        <v>2219</v>
      </c>
      <c r="K83" s="1">
        <v>8</v>
      </c>
      <c r="L83">
        <f>IFERROR(VLOOKUP(J83,[1]Sheet1!$D$3:$E$172,2,FALSE),0)</f>
        <v>0</v>
      </c>
      <c r="M83" t="str">
        <f t="shared" si="1"/>
        <v>McKinney</v>
      </c>
    </row>
    <row r="84" spans="10:13" x14ac:dyDescent="0.25">
      <c r="J84" s="4" t="s">
        <v>2225</v>
      </c>
      <c r="K84" s="1">
        <v>283</v>
      </c>
      <c r="L84">
        <f>IFERROR(VLOOKUP(J84,[1]Sheet1!$D$3:$E$172,2,FALSE),0)</f>
        <v>219</v>
      </c>
      <c r="M84" t="str">
        <f t="shared" si="1"/>
        <v>Part SRO</v>
      </c>
    </row>
    <row r="85" spans="10:13" x14ac:dyDescent="0.25">
      <c r="J85" s="4" t="s">
        <v>2243</v>
      </c>
      <c r="K85" s="1">
        <v>52</v>
      </c>
      <c r="L85">
        <f>IFERROR(VLOOKUP(J85,[1]Sheet1!$D$3:$E$172,2,FALSE),0)</f>
        <v>0</v>
      </c>
      <c r="M85" t="str">
        <f t="shared" si="1"/>
        <v>McKinney</v>
      </c>
    </row>
    <row r="86" spans="10:13" x14ac:dyDescent="0.25">
      <c r="J86" s="4" t="s">
        <v>2249</v>
      </c>
      <c r="K86" s="1">
        <v>29</v>
      </c>
      <c r="L86">
        <f>IFERROR(VLOOKUP(J86,[1]Sheet1!$D$3:$E$172,2,FALSE),0)</f>
        <v>0</v>
      </c>
      <c r="M86" t="str">
        <f t="shared" si="1"/>
        <v>McKinney</v>
      </c>
    </row>
    <row r="87" spans="10:13" x14ac:dyDescent="0.25">
      <c r="J87" s="4" t="s">
        <v>2255</v>
      </c>
      <c r="K87" s="1">
        <v>13</v>
      </c>
      <c r="L87">
        <f>IFERROR(VLOOKUP(J87,[1]Sheet1!$D$3:$E$172,2,FALSE),0)</f>
        <v>0</v>
      </c>
      <c r="M87" t="str">
        <f t="shared" si="1"/>
        <v>McKinney</v>
      </c>
    </row>
    <row r="88" spans="10:13" x14ac:dyDescent="0.25">
      <c r="J88" s="4" t="s">
        <v>2260</v>
      </c>
      <c r="K88" s="1">
        <v>6</v>
      </c>
      <c r="L88">
        <f>IFERROR(VLOOKUP(J88,[1]Sheet1!$D$3:$E$172,2,FALSE),0)</f>
        <v>0</v>
      </c>
      <c r="M88" t="str">
        <f t="shared" si="1"/>
        <v>McKinney</v>
      </c>
    </row>
    <row r="89" spans="10:13" x14ac:dyDescent="0.25">
      <c r="J89" s="4" t="s">
        <v>2264</v>
      </c>
      <c r="K89" s="1">
        <v>23</v>
      </c>
      <c r="L89">
        <f>IFERROR(VLOOKUP(J89,[1]Sheet1!$D$3:$E$172,2,FALSE),0)</f>
        <v>0</v>
      </c>
      <c r="M89" t="str">
        <f t="shared" si="1"/>
        <v>McKinney</v>
      </c>
    </row>
    <row r="90" spans="10:13" x14ac:dyDescent="0.25">
      <c r="J90" s="4" t="s">
        <v>2268</v>
      </c>
      <c r="K90" s="1">
        <v>24</v>
      </c>
      <c r="L90">
        <f>IFERROR(VLOOKUP(J90,[1]Sheet1!$D$3:$E$172,2,FALSE),0)</f>
        <v>0</v>
      </c>
      <c r="M90" t="str">
        <f t="shared" si="1"/>
        <v>McKinney</v>
      </c>
    </row>
    <row r="91" spans="10:13" x14ac:dyDescent="0.25">
      <c r="J91" s="4" t="s">
        <v>2273</v>
      </c>
      <c r="K91" s="1">
        <v>6</v>
      </c>
      <c r="L91">
        <f>IFERROR(VLOOKUP(J91,[1]Sheet1!$D$3:$E$172,2,FALSE),0)</f>
        <v>0</v>
      </c>
      <c r="M91" t="str">
        <f t="shared" si="1"/>
        <v>McKinney</v>
      </c>
    </row>
    <row r="92" spans="10:13" x14ac:dyDescent="0.25">
      <c r="J92" s="4" t="s">
        <v>2277</v>
      </c>
      <c r="K92" s="1">
        <v>20</v>
      </c>
      <c r="L92">
        <f>IFERROR(VLOOKUP(J92,[1]Sheet1!$D$3:$E$172,2,FALSE),0)</f>
        <v>0</v>
      </c>
      <c r="M92" t="str">
        <f t="shared" si="1"/>
        <v>McKinney</v>
      </c>
    </row>
    <row r="93" spans="10:13" x14ac:dyDescent="0.25">
      <c r="J93" s="4" t="s">
        <v>2283</v>
      </c>
      <c r="K93" s="1">
        <v>5</v>
      </c>
      <c r="L93">
        <f>IFERROR(VLOOKUP(J93,[1]Sheet1!$D$3:$E$172,2,FALSE),0)</f>
        <v>6</v>
      </c>
      <c r="M93" t="str">
        <f t="shared" si="1"/>
        <v>Mod Rehab</v>
      </c>
    </row>
    <row r="94" spans="10:13" x14ac:dyDescent="0.25">
      <c r="J94" s="4" t="s">
        <v>2287</v>
      </c>
      <c r="K94" s="1">
        <v>22</v>
      </c>
      <c r="L94">
        <f>IFERROR(VLOOKUP(J94,[1]Sheet1!$D$3:$E$172,2,FALSE),0)</f>
        <v>0</v>
      </c>
      <c r="M94" t="str">
        <f t="shared" si="1"/>
        <v>McKinney</v>
      </c>
    </row>
    <row r="95" spans="10:13" x14ac:dyDescent="0.25">
      <c r="J95" s="4" t="s">
        <v>2292</v>
      </c>
      <c r="K95" s="1">
        <v>32</v>
      </c>
      <c r="L95">
        <f>IFERROR(VLOOKUP(J95,[1]Sheet1!$D$3:$E$172,2,FALSE),0)</f>
        <v>0</v>
      </c>
      <c r="M95" t="str">
        <f t="shared" si="1"/>
        <v>McKinney</v>
      </c>
    </row>
    <row r="96" spans="10:13" x14ac:dyDescent="0.25">
      <c r="J96" s="4" t="s">
        <v>2297</v>
      </c>
      <c r="K96" s="1">
        <v>1086</v>
      </c>
      <c r="L96">
        <f>IFERROR(VLOOKUP(J96,[1]Sheet1!$D$3:$E$172,2,FALSE),0)</f>
        <v>967</v>
      </c>
      <c r="M96" t="str">
        <f t="shared" si="1"/>
        <v>Part SRO</v>
      </c>
    </row>
    <row r="97" spans="10:13" x14ac:dyDescent="0.25">
      <c r="J97" s="4" t="s">
        <v>2462</v>
      </c>
      <c r="K97" s="1">
        <v>325</v>
      </c>
      <c r="L97">
        <f>IFERROR(VLOOKUP(J97,[1]Sheet1!$D$3:$E$172,2,FALSE),0)</f>
        <v>170</v>
      </c>
      <c r="M97" t="str">
        <f t="shared" si="1"/>
        <v>Part SRO</v>
      </c>
    </row>
    <row r="98" spans="10:13" x14ac:dyDescent="0.25">
      <c r="J98" s="4" t="s">
        <v>2542</v>
      </c>
      <c r="K98" s="1">
        <v>12</v>
      </c>
      <c r="L98">
        <f>IFERROR(VLOOKUP(J98,[1]Sheet1!$D$3:$E$172,2,FALSE),0)</f>
        <v>15</v>
      </c>
      <c r="M98" t="str">
        <f t="shared" si="1"/>
        <v>Mod Rehab</v>
      </c>
    </row>
    <row r="99" spans="10:13" x14ac:dyDescent="0.25">
      <c r="J99" s="4" t="s">
        <v>2546</v>
      </c>
      <c r="K99" s="1">
        <v>26</v>
      </c>
      <c r="L99">
        <f>IFERROR(VLOOKUP(J99,[1]Sheet1!$D$3:$E$172,2,FALSE),0)</f>
        <v>29</v>
      </c>
      <c r="M99" t="str">
        <f t="shared" si="1"/>
        <v>Mod Rehab</v>
      </c>
    </row>
    <row r="100" spans="10:13" x14ac:dyDescent="0.25">
      <c r="J100" s="4" t="s">
        <v>2552</v>
      </c>
      <c r="K100" s="1">
        <v>14</v>
      </c>
      <c r="L100">
        <f>IFERROR(VLOOKUP(J100,[1]Sheet1!$D$3:$E$172,2,FALSE),0)</f>
        <v>16</v>
      </c>
      <c r="M100" t="str">
        <f t="shared" si="1"/>
        <v>Mod Rehab</v>
      </c>
    </row>
    <row r="101" spans="10:13" x14ac:dyDescent="0.25">
      <c r="J101" s="4" t="s">
        <v>2556</v>
      </c>
      <c r="K101" s="1">
        <v>5</v>
      </c>
      <c r="L101">
        <f>IFERROR(VLOOKUP(J101,[1]Sheet1!$D$3:$E$172,2,FALSE),0)</f>
        <v>0</v>
      </c>
      <c r="M101" t="str">
        <f t="shared" si="1"/>
        <v>McKinney</v>
      </c>
    </row>
    <row r="102" spans="10:13" x14ac:dyDescent="0.25">
      <c r="J102" s="4" t="s">
        <v>2558</v>
      </c>
      <c r="K102" s="1">
        <v>200</v>
      </c>
      <c r="L102">
        <f>IFERROR(VLOOKUP(J102,[1]Sheet1!$D$3:$E$172,2,FALSE),0)</f>
        <v>215</v>
      </c>
      <c r="M102" t="str">
        <f t="shared" si="1"/>
        <v>Mod Rehab</v>
      </c>
    </row>
    <row r="103" spans="10:13" x14ac:dyDescent="0.25">
      <c r="J103" s="4" t="s">
        <v>2618</v>
      </c>
      <c r="K103" s="1">
        <v>52</v>
      </c>
      <c r="L103">
        <f>IFERROR(VLOOKUP(J103,[1]Sheet1!$D$3:$E$172,2,FALSE),0)</f>
        <v>61</v>
      </c>
      <c r="M103" t="str">
        <f t="shared" si="1"/>
        <v>Mod Rehab</v>
      </c>
    </row>
    <row r="104" spans="10:13" x14ac:dyDescent="0.25">
      <c r="J104" s="4" t="s">
        <v>2643</v>
      </c>
      <c r="K104" s="1">
        <v>103</v>
      </c>
      <c r="L104">
        <f>IFERROR(VLOOKUP(J104,[1]Sheet1!$D$3:$E$172,2,FALSE),0)</f>
        <v>105</v>
      </c>
      <c r="M104" t="str">
        <f t="shared" si="1"/>
        <v>Mod Rehab</v>
      </c>
    </row>
    <row r="105" spans="10:13" x14ac:dyDescent="0.25">
      <c r="J105" s="4" t="s">
        <v>2650</v>
      </c>
      <c r="K105" s="1">
        <v>161</v>
      </c>
      <c r="L105">
        <f>IFERROR(VLOOKUP(J105,[1]Sheet1!$D$3:$E$172,2,FALSE),0)</f>
        <v>167</v>
      </c>
      <c r="M105" t="str">
        <f t="shared" si="1"/>
        <v>Mod Rehab</v>
      </c>
    </row>
    <row r="106" spans="10:13" x14ac:dyDescent="0.25">
      <c r="J106" s="4" t="s">
        <v>2666</v>
      </c>
      <c r="K106" s="1">
        <v>4</v>
      </c>
      <c r="L106">
        <f>IFERROR(VLOOKUP(J106,[1]Sheet1!$D$3:$E$172,2,FALSE),0)</f>
        <v>5</v>
      </c>
      <c r="M106" t="str">
        <f t="shared" si="1"/>
        <v>Mod Rehab</v>
      </c>
    </row>
    <row r="107" spans="10:13" x14ac:dyDescent="0.25">
      <c r="J107" s="4" t="s">
        <v>2670</v>
      </c>
      <c r="K107" s="1">
        <v>14</v>
      </c>
      <c r="L107">
        <f>IFERROR(VLOOKUP(J107,[1]Sheet1!$D$3:$E$172,2,FALSE),0)</f>
        <v>5</v>
      </c>
      <c r="M107" t="str">
        <f t="shared" si="1"/>
        <v>Part SRO</v>
      </c>
    </row>
    <row r="108" spans="10:13" x14ac:dyDescent="0.25">
      <c r="J108" s="4" t="s">
        <v>2674</v>
      </c>
      <c r="K108" s="1">
        <v>84</v>
      </c>
      <c r="L108">
        <f>IFERROR(VLOOKUP(J108,[1]Sheet1!$D$3:$E$172,2,FALSE),0)</f>
        <v>104</v>
      </c>
      <c r="M108" t="str">
        <f t="shared" si="1"/>
        <v>Mod Rehab</v>
      </c>
    </row>
    <row r="109" spans="10:13" x14ac:dyDescent="0.25">
      <c r="J109" s="4" t="s">
        <v>2712</v>
      </c>
      <c r="K109" s="1">
        <v>268</v>
      </c>
      <c r="L109">
        <f>IFERROR(VLOOKUP(J109,[1]Sheet1!$D$3:$E$172,2,FALSE),0)</f>
        <v>305</v>
      </c>
      <c r="M109" t="str">
        <f t="shared" si="1"/>
        <v>Mod Rehab</v>
      </c>
    </row>
    <row r="110" spans="10:13" x14ac:dyDescent="0.25">
      <c r="J110" s="4" t="s">
        <v>2726</v>
      </c>
      <c r="K110" s="1">
        <v>30</v>
      </c>
      <c r="L110">
        <f>IFERROR(VLOOKUP(J110,[1]Sheet1!$D$3:$E$172,2,FALSE),0)</f>
        <v>35</v>
      </c>
      <c r="M110" t="str">
        <f t="shared" si="1"/>
        <v>Mod Rehab</v>
      </c>
    </row>
    <row r="111" spans="10:13" x14ac:dyDescent="0.25">
      <c r="J111" s="4" t="s">
        <v>2730</v>
      </c>
      <c r="K111" s="1">
        <v>100</v>
      </c>
      <c r="L111">
        <f>IFERROR(VLOOKUP(J111,[1]Sheet1!$D$3:$E$172,2,FALSE),0)</f>
        <v>16</v>
      </c>
      <c r="M111" t="str">
        <f t="shared" si="1"/>
        <v>Part SRO</v>
      </c>
    </row>
    <row r="112" spans="10:13" x14ac:dyDescent="0.25">
      <c r="J112" s="4" t="s">
        <v>2735</v>
      </c>
      <c r="K112" s="1">
        <v>349</v>
      </c>
      <c r="L112">
        <f>IFERROR(VLOOKUP(J112,[1]Sheet1!$D$3:$E$172,2,FALSE),0)</f>
        <v>266</v>
      </c>
      <c r="M112" t="str">
        <f t="shared" si="1"/>
        <v>Part SRO</v>
      </c>
    </row>
    <row r="113" spans="10:13" x14ac:dyDescent="0.25">
      <c r="J113" s="4" t="s">
        <v>2867</v>
      </c>
      <c r="K113" s="1">
        <v>75</v>
      </c>
      <c r="L113">
        <f>IFERROR(VLOOKUP(J113,[1]Sheet1!$D$3:$E$172,2,FALSE),0)</f>
        <v>0</v>
      </c>
      <c r="M113" t="str">
        <f t="shared" si="1"/>
        <v>McKinney</v>
      </c>
    </row>
    <row r="114" spans="10:13" x14ac:dyDescent="0.25">
      <c r="J114" s="4" t="s">
        <v>2874</v>
      </c>
      <c r="K114" s="1">
        <v>255</v>
      </c>
      <c r="L114">
        <f>IFERROR(VLOOKUP(J114,[1]Sheet1!$D$3:$E$172,2,FALSE),0)</f>
        <v>90</v>
      </c>
      <c r="M114" t="str">
        <f t="shared" si="1"/>
        <v>Part SRO</v>
      </c>
    </row>
    <row r="115" spans="10:13" x14ac:dyDescent="0.25">
      <c r="J115" s="4" t="s">
        <v>2896</v>
      </c>
      <c r="K115" s="1">
        <v>26</v>
      </c>
      <c r="L115">
        <f>IFERROR(VLOOKUP(J115,[1]Sheet1!$D$3:$E$172,2,FALSE),0)</f>
        <v>0</v>
      </c>
      <c r="M115" t="str">
        <f t="shared" si="1"/>
        <v>McKinney</v>
      </c>
    </row>
    <row r="116" spans="10:13" x14ac:dyDescent="0.25">
      <c r="J116" s="4" t="s">
        <v>2904</v>
      </c>
      <c r="K116" s="1">
        <v>10</v>
      </c>
      <c r="L116">
        <f>IFERROR(VLOOKUP(J116,[1]Sheet1!$D$3:$E$172,2,FALSE),0)</f>
        <v>0</v>
      </c>
      <c r="M116" t="str">
        <f t="shared" si="1"/>
        <v>McKinney</v>
      </c>
    </row>
    <row r="117" spans="10:13" x14ac:dyDescent="0.25">
      <c r="J117" s="4" t="s">
        <v>2908</v>
      </c>
      <c r="K117" s="1">
        <v>38</v>
      </c>
      <c r="L117">
        <f>IFERROR(VLOOKUP(J117,[1]Sheet1!$D$3:$E$172,2,FALSE),0)</f>
        <v>42</v>
      </c>
      <c r="M117" t="str">
        <f t="shared" si="1"/>
        <v>Mod Rehab</v>
      </c>
    </row>
    <row r="118" spans="10:13" x14ac:dyDescent="0.25">
      <c r="J118" s="4" t="s">
        <v>2925</v>
      </c>
      <c r="K118" s="1">
        <v>13</v>
      </c>
      <c r="L118">
        <f>IFERROR(VLOOKUP(J118,[1]Sheet1!$D$3:$E$172,2,FALSE),0)</f>
        <v>0</v>
      </c>
      <c r="M118" t="str">
        <f t="shared" si="1"/>
        <v>McKinney</v>
      </c>
    </row>
    <row r="119" spans="10:13" x14ac:dyDescent="0.25">
      <c r="J119" s="4" t="s">
        <v>2930</v>
      </c>
      <c r="K119" s="1">
        <v>285</v>
      </c>
      <c r="L119">
        <f>IFERROR(VLOOKUP(J119,[1]Sheet1!$D$3:$E$172,2,FALSE),0)</f>
        <v>311</v>
      </c>
      <c r="M119" t="str">
        <f t="shared" si="1"/>
        <v>Mod Rehab</v>
      </c>
    </row>
    <row r="120" spans="10:13" x14ac:dyDescent="0.25">
      <c r="J120" s="4" t="s">
        <v>2992</v>
      </c>
      <c r="K120" s="1">
        <v>43</v>
      </c>
      <c r="L120">
        <f>IFERROR(VLOOKUP(J120,[1]Sheet1!$D$3:$E$172,2,FALSE),0)</f>
        <v>46</v>
      </c>
      <c r="M120" t="str">
        <f t="shared" si="1"/>
        <v>Mod Rehab</v>
      </c>
    </row>
    <row r="121" spans="10:13" x14ac:dyDescent="0.25">
      <c r="J121" s="4" t="s">
        <v>2997</v>
      </c>
      <c r="K121" s="1">
        <v>123</v>
      </c>
      <c r="L121">
        <f>IFERROR(VLOOKUP(J121,[1]Sheet1!$D$3:$E$172,2,FALSE),0)</f>
        <v>158</v>
      </c>
      <c r="M121" t="str">
        <f t="shared" si="1"/>
        <v>Mod Rehab</v>
      </c>
    </row>
    <row r="122" spans="10:13" x14ac:dyDescent="0.25">
      <c r="J122" s="4" t="s">
        <v>3057</v>
      </c>
      <c r="K122" s="1">
        <v>176</v>
      </c>
      <c r="L122">
        <f>IFERROR(VLOOKUP(J122,[1]Sheet1!$D$3:$E$172,2,FALSE),0)</f>
        <v>216</v>
      </c>
      <c r="M122" t="str">
        <f t="shared" si="1"/>
        <v>Mod Rehab</v>
      </c>
    </row>
    <row r="123" spans="10:13" x14ac:dyDescent="0.25">
      <c r="J123" s="4" t="s">
        <v>3095</v>
      </c>
      <c r="K123" s="1">
        <v>135</v>
      </c>
      <c r="L123">
        <f>IFERROR(VLOOKUP(J123,[1]Sheet1!$D$3:$E$172,2,FALSE),0)</f>
        <v>146</v>
      </c>
      <c r="M123" t="str">
        <f t="shared" si="1"/>
        <v>Mod Rehab</v>
      </c>
    </row>
    <row r="124" spans="10:13" x14ac:dyDescent="0.25">
      <c r="J124" s="4" t="s">
        <v>3122</v>
      </c>
      <c r="K124" s="1">
        <v>10</v>
      </c>
      <c r="L124">
        <f>IFERROR(VLOOKUP(J124,[1]Sheet1!$D$3:$E$172,2,FALSE),0)</f>
        <v>10</v>
      </c>
      <c r="M124" t="str">
        <f t="shared" si="1"/>
        <v>Mod Rehab</v>
      </c>
    </row>
    <row r="125" spans="10:13" x14ac:dyDescent="0.25">
      <c r="J125" s="4" t="s">
        <v>3135</v>
      </c>
      <c r="K125" s="1">
        <v>18</v>
      </c>
      <c r="L125">
        <f>IFERROR(VLOOKUP(J125,[1]Sheet1!$D$3:$E$172,2,FALSE),0)</f>
        <v>0</v>
      </c>
      <c r="M125" t="str">
        <f t="shared" si="1"/>
        <v>McKinney</v>
      </c>
    </row>
    <row r="126" spans="10:13" x14ac:dyDescent="0.25">
      <c r="J126" s="4" t="s">
        <v>3140</v>
      </c>
      <c r="K126" s="1">
        <v>39</v>
      </c>
      <c r="L126">
        <f>IFERROR(VLOOKUP(J126,[1]Sheet1!$D$3:$E$172,2,FALSE),0)</f>
        <v>0</v>
      </c>
      <c r="M126" t="str">
        <f t="shared" si="1"/>
        <v>McKinney</v>
      </c>
    </row>
    <row r="127" spans="10:13" x14ac:dyDescent="0.25">
      <c r="J127" s="4" t="s">
        <v>3145</v>
      </c>
      <c r="K127" s="1">
        <v>104</v>
      </c>
      <c r="L127">
        <f>IFERROR(VLOOKUP(J127,[1]Sheet1!$D$3:$E$172,2,FALSE),0)</f>
        <v>113</v>
      </c>
      <c r="M127" t="str">
        <f t="shared" si="1"/>
        <v>Mod Rehab</v>
      </c>
    </row>
    <row r="128" spans="10:13" x14ac:dyDescent="0.25">
      <c r="J128" s="4" t="s">
        <v>3182</v>
      </c>
      <c r="K128" s="1">
        <v>69</v>
      </c>
      <c r="L128">
        <f>IFERROR(VLOOKUP(J128,[1]Sheet1!$D$3:$E$172,2,FALSE),0)</f>
        <v>0</v>
      </c>
      <c r="M128" t="str">
        <f t="shared" si="1"/>
        <v>McKinney</v>
      </c>
    </row>
    <row r="129" spans="10:13" x14ac:dyDescent="0.25">
      <c r="J129" s="4" t="s">
        <v>3187</v>
      </c>
      <c r="K129" s="1">
        <v>5</v>
      </c>
      <c r="L129">
        <f>IFERROR(VLOOKUP(J129,[1]Sheet1!$D$3:$E$172,2,FALSE),0)</f>
        <v>0</v>
      </c>
      <c r="M129" t="str">
        <f t="shared" si="1"/>
        <v>McKinney</v>
      </c>
    </row>
    <row r="130" spans="10:13" x14ac:dyDescent="0.25">
      <c r="J130" s="4" t="s">
        <v>3191</v>
      </c>
      <c r="K130" s="1">
        <v>14</v>
      </c>
      <c r="L130">
        <f>IFERROR(VLOOKUP(J130,[1]Sheet1!$D$3:$E$172,2,FALSE),0)</f>
        <v>15</v>
      </c>
      <c r="M130" t="str">
        <f t="shared" si="1"/>
        <v>Mod Rehab</v>
      </c>
    </row>
    <row r="131" spans="10:13" x14ac:dyDescent="0.25">
      <c r="J131" s="4" t="s">
        <v>3196</v>
      </c>
      <c r="K131" s="1">
        <v>7</v>
      </c>
      <c r="L131">
        <f>IFERROR(VLOOKUP(J131,[1]Sheet1!$D$3:$E$172,2,FALSE),0)</f>
        <v>8</v>
      </c>
      <c r="M131" t="str">
        <f t="shared" si="1"/>
        <v>Mod Rehab</v>
      </c>
    </row>
    <row r="132" spans="10:13" x14ac:dyDescent="0.25">
      <c r="J132" s="4" t="s">
        <v>3201</v>
      </c>
      <c r="K132" s="1">
        <v>474</v>
      </c>
      <c r="L132">
        <f>IFERROR(VLOOKUP(J132,[1]Sheet1!$D$3:$E$172,2,FALSE),0)</f>
        <v>539</v>
      </c>
      <c r="M132" t="str">
        <f t="shared" si="1"/>
        <v>Mod Rehab</v>
      </c>
    </row>
    <row r="133" spans="10:13" x14ac:dyDescent="0.25">
      <c r="J133" s="4" t="s">
        <v>3207</v>
      </c>
      <c r="K133" s="1">
        <v>956</v>
      </c>
      <c r="L133">
        <f>IFERROR(VLOOKUP(J133,[1]Sheet1!$D$3:$E$172,2,FALSE),0)</f>
        <v>409</v>
      </c>
      <c r="M133" t="str">
        <f t="shared" ref="M133:M196" si="2">IF(L133=0,"McKinney",IF(AND(L133&gt;0,L133&lt;K133),"Part SRO","Mod Rehab"))</f>
        <v>Part SRO</v>
      </c>
    </row>
    <row r="134" spans="10:13" x14ac:dyDescent="0.25">
      <c r="J134" s="4" t="s">
        <v>3469</v>
      </c>
      <c r="K134" s="1">
        <v>18</v>
      </c>
      <c r="L134">
        <f>IFERROR(VLOOKUP(J134,[1]Sheet1!$D$3:$E$172,2,FALSE),0)</f>
        <v>7</v>
      </c>
      <c r="M134" t="str">
        <f t="shared" si="2"/>
        <v>Part SRO</v>
      </c>
    </row>
    <row r="135" spans="10:13" x14ac:dyDescent="0.25">
      <c r="J135" s="4" t="s">
        <v>3476</v>
      </c>
      <c r="K135" s="1">
        <v>26</v>
      </c>
      <c r="L135">
        <f>IFERROR(VLOOKUP(J135,[1]Sheet1!$D$3:$E$172,2,FALSE),0)</f>
        <v>5</v>
      </c>
      <c r="M135" t="str">
        <f t="shared" si="2"/>
        <v>Part SRO</v>
      </c>
    </row>
    <row r="136" spans="10:13" x14ac:dyDescent="0.25">
      <c r="J136" s="4" t="s">
        <v>3483</v>
      </c>
      <c r="K136" s="1">
        <v>36</v>
      </c>
      <c r="L136">
        <f>IFERROR(VLOOKUP(J136,[1]Sheet1!$D$3:$E$172,2,FALSE),0)</f>
        <v>0</v>
      </c>
      <c r="M136" t="str">
        <f t="shared" si="2"/>
        <v>McKinney</v>
      </c>
    </row>
    <row r="137" spans="10:13" x14ac:dyDescent="0.25">
      <c r="J137" s="4" t="s">
        <v>3489</v>
      </c>
      <c r="K137" s="1">
        <v>7</v>
      </c>
      <c r="L137">
        <f>IFERROR(VLOOKUP(J137,[1]Sheet1!$D$3:$E$172,2,FALSE),0)</f>
        <v>0</v>
      </c>
      <c r="M137" t="str">
        <f t="shared" si="2"/>
        <v>McKinney</v>
      </c>
    </row>
    <row r="138" spans="10:13" x14ac:dyDescent="0.25">
      <c r="J138" s="4" t="s">
        <v>3493</v>
      </c>
      <c r="K138" s="1">
        <v>29</v>
      </c>
      <c r="L138">
        <f>IFERROR(VLOOKUP(J138,[1]Sheet1!$D$3:$E$172,2,FALSE),0)</f>
        <v>0</v>
      </c>
      <c r="M138" t="str">
        <f t="shared" si="2"/>
        <v>McKinney</v>
      </c>
    </row>
    <row r="139" spans="10:13" x14ac:dyDescent="0.25">
      <c r="J139" s="4" t="s">
        <v>3497</v>
      </c>
      <c r="K139" s="1">
        <v>47</v>
      </c>
      <c r="L139">
        <f>IFERROR(VLOOKUP(J139,[1]Sheet1!$D$3:$E$172,2,FALSE),0)</f>
        <v>0</v>
      </c>
      <c r="M139" t="str">
        <f t="shared" si="2"/>
        <v>McKinney</v>
      </c>
    </row>
    <row r="140" spans="10:13" x14ac:dyDescent="0.25">
      <c r="J140" s="4" t="s">
        <v>3502</v>
      </c>
      <c r="K140" s="1">
        <v>36</v>
      </c>
      <c r="L140">
        <f>IFERROR(VLOOKUP(J140,[1]Sheet1!$D$3:$E$172,2,FALSE),0)</f>
        <v>0</v>
      </c>
      <c r="M140" t="str">
        <f t="shared" si="2"/>
        <v>McKinney</v>
      </c>
    </row>
    <row r="141" spans="10:13" x14ac:dyDescent="0.25">
      <c r="J141" s="4" t="s">
        <v>3506</v>
      </c>
      <c r="K141" s="1">
        <v>27</v>
      </c>
      <c r="L141">
        <f>IFERROR(VLOOKUP(J141,[1]Sheet1!$D$3:$E$172,2,FALSE),0)</f>
        <v>31</v>
      </c>
      <c r="M141" t="str">
        <f t="shared" si="2"/>
        <v>Mod Rehab</v>
      </c>
    </row>
    <row r="142" spans="10:13" x14ac:dyDescent="0.25">
      <c r="J142" s="4" t="s">
        <v>3516</v>
      </c>
      <c r="K142" s="1">
        <v>11</v>
      </c>
      <c r="L142">
        <f>IFERROR(VLOOKUP(J142,[1]Sheet1!$D$3:$E$172,2,FALSE),0)</f>
        <v>12</v>
      </c>
      <c r="M142" t="str">
        <f t="shared" si="2"/>
        <v>Mod Rehab</v>
      </c>
    </row>
    <row r="143" spans="10:13" x14ac:dyDescent="0.25">
      <c r="J143" s="4" t="s">
        <v>3521</v>
      </c>
      <c r="K143" s="1">
        <v>162</v>
      </c>
      <c r="L143">
        <f>IFERROR(VLOOKUP(J143,[1]Sheet1!$D$3:$E$172,2,FALSE),0)</f>
        <v>175</v>
      </c>
      <c r="M143" t="str">
        <f t="shared" si="2"/>
        <v>Mod Rehab</v>
      </c>
    </row>
    <row r="144" spans="10:13" x14ac:dyDescent="0.25">
      <c r="J144" s="4" t="s">
        <v>3597</v>
      </c>
      <c r="K144" s="1">
        <v>4512</v>
      </c>
      <c r="L144">
        <f>IFERROR(VLOOKUP(J144,[1]Sheet1!$D$3:$E$172,2,FALSE),0)</f>
        <v>995</v>
      </c>
      <c r="M144" t="str">
        <f t="shared" si="2"/>
        <v>Part SRO</v>
      </c>
    </row>
    <row r="145" spans="10:13" x14ac:dyDescent="0.25">
      <c r="J145" s="4" t="s">
        <v>3804</v>
      </c>
      <c r="K145" s="1">
        <v>8</v>
      </c>
      <c r="L145">
        <f>IFERROR(VLOOKUP(J145,[1]Sheet1!$D$3:$E$172,2,FALSE),0)</f>
        <v>8</v>
      </c>
      <c r="M145" t="str">
        <f t="shared" si="2"/>
        <v>Mod Rehab</v>
      </c>
    </row>
    <row r="146" spans="10:13" x14ac:dyDescent="0.25">
      <c r="J146" s="4" t="s">
        <v>3809</v>
      </c>
      <c r="K146" s="1">
        <v>20</v>
      </c>
      <c r="L146">
        <f>IFERROR(VLOOKUP(J146,[1]Sheet1!$D$3:$E$172,2,FALSE),0)</f>
        <v>20</v>
      </c>
      <c r="M146" t="str">
        <f t="shared" si="2"/>
        <v>Mod Rehab</v>
      </c>
    </row>
    <row r="147" spans="10:13" x14ac:dyDescent="0.25">
      <c r="J147" s="4" t="s">
        <v>3817</v>
      </c>
      <c r="K147" s="1">
        <v>23</v>
      </c>
      <c r="L147">
        <f>IFERROR(VLOOKUP(J147,[1]Sheet1!$D$3:$E$172,2,FALSE),0)</f>
        <v>9</v>
      </c>
      <c r="M147" t="str">
        <f t="shared" si="2"/>
        <v>Part SRO</v>
      </c>
    </row>
    <row r="148" spans="10:13" x14ac:dyDescent="0.25">
      <c r="J148" s="4" t="s">
        <v>3822</v>
      </c>
      <c r="K148" s="1">
        <v>6</v>
      </c>
      <c r="L148">
        <f>IFERROR(VLOOKUP(J148,[1]Sheet1!$D$3:$E$172,2,FALSE),0)</f>
        <v>6</v>
      </c>
      <c r="M148" t="str">
        <f t="shared" si="2"/>
        <v>Mod Rehab</v>
      </c>
    </row>
    <row r="149" spans="10:13" x14ac:dyDescent="0.25">
      <c r="J149" s="4" t="s">
        <v>3826</v>
      </c>
      <c r="K149" s="1">
        <v>22</v>
      </c>
      <c r="L149">
        <f>IFERROR(VLOOKUP(J149,[1]Sheet1!$D$3:$E$172,2,FALSE),0)</f>
        <v>0</v>
      </c>
      <c r="M149" t="str">
        <f t="shared" si="2"/>
        <v>McKinney</v>
      </c>
    </row>
    <row r="150" spans="10:13" x14ac:dyDescent="0.25">
      <c r="J150" s="4" t="s">
        <v>3835</v>
      </c>
      <c r="K150" s="1">
        <v>58</v>
      </c>
      <c r="L150">
        <f>IFERROR(VLOOKUP(J150,[1]Sheet1!$D$3:$E$172,2,FALSE),0)</f>
        <v>0</v>
      </c>
      <c r="M150" t="str">
        <f t="shared" si="2"/>
        <v>McKinney</v>
      </c>
    </row>
    <row r="151" spans="10:13" x14ac:dyDescent="0.25">
      <c r="J151" s="4" t="s">
        <v>3840</v>
      </c>
      <c r="K151" s="1">
        <v>188</v>
      </c>
      <c r="L151">
        <f>IFERROR(VLOOKUP(J151,[1]Sheet1!$D$3:$E$172,2,FALSE),0)</f>
        <v>222</v>
      </c>
      <c r="M151" t="str">
        <f t="shared" si="2"/>
        <v>Mod Rehab</v>
      </c>
    </row>
    <row r="152" spans="10:13" x14ac:dyDescent="0.25">
      <c r="J152" s="4" t="s">
        <v>3879</v>
      </c>
      <c r="K152" s="1">
        <v>40</v>
      </c>
      <c r="L152">
        <f>IFERROR(VLOOKUP(J152,[1]Sheet1!$D$3:$E$172,2,FALSE),0)</f>
        <v>28</v>
      </c>
      <c r="M152" t="str">
        <f t="shared" si="2"/>
        <v>Part SRO</v>
      </c>
    </row>
    <row r="153" spans="10:13" x14ac:dyDescent="0.25">
      <c r="J153" s="4" t="s">
        <v>3890</v>
      </c>
      <c r="K153" s="1">
        <v>32</v>
      </c>
      <c r="L153">
        <f>IFERROR(VLOOKUP(J153,[1]Sheet1!$D$3:$E$172,2,FALSE),0)</f>
        <v>38</v>
      </c>
      <c r="M153" t="str">
        <f t="shared" si="2"/>
        <v>Mod Rehab</v>
      </c>
    </row>
    <row r="154" spans="10:13" x14ac:dyDescent="0.25">
      <c r="J154" s="4" t="s">
        <v>3925</v>
      </c>
      <c r="K154" s="1">
        <v>41</v>
      </c>
      <c r="L154">
        <f>IFERROR(VLOOKUP(J154,[1]Sheet1!$D$3:$E$172,2,FALSE),0)</f>
        <v>0</v>
      </c>
      <c r="M154" t="str">
        <f t="shared" si="2"/>
        <v>McKinney</v>
      </c>
    </row>
    <row r="155" spans="10:13" x14ac:dyDescent="0.25">
      <c r="J155" s="4" t="s">
        <v>3934</v>
      </c>
      <c r="K155" s="1">
        <v>10</v>
      </c>
      <c r="L155">
        <f>IFERROR(VLOOKUP(J155,[1]Sheet1!$D$3:$E$172,2,FALSE),0)</f>
        <v>0</v>
      </c>
      <c r="M155" t="str">
        <f t="shared" si="2"/>
        <v>McKinney</v>
      </c>
    </row>
    <row r="156" spans="10:13" x14ac:dyDescent="0.25">
      <c r="J156" s="4" t="s">
        <v>3945</v>
      </c>
      <c r="K156" s="1">
        <v>25</v>
      </c>
      <c r="L156">
        <f>IFERROR(VLOOKUP(J156,[1]Sheet1!$D$3:$E$172,2,FALSE),0)</f>
        <v>0</v>
      </c>
      <c r="M156" t="str">
        <f t="shared" si="2"/>
        <v>McKinney</v>
      </c>
    </row>
    <row r="157" spans="10:13" x14ac:dyDescent="0.25">
      <c r="J157" s="4" t="s">
        <v>3951</v>
      </c>
      <c r="K157" s="1">
        <v>112</v>
      </c>
      <c r="L157">
        <f>IFERROR(VLOOKUP(J157,[1]Sheet1!$D$3:$E$172,2,FALSE),0)</f>
        <v>77</v>
      </c>
      <c r="M157" t="str">
        <f t="shared" si="2"/>
        <v>Part SRO</v>
      </c>
    </row>
    <row r="158" spans="10:13" x14ac:dyDescent="0.25">
      <c r="J158" s="4" t="s">
        <v>4002</v>
      </c>
      <c r="K158" s="1">
        <v>153</v>
      </c>
      <c r="L158">
        <f>IFERROR(VLOOKUP(J158,[1]Sheet1!$D$3:$E$172,2,FALSE),0)</f>
        <v>172</v>
      </c>
      <c r="M158" t="str">
        <f t="shared" si="2"/>
        <v>Mod Rehab</v>
      </c>
    </row>
    <row r="159" spans="10:13" x14ac:dyDescent="0.25">
      <c r="J159" s="4" t="s">
        <v>4036</v>
      </c>
      <c r="K159" s="1">
        <v>46</v>
      </c>
      <c r="L159">
        <f>IFERROR(VLOOKUP(J159,[1]Sheet1!$D$3:$E$172,2,FALSE),0)</f>
        <v>0</v>
      </c>
      <c r="M159" t="str">
        <f t="shared" si="2"/>
        <v>McKinney</v>
      </c>
    </row>
    <row r="160" spans="10:13" x14ac:dyDescent="0.25">
      <c r="J160" s="4" t="s">
        <v>4039</v>
      </c>
      <c r="K160" s="1">
        <v>9</v>
      </c>
      <c r="L160">
        <f>IFERROR(VLOOKUP(J160,[1]Sheet1!$D$3:$E$172,2,FALSE),0)</f>
        <v>0</v>
      </c>
      <c r="M160" t="str">
        <f t="shared" si="2"/>
        <v>McKinney</v>
      </c>
    </row>
    <row r="161" spans="10:13" x14ac:dyDescent="0.25">
      <c r="J161" s="4" t="s">
        <v>4046</v>
      </c>
      <c r="K161" s="1">
        <v>58</v>
      </c>
      <c r="L161">
        <f>IFERROR(VLOOKUP(J161,[1]Sheet1!$D$3:$E$172,2,FALSE),0)</f>
        <v>0</v>
      </c>
      <c r="M161" t="str">
        <f t="shared" si="2"/>
        <v>McKinney</v>
      </c>
    </row>
    <row r="162" spans="10:13" x14ac:dyDescent="0.25">
      <c r="J162" s="4" t="s">
        <v>4051</v>
      </c>
      <c r="K162" s="1">
        <v>17</v>
      </c>
      <c r="L162">
        <f>IFERROR(VLOOKUP(J162,[1]Sheet1!$D$3:$E$172,2,FALSE),0)</f>
        <v>0</v>
      </c>
      <c r="M162" t="str">
        <f t="shared" si="2"/>
        <v>McKinney</v>
      </c>
    </row>
    <row r="163" spans="10:13" x14ac:dyDescent="0.25">
      <c r="J163" s="4" t="s">
        <v>4058</v>
      </c>
      <c r="K163" s="1">
        <v>4</v>
      </c>
      <c r="L163">
        <f>IFERROR(VLOOKUP(J163,[1]Sheet1!$D$3:$E$172,2,FALSE),0)</f>
        <v>0</v>
      </c>
      <c r="M163" t="str">
        <f t="shared" si="2"/>
        <v>McKinney</v>
      </c>
    </row>
    <row r="164" spans="10:13" x14ac:dyDescent="0.25">
      <c r="J164" s="4" t="s">
        <v>4063</v>
      </c>
      <c r="K164" s="1">
        <v>86</v>
      </c>
      <c r="L164">
        <f>IFERROR(VLOOKUP(J164,[1]Sheet1!$D$3:$E$172,2,FALSE),0)</f>
        <v>106</v>
      </c>
      <c r="M164" t="str">
        <f t="shared" si="2"/>
        <v>Mod Rehab</v>
      </c>
    </row>
    <row r="165" spans="10:13" x14ac:dyDescent="0.25">
      <c r="J165" s="4" t="s">
        <v>4089</v>
      </c>
      <c r="K165" s="1">
        <v>45</v>
      </c>
      <c r="L165">
        <f>IFERROR(VLOOKUP(J165,[1]Sheet1!$D$3:$E$172,2,FALSE),0)</f>
        <v>53</v>
      </c>
      <c r="M165" t="str">
        <f t="shared" si="2"/>
        <v>Mod Rehab</v>
      </c>
    </row>
    <row r="166" spans="10:13" x14ac:dyDescent="0.25">
      <c r="J166" s="4" t="s">
        <v>4103</v>
      </c>
      <c r="K166" s="1">
        <v>480</v>
      </c>
      <c r="L166">
        <f>IFERROR(VLOOKUP(J166,[1]Sheet1!$D$3:$E$172,2,FALSE),0)</f>
        <v>210</v>
      </c>
      <c r="M166" t="str">
        <f t="shared" si="2"/>
        <v>Part SRO</v>
      </c>
    </row>
    <row r="167" spans="10:13" x14ac:dyDescent="0.25">
      <c r="J167" s="4" t="s">
        <v>4125</v>
      </c>
      <c r="K167" s="1">
        <v>34</v>
      </c>
      <c r="L167">
        <f>IFERROR(VLOOKUP(J167,[1]Sheet1!$D$3:$E$172,2,FALSE),0)</f>
        <v>10</v>
      </c>
      <c r="M167" t="str">
        <f t="shared" si="2"/>
        <v>Part SRO</v>
      </c>
    </row>
    <row r="168" spans="10:13" x14ac:dyDescent="0.25">
      <c r="J168" s="4" t="s">
        <v>4139</v>
      </c>
      <c r="K168" s="1">
        <v>97</v>
      </c>
      <c r="L168">
        <f>IFERROR(VLOOKUP(J168,[1]Sheet1!$D$3:$E$172,2,FALSE),0)</f>
        <v>100</v>
      </c>
      <c r="M168" t="str">
        <f t="shared" si="2"/>
        <v>Mod Rehab</v>
      </c>
    </row>
    <row r="169" spans="10:13" x14ac:dyDescent="0.25">
      <c r="J169" s="4" t="s">
        <v>4145</v>
      </c>
      <c r="K169" s="1">
        <v>33</v>
      </c>
      <c r="L169">
        <f>IFERROR(VLOOKUP(J169,[1]Sheet1!$D$3:$E$172,2,FALSE),0)</f>
        <v>35</v>
      </c>
      <c r="M169" t="str">
        <f t="shared" si="2"/>
        <v>Mod Rehab</v>
      </c>
    </row>
    <row r="170" spans="10:13" x14ac:dyDescent="0.25">
      <c r="J170" s="4" t="s">
        <v>4149</v>
      </c>
      <c r="K170" s="1">
        <v>54</v>
      </c>
      <c r="L170">
        <f>IFERROR(VLOOKUP(J170,[1]Sheet1!$D$3:$E$172,2,FALSE),0)</f>
        <v>59</v>
      </c>
      <c r="M170" t="str">
        <f t="shared" si="2"/>
        <v>Mod Rehab</v>
      </c>
    </row>
    <row r="171" spans="10:13" x14ac:dyDescent="0.25">
      <c r="J171" s="4" t="s">
        <v>4152</v>
      </c>
      <c r="K171" s="1">
        <v>553</v>
      </c>
      <c r="L171">
        <f>IFERROR(VLOOKUP(J171,[1]Sheet1!$D$3:$E$172,2,FALSE),0)</f>
        <v>203</v>
      </c>
      <c r="M171" t="str">
        <f t="shared" si="2"/>
        <v>Part SRO</v>
      </c>
    </row>
    <row r="172" spans="10:13" x14ac:dyDescent="0.25">
      <c r="J172" s="4" t="s">
        <v>4192</v>
      </c>
      <c r="K172" s="1">
        <v>38</v>
      </c>
      <c r="L172">
        <f>IFERROR(VLOOKUP(J172,[1]Sheet1!$D$3:$E$172,2,FALSE),0)</f>
        <v>42</v>
      </c>
      <c r="M172" t="str">
        <f t="shared" si="2"/>
        <v>Mod Rehab</v>
      </c>
    </row>
    <row r="173" spans="10:13" x14ac:dyDescent="0.25">
      <c r="J173" s="4" t="s">
        <v>4203</v>
      </c>
      <c r="K173" s="1">
        <v>64</v>
      </c>
      <c r="L173">
        <f>IFERROR(VLOOKUP(J173,[1]Sheet1!$D$3:$E$172,2,FALSE),0)</f>
        <v>72</v>
      </c>
      <c r="M173" t="str">
        <f t="shared" si="2"/>
        <v>Mod Rehab</v>
      </c>
    </row>
    <row r="174" spans="10:13" x14ac:dyDescent="0.25">
      <c r="J174" s="4" t="s">
        <v>4257</v>
      </c>
      <c r="K174" s="1">
        <v>8</v>
      </c>
      <c r="L174">
        <f>IFERROR(VLOOKUP(J174,[1]Sheet1!$D$3:$E$172,2,FALSE),0)</f>
        <v>0</v>
      </c>
      <c r="M174" t="str">
        <f t="shared" si="2"/>
        <v>McKinney</v>
      </c>
    </row>
    <row r="175" spans="10:13" x14ac:dyDescent="0.25">
      <c r="J175" s="4" t="s">
        <v>4261</v>
      </c>
      <c r="K175" s="1">
        <v>35</v>
      </c>
      <c r="L175">
        <f>IFERROR(VLOOKUP(J175,[1]Sheet1!$D$3:$E$172,2,FALSE),0)</f>
        <v>42</v>
      </c>
      <c r="M175" t="str">
        <f t="shared" si="2"/>
        <v>Mod Rehab</v>
      </c>
    </row>
    <row r="176" spans="10:13" x14ac:dyDescent="0.25">
      <c r="J176" s="4" t="s">
        <v>4268</v>
      </c>
      <c r="K176" s="1">
        <v>40</v>
      </c>
      <c r="L176">
        <f>IFERROR(VLOOKUP(J176,[1]Sheet1!$D$3:$E$172,2,FALSE),0)</f>
        <v>0</v>
      </c>
      <c r="M176" t="str">
        <f t="shared" si="2"/>
        <v>McKinney</v>
      </c>
    </row>
    <row r="177" spans="10:13" x14ac:dyDescent="0.25">
      <c r="J177" s="4" t="s">
        <v>4272</v>
      </c>
      <c r="K177" s="1">
        <v>4</v>
      </c>
      <c r="L177">
        <f>IFERROR(VLOOKUP(J177,[1]Sheet1!$D$3:$E$172,2,FALSE),0)</f>
        <v>4</v>
      </c>
      <c r="M177" t="str">
        <f t="shared" si="2"/>
        <v>Mod Rehab</v>
      </c>
    </row>
    <row r="178" spans="10:13" x14ac:dyDescent="0.25">
      <c r="J178" s="4" t="s">
        <v>4276</v>
      </c>
      <c r="K178" s="1">
        <v>7</v>
      </c>
      <c r="L178">
        <f>IFERROR(VLOOKUP(J178,[1]Sheet1!$D$3:$E$172,2,FALSE),0)</f>
        <v>8</v>
      </c>
      <c r="M178" t="str">
        <f t="shared" si="2"/>
        <v>Mod Rehab</v>
      </c>
    </row>
    <row r="179" spans="10:13" x14ac:dyDescent="0.25">
      <c r="J179" s="4" t="s">
        <v>4286</v>
      </c>
      <c r="K179" s="1">
        <v>113</v>
      </c>
      <c r="L179">
        <f>IFERROR(VLOOKUP(J179,[1]Sheet1!$D$3:$E$172,2,FALSE),0)</f>
        <v>125</v>
      </c>
      <c r="M179" t="str">
        <f t="shared" si="2"/>
        <v>Mod Rehab</v>
      </c>
    </row>
    <row r="180" spans="10:13" x14ac:dyDescent="0.25">
      <c r="J180" s="4" t="s">
        <v>4305</v>
      </c>
      <c r="K180" s="1">
        <v>92</v>
      </c>
      <c r="L180">
        <f>IFERROR(VLOOKUP(J180,[1]Sheet1!$D$3:$E$172,2,FALSE),0)</f>
        <v>57</v>
      </c>
      <c r="M180" t="str">
        <f t="shared" si="2"/>
        <v>Part SRO</v>
      </c>
    </row>
    <row r="181" spans="10:13" x14ac:dyDescent="0.25">
      <c r="J181" s="4" t="s">
        <v>4315</v>
      </c>
      <c r="K181" s="1">
        <v>13</v>
      </c>
      <c r="L181">
        <f>IFERROR(VLOOKUP(J181,[1]Sheet1!$D$3:$E$172,2,FALSE),0)</f>
        <v>0</v>
      </c>
      <c r="M181" t="str">
        <f t="shared" si="2"/>
        <v>McKinney</v>
      </c>
    </row>
    <row r="182" spans="10:13" x14ac:dyDescent="0.25">
      <c r="J182" s="4" t="s">
        <v>4319</v>
      </c>
      <c r="K182" s="1">
        <v>49</v>
      </c>
      <c r="L182">
        <f>IFERROR(VLOOKUP(J182,[1]Sheet1!$D$3:$E$172,2,FALSE),0)</f>
        <v>52</v>
      </c>
      <c r="M182" t="str">
        <f t="shared" si="2"/>
        <v>Mod Rehab</v>
      </c>
    </row>
    <row r="183" spans="10:13" x14ac:dyDescent="0.25">
      <c r="J183" s="4" t="s">
        <v>4324</v>
      </c>
      <c r="K183" s="1">
        <v>1</v>
      </c>
      <c r="L183">
        <f>IFERROR(VLOOKUP(J183,[1]Sheet1!$D$3:$E$172,2,FALSE),0)</f>
        <v>0</v>
      </c>
      <c r="M183" t="str">
        <f t="shared" si="2"/>
        <v>McKinney</v>
      </c>
    </row>
    <row r="184" spans="10:13" x14ac:dyDescent="0.25">
      <c r="J184" s="4" t="s">
        <v>4328</v>
      </c>
      <c r="K184" s="1">
        <v>52</v>
      </c>
      <c r="L184">
        <f>IFERROR(VLOOKUP(J184,[1]Sheet1!$D$3:$E$172,2,FALSE),0)</f>
        <v>65</v>
      </c>
      <c r="M184" t="str">
        <f t="shared" si="2"/>
        <v>Mod Rehab</v>
      </c>
    </row>
    <row r="185" spans="10:13" x14ac:dyDescent="0.25">
      <c r="J185" s="4" t="s">
        <v>4332</v>
      </c>
      <c r="K185" s="1">
        <v>55</v>
      </c>
      <c r="L185">
        <f>IFERROR(VLOOKUP(J185,[1]Sheet1!$D$3:$E$172,2,FALSE),0)</f>
        <v>0</v>
      </c>
      <c r="M185" t="str">
        <f t="shared" si="2"/>
        <v>McKinney</v>
      </c>
    </row>
    <row r="186" spans="10:13" x14ac:dyDescent="0.25">
      <c r="J186" s="4" t="s">
        <v>4363</v>
      </c>
      <c r="K186" s="1">
        <v>8</v>
      </c>
      <c r="L186">
        <f>IFERROR(VLOOKUP(J186,[1]Sheet1!$D$3:$E$172,2,FALSE),0)</f>
        <v>11</v>
      </c>
      <c r="M186" t="str">
        <f t="shared" si="2"/>
        <v>Mod Rehab</v>
      </c>
    </row>
    <row r="187" spans="10:13" x14ac:dyDescent="0.25">
      <c r="J187" s="4" t="s">
        <v>4371</v>
      </c>
      <c r="K187" s="1">
        <v>19</v>
      </c>
      <c r="L187">
        <f>IFERROR(VLOOKUP(J187,[1]Sheet1!$D$3:$E$172,2,FALSE),0)</f>
        <v>0</v>
      </c>
      <c r="M187" t="str">
        <f t="shared" si="2"/>
        <v>McKinney</v>
      </c>
    </row>
    <row r="188" spans="10:13" x14ac:dyDescent="0.25">
      <c r="J188" s="4" t="s">
        <v>4384</v>
      </c>
      <c r="K188" s="1">
        <v>34</v>
      </c>
      <c r="L188">
        <f>IFERROR(VLOOKUP(J188,[1]Sheet1!$D$3:$E$172,2,FALSE),0)</f>
        <v>46</v>
      </c>
      <c r="M188" t="str">
        <f t="shared" si="2"/>
        <v>Mod Rehab</v>
      </c>
    </row>
    <row r="189" spans="10:13" x14ac:dyDescent="0.25">
      <c r="J189" s="4" t="s">
        <v>4390</v>
      </c>
      <c r="K189" s="1">
        <v>20</v>
      </c>
      <c r="L189">
        <f>IFERROR(VLOOKUP(J189,[1]Sheet1!$D$3:$E$172,2,FALSE),0)</f>
        <v>0</v>
      </c>
      <c r="M189" t="str">
        <f t="shared" si="2"/>
        <v>McKinney</v>
      </c>
    </row>
    <row r="190" spans="10:13" x14ac:dyDescent="0.25">
      <c r="J190" s="4" t="s">
        <v>4395</v>
      </c>
      <c r="K190" s="1">
        <v>98</v>
      </c>
      <c r="L190">
        <f>IFERROR(VLOOKUP(J190,[1]Sheet1!$D$3:$E$172,2,FALSE),0)</f>
        <v>102</v>
      </c>
      <c r="M190" t="str">
        <f t="shared" si="2"/>
        <v>Mod Rehab</v>
      </c>
    </row>
    <row r="191" spans="10:13" x14ac:dyDescent="0.25">
      <c r="J191" s="4" t="s">
        <v>4422</v>
      </c>
      <c r="K191" s="1">
        <v>263</v>
      </c>
      <c r="L191">
        <f>IFERROR(VLOOKUP(J191,[1]Sheet1!$D$3:$E$172,2,FALSE),0)</f>
        <v>112</v>
      </c>
      <c r="M191" t="str">
        <f t="shared" si="2"/>
        <v>Part SRO</v>
      </c>
    </row>
    <row r="192" spans="10:13" x14ac:dyDescent="0.25">
      <c r="J192" s="4" t="s">
        <v>4475</v>
      </c>
      <c r="K192" s="1">
        <v>52</v>
      </c>
      <c r="L192">
        <f>IFERROR(VLOOKUP(J192,[1]Sheet1!$D$3:$E$172,2,FALSE),0)</f>
        <v>0</v>
      </c>
      <c r="M192" t="str">
        <f t="shared" si="2"/>
        <v>McKinney</v>
      </c>
    </row>
    <row r="193" spans="10:13" x14ac:dyDescent="0.25">
      <c r="J193" s="4" t="s">
        <v>4479</v>
      </c>
      <c r="K193" s="1">
        <v>620</v>
      </c>
      <c r="L193">
        <f>IFERROR(VLOOKUP(J193,[1]Sheet1!$D$3:$E$172,2,FALSE),0)</f>
        <v>476</v>
      </c>
      <c r="M193" t="str">
        <f t="shared" si="2"/>
        <v>Part SRO</v>
      </c>
    </row>
    <row r="194" spans="10:13" x14ac:dyDescent="0.25">
      <c r="J194" s="4" t="s">
        <v>4506</v>
      </c>
      <c r="K194" s="1">
        <v>35</v>
      </c>
      <c r="L194">
        <f>IFERROR(VLOOKUP(J194,[1]Sheet1!$D$3:$E$172,2,FALSE),0)</f>
        <v>34</v>
      </c>
      <c r="M194" t="str">
        <f t="shared" si="2"/>
        <v>Part SRO</v>
      </c>
    </row>
    <row r="195" spans="10:13" x14ac:dyDescent="0.25">
      <c r="J195" s="4" t="s">
        <v>4509</v>
      </c>
      <c r="K195" s="1">
        <v>40</v>
      </c>
      <c r="L195">
        <f>IFERROR(VLOOKUP(J195,[1]Sheet1!$D$3:$E$172,2,FALSE),0)</f>
        <v>40</v>
      </c>
      <c r="M195" t="str">
        <f t="shared" si="2"/>
        <v>Mod Rehab</v>
      </c>
    </row>
    <row r="196" spans="10:13" x14ac:dyDescent="0.25">
      <c r="J196" s="4" t="s">
        <v>4520</v>
      </c>
      <c r="K196" s="1">
        <v>148</v>
      </c>
      <c r="L196">
        <f>IFERROR(VLOOKUP(J196,[1]Sheet1!$D$3:$E$172,2,FALSE),0)</f>
        <v>178</v>
      </c>
      <c r="M196" t="str">
        <f t="shared" si="2"/>
        <v>Mod Rehab</v>
      </c>
    </row>
    <row r="197" spans="10:13" x14ac:dyDescent="0.25">
      <c r="J197" s="4" t="s">
        <v>4525</v>
      </c>
      <c r="K197" s="1">
        <v>95</v>
      </c>
      <c r="L197">
        <f>IFERROR(VLOOKUP(J197,[1]Sheet1!$D$3:$E$172,2,FALSE),0)</f>
        <v>122</v>
      </c>
      <c r="M197" t="str">
        <f t="shared" ref="M197:M252" si="3">IF(L197=0,"McKinney",IF(AND(L197&gt;0,L197&lt;K197),"Part SRO","Mod Rehab"))</f>
        <v>Mod Rehab</v>
      </c>
    </row>
    <row r="198" spans="10:13" x14ac:dyDescent="0.25">
      <c r="J198" s="4" t="s">
        <v>4528</v>
      </c>
      <c r="K198" s="1">
        <v>252</v>
      </c>
      <c r="L198">
        <f>IFERROR(VLOOKUP(J198,[1]Sheet1!$D$3:$E$172,2,FALSE),0)</f>
        <v>180</v>
      </c>
      <c r="M198" t="str">
        <f t="shared" si="3"/>
        <v>Part SRO</v>
      </c>
    </row>
    <row r="199" spans="10:13" x14ac:dyDescent="0.25">
      <c r="J199" s="4" t="s">
        <v>4530</v>
      </c>
      <c r="K199" s="1">
        <v>103</v>
      </c>
      <c r="L199">
        <f>IFERROR(VLOOKUP(J199,[1]Sheet1!$D$3:$E$172,2,FALSE),0)</f>
        <v>85</v>
      </c>
      <c r="M199" t="str">
        <f t="shared" si="3"/>
        <v>Part SRO</v>
      </c>
    </row>
    <row r="200" spans="10:13" x14ac:dyDescent="0.25">
      <c r="J200" s="4" t="s">
        <v>4568</v>
      </c>
      <c r="K200" s="1">
        <v>327</v>
      </c>
      <c r="L200">
        <f>IFERROR(VLOOKUP(J200,[1]Sheet1!$D$3:$E$172,2,FALSE),0)</f>
        <v>331</v>
      </c>
      <c r="M200" t="str">
        <f t="shared" si="3"/>
        <v>Mod Rehab</v>
      </c>
    </row>
    <row r="201" spans="10:13" x14ac:dyDescent="0.25">
      <c r="J201" s="4" t="s">
        <v>4583</v>
      </c>
      <c r="K201" s="1">
        <v>79</v>
      </c>
      <c r="L201">
        <f>IFERROR(VLOOKUP(J201,[1]Sheet1!$D$3:$E$172,2,FALSE),0)</f>
        <v>84</v>
      </c>
      <c r="M201" t="str">
        <f t="shared" si="3"/>
        <v>Mod Rehab</v>
      </c>
    </row>
    <row r="202" spans="10:13" x14ac:dyDescent="0.25">
      <c r="J202" s="4" t="s">
        <v>4608</v>
      </c>
      <c r="K202" s="1">
        <v>11</v>
      </c>
      <c r="L202">
        <f>IFERROR(VLOOKUP(J202,[1]Sheet1!$D$3:$E$172,2,FALSE),0)</f>
        <v>14</v>
      </c>
      <c r="M202" t="str">
        <f t="shared" si="3"/>
        <v>Mod Rehab</v>
      </c>
    </row>
    <row r="203" spans="10:13" x14ac:dyDescent="0.25">
      <c r="J203" s="4" t="s">
        <v>4613</v>
      </c>
      <c r="K203" s="1">
        <v>41</v>
      </c>
      <c r="L203">
        <f>IFERROR(VLOOKUP(J203,[1]Sheet1!$D$3:$E$172,2,FALSE),0)</f>
        <v>42</v>
      </c>
      <c r="M203" t="str">
        <f t="shared" si="3"/>
        <v>Mod Rehab</v>
      </c>
    </row>
    <row r="204" spans="10:13" x14ac:dyDescent="0.25">
      <c r="J204" s="4" t="s">
        <v>4617</v>
      </c>
      <c r="K204" s="1">
        <v>7</v>
      </c>
      <c r="L204">
        <f>IFERROR(VLOOKUP(J204,[1]Sheet1!$D$3:$E$172,2,FALSE),0)</f>
        <v>0</v>
      </c>
      <c r="M204" t="str">
        <f t="shared" si="3"/>
        <v>McKinney</v>
      </c>
    </row>
    <row r="205" spans="10:13" x14ac:dyDescent="0.25">
      <c r="J205" s="4" t="s">
        <v>4623</v>
      </c>
      <c r="K205" s="1">
        <v>79</v>
      </c>
      <c r="L205">
        <f>IFERROR(VLOOKUP(J205,[1]Sheet1!$D$3:$E$172,2,FALSE),0)</f>
        <v>82</v>
      </c>
      <c r="M205" t="str">
        <f t="shared" si="3"/>
        <v>Mod Rehab</v>
      </c>
    </row>
    <row r="206" spans="10:13" x14ac:dyDescent="0.25">
      <c r="J206" s="4" t="s">
        <v>4635</v>
      </c>
      <c r="K206" s="1">
        <v>104</v>
      </c>
      <c r="L206">
        <f>IFERROR(VLOOKUP(J206,[1]Sheet1!$D$3:$E$172,2,FALSE),0)</f>
        <v>0</v>
      </c>
      <c r="M206" t="str">
        <f t="shared" si="3"/>
        <v>McKinney</v>
      </c>
    </row>
    <row r="207" spans="10:13" x14ac:dyDescent="0.25">
      <c r="J207" s="4" t="s">
        <v>4641</v>
      </c>
      <c r="K207" s="1">
        <v>111</v>
      </c>
      <c r="L207">
        <f>IFERROR(VLOOKUP(J207,[1]Sheet1!$D$3:$E$172,2,FALSE),0)</f>
        <v>129</v>
      </c>
      <c r="M207" t="str">
        <f t="shared" si="3"/>
        <v>Mod Rehab</v>
      </c>
    </row>
    <row r="208" spans="10:13" x14ac:dyDescent="0.25">
      <c r="J208" s="4" t="s">
        <v>4665</v>
      </c>
      <c r="K208" s="1">
        <v>50</v>
      </c>
      <c r="L208">
        <f>IFERROR(VLOOKUP(J208,[1]Sheet1!$D$3:$E$172,2,FALSE),0)</f>
        <v>0</v>
      </c>
      <c r="M208" t="str">
        <f t="shared" si="3"/>
        <v>McKinney</v>
      </c>
    </row>
    <row r="209" spans="10:13" x14ac:dyDescent="0.25">
      <c r="J209" s="4" t="s">
        <v>4670</v>
      </c>
      <c r="K209" s="1">
        <v>66</v>
      </c>
      <c r="L209">
        <f>IFERROR(VLOOKUP(J209,[1]Sheet1!$D$3:$E$172,2,FALSE),0)</f>
        <v>0</v>
      </c>
      <c r="M209" t="str">
        <f t="shared" si="3"/>
        <v>McKinney</v>
      </c>
    </row>
    <row r="210" spans="10:13" x14ac:dyDescent="0.25">
      <c r="J210" s="4" t="s">
        <v>4675</v>
      </c>
      <c r="K210" s="1">
        <v>413</v>
      </c>
      <c r="L210">
        <f>IFERROR(VLOOKUP(J210,[1]Sheet1!$D$3:$E$172,2,FALSE),0)</f>
        <v>348</v>
      </c>
      <c r="M210" t="str">
        <f t="shared" si="3"/>
        <v>Part SRO</v>
      </c>
    </row>
    <row r="211" spans="10:13" x14ac:dyDescent="0.25">
      <c r="J211" s="4" t="s">
        <v>4750</v>
      </c>
      <c r="K211" s="1">
        <v>280</v>
      </c>
      <c r="L211">
        <f>IFERROR(VLOOKUP(J211,[1]Sheet1!$D$3:$E$172,2,FALSE),0)</f>
        <v>267</v>
      </c>
      <c r="M211" t="str">
        <f t="shared" si="3"/>
        <v>Part SRO</v>
      </c>
    </row>
    <row r="212" spans="10:13" x14ac:dyDescent="0.25">
      <c r="J212" s="4" t="s">
        <v>4764</v>
      </c>
      <c r="K212" s="1">
        <v>39</v>
      </c>
      <c r="L212">
        <f>IFERROR(VLOOKUP(J212,[1]Sheet1!$D$3:$E$172,2,FALSE),0)</f>
        <v>45</v>
      </c>
      <c r="M212" t="str">
        <f t="shared" si="3"/>
        <v>Mod Rehab</v>
      </c>
    </row>
    <row r="213" spans="10:13" x14ac:dyDescent="0.25">
      <c r="J213" s="4" t="s">
        <v>4768</v>
      </c>
      <c r="K213" s="1">
        <v>51</v>
      </c>
      <c r="L213">
        <f>IFERROR(VLOOKUP(J213,[1]Sheet1!$D$3:$E$172,2,FALSE),0)</f>
        <v>0</v>
      </c>
      <c r="M213" t="str">
        <f t="shared" si="3"/>
        <v>McKinney</v>
      </c>
    </row>
    <row r="214" spans="10:13" x14ac:dyDescent="0.25">
      <c r="J214" s="4" t="s">
        <v>4773</v>
      </c>
      <c r="K214" s="1">
        <v>10</v>
      </c>
      <c r="L214">
        <f>IFERROR(VLOOKUP(J214,[1]Sheet1!$D$3:$E$172,2,FALSE),0)</f>
        <v>10</v>
      </c>
      <c r="M214" t="str">
        <f t="shared" si="3"/>
        <v>Mod Rehab</v>
      </c>
    </row>
    <row r="215" spans="10:13" x14ac:dyDescent="0.25">
      <c r="J215" s="4" t="s">
        <v>4777</v>
      </c>
      <c r="K215" s="1">
        <v>54</v>
      </c>
      <c r="L215">
        <f>IFERROR(VLOOKUP(J215,[1]Sheet1!$D$3:$E$172,2,FALSE),0)</f>
        <v>60</v>
      </c>
      <c r="M215" t="str">
        <f t="shared" si="3"/>
        <v>Mod Rehab</v>
      </c>
    </row>
    <row r="216" spans="10:13" x14ac:dyDescent="0.25">
      <c r="J216" s="4" t="s">
        <v>4781</v>
      </c>
      <c r="K216" s="1">
        <v>60</v>
      </c>
      <c r="L216">
        <f>IFERROR(VLOOKUP(J216,[1]Sheet1!$D$3:$E$172,2,FALSE),0)</f>
        <v>60</v>
      </c>
      <c r="M216" t="str">
        <f t="shared" si="3"/>
        <v>Mod Rehab</v>
      </c>
    </row>
    <row r="217" spans="10:13" x14ac:dyDescent="0.25">
      <c r="J217" s="4" t="s">
        <v>4785</v>
      </c>
      <c r="K217" s="1">
        <v>35</v>
      </c>
      <c r="L217">
        <f>IFERROR(VLOOKUP(J217,[1]Sheet1!$D$3:$E$172,2,FALSE),0)</f>
        <v>0</v>
      </c>
      <c r="M217" t="str">
        <f t="shared" si="3"/>
        <v>McKinney</v>
      </c>
    </row>
    <row r="218" spans="10:13" x14ac:dyDescent="0.25">
      <c r="J218" s="4" t="s">
        <v>4789</v>
      </c>
      <c r="K218" s="1">
        <v>84</v>
      </c>
      <c r="L218">
        <f>IFERROR(VLOOKUP(J218,[1]Sheet1!$D$3:$E$172,2,FALSE),0)</f>
        <v>8</v>
      </c>
      <c r="M218" t="str">
        <f t="shared" si="3"/>
        <v>Part SRO</v>
      </c>
    </row>
    <row r="219" spans="10:13" x14ac:dyDescent="0.25">
      <c r="J219" s="4" t="s">
        <v>4795</v>
      </c>
      <c r="K219" s="1">
        <v>5</v>
      </c>
      <c r="L219">
        <f>IFERROR(VLOOKUP(J219,[1]Sheet1!$D$3:$E$172,2,FALSE),0)</f>
        <v>6</v>
      </c>
      <c r="M219" t="str">
        <f t="shared" si="3"/>
        <v>Mod Rehab</v>
      </c>
    </row>
    <row r="220" spans="10:13" x14ac:dyDescent="0.25">
      <c r="J220" s="4" t="s">
        <v>4799</v>
      </c>
      <c r="K220" s="1">
        <v>252</v>
      </c>
      <c r="L220">
        <f>IFERROR(VLOOKUP(J220,[1]Sheet1!$D$3:$E$172,2,FALSE),0)</f>
        <v>165</v>
      </c>
      <c r="M220" t="str">
        <f t="shared" si="3"/>
        <v>Part SRO</v>
      </c>
    </row>
    <row r="221" spans="10:13" x14ac:dyDescent="0.25">
      <c r="J221" s="4" t="s">
        <v>4814</v>
      </c>
      <c r="K221" s="1">
        <v>168</v>
      </c>
      <c r="L221">
        <f>IFERROR(VLOOKUP(J221,[1]Sheet1!$D$3:$E$172,2,FALSE),0)</f>
        <v>170</v>
      </c>
      <c r="M221" t="str">
        <f t="shared" si="3"/>
        <v>Mod Rehab</v>
      </c>
    </row>
    <row r="222" spans="10:13" x14ac:dyDescent="0.25">
      <c r="J222" s="4" t="s">
        <v>4828</v>
      </c>
      <c r="K222" s="1">
        <v>82</v>
      </c>
      <c r="L222">
        <f>IFERROR(VLOOKUP(J222,[1]Sheet1!$D$3:$E$172,2,FALSE),0)</f>
        <v>83</v>
      </c>
      <c r="M222" t="str">
        <f t="shared" si="3"/>
        <v>Mod Rehab</v>
      </c>
    </row>
    <row r="223" spans="10:13" x14ac:dyDescent="0.25">
      <c r="J223" s="4" t="s">
        <v>4852</v>
      </c>
      <c r="K223" s="1">
        <v>73</v>
      </c>
      <c r="L223">
        <f>IFERROR(VLOOKUP(J223,[1]Sheet1!$D$3:$E$172,2,FALSE),0)</f>
        <v>0</v>
      </c>
      <c r="M223" t="str">
        <f t="shared" si="3"/>
        <v>McKinney</v>
      </c>
    </row>
    <row r="224" spans="10:13" x14ac:dyDescent="0.25">
      <c r="J224" s="4" t="s">
        <v>4856</v>
      </c>
      <c r="K224" s="1">
        <v>103</v>
      </c>
      <c r="L224">
        <f>IFERROR(VLOOKUP(J224,[1]Sheet1!$D$3:$E$172,2,FALSE),0)</f>
        <v>109</v>
      </c>
      <c r="M224" t="str">
        <f t="shared" si="3"/>
        <v>Mod Rehab</v>
      </c>
    </row>
    <row r="225" spans="10:13" x14ac:dyDescent="0.25">
      <c r="J225" s="4" t="s">
        <v>4962</v>
      </c>
      <c r="K225" s="1">
        <v>26</v>
      </c>
      <c r="L225">
        <f>IFERROR(VLOOKUP(J225,[1]Sheet1!$D$3:$E$172,2,FALSE),0)</f>
        <v>28</v>
      </c>
      <c r="M225" t="str">
        <f t="shared" si="3"/>
        <v>Mod Rehab</v>
      </c>
    </row>
    <row r="226" spans="10:13" x14ac:dyDescent="0.25">
      <c r="J226" s="4" t="s">
        <v>4966</v>
      </c>
      <c r="K226" s="1">
        <v>58</v>
      </c>
      <c r="L226">
        <f>IFERROR(VLOOKUP(J226,[1]Sheet1!$D$3:$E$172,2,FALSE),0)</f>
        <v>0</v>
      </c>
      <c r="M226" t="str">
        <f t="shared" si="3"/>
        <v>McKinney</v>
      </c>
    </row>
    <row r="227" spans="10:13" x14ac:dyDescent="0.25">
      <c r="J227" s="4" t="s">
        <v>4970</v>
      </c>
      <c r="K227" s="1">
        <v>21</v>
      </c>
      <c r="L227">
        <f>IFERROR(VLOOKUP(J227,[1]Sheet1!$D$3:$E$172,2,FALSE),0)</f>
        <v>38</v>
      </c>
      <c r="M227" t="str">
        <f t="shared" si="3"/>
        <v>Mod Rehab</v>
      </c>
    </row>
    <row r="228" spans="10:13" x14ac:dyDescent="0.25">
      <c r="J228" s="4" t="s">
        <v>4980</v>
      </c>
      <c r="K228" s="1">
        <v>83</v>
      </c>
      <c r="L228">
        <f>IFERROR(VLOOKUP(J228,[1]Sheet1!$D$3:$E$172,2,FALSE),0)</f>
        <v>100</v>
      </c>
      <c r="M228" t="str">
        <f t="shared" si="3"/>
        <v>Mod Rehab</v>
      </c>
    </row>
    <row r="229" spans="10:13" x14ac:dyDescent="0.25">
      <c r="J229" s="4" t="s">
        <v>4984</v>
      </c>
      <c r="K229" s="1">
        <v>11</v>
      </c>
      <c r="L229">
        <f>IFERROR(VLOOKUP(J229,[1]Sheet1!$D$3:$E$172,2,FALSE),0)</f>
        <v>12</v>
      </c>
      <c r="M229" t="str">
        <f t="shared" si="3"/>
        <v>Mod Rehab</v>
      </c>
    </row>
    <row r="230" spans="10:13" x14ac:dyDescent="0.25">
      <c r="J230" s="4" t="s">
        <v>4991</v>
      </c>
      <c r="K230" s="1">
        <v>1</v>
      </c>
      <c r="L230">
        <f>IFERROR(VLOOKUP(J230,[1]Sheet1!$D$3:$E$172,2,FALSE),0)</f>
        <v>0</v>
      </c>
      <c r="M230" t="str">
        <f t="shared" si="3"/>
        <v>McKinney</v>
      </c>
    </row>
    <row r="231" spans="10:13" x14ac:dyDescent="0.25">
      <c r="J231" s="4" t="s">
        <v>4995</v>
      </c>
      <c r="K231" s="1">
        <v>31</v>
      </c>
      <c r="L231">
        <f>IFERROR(VLOOKUP(J231,[1]Sheet1!$D$3:$E$172,2,FALSE),0)</f>
        <v>34</v>
      </c>
      <c r="M231" t="str">
        <f t="shared" si="3"/>
        <v>Mod Rehab</v>
      </c>
    </row>
    <row r="232" spans="10:13" x14ac:dyDescent="0.25">
      <c r="J232" s="4" t="s">
        <v>4999</v>
      </c>
      <c r="K232" s="1">
        <v>16</v>
      </c>
      <c r="L232">
        <f>IFERROR(VLOOKUP(J232,[1]Sheet1!$D$3:$E$172,2,FALSE),0)</f>
        <v>0</v>
      </c>
      <c r="M232" t="str">
        <f t="shared" si="3"/>
        <v>McKinney</v>
      </c>
    </row>
    <row r="233" spans="10:13" x14ac:dyDescent="0.25">
      <c r="J233" s="4" t="s">
        <v>5003</v>
      </c>
      <c r="K233" s="1">
        <v>12</v>
      </c>
      <c r="L233">
        <f>IFERROR(VLOOKUP(J233,[1]Sheet1!$D$3:$E$172,2,FALSE),0)</f>
        <v>7</v>
      </c>
      <c r="M233" t="str">
        <f t="shared" si="3"/>
        <v>Part SRO</v>
      </c>
    </row>
    <row r="234" spans="10:13" x14ac:dyDescent="0.25">
      <c r="J234" s="4" t="s">
        <v>5010</v>
      </c>
      <c r="K234" s="1">
        <v>40</v>
      </c>
      <c r="L234">
        <f>IFERROR(VLOOKUP(J234,[1]Sheet1!$D$3:$E$172,2,FALSE),0)</f>
        <v>0</v>
      </c>
      <c r="M234" t="str">
        <f t="shared" si="3"/>
        <v>McKinney</v>
      </c>
    </row>
    <row r="235" spans="10:13" x14ac:dyDescent="0.25">
      <c r="J235" s="4" t="s">
        <v>5014</v>
      </c>
      <c r="K235" s="1">
        <v>13</v>
      </c>
      <c r="L235">
        <f>IFERROR(VLOOKUP(J235,[1]Sheet1!$D$3:$E$172,2,FALSE),0)</f>
        <v>15</v>
      </c>
      <c r="M235" t="str">
        <f t="shared" si="3"/>
        <v>Mod Rehab</v>
      </c>
    </row>
    <row r="236" spans="10:13" x14ac:dyDescent="0.25">
      <c r="J236" s="4" t="s">
        <v>5019</v>
      </c>
      <c r="K236" s="1">
        <v>86</v>
      </c>
      <c r="L236">
        <f>IFERROR(VLOOKUP(J236,[1]Sheet1!$D$3:$E$172,2,FALSE),0)</f>
        <v>66</v>
      </c>
      <c r="M236" t="str">
        <f t="shared" si="3"/>
        <v>Part SRO</v>
      </c>
    </row>
    <row r="237" spans="10:13" x14ac:dyDescent="0.25">
      <c r="J237" s="4" t="s">
        <v>5038</v>
      </c>
      <c r="K237" s="1">
        <v>597</v>
      </c>
      <c r="L237">
        <f>IFERROR(VLOOKUP(J237,[1]Sheet1!$D$3:$E$172,2,FALSE),0)</f>
        <v>142</v>
      </c>
      <c r="M237" t="str">
        <f t="shared" si="3"/>
        <v>Part SRO</v>
      </c>
    </row>
    <row r="238" spans="10:13" x14ac:dyDescent="0.25">
      <c r="J238" s="4" t="s">
        <v>5061</v>
      </c>
      <c r="K238" s="1">
        <v>74</v>
      </c>
      <c r="L238">
        <f>IFERROR(VLOOKUP(J238,[1]Sheet1!$D$3:$E$172,2,FALSE),0)</f>
        <v>0</v>
      </c>
      <c r="M238" t="str">
        <f t="shared" si="3"/>
        <v>McKinney</v>
      </c>
    </row>
    <row r="239" spans="10:13" x14ac:dyDescent="0.25">
      <c r="J239" s="4" t="s">
        <v>5069</v>
      </c>
      <c r="K239" s="1">
        <v>28</v>
      </c>
      <c r="L239">
        <f>IFERROR(VLOOKUP(J239,[1]Sheet1!$D$3:$E$172,2,FALSE),0)</f>
        <v>0</v>
      </c>
      <c r="M239" t="str">
        <f t="shared" si="3"/>
        <v>McKinney</v>
      </c>
    </row>
    <row r="240" spans="10:13" x14ac:dyDescent="0.25">
      <c r="J240" s="4" t="s">
        <v>5073</v>
      </c>
      <c r="K240" s="1">
        <v>11</v>
      </c>
      <c r="L240">
        <f>IFERROR(VLOOKUP(J240,[1]Sheet1!$D$3:$E$172,2,FALSE),0)</f>
        <v>12</v>
      </c>
      <c r="M240" t="str">
        <f t="shared" si="3"/>
        <v>Mod Rehab</v>
      </c>
    </row>
    <row r="241" spans="10:13" x14ac:dyDescent="0.25">
      <c r="J241" s="4" t="s">
        <v>5079</v>
      </c>
      <c r="K241" s="1">
        <v>135</v>
      </c>
      <c r="L241">
        <f>IFERROR(VLOOKUP(J241,[1]Sheet1!$D$3:$E$172,2,FALSE),0)</f>
        <v>138</v>
      </c>
      <c r="M241" t="str">
        <f t="shared" si="3"/>
        <v>Mod Rehab</v>
      </c>
    </row>
    <row r="242" spans="10:13" x14ac:dyDescent="0.25">
      <c r="J242" s="4" t="s">
        <v>5110</v>
      </c>
      <c r="K242" s="1">
        <v>22</v>
      </c>
      <c r="L242">
        <f>IFERROR(VLOOKUP(J242,[1]Sheet1!$D$3:$E$172,2,FALSE),0)</f>
        <v>0</v>
      </c>
      <c r="M242" t="str">
        <f t="shared" si="3"/>
        <v>McKinney</v>
      </c>
    </row>
    <row r="243" spans="10:13" x14ac:dyDescent="0.25">
      <c r="J243" s="4" t="s">
        <v>5114</v>
      </c>
      <c r="K243" s="1">
        <v>77</v>
      </c>
      <c r="L243">
        <f>IFERROR(VLOOKUP(J243,[1]Sheet1!$D$3:$E$172,2,FALSE),0)</f>
        <v>40</v>
      </c>
      <c r="M243" t="str">
        <f t="shared" si="3"/>
        <v>Part SRO</v>
      </c>
    </row>
    <row r="244" spans="10:13" x14ac:dyDescent="0.25">
      <c r="J244" s="4" t="s">
        <v>5120</v>
      </c>
      <c r="K244" s="1">
        <v>14</v>
      </c>
      <c r="L244">
        <f>IFERROR(VLOOKUP(J244,[1]Sheet1!$D$3:$E$172,2,FALSE),0)</f>
        <v>16</v>
      </c>
      <c r="M244" t="str">
        <f t="shared" si="3"/>
        <v>Mod Rehab</v>
      </c>
    </row>
    <row r="245" spans="10:13" x14ac:dyDescent="0.25">
      <c r="J245" s="4" t="s">
        <v>5137</v>
      </c>
      <c r="K245" s="1">
        <v>211</v>
      </c>
      <c r="L245">
        <f>IFERROR(VLOOKUP(J245,[1]Sheet1!$D$3:$E$172,2,FALSE),0)</f>
        <v>177</v>
      </c>
      <c r="M245" t="str">
        <f t="shared" si="3"/>
        <v>Part SRO</v>
      </c>
    </row>
    <row r="246" spans="10:13" x14ac:dyDescent="0.25">
      <c r="J246" s="4" t="s">
        <v>5189</v>
      </c>
      <c r="K246" s="1">
        <v>24</v>
      </c>
      <c r="L246">
        <f>IFERROR(VLOOKUP(J246,[1]Sheet1!$D$3:$E$172,2,FALSE),0)</f>
        <v>26</v>
      </c>
      <c r="M246" t="str">
        <f t="shared" si="3"/>
        <v>Mod Rehab</v>
      </c>
    </row>
    <row r="247" spans="10:13" x14ac:dyDescent="0.25">
      <c r="J247" s="4" t="s">
        <v>5204</v>
      </c>
      <c r="K247" s="1">
        <v>112</v>
      </c>
      <c r="L247">
        <f>IFERROR(VLOOKUP(J247,[1]Sheet1!$D$3:$E$172,2,FALSE),0)</f>
        <v>53</v>
      </c>
      <c r="M247" t="str">
        <f t="shared" si="3"/>
        <v>Part SRO</v>
      </c>
    </row>
    <row r="248" spans="10:13" x14ac:dyDescent="0.25">
      <c r="J248" s="4" t="s">
        <v>5212</v>
      </c>
      <c r="K248" s="1">
        <v>18</v>
      </c>
      <c r="L248">
        <f>IFERROR(VLOOKUP(J248,[1]Sheet1!$D$3:$E$172,2,FALSE),0)</f>
        <v>18</v>
      </c>
      <c r="M248" t="str">
        <f t="shared" si="3"/>
        <v>Mod Rehab</v>
      </c>
    </row>
    <row r="249" spans="10:13" x14ac:dyDescent="0.25">
      <c r="J249" s="4" t="s">
        <v>5216</v>
      </c>
      <c r="K249" s="1">
        <v>20</v>
      </c>
      <c r="L249">
        <f>IFERROR(VLOOKUP(J249,[1]Sheet1!$D$3:$E$172,2,FALSE),0)</f>
        <v>40</v>
      </c>
      <c r="M249" t="str">
        <f t="shared" si="3"/>
        <v>Mod Rehab</v>
      </c>
    </row>
    <row r="250" spans="10:13" x14ac:dyDescent="0.25">
      <c r="J250" s="4" t="s">
        <v>5224</v>
      </c>
      <c r="K250" s="1">
        <v>9</v>
      </c>
      <c r="L250">
        <f>IFERROR(VLOOKUP(J250,[1]Sheet1!$D$3:$E$172,2,FALSE),0)</f>
        <v>12</v>
      </c>
      <c r="M250" t="str">
        <f t="shared" si="3"/>
        <v>Mod Rehab</v>
      </c>
    </row>
    <row r="251" spans="10:13" x14ac:dyDescent="0.25">
      <c r="J251" s="4" t="s">
        <v>5226</v>
      </c>
      <c r="K251" s="1">
        <v>17</v>
      </c>
      <c r="L251">
        <f>IFERROR(VLOOKUP(J251,[1]Sheet1!$D$3:$E$172,2,FALSE),0)</f>
        <v>18</v>
      </c>
      <c r="M251" t="str">
        <f t="shared" si="3"/>
        <v>Mod Rehab</v>
      </c>
    </row>
    <row r="252" spans="10:13" x14ac:dyDescent="0.25">
      <c r="J252" s="4" t="s">
        <v>5231</v>
      </c>
      <c r="K252" s="1">
        <v>17</v>
      </c>
      <c r="L252">
        <f>IFERROR(VLOOKUP(J252,[1]Sheet1!$D$3:$E$172,2,FALSE),0)</f>
        <v>0</v>
      </c>
      <c r="M252" t="str">
        <f t="shared" si="3"/>
        <v>McKinney</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537"/>
  <sheetViews>
    <sheetView tabSelected="1" zoomScale="90" zoomScaleNormal="90" workbookViewId="0">
      <selection activeCell="A8" sqref="A8"/>
    </sheetView>
  </sheetViews>
  <sheetFormatPr defaultRowHeight="15" x14ac:dyDescent="0.25"/>
  <cols>
    <col min="1" max="1" width="45.140625" customWidth="1"/>
    <col min="2" max="2" width="13.28515625" customWidth="1"/>
    <col min="3" max="9" width="5" bestFit="1" customWidth="1"/>
    <col min="10" max="10" width="5.42578125" bestFit="1" customWidth="1"/>
    <col min="11" max="11" width="6.7109375" customWidth="1"/>
    <col min="12" max="12" width="49.85546875" customWidth="1"/>
    <col min="13" max="13" width="21.28515625" customWidth="1"/>
    <col min="14" max="14" width="5.7109375" customWidth="1"/>
    <col min="15" max="66" width="15.5703125" customWidth="1"/>
    <col min="67" max="67" width="4" customWidth="1"/>
    <col min="68" max="68" width="10.7109375" customWidth="1"/>
    <col min="69" max="69" width="5" customWidth="1"/>
    <col min="70" max="70" width="7.7109375" customWidth="1"/>
    <col min="71" max="71" width="5" customWidth="1"/>
    <col min="72" max="72" width="7.7109375" customWidth="1"/>
    <col min="73" max="73" width="5" customWidth="1"/>
    <col min="74" max="74" width="7.7109375" customWidth="1"/>
    <col min="75" max="75" width="5" customWidth="1"/>
    <col min="76" max="76" width="6.7109375" customWidth="1"/>
    <col min="77" max="77" width="7.7109375" customWidth="1"/>
    <col min="78" max="78" width="5" customWidth="1"/>
    <col min="79" max="79" width="7.7109375" customWidth="1"/>
    <col min="80" max="80" width="5" customWidth="1"/>
    <col min="81" max="81" width="7.7109375" customWidth="1"/>
    <col min="82" max="82" width="5" customWidth="1"/>
    <col min="83" max="83" width="7.7109375" customWidth="1"/>
    <col min="84" max="84" width="5" customWidth="1"/>
    <col min="85" max="85" width="7.7109375" customWidth="1"/>
    <col min="86" max="86" width="5" customWidth="1"/>
    <col min="87" max="87" width="7.7109375" customWidth="1"/>
    <col min="88" max="88" width="5" customWidth="1"/>
    <col min="89" max="89" width="3" customWidth="1"/>
    <col min="90" max="90" width="7.7109375" customWidth="1"/>
    <col min="91" max="91" width="5" customWidth="1"/>
    <col min="92" max="92" width="7.7109375" customWidth="1"/>
    <col min="93" max="93" width="5" customWidth="1"/>
    <col min="94" max="94" width="7.7109375" customWidth="1"/>
    <col min="95" max="95" width="5" customWidth="1"/>
    <col min="96" max="96" width="3" customWidth="1"/>
    <col min="97" max="97" width="7.7109375" customWidth="1"/>
    <col min="98" max="98" width="5" customWidth="1"/>
    <col min="99" max="99" width="7.7109375" customWidth="1"/>
    <col min="100" max="100" width="5" customWidth="1"/>
    <col min="101" max="101" width="7.7109375" customWidth="1"/>
    <col min="102" max="102" width="5" customWidth="1"/>
    <col min="103" max="103" width="7.7109375" customWidth="1"/>
    <col min="104" max="104" width="5" customWidth="1"/>
    <col min="105" max="105" width="7.7109375" customWidth="1"/>
    <col min="106" max="106" width="5" customWidth="1"/>
    <col min="107" max="107" width="7.7109375" customWidth="1"/>
    <col min="108" max="108" width="5" customWidth="1"/>
    <col min="109" max="109" width="7.7109375" customWidth="1"/>
    <col min="110" max="110" width="5" customWidth="1"/>
    <col min="111" max="111" width="7.7109375" customWidth="1"/>
    <col min="112" max="112" width="5" customWidth="1"/>
    <col min="113" max="113" width="6.7109375" customWidth="1"/>
    <col min="114" max="114" width="7.7109375" customWidth="1"/>
    <col min="115" max="115" width="5" customWidth="1"/>
    <col min="116" max="116" width="7.7109375" customWidth="1"/>
    <col min="117" max="117" width="5" customWidth="1"/>
    <col min="118" max="118" width="7.7109375" customWidth="1"/>
    <col min="119" max="119" width="5" customWidth="1"/>
    <col min="120" max="120" width="7.7109375" customWidth="1"/>
    <col min="121" max="121" width="5" customWidth="1"/>
    <col min="122" max="122" width="7.7109375" customWidth="1"/>
    <col min="123" max="123" width="5" customWidth="1"/>
    <col min="124" max="124" width="7.7109375" customWidth="1"/>
    <col min="125" max="125" width="5" customWidth="1"/>
    <col min="126" max="126" width="3" customWidth="1"/>
    <col min="127" max="127" width="7.7109375" customWidth="1"/>
    <col min="128" max="128" width="5" customWidth="1"/>
    <col min="129" max="129" width="7.7109375" customWidth="1"/>
    <col min="130" max="130" width="5" customWidth="1"/>
    <col min="131" max="131" width="7.7109375" customWidth="1"/>
    <col min="132" max="132" width="5" customWidth="1"/>
    <col min="133" max="133" width="7.7109375" customWidth="1"/>
    <col min="134" max="134" width="5" customWidth="1"/>
    <col min="135" max="135" width="4" customWidth="1"/>
    <col min="136" max="136" width="7.7109375" customWidth="1"/>
    <col min="137" max="137" width="5" customWidth="1"/>
    <col min="138" max="138" width="7.7109375" customWidth="1"/>
    <col min="139" max="139" width="5" customWidth="1"/>
    <col min="140" max="140" width="7.7109375" customWidth="1"/>
    <col min="141" max="141" width="5" customWidth="1"/>
    <col min="142" max="142" width="7.7109375" customWidth="1"/>
    <col min="143" max="143" width="5" customWidth="1"/>
    <col min="144" max="144" width="7.7109375" customWidth="1"/>
    <col min="145" max="145" width="5" customWidth="1"/>
    <col min="146" max="146" width="7.7109375" customWidth="1"/>
    <col min="147" max="147" width="5" customWidth="1"/>
    <col min="148" max="148" width="4" customWidth="1"/>
    <col min="149" max="149" width="7.7109375" customWidth="1"/>
    <col min="150" max="150" width="5" customWidth="1"/>
    <col min="151" max="151" width="7.7109375" customWidth="1"/>
    <col min="152" max="152" width="5" customWidth="1"/>
    <col min="153" max="153" width="7.7109375" customWidth="1"/>
    <col min="154" max="154" width="5" customWidth="1"/>
    <col min="155" max="155" width="7.7109375" customWidth="1"/>
    <col min="156" max="156" width="5" customWidth="1"/>
    <col min="157" max="157" width="7.7109375" customWidth="1"/>
    <col min="158" max="158" width="5" customWidth="1"/>
    <col min="159" max="159" width="7.7109375" customWidth="1"/>
    <col min="160" max="160" width="5" customWidth="1"/>
    <col min="161" max="161" width="7.7109375" customWidth="1"/>
    <col min="162" max="162" width="5" customWidth="1"/>
    <col min="163" max="163" width="7.7109375" customWidth="1"/>
    <col min="164" max="164" width="5" customWidth="1"/>
    <col min="165" max="165" width="7.7109375" customWidth="1"/>
    <col min="166" max="166" width="5" customWidth="1"/>
    <col min="167" max="167" width="7.7109375" customWidth="1"/>
    <col min="168" max="168" width="5" customWidth="1"/>
    <col min="169" max="169" width="7.7109375" customWidth="1"/>
    <col min="170" max="170" width="5" customWidth="1"/>
    <col min="171" max="171" width="7.7109375" customWidth="1"/>
    <col min="172" max="172" width="5" customWidth="1"/>
    <col min="173" max="173" width="3" customWidth="1"/>
    <col min="174" max="174" width="7.7109375" customWidth="1"/>
    <col min="175" max="175" width="5" customWidth="1"/>
    <col min="176" max="176" width="7.7109375" customWidth="1"/>
    <col min="177" max="177" width="5" customWidth="1"/>
    <col min="178" max="178" width="7.7109375" customWidth="1"/>
    <col min="179" max="179" width="5" customWidth="1"/>
    <col min="180" max="180" width="7.7109375" customWidth="1"/>
    <col min="181" max="181" width="5" customWidth="1"/>
    <col min="182" max="182" width="7.7109375" customWidth="1"/>
    <col min="183" max="183" width="5" customWidth="1"/>
    <col min="184" max="184" width="7.7109375" customWidth="1"/>
    <col min="185" max="185" width="5" customWidth="1"/>
    <col min="186" max="186" width="7.7109375" customWidth="1"/>
    <col min="187" max="187" width="5" customWidth="1"/>
    <col min="188" max="188" width="7.7109375" customWidth="1"/>
    <col min="189" max="189" width="5" customWidth="1"/>
    <col min="190" max="190" width="7.7109375" customWidth="1"/>
    <col min="191" max="191" width="5" customWidth="1"/>
    <col min="192" max="192" width="7.7109375" customWidth="1"/>
    <col min="193" max="193" width="6" customWidth="1"/>
    <col min="194" max="194" width="8.7109375" customWidth="1"/>
    <col min="195" max="257" width="4" customWidth="1"/>
    <col min="258" max="258" width="7.7109375" customWidth="1"/>
    <col min="259" max="259" width="5.7109375" customWidth="1"/>
    <col min="260" max="260" width="10.7109375" customWidth="1"/>
    <col min="261" max="263" width="5" customWidth="1"/>
    <col min="264" max="264" width="5.7109375" customWidth="1"/>
    <col min="265" max="265" width="7.7109375" customWidth="1"/>
    <col min="266" max="267" width="5" customWidth="1"/>
    <col min="268" max="268" width="7.7109375" customWidth="1"/>
    <col min="269" max="269" width="5.7109375" customWidth="1"/>
    <col min="270" max="270" width="7.7109375" customWidth="1"/>
    <col min="271" max="274" width="5" customWidth="1"/>
    <col min="275" max="275" width="5.7109375" customWidth="1"/>
    <col min="276" max="276" width="7.7109375" customWidth="1"/>
    <col min="277" max="281" width="5" customWidth="1"/>
    <col min="282" max="282" width="5.7109375" customWidth="1"/>
    <col min="283" max="283" width="7.7109375" customWidth="1"/>
    <col min="284" max="286" width="5" customWidth="1"/>
    <col min="287" max="287" width="5.7109375" customWidth="1"/>
    <col min="288" max="288" width="7.7109375" customWidth="1"/>
    <col min="289" max="289" width="5" customWidth="1"/>
    <col min="290" max="290" width="7.7109375" customWidth="1"/>
    <col min="291" max="293" width="3" customWidth="1"/>
    <col min="294" max="294" width="5.7109375" customWidth="1"/>
    <col min="295" max="295" width="7.7109375" customWidth="1"/>
    <col min="296" max="296" width="5" customWidth="1"/>
    <col min="297" max="297" width="5.7109375" customWidth="1"/>
    <col min="298" max="298" width="7.7109375" customWidth="1"/>
    <col min="299" max="301" width="5" customWidth="1"/>
    <col min="302" max="302" width="5.7109375" customWidth="1"/>
    <col min="303" max="303" width="7.7109375" customWidth="1"/>
    <col min="304" max="304" width="5" customWidth="1"/>
    <col min="305" max="305" width="6.7109375" customWidth="1"/>
    <col min="306" max="306" width="7.7109375" customWidth="1"/>
    <col min="307" max="307" width="5.7109375" customWidth="1"/>
    <col min="308" max="308" width="7.7109375" customWidth="1"/>
    <col min="309" max="312" width="5" customWidth="1"/>
    <col min="313" max="313" width="5.7109375" customWidth="1"/>
    <col min="314" max="314" width="7.7109375" customWidth="1"/>
    <col min="315" max="315" width="5" customWidth="1"/>
    <col min="316" max="316" width="5.7109375" customWidth="1"/>
    <col min="317" max="317" width="7.7109375" customWidth="1"/>
    <col min="318" max="320" width="5" customWidth="1"/>
    <col min="321" max="321" width="5.7109375" customWidth="1"/>
    <col min="322" max="322" width="7.7109375" customWidth="1"/>
    <col min="323" max="323" width="5" customWidth="1"/>
    <col min="324" max="324" width="4" customWidth="1"/>
    <col min="325" max="325" width="5.7109375" customWidth="1"/>
    <col min="326" max="326" width="7.7109375" customWidth="1"/>
    <col min="327" max="328" width="5" customWidth="1"/>
    <col min="329" max="329" width="5.7109375" customWidth="1"/>
    <col min="330" max="330" width="7.7109375" customWidth="1"/>
    <col min="331" max="332" width="5" customWidth="1"/>
    <col min="333" max="333" width="5.7109375" customWidth="1"/>
    <col min="334" max="334" width="7.7109375" customWidth="1"/>
    <col min="335" max="338" width="5" customWidth="1"/>
    <col min="339" max="339" width="4" customWidth="1"/>
    <col min="340" max="340" width="5.7109375" customWidth="1"/>
    <col min="341" max="341" width="7.7109375" customWidth="1"/>
    <col min="342" max="342" width="5" customWidth="1"/>
    <col min="343" max="343" width="6.7109375" customWidth="1"/>
    <col min="344" max="344" width="3" customWidth="1"/>
    <col min="345" max="345" width="5.7109375" customWidth="1"/>
    <col min="346" max="346" width="7.7109375" customWidth="1"/>
    <col min="347" max="349" width="5" customWidth="1"/>
    <col min="350" max="350" width="4" customWidth="1"/>
    <col min="351" max="351" width="5.7109375" customWidth="1"/>
    <col min="352" max="352" width="7.7109375" customWidth="1"/>
    <col min="353" max="353" width="5" customWidth="1"/>
    <col min="354" max="354" width="4" customWidth="1"/>
    <col min="355" max="355" width="5.7109375" customWidth="1"/>
    <col min="356" max="356" width="7.7109375" customWidth="1"/>
    <col min="357" max="358" width="5" customWidth="1"/>
    <col min="359" max="359" width="5.7109375" customWidth="1"/>
    <col min="360" max="360" width="7.7109375" customWidth="1"/>
    <col min="361" max="361" width="5" customWidth="1"/>
    <col min="362" max="362" width="5.7109375" customWidth="1"/>
    <col min="363" max="363" width="7.7109375" customWidth="1"/>
    <col min="364" max="364" width="5" customWidth="1"/>
    <col min="365" max="365" width="5.7109375" customWidth="1"/>
    <col min="366" max="366" width="7.7109375" customWidth="1"/>
    <col min="367" max="367" width="5" customWidth="1"/>
    <col min="368" max="368" width="6.7109375" customWidth="1"/>
    <col min="369" max="369" width="2" customWidth="1"/>
    <col min="370" max="370" width="5.7109375" customWidth="1"/>
    <col min="371" max="371" width="7.7109375" customWidth="1"/>
    <col min="372" max="372" width="5" customWidth="1"/>
    <col min="373" max="373" width="4" customWidth="1"/>
    <col min="374" max="374" width="5.7109375" customWidth="1"/>
    <col min="375" max="375" width="7.7109375" customWidth="1"/>
    <col min="376" max="377" width="5" customWidth="1"/>
    <col min="378" max="378" width="5.7109375" customWidth="1"/>
    <col min="379" max="379" width="7.7109375" customWidth="1"/>
    <col min="380" max="380" width="5" customWidth="1"/>
    <col min="381" max="381" width="5.7109375" customWidth="1"/>
    <col min="382" max="382" width="7.7109375" customWidth="1"/>
    <col min="383" max="383" width="5" customWidth="1"/>
    <col min="384" max="384" width="6.7109375" customWidth="1"/>
    <col min="386" max="386" width="5.7109375" customWidth="1"/>
    <col min="387" max="387" width="7.7109375" customWidth="1"/>
    <col min="388" max="388" width="5" customWidth="1"/>
    <col min="389" max="389" width="5.7109375" customWidth="1"/>
    <col min="390" max="390" width="7.7109375" customWidth="1"/>
    <col min="391" max="391" width="5" customWidth="1"/>
    <col min="393" max="393" width="5.7109375" customWidth="1"/>
    <col min="394" max="394" width="7.7109375" customWidth="1"/>
    <col min="395" max="395" width="5" customWidth="1"/>
    <col min="397" max="397" width="5.7109375" customWidth="1"/>
    <col min="398" max="398" width="7.7109375" customWidth="1"/>
    <col min="399" max="401" width="5" customWidth="1"/>
    <col min="403" max="403" width="5.7109375" customWidth="1"/>
    <col min="404" max="404" width="7.7109375" customWidth="1"/>
    <col min="405" max="406" width="5" customWidth="1"/>
    <col min="407" max="407" width="5.7109375" customWidth="1"/>
    <col min="408" max="408" width="7.7109375" customWidth="1"/>
    <col min="409" max="409" width="5" customWidth="1"/>
    <col min="410" max="410" width="6.7109375" customWidth="1"/>
    <col min="411" max="411" width="2" customWidth="1"/>
    <col min="412" max="412" width="5.7109375" customWidth="1"/>
    <col min="413" max="413" width="7.7109375" customWidth="1"/>
    <col min="414" max="414" width="5" customWidth="1"/>
    <col min="415" max="415" width="5.7109375" customWidth="1"/>
    <col min="416" max="416" width="7.7109375" customWidth="1"/>
    <col min="417" max="418" width="5" customWidth="1"/>
    <col min="419" max="419" width="5.7109375" customWidth="1"/>
    <col min="420" max="420" width="7.7109375" customWidth="1"/>
    <col min="421" max="422" width="5" customWidth="1"/>
    <col min="423" max="423" width="5.7109375" customWidth="1"/>
    <col min="424" max="424" width="7.7109375" customWidth="1"/>
    <col min="425" max="425" width="5" customWidth="1"/>
    <col min="426" max="426" width="5.7109375" customWidth="1"/>
    <col min="427" max="427" width="7.7109375" customWidth="1"/>
    <col min="428" max="428" width="5" customWidth="1"/>
    <col min="429" max="429" width="5.7109375" customWidth="1"/>
    <col min="430" max="430" width="7.7109375" customWidth="1"/>
    <col min="431" max="431" width="5" customWidth="1"/>
    <col min="432" max="432" width="5.7109375" customWidth="1"/>
    <col min="433" max="433" width="7.7109375" customWidth="1"/>
    <col min="434" max="434" width="5" customWidth="1"/>
    <col min="435" max="435" width="5.7109375" customWidth="1"/>
    <col min="436" max="436" width="7.7109375" customWidth="1"/>
    <col min="437" max="439" width="5" customWidth="1"/>
    <col min="440" max="440" width="5.7109375" customWidth="1"/>
    <col min="441" max="441" width="7.7109375" customWidth="1"/>
    <col min="442" max="442" width="5" customWidth="1"/>
    <col min="443" max="443" width="5.7109375" customWidth="1"/>
    <col min="444" max="444" width="7.7109375" customWidth="1"/>
    <col min="445" max="445" width="5" customWidth="1"/>
    <col min="446" max="446" width="5.7109375" customWidth="1"/>
    <col min="447" max="447" width="7.7109375" customWidth="1"/>
    <col min="448" max="448" width="5" customWidth="1"/>
    <col min="449" max="449" width="5.7109375" customWidth="1"/>
    <col min="450" max="450" width="7.7109375" customWidth="1"/>
    <col min="451" max="451" width="5" customWidth="1"/>
    <col min="452" max="452" width="6.7109375" customWidth="1"/>
    <col min="454" max="454" width="5.7109375" customWidth="1"/>
    <col min="455" max="455" width="7.7109375" customWidth="1"/>
    <col min="456" max="456" width="5" customWidth="1"/>
    <col min="458" max="458" width="5.7109375" customWidth="1"/>
    <col min="459" max="459" width="7.7109375" customWidth="1"/>
    <col min="460" max="460" width="5" customWidth="1"/>
    <col min="461" max="461" width="5.7109375" customWidth="1"/>
    <col min="462" max="462" width="7.7109375" customWidth="1"/>
    <col min="463" max="463" width="5" customWidth="1"/>
    <col min="464" max="464" width="5.7109375" customWidth="1"/>
    <col min="465" max="465" width="7.7109375" customWidth="1"/>
    <col min="466" max="466" width="5" customWidth="1"/>
    <col min="467" max="467" width="5.7109375" customWidth="1"/>
    <col min="468" max="468" width="7.7109375" customWidth="1"/>
    <col min="469" max="469" width="5" customWidth="1"/>
    <col min="470" max="470" width="5.7109375" customWidth="1"/>
    <col min="471" max="471" width="7.7109375" customWidth="1"/>
    <col min="472" max="472" width="5" customWidth="1"/>
    <col min="473" max="473" width="5.7109375" customWidth="1"/>
    <col min="474" max="474" width="7.7109375" customWidth="1"/>
    <col min="475" max="475" width="5" customWidth="1"/>
    <col min="476" max="476" width="5.7109375" customWidth="1"/>
    <col min="477" max="477" width="7.7109375" customWidth="1"/>
    <col min="478" max="478" width="5" customWidth="1"/>
    <col min="479" max="479" width="5.7109375" customWidth="1"/>
    <col min="480" max="480" width="7.7109375" customWidth="1"/>
    <col min="481" max="481" width="5" customWidth="1"/>
    <col min="482" max="482" width="5.7109375" customWidth="1"/>
    <col min="483" max="483" width="7.7109375" customWidth="1"/>
    <col min="484" max="484" width="6" customWidth="1"/>
    <col min="485" max="485" width="5.7109375" customWidth="1"/>
    <col min="486" max="486" width="8.7109375" customWidth="1"/>
    <col min="487" max="496" width="4" customWidth="1"/>
    <col min="498" max="498" width="6.7109375" customWidth="1"/>
    <col min="499" max="501" width="4" customWidth="1"/>
    <col min="503" max="503" width="6.7109375" customWidth="1"/>
    <col min="504" max="509" width="4" customWidth="1"/>
    <col min="511" max="511" width="6.7109375" customWidth="1"/>
    <col min="512" max="514" width="4" customWidth="1"/>
    <col min="516" max="516" width="6.7109375" customWidth="1"/>
    <col min="517" max="522" width="4" customWidth="1"/>
    <col min="524" max="524" width="6.7109375" customWidth="1"/>
    <col min="525" max="527" width="4" customWidth="1"/>
    <col min="529" max="529" width="6.7109375" customWidth="1"/>
    <col min="530" max="531" width="4" customWidth="1"/>
    <col min="533" max="533" width="6.7109375" customWidth="1"/>
    <col min="534" max="538" width="4" customWidth="1"/>
    <col min="540" max="540" width="6.7109375" customWidth="1"/>
    <col min="541" max="544" width="4" customWidth="1"/>
    <col min="546" max="546" width="6.7109375" customWidth="1"/>
    <col min="547" max="550" width="5" customWidth="1"/>
    <col min="552" max="552" width="7.7109375" customWidth="1"/>
    <col min="553" max="553" width="5" customWidth="1"/>
    <col min="555" max="555" width="7.7109375" customWidth="1"/>
    <col min="556" max="559" width="5" customWidth="1"/>
    <col min="561" max="561" width="7.7109375" customWidth="1"/>
    <col min="562" max="564" width="5" customWidth="1"/>
    <col min="566" max="566" width="7.7109375" customWidth="1"/>
    <col min="567" max="569" width="5" customWidth="1"/>
    <col min="571" max="571" width="7.7109375" customWidth="1"/>
    <col min="572" max="577" width="5" customWidth="1"/>
    <col min="579" max="579" width="7.7109375" customWidth="1"/>
    <col min="580" max="581" width="5" customWidth="1"/>
    <col min="583" max="583" width="7.7109375" customWidth="1"/>
    <col min="584" max="584" width="5" customWidth="1"/>
    <col min="586" max="586" width="7.7109375" customWidth="1"/>
    <col min="587" max="588" width="5" customWidth="1"/>
    <col min="590" max="590" width="7.7109375" customWidth="1"/>
    <col min="591" max="592" width="5" customWidth="1"/>
    <col min="594" max="594" width="7.7109375" customWidth="1"/>
    <col min="595" max="595" width="5" customWidth="1"/>
    <col min="597" max="597" width="7.7109375" customWidth="1"/>
    <col min="598" max="598" width="5" customWidth="1"/>
    <col min="600" max="600" width="7.7109375" customWidth="1"/>
    <col min="601" max="601" width="5" customWidth="1"/>
    <col min="603" max="603" width="7.7109375" customWidth="1"/>
    <col min="604" max="605" width="5" customWidth="1"/>
    <col min="607" max="607" width="7.7109375" customWidth="1"/>
    <col min="608" max="608" width="5" customWidth="1"/>
    <col min="609" max="609" width="7.7109375" customWidth="1"/>
    <col min="610" max="610" width="5" customWidth="1"/>
    <col min="611" max="611" width="7.7109375" customWidth="1"/>
    <col min="612" max="612" width="5" customWidth="1"/>
    <col min="614" max="614" width="7.7109375" customWidth="1"/>
    <col min="615" max="616" width="5" customWidth="1"/>
    <col min="618" max="618" width="7.7109375" customWidth="1"/>
    <col min="619" max="619" width="5" customWidth="1"/>
    <col min="620" max="620" width="7.7109375" customWidth="1"/>
    <col min="621" max="621" width="5" customWidth="1"/>
    <col min="622" max="622" width="7.7109375" customWidth="1"/>
    <col min="623" max="623" width="5" customWidth="1"/>
    <col min="625" max="625" width="7.7109375" customWidth="1"/>
    <col min="626" max="626" width="5" customWidth="1"/>
    <col min="628" max="628" width="7.7109375" customWidth="1"/>
    <col min="629" max="629" width="5" customWidth="1"/>
    <col min="630" max="630" width="7.7109375" customWidth="1"/>
    <col min="631" max="631" width="5" customWidth="1"/>
    <col min="632" max="632" width="7.7109375" customWidth="1"/>
    <col min="633" max="633" width="5" customWidth="1"/>
    <col min="635" max="635" width="7.7109375" customWidth="1"/>
    <col min="636" max="637" width="5" customWidth="1"/>
    <col min="638" max="638" width="7.7109375" customWidth="1"/>
    <col min="639" max="639" width="5" customWidth="1"/>
    <col min="640" max="640" width="7.7109375" customWidth="1"/>
    <col min="641" max="641" width="5" customWidth="1"/>
    <col min="643" max="643" width="7.7109375" customWidth="1"/>
    <col min="644" max="644" width="5" customWidth="1"/>
    <col min="645" max="645" width="7.7109375" customWidth="1"/>
    <col min="646" max="646" width="5" customWidth="1"/>
    <col min="648" max="648" width="7.7109375" customWidth="1"/>
    <col min="649" max="649" width="5" customWidth="1"/>
    <col min="650" max="650" width="7.7109375" customWidth="1"/>
    <col min="651" max="651" width="5" customWidth="1"/>
    <col min="652" max="652" width="7.7109375" customWidth="1"/>
    <col min="653" max="653" width="5" customWidth="1"/>
    <col min="654" max="654" width="7.7109375" customWidth="1"/>
    <col min="655" max="656" width="5" customWidth="1"/>
    <col min="657" max="657" width="7.7109375" customWidth="1"/>
    <col min="658" max="658" width="5" customWidth="1"/>
    <col min="659" max="659" width="7.7109375" customWidth="1"/>
    <col min="660" max="660" width="5" customWidth="1"/>
    <col min="661" max="661" width="7.7109375" customWidth="1"/>
    <col min="662" max="662" width="5" customWidth="1"/>
    <col min="663" max="663" width="7.7109375" customWidth="1"/>
    <col min="664" max="664" width="5" customWidth="1"/>
    <col min="665" max="665" width="7.7109375" customWidth="1"/>
    <col min="666" max="666" width="5" customWidth="1"/>
    <col min="667" max="667" width="7.7109375" customWidth="1"/>
    <col min="668" max="668" width="5" customWidth="1"/>
    <col min="669" max="669" width="7.7109375" customWidth="1"/>
    <col min="670" max="670" width="5" customWidth="1"/>
    <col min="671" max="671" width="7.7109375" customWidth="1"/>
    <col min="672" max="672" width="5" customWidth="1"/>
    <col min="674" max="674" width="7.7109375" customWidth="1"/>
    <col min="675" max="675" width="5" customWidth="1"/>
    <col min="676" max="676" width="7.7109375" customWidth="1"/>
    <col min="677" max="677" width="5" customWidth="1"/>
    <col min="678" max="678" width="7.7109375" customWidth="1"/>
    <col min="679" max="679" width="5" customWidth="1"/>
    <col min="680" max="680" width="7.7109375" customWidth="1"/>
    <col min="681" max="681" width="5" customWidth="1"/>
    <col min="682" max="682" width="7.7109375" customWidth="1"/>
    <col min="683" max="683" width="5" customWidth="1"/>
    <col min="684" max="684" width="7.7109375" customWidth="1"/>
    <col min="685" max="685" width="5" customWidth="1"/>
    <col min="686" max="686" width="7.7109375" customWidth="1"/>
    <col min="687" max="687" width="6" customWidth="1"/>
    <col min="688" max="688" width="8.7109375" customWidth="1"/>
    <col min="689" max="689" width="6" customWidth="1"/>
    <col min="690" max="690" width="8.7109375" customWidth="1"/>
    <col min="691" max="691" width="6" customWidth="1"/>
    <col min="692" max="692" width="8.7109375" customWidth="1"/>
    <col min="693" max="693" width="6" customWidth="1"/>
    <col min="694" max="694" width="8.7109375" customWidth="1"/>
    <col min="695" max="695" width="6" customWidth="1"/>
    <col min="696" max="696" width="8.7109375" customWidth="1"/>
    <col min="697" max="697" width="6" customWidth="1"/>
    <col min="698" max="698" width="8.7109375" customWidth="1"/>
    <col min="699" max="757" width="4" customWidth="1"/>
    <col min="759" max="760" width="5.7109375" customWidth="1"/>
    <col min="761" max="761" width="10.7109375" bestFit="1" customWidth="1"/>
  </cols>
  <sheetData>
    <row r="1" spans="1:15" x14ac:dyDescent="0.25">
      <c r="A1" s="16" t="s">
        <v>6915</v>
      </c>
      <c r="B1" s="16"/>
      <c r="C1" s="16"/>
      <c r="D1" s="16"/>
      <c r="E1" s="16"/>
      <c r="F1" s="16"/>
      <c r="G1" s="16"/>
      <c r="H1" s="16"/>
      <c r="I1" s="16"/>
      <c r="J1" s="16"/>
      <c r="K1" s="16"/>
      <c r="L1" s="16"/>
      <c r="M1" s="16"/>
    </row>
    <row r="2" spans="1:15" ht="48.75" customHeight="1" x14ac:dyDescent="0.25">
      <c r="A2" s="17" t="s">
        <v>6920</v>
      </c>
      <c r="B2" s="13"/>
      <c r="C2" s="13"/>
      <c r="D2" s="13"/>
      <c r="E2" s="13"/>
      <c r="F2" s="13"/>
      <c r="G2" s="13"/>
      <c r="H2" s="13"/>
      <c r="I2" s="13"/>
      <c r="J2" s="13"/>
      <c r="K2" s="13"/>
      <c r="L2" s="13"/>
      <c r="M2" s="13"/>
    </row>
    <row r="3" spans="1:15" ht="15" customHeight="1" x14ac:dyDescent="0.25">
      <c r="A3" s="21" t="s">
        <v>6916</v>
      </c>
      <c r="B3" s="21"/>
      <c r="C3" s="21"/>
      <c r="D3" s="21"/>
      <c r="E3" s="21"/>
      <c r="F3" s="21"/>
      <c r="G3" s="21"/>
      <c r="H3" s="21"/>
      <c r="I3" s="21"/>
      <c r="J3" s="21"/>
      <c r="K3" s="15"/>
      <c r="L3" s="21" t="s">
        <v>6917</v>
      </c>
      <c r="M3" s="21"/>
    </row>
    <row r="4" spans="1:15" ht="66.75" customHeight="1" x14ac:dyDescent="0.25">
      <c r="A4" s="17" t="s">
        <v>6919</v>
      </c>
      <c r="B4" s="13"/>
      <c r="C4" s="13"/>
      <c r="D4" s="13"/>
      <c r="E4" s="13"/>
      <c r="F4" s="13"/>
      <c r="G4" s="13"/>
      <c r="H4" s="13"/>
      <c r="I4" s="13"/>
      <c r="J4" s="13"/>
      <c r="K4" s="15"/>
      <c r="L4" s="17" t="s">
        <v>6918</v>
      </c>
      <c r="M4" s="17"/>
    </row>
    <row r="5" spans="1:15" x14ac:dyDescent="0.25">
      <c r="A5" s="20" t="s">
        <v>5314</v>
      </c>
      <c r="B5" t="s">
        <v>79</v>
      </c>
      <c r="C5" s="2"/>
      <c r="M5" s="19"/>
      <c r="N5" s="19"/>
      <c r="O5" s="19"/>
    </row>
    <row r="6" spans="1:15" x14ac:dyDescent="0.25">
      <c r="A6" s="20" t="s">
        <v>5315</v>
      </c>
      <c r="B6" t="s">
        <v>5244</v>
      </c>
      <c r="C6" s="18"/>
      <c r="D6" s="18"/>
      <c r="E6" s="18"/>
      <c r="F6" s="18"/>
      <c r="G6" s="18"/>
      <c r="H6" s="18"/>
      <c r="I6" s="18"/>
      <c r="J6" s="18"/>
      <c r="L6" s="20" t="s">
        <v>5314</v>
      </c>
      <c r="M6" t="s">
        <v>79</v>
      </c>
      <c r="N6" s="14"/>
      <c r="O6" s="14"/>
    </row>
    <row r="7" spans="1:15" x14ac:dyDescent="0.25">
      <c r="C7" s="18"/>
      <c r="D7" s="18"/>
      <c r="E7" s="18"/>
      <c r="F7" s="18"/>
      <c r="G7" s="18"/>
      <c r="H7" s="18"/>
      <c r="I7" s="18"/>
      <c r="J7" s="18"/>
      <c r="M7" s="14"/>
      <c r="N7" s="14"/>
      <c r="O7" s="14"/>
    </row>
    <row r="8" spans="1:15" x14ac:dyDescent="0.25">
      <c r="A8" s="3" t="s">
        <v>5313</v>
      </c>
      <c r="B8" t="s">
        <v>5301</v>
      </c>
      <c r="C8" t="s">
        <v>5302</v>
      </c>
      <c r="D8" t="s">
        <v>5303</v>
      </c>
      <c r="E8" t="s">
        <v>5304</v>
      </c>
      <c r="F8" t="s">
        <v>5305</v>
      </c>
      <c r="G8" t="s">
        <v>5306</v>
      </c>
      <c r="H8" t="s">
        <v>5307</v>
      </c>
      <c r="I8" t="s">
        <v>5308</v>
      </c>
      <c r="J8" t="s">
        <v>5309</v>
      </c>
      <c r="L8" s="3" t="s">
        <v>6887</v>
      </c>
      <c r="M8" s="14"/>
      <c r="N8" s="14"/>
      <c r="O8" s="14"/>
    </row>
    <row r="9" spans="1:15" x14ac:dyDescent="0.25">
      <c r="A9" s="4" t="s">
        <v>5248</v>
      </c>
      <c r="B9" s="1"/>
      <c r="C9" s="1"/>
      <c r="D9" s="1"/>
      <c r="E9" s="1"/>
      <c r="F9" s="1"/>
      <c r="G9" s="1"/>
      <c r="H9" s="1"/>
      <c r="I9" s="1"/>
      <c r="J9" s="1"/>
      <c r="L9" s="4" t="s">
        <v>5248</v>
      </c>
      <c r="N9" s="14"/>
      <c r="O9" s="14"/>
    </row>
    <row r="10" spans="1:15" x14ac:dyDescent="0.25">
      <c r="A10" s="6" t="s">
        <v>636</v>
      </c>
      <c r="B10" s="1">
        <v>0</v>
      </c>
      <c r="C10" s="1">
        <v>0</v>
      </c>
      <c r="D10" s="1">
        <v>0</v>
      </c>
      <c r="E10" s="1">
        <v>8</v>
      </c>
      <c r="F10" s="1">
        <v>0</v>
      </c>
      <c r="G10" s="1">
        <v>0</v>
      </c>
      <c r="H10" s="1">
        <v>0</v>
      </c>
      <c r="I10" s="1">
        <v>0</v>
      </c>
      <c r="J10" s="1">
        <v>8</v>
      </c>
      <c r="L10" s="6" t="s">
        <v>5465</v>
      </c>
      <c r="M10" s="14"/>
      <c r="N10" s="14"/>
      <c r="O10" s="14"/>
    </row>
    <row r="11" spans="1:15" x14ac:dyDescent="0.25">
      <c r="A11" s="7" t="s">
        <v>637</v>
      </c>
      <c r="B11" s="1">
        <v>0</v>
      </c>
      <c r="C11" s="1">
        <v>0</v>
      </c>
      <c r="D11" s="1">
        <v>0</v>
      </c>
      <c r="E11" s="1">
        <v>8</v>
      </c>
      <c r="F11" s="1">
        <v>0</v>
      </c>
      <c r="G11" s="1">
        <v>0</v>
      </c>
      <c r="H11" s="1">
        <v>0</v>
      </c>
      <c r="I11" s="1">
        <v>0</v>
      </c>
      <c r="J11" s="1">
        <v>8</v>
      </c>
      <c r="L11" s="6" t="s">
        <v>5466</v>
      </c>
    </row>
    <row r="12" spans="1:15" x14ac:dyDescent="0.25">
      <c r="A12" s="8" t="s">
        <v>635</v>
      </c>
      <c r="B12" s="1">
        <v>0</v>
      </c>
      <c r="C12" s="1">
        <v>0</v>
      </c>
      <c r="D12" s="1">
        <v>0</v>
      </c>
      <c r="E12" s="1">
        <v>1</v>
      </c>
      <c r="F12" s="1">
        <v>0</v>
      </c>
      <c r="G12" s="1">
        <v>0</v>
      </c>
      <c r="H12" s="1">
        <v>0</v>
      </c>
      <c r="I12" s="1">
        <v>0</v>
      </c>
      <c r="J12" s="1">
        <v>1</v>
      </c>
      <c r="L12" s="6" t="s">
        <v>5467</v>
      </c>
    </row>
    <row r="13" spans="1:15" x14ac:dyDescent="0.25">
      <c r="A13" s="8" t="s">
        <v>638</v>
      </c>
      <c r="B13" s="1">
        <v>0</v>
      </c>
      <c r="C13" s="1">
        <v>0</v>
      </c>
      <c r="D13" s="1">
        <v>0</v>
      </c>
      <c r="E13" s="1">
        <v>1</v>
      </c>
      <c r="F13" s="1">
        <v>0</v>
      </c>
      <c r="G13" s="1">
        <v>0</v>
      </c>
      <c r="H13" s="1">
        <v>0</v>
      </c>
      <c r="I13" s="1">
        <v>0</v>
      </c>
      <c r="J13" s="1">
        <v>1</v>
      </c>
      <c r="L13" s="6" t="s">
        <v>5468</v>
      </c>
    </row>
    <row r="14" spans="1:15" x14ac:dyDescent="0.25">
      <c r="A14" s="8" t="s">
        <v>639</v>
      </c>
      <c r="B14" s="1">
        <v>0</v>
      </c>
      <c r="C14" s="1">
        <v>0</v>
      </c>
      <c r="D14" s="1">
        <v>0</v>
      </c>
      <c r="E14" s="1">
        <v>1</v>
      </c>
      <c r="F14" s="1">
        <v>0</v>
      </c>
      <c r="G14" s="1">
        <v>0</v>
      </c>
      <c r="H14" s="1">
        <v>0</v>
      </c>
      <c r="I14" s="1">
        <v>0</v>
      </c>
      <c r="J14" s="1">
        <v>1</v>
      </c>
      <c r="L14" s="6" t="s">
        <v>5469</v>
      </c>
    </row>
    <row r="15" spans="1:15" x14ac:dyDescent="0.25">
      <c r="A15" s="8" t="s">
        <v>640</v>
      </c>
      <c r="B15" s="1">
        <v>0</v>
      </c>
      <c r="C15" s="1">
        <v>0</v>
      </c>
      <c r="D15" s="1">
        <v>0</v>
      </c>
      <c r="E15" s="1">
        <v>1</v>
      </c>
      <c r="F15" s="1">
        <v>0</v>
      </c>
      <c r="G15" s="1">
        <v>0</v>
      </c>
      <c r="H15" s="1">
        <v>0</v>
      </c>
      <c r="I15" s="1">
        <v>0</v>
      </c>
      <c r="J15" s="1">
        <v>1</v>
      </c>
      <c r="L15" s="6" t="s">
        <v>5470</v>
      </c>
    </row>
    <row r="16" spans="1:15" x14ac:dyDescent="0.25">
      <c r="A16" s="8" t="s">
        <v>641</v>
      </c>
      <c r="B16" s="1">
        <v>0</v>
      </c>
      <c r="C16" s="1">
        <v>0</v>
      </c>
      <c r="D16" s="1">
        <v>0</v>
      </c>
      <c r="E16" s="1">
        <v>1</v>
      </c>
      <c r="F16" s="1">
        <v>0</v>
      </c>
      <c r="G16" s="1">
        <v>0</v>
      </c>
      <c r="H16" s="1">
        <v>0</v>
      </c>
      <c r="I16" s="1">
        <v>0</v>
      </c>
      <c r="J16" s="1">
        <v>1</v>
      </c>
      <c r="L16" s="6" t="s">
        <v>5471</v>
      </c>
    </row>
    <row r="17" spans="1:12" x14ac:dyDescent="0.25">
      <c r="A17" s="8" t="s">
        <v>642</v>
      </c>
      <c r="B17" s="1">
        <v>0</v>
      </c>
      <c r="C17" s="1">
        <v>0</v>
      </c>
      <c r="D17" s="1">
        <v>0</v>
      </c>
      <c r="E17" s="1">
        <v>1</v>
      </c>
      <c r="F17" s="1">
        <v>0</v>
      </c>
      <c r="G17" s="1">
        <v>0</v>
      </c>
      <c r="H17" s="1">
        <v>0</v>
      </c>
      <c r="I17" s="1">
        <v>0</v>
      </c>
      <c r="J17" s="1">
        <v>1</v>
      </c>
      <c r="L17" s="6" t="s">
        <v>5473</v>
      </c>
    </row>
    <row r="18" spans="1:12" x14ac:dyDescent="0.25">
      <c r="A18" s="8" t="s">
        <v>643</v>
      </c>
      <c r="B18" s="1">
        <v>0</v>
      </c>
      <c r="C18" s="1">
        <v>0</v>
      </c>
      <c r="D18" s="1">
        <v>0</v>
      </c>
      <c r="E18" s="1">
        <v>1</v>
      </c>
      <c r="F18" s="1">
        <v>0</v>
      </c>
      <c r="G18" s="1">
        <v>0</v>
      </c>
      <c r="H18" s="1">
        <v>0</v>
      </c>
      <c r="I18" s="1">
        <v>0</v>
      </c>
      <c r="J18" s="1">
        <v>1</v>
      </c>
      <c r="L18" s="6" t="s">
        <v>5474</v>
      </c>
    </row>
    <row r="19" spans="1:12" x14ac:dyDescent="0.25">
      <c r="A19" s="8" t="s">
        <v>644</v>
      </c>
      <c r="B19" s="1">
        <v>0</v>
      </c>
      <c r="C19" s="1">
        <v>0</v>
      </c>
      <c r="D19" s="1">
        <v>0</v>
      </c>
      <c r="E19" s="1">
        <v>1</v>
      </c>
      <c r="F19" s="1">
        <v>0</v>
      </c>
      <c r="G19" s="1">
        <v>0</v>
      </c>
      <c r="H19" s="1">
        <v>0</v>
      </c>
      <c r="I19" s="1">
        <v>0</v>
      </c>
      <c r="J19" s="1">
        <v>1</v>
      </c>
      <c r="L19" s="4" t="s">
        <v>5498</v>
      </c>
    </row>
    <row r="20" spans="1:12" x14ac:dyDescent="0.25">
      <c r="A20" s="6" t="s">
        <v>627</v>
      </c>
      <c r="B20" s="1">
        <v>0</v>
      </c>
      <c r="C20" s="1">
        <v>0</v>
      </c>
      <c r="D20" s="1">
        <v>2</v>
      </c>
      <c r="E20" s="1">
        <v>4</v>
      </c>
      <c r="F20" s="1">
        <v>0</v>
      </c>
      <c r="G20" s="1">
        <v>0</v>
      </c>
      <c r="H20" s="1">
        <v>0</v>
      </c>
      <c r="I20" s="1">
        <v>0</v>
      </c>
      <c r="J20" s="1">
        <v>6</v>
      </c>
      <c r="L20" s="6" t="s">
        <v>5453</v>
      </c>
    </row>
    <row r="21" spans="1:12" x14ac:dyDescent="0.25">
      <c r="A21" s="7" t="s">
        <v>628</v>
      </c>
      <c r="B21" s="1">
        <v>0</v>
      </c>
      <c r="C21" s="1">
        <v>0</v>
      </c>
      <c r="D21" s="1">
        <v>2</v>
      </c>
      <c r="E21" s="1">
        <v>4</v>
      </c>
      <c r="F21" s="1">
        <v>0</v>
      </c>
      <c r="G21" s="1">
        <v>0</v>
      </c>
      <c r="H21" s="1">
        <v>0</v>
      </c>
      <c r="I21" s="1">
        <v>0</v>
      </c>
      <c r="J21" s="1">
        <v>6</v>
      </c>
      <c r="L21" s="6" t="s">
        <v>5454</v>
      </c>
    </row>
    <row r="22" spans="1:12" x14ac:dyDescent="0.25">
      <c r="A22" s="8" t="s">
        <v>626</v>
      </c>
      <c r="B22" s="1">
        <v>0</v>
      </c>
      <c r="C22" s="1">
        <v>0</v>
      </c>
      <c r="D22" s="1">
        <v>0</v>
      </c>
      <c r="E22" s="1">
        <v>2</v>
      </c>
      <c r="F22" s="1">
        <v>0</v>
      </c>
      <c r="G22" s="1">
        <v>0</v>
      </c>
      <c r="H22" s="1">
        <v>0</v>
      </c>
      <c r="I22" s="1">
        <v>0</v>
      </c>
      <c r="J22" s="1">
        <v>2</v>
      </c>
      <c r="L22" s="4" t="s">
        <v>5559</v>
      </c>
    </row>
    <row r="23" spans="1:12" x14ac:dyDescent="0.25">
      <c r="A23" s="8" t="s">
        <v>629</v>
      </c>
      <c r="B23" s="1">
        <v>0</v>
      </c>
      <c r="C23" s="1">
        <v>0</v>
      </c>
      <c r="D23" s="1">
        <v>2</v>
      </c>
      <c r="E23" s="1">
        <v>2</v>
      </c>
      <c r="F23" s="1">
        <v>0</v>
      </c>
      <c r="G23" s="1">
        <v>0</v>
      </c>
      <c r="H23" s="1">
        <v>0</v>
      </c>
      <c r="I23" s="1">
        <v>0</v>
      </c>
      <c r="J23" s="1">
        <v>4</v>
      </c>
      <c r="L23" s="6" t="s">
        <v>5492</v>
      </c>
    </row>
    <row r="24" spans="1:12" x14ac:dyDescent="0.25">
      <c r="A24" s="6" t="s">
        <v>631</v>
      </c>
      <c r="B24" s="1">
        <v>0</v>
      </c>
      <c r="C24" s="1">
        <v>4</v>
      </c>
      <c r="D24" s="1">
        <v>28</v>
      </c>
      <c r="E24" s="1">
        <v>47</v>
      </c>
      <c r="F24" s="1">
        <v>0</v>
      </c>
      <c r="G24" s="1">
        <v>0</v>
      </c>
      <c r="H24" s="1">
        <v>0</v>
      </c>
      <c r="I24" s="1">
        <v>0</v>
      </c>
      <c r="J24" s="1">
        <v>79</v>
      </c>
      <c r="L24" s="4" t="s">
        <v>5374</v>
      </c>
    </row>
    <row r="25" spans="1:12" x14ac:dyDescent="0.25">
      <c r="A25" s="7" t="s">
        <v>632</v>
      </c>
      <c r="B25" s="1">
        <v>0</v>
      </c>
      <c r="C25" s="1">
        <v>3</v>
      </c>
      <c r="D25" s="1">
        <v>9</v>
      </c>
      <c r="E25" s="1">
        <v>13</v>
      </c>
      <c r="F25" s="1">
        <v>0</v>
      </c>
      <c r="G25" s="1">
        <v>0</v>
      </c>
      <c r="H25" s="1">
        <v>0</v>
      </c>
      <c r="I25" s="1">
        <v>0</v>
      </c>
      <c r="J25" s="1">
        <v>25</v>
      </c>
      <c r="L25" s="6" t="s">
        <v>5349</v>
      </c>
    </row>
    <row r="26" spans="1:12" x14ac:dyDescent="0.25">
      <c r="A26" s="8" t="s">
        <v>630</v>
      </c>
      <c r="B26" s="1">
        <v>0</v>
      </c>
      <c r="C26" s="1">
        <v>0</v>
      </c>
      <c r="D26" s="1">
        <v>0</v>
      </c>
      <c r="E26" s="1">
        <v>13</v>
      </c>
      <c r="F26" s="1">
        <v>0</v>
      </c>
      <c r="G26" s="1">
        <v>0</v>
      </c>
      <c r="H26" s="1">
        <v>0</v>
      </c>
      <c r="I26" s="1">
        <v>0</v>
      </c>
      <c r="J26" s="1">
        <v>13</v>
      </c>
      <c r="L26" s="6" t="s">
        <v>5350</v>
      </c>
    </row>
    <row r="27" spans="1:12" x14ac:dyDescent="0.25">
      <c r="A27" s="8" t="s">
        <v>633</v>
      </c>
      <c r="B27" s="1">
        <v>0</v>
      </c>
      <c r="C27" s="1">
        <v>2</v>
      </c>
      <c r="D27" s="1">
        <v>1</v>
      </c>
      <c r="E27" s="1">
        <v>0</v>
      </c>
      <c r="F27" s="1">
        <v>0</v>
      </c>
      <c r="G27" s="1">
        <v>0</v>
      </c>
      <c r="H27" s="1">
        <v>0</v>
      </c>
      <c r="I27" s="1">
        <v>0</v>
      </c>
      <c r="J27" s="1">
        <v>3</v>
      </c>
      <c r="L27" s="6" t="s">
        <v>5351</v>
      </c>
    </row>
    <row r="28" spans="1:12" x14ac:dyDescent="0.25">
      <c r="A28" s="8" t="s">
        <v>634</v>
      </c>
      <c r="B28" s="1">
        <v>0</v>
      </c>
      <c r="C28" s="1">
        <v>1</v>
      </c>
      <c r="D28" s="1">
        <v>0</v>
      </c>
      <c r="E28" s="1">
        <v>0</v>
      </c>
      <c r="F28" s="1">
        <v>0</v>
      </c>
      <c r="G28" s="1">
        <v>0</v>
      </c>
      <c r="H28" s="1">
        <v>0</v>
      </c>
      <c r="I28" s="1">
        <v>0</v>
      </c>
      <c r="J28" s="1">
        <v>1</v>
      </c>
      <c r="L28" s="6" t="s">
        <v>5352</v>
      </c>
    </row>
    <row r="29" spans="1:12" x14ac:dyDescent="0.25">
      <c r="A29" s="8" t="s">
        <v>645</v>
      </c>
      <c r="B29" s="1">
        <v>0</v>
      </c>
      <c r="C29" s="1">
        <v>0</v>
      </c>
      <c r="D29" s="1">
        <v>1</v>
      </c>
      <c r="E29" s="1">
        <v>0</v>
      </c>
      <c r="F29" s="1">
        <v>0</v>
      </c>
      <c r="G29" s="1">
        <v>0</v>
      </c>
      <c r="H29" s="1">
        <v>0</v>
      </c>
      <c r="I29" s="1">
        <v>0</v>
      </c>
      <c r="J29" s="1">
        <v>1</v>
      </c>
      <c r="L29" s="6" t="s">
        <v>5353</v>
      </c>
    </row>
    <row r="30" spans="1:12" x14ac:dyDescent="0.25">
      <c r="A30" s="8" t="s">
        <v>646</v>
      </c>
      <c r="B30" s="1">
        <v>0</v>
      </c>
      <c r="C30" s="1">
        <v>0</v>
      </c>
      <c r="D30" s="1">
        <v>1</v>
      </c>
      <c r="E30" s="1">
        <v>0</v>
      </c>
      <c r="F30" s="1">
        <v>0</v>
      </c>
      <c r="G30" s="1">
        <v>0</v>
      </c>
      <c r="H30" s="1">
        <v>0</v>
      </c>
      <c r="I30" s="1">
        <v>0</v>
      </c>
      <c r="J30" s="1">
        <v>1</v>
      </c>
      <c r="L30" s="6" t="s">
        <v>5354</v>
      </c>
    </row>
    <row r="31" spans="1:12" x14ac:dyDescent="0.25">
      <c r="A31" s="8" t="s">
        <v>647</v>
      </c>
      <c r="B31" s="1">
        <v>0</v>
      </c>
      <c r="C31" s="1">
        <v>0</v>
      </c>
      <c r="D31" s="1">
        <v>1</v>
      </c>
      <c r="E31" s="1">
        <v>0</v>
      </c>
      <c r="F31" s="1">
        <v>0</v>
      </c>
      <c r="G31" s="1">
        <v>0</v>
      </c>
      <c r="H31" s="1">
        <v>0</v>
      </c>
      <c r="I31" s="1">
        <v>0</v>
      </c>
      <c r="J31" s="1">
        <v>1</v>
      </c>
      <c r="L31" s="6" t="s">
        <v>5355</v>
      </c>
    </row>
    <row r="32" spans="1:12" x14ac:dyDescent="0.25">
      <c r="A32" s="8" t="s">
        <v>650</v>
      </c>
      <c r="B32" s="1">
        <v>0</v>
      </c>
      <c r="C32" s="1">
        <v>0</v>
      </c>
      <c r="D32" s="1">
        <v>1</v>
      </c>
      <c r="E32" s="1">
        <v>0</v>
      </c>
      <c r="F32" s="1">
        <v>0</v>
      </c>
      <c r="G32" s="1">
        <v>0</v>
      </c>
      <c r="H32" s="1">
        <v>0</v>
      </c>
      <c r="I32" s="1">
        <v>0</v>
      </c>
      <c r="J32" s="1">
        <v>1</v>
      </c>
      <c r="L32" s="6" t="s">
        <v>5357</v>
      </c>
    </row>
    <row r="33" spans="1:12" x14ac:dyDescent="0.25">
      <c r="A33" s="8" t="s">
        <v>652</v>
      </c>
      <c r="B33" s="1">
        <v>0</v>
      </c>
      <c r="C33" s="1">
        <v>0</v>
      </c>
      <c r="D33" s="1">
        <v>1</v>
      </c>
      <c r="E33" s="1">
        <v>0</v>
      </c>
      <c r="F33" s="1">
        <v>0</v>
      </c>
      <c r="G33" s="1">
        <v>0</v>
      </c>
      <c r="H33" s="1">
        <v>0</v>
      </c>
      <c r="I33" s="1">
        <v>0</v>
      </c>
      <c r="J33" s="1">
        <v>1</v>
      </c>
      <c r="L33" s="6" t="s">
        <v>5358</v>
      </c>
    </row>
    <row r="34" spans="1:12" x14ac:dyDescent="0.25">
      <c r="A34" s="8" t="s">
        <v>653</v>
      </c>
      <c r="B34" s="1">
        <v>0</v>
      </c>
      <c r="C34" s="1">
        <v>0</v>
      </c>
      <c r="D34" s="1">
        <v>1</v>
      </c>
      <c r="E34" s="1">
        <v>0</v>
      </c>
      <c r="F34" s="1">
        <v>0</v>
      </c>
      <c r="G34" s="1">
        <v>0</v>
      </c>
      <c r="H34" s="1">
        <v>0</v>
      </c>
      <c r="I34" s="1">
        <v>0</v>
      </c>
      <c r="J34" s="1">
        <v>1</v>
      </c>
      <c r="L34" s="6" t="s">
        <v>5359</v>
      </c>
    </row>
    <row r="35" spans="1:12" x14ac:dyDescent="0.25">
      <c r="A35" s="8" t="s">
        <v>654</v>
      </c>
      <c r="B35" s="1">
        <v>0</v>
      </c>
      <c r="C35" s="1">
        <v>0</v>
      </c>
      <c r="D35" s="1">
        <v>1</v>
      </c>
      <c r="E35" s="1">
        <v>0</v>
      </c>
      <c r="F35" s="1">
        <v>0</v>
      </c>
      <c r="G35" s="1">
        <v>0</v>
      </c>
      <c r="H35" s="1">
        <v>0</v>
      </c>
      <c r="I35" s="1">
        <v>0</v>
      </c>
      <c r="J35" s="1">
        <v>1</v>
      </c>
      <c r="L35" s="6" t="s">
        <v>5360</v>
      </c>
    </row>
    <row r="36" spans="1:12" x14ac:dyDescent="0.25">
      <c r="A36" s="8" t="s">
        <v>655</v>
      </c>
      <c r="B36" s="1">
        <v>0</v>
      </c>
      <c r="C36" s="1">
        <v>0</v>
      </c>
      <c r="D36" s="1">
        <v>1</v>
      </c>
      <c r="E36" s="1">
        <v>0</v>
      </c>
      <c r="F36" s="1">
        <v>0</v>
      </c>
      <c r="G36" s="1">
        <v>0</v>
      </c>
      <c r="H36" s="1">
        <v>0</v>
      </c>
      <c r="I36" s="1">
        <v>0</v>
      </c>
      <c r="J36" s="1">
        <v>1</v>
      </c>
      <c r="L36" s="6" t="s">
        <v>5361</v>
      </c>
    </row>
    <row r="37" spans="1:12" x14ac:dyDescent="0.25">
      <c r="A37" s="7" t="s">
        <v>649</v>
      </c>
      <c r="B37" s="1">
        <v>0</v>
      </c>
      <c r="C37" s="1">
        <v>1</v>
      </c>
      <c r="D37" s="1">
        <v>19</v>
      </c>
      <c r="E37" s="1">
        <v>34</v>
      </c>
      <c r="F37" s="1">
        <v>0</v>
      </c>
      <c r="G37" s="1">
        <v>0</v>
      </c>
      <c r="H37" s="1">
        <v>0</v>
      </c>
      <c r="I37" s="1">
        <v>0</v>
      </c>
      <c r="J37" s="1">
        <v>54</v>
      </c>
      <c r="L37" s="6" t="s">
        <v>5363</v>
      </c>
    </row>
    <row r="38" spans="1:12" x14ac:dyDescent="0.25">
      <c r="A38" s="8" t="s">
        <v>648</v>
      </c>
      <c r="B38" s="1">
        <v>0</v>
      </c>
      <c r="C38" s="1">
        <v>1</v>
      </c>
      <c r="D38" s="1">
        <v>6</v>
      </c>
      <c r="E38" s="1">
        <v>0</v>
      </c>
      <c r="F38" s="1">
        <v>0</v>
      </c>
      <c r="G38" s="1">
        <v>0</v>
      </c>
      <c r="H38" s="1">
        <v>0</v>
      </c>
      <c r="I38" s="1">
        <v>0</v>
      </c>
      <c r="J38" s="1">
        <v>7</v>
      </c>
      <c r="L38" s="6" t="s">
        <v>5364</v>
      </c>
    </row>
    <row r="39" spans="1:12" x14ac:dyDescent="0.25">
      <c r="A39" s="8" t="s">
        <v>651</v>
      </c>
      <c r="B39" s="1">
        <v>0</v>
      </c>
      <c r="C39" s="1">
        <v>0</v>
      </c>
      <c r="D39" s="1">
        <v>7</v>
      </c>
      <c r="E39" s="1">
        <v>2</v>
      </c>
      <c r="F39" s="1">
        <v>0</v>
      </c>
      <c r="G39" s="1">
        <v>0</v>
      </c>
      <c r="H39" s="1">
        <v>0</v>
      </c>
      <c r="I39" s="1">
        <v>0</v>
      </c>
      <c r="J39" s="1">
        <v>9</v>
      </c>
      <c r="L39" s="6" t="s">
        <v>5365</v>
      </c>
    </row>
    <row r="40" spans="1:12" x14ac:dyDescent="0.25">
      <c r="A40" s="8" t="s">
        <v>656</v>
      </c>
      <c r="B40" s="1">
        <v>0</v>
      </c>
      <c r="C40" s="1">
        <v>0</v>
      </c>
      <c r="D40" s="1">
        <v>6</v>
      </c>
      <c r="E40" s="1">
        <v>1</v>
      </c>
      <c r="F40" s="1">
        <v>0</v>
      </c>
      <c r="G40" s="1">
        <v>0</v>
      </c>
      <c r="H40" s="1">
        <v>0</v>
      </c>
      <c r="I40" s="1">
        <v>0</v>
      </c>
      <c r="J40" s="1">
        <v>7</v>
      </c>
      <c r="L40" s="6" t="s">
        <v>5366</v>
      </c>
    </row>
    <row r="41" spans="1:12" x14ac:dyDescent="0.25">
      <c r="A41" s="8" t="s">
        <v>657</v>
      </c>
      <c r="B41" s="1">
        <v>0</v>
      </c>
      <c r="C41" s="1">
        <v>0</v>
      </c>
      <c r="D41" s="1">
        <v>0</v>
      </c>
      <c r="E41" s="1">
        <v>31</v>
      </c>
      <c r="F41" s="1">
        <v>0</v>
      </c>
      <c r="G41" s="1">
        <v>0</v>
      </c>
      <c r="H41" s="1">
        <v>0</v>
      </c>
      <c r="I41" s="1">
        <v>0</v>
      </c>
      <c r="J41" s="1">
        <v>31</v>
      </c>
      <c r="L41" s="6" t="s">
        <v>5367</v>
      </c>
    </row>
    <row r="42" spans="1:12" x14ac:dyDescent="0.25">
      <c r="A42" s="4" t="s">
        <v>6891</v>
      </c>
      <c r="B42" s="1"/>
      <c r="C42" s="1"/>
      <c r="D42" s="1"/>
      <c r="E42" s="1"/>
      <c r="F42" s="1"/>
      <c r="G42" s="1"/>
      <c r="H42" s="1"/>
      <c r="I42" s="1"/>
      <c r="J42" s="1"/>
      <c r="L42" s="6" t="s">
        <v>5369</v>
      </c>
    </row>
    <row r="43" spans="1:12" x14ac:dyDescent="0.25">
      <c r="A43" s="6" t="s">
        <v>449</v>
      </c>
      <c r="B43" s="1">
        <v>0</v>
      </c>
      <c r="C43" s="1">
        <v>0</v>
      </c>
      <c r="D43" s="1">
        <v>0</v>
      </c>
      <c r="E43" s="1">
        <v>11</v>
      </c>
      <c r="F43" s="1">
        <v>0</v>
      </c>
      <c r="G43" s="1">
        <v>0</v>
      </c>
      <c r="H43" s="1">
        <v>0</v>
      </c>
      <c r="I43" s="1">
        <v>0</v>
      </c>
      <c r="J43" s="1">
        <v>11</v>
      </c>
      <c r="L43" s="6" t="s">
        <v>5370</v>
      </c>
    </row>
    <row r="44" spans="1:12" x14ac:dyDescent="0.25">
      <c r="A44" s="7" t="s">
        <v>450</v>
      </c>
      <c r="B44" s="1">
        <v>0</v>
      </c>
      <c r="C44" s="1">
        <v>0</v>
      </c>
      <c r="D44" s="1">
        <v>0</v>
      </c>
      <c r="E44" s="1">
        <v>6</v>
      </c>
      <c r="F44" s="1">
        <v>0</v>
      </c>
      <c r="G44" s="1">
        <v>0</v>
      </c>
      <c r="H44" s="1">
        <v>0</v>
      </c>
      <c r="I44" s="1">
        <v>0</v>
      </c>
      <c r="J44" s="1">
        <v>6</v>
      </c>
      <c r="L44" s="6" t="s">
        <v>5371</v>
      </c>
    </row>
    <row r="45" spans="1:12" x14ac:dyDescent="0.25">
      <c r="A45" s="8" t="s">
        <v>448</v>
      </c>
      <c r="B45" s="1">
        <v>0</v>
      </c>
      <c r="C45" s="1">
        <v>0</v>
      </c>
      <c r="D45" s="1">
        <v>0</v>
      </c>
      <c r="E45" s="1">
        <v>6</v>
      </c>
      <c r="F45" s="1">
        <v>0</v>
      </c>
      <c r="G45" s="1">
        <v>0</v>
      </c>
      <c r="H45" s="1">
        <v>0</v>
      </c>
      <c r="I45" s="1">
        <v>0</v>
      </c>
      <c r="J45" s="1">
        <v>6</v>
      </c>
      <c r="L45" s="6" t="s">
        <v>5372</v>
      </c>
    </row>
    <row r="46" spans="1:12" x14ac:dyDescent="0.25">
      <c r="A46" s="7" t="s">
        <v>452</v>
      </c>
      <c r="B46" s="1">
        <v>0</v>
      </c>
      <c r="C46" s="1">
        <v>0</v>
      </c>
      <c r="D46" s="1">
        <v>0</v>
      </c>
      <c r="E46" s="1">
        <v>5</v>
      </c>
      <c r="F46" s="1">
        <v>0</v>
      </c>
      <c r="G46" s="1">
        <v>0</v>
      </c>
      <c r="H46" s="1">
        <v>0</v>
      </c>
      <c r="I46" s="1">
        <v>0</v>
      </c>
      <c r="J46" s="1">
        <v>5</v>
      </c>
      <c r="L46" s="6" t="s">
        <v>5373</v>
      </c>
    </row>
    <row r="47" spans="1:12" x14ac:dyDescent="0.25">
      <c r="A47" s="8" t="s">
        <v>451</v>
      </c>
      <c r="B47" s="1">
        <v>0</v>
      </c>
      <c r="C47" s="1">
        <v>0</v>
      </c>
      <c r="D47" s="1">
        <v>0</v>
      </c>
      <c r="E47" s="1">
        <v>5</v>
      </c>
      <c r="F47" s="1">
        <v>0</v>
      </c>
      <c r="G47" s="1">
        <v>0</v>
      </c>
      <c r="H47" s="1">
        <v>0</v>
      </c>
      <c r="I47" s="1">
        <v>0</v>
      </c>
      <c r="J47" s="1">
        <v>5</v>
      </c>
      <c r="L47" s="6" t="s">
        <v>5375</v>
      </c>
    </row>
    <row r="48" spans="1:12" x14ac:dyDescent="0.25">
      <c r="A48" s="4" t="s">
        <v>5559</v>
      </c>
      <c r="B48" s="1"/>
      <c r="C48" s="1"/>
      <c r="D48" s="1"/>
      <c r="E48" s="1"/>
      <c r="F48" s="1"/>
      <c r="G48" s="1"/>
      <c r="H48" s="1"/>
      <c r="I48" s="1"/>
      <c r="J48" s="1"/>
      <c r="L48" s="6" t="s">
        <v>5376</v>
      </c>
    </row>
    <row r="49" spans="1:12" x14ac:dyDescent="0.25">
      <c r="A49" s="6" t="s">
        <v>679</v>
      </c>
      <c r="B49" s="1">
        <v>0</v>
      </c>
      <c r="C49" s="1">
        <v>0</v>
      </c>
      <c r="D49" s="1">
        <v>8</v>
      </c>
      <c r="E49" s="1">
        <v>3</v>
      </c>
      <c r="F49" s="1">
        <v>0</v>
      </c>
      <c r="G49" s="1">
        <v>0</v>
      </c>
      <c r="H49" s="1">
        <v>0</v>
      </c>
      <c r="I49" s="1">
        <v>0</v>
      </c>
      <c r="J49" s="1">
        <v>11</v>
      </c>
      <c r="L49" s="6" t="s">
        <v>5377</v>
      </c>
    </row>
    <row r="50" spans="1:12" x14ac:dyDescent="0.25">
      <c r="A50" s="7" t="s">
        <v>680</v>
      </c>
      <c r="B50" s="1">
        <v>0</v>
      </c>
      <c r="C50" s="1">
        <v>0</v>
      </c>
      <c r="D50" s="1">
        <v>8</v>
      </c>
      <c r="E50" s="1">
        <v>3</v>
      </c>
      <c r="F50" s="1">
        <v>0</v>
      </c>
      <c r="G50" s="1">
        <v>0</v>
      </c>
      <c r="H50" s="1">
        <v>0</v>
      </c>
      <c r="I50" s="1">
        <v>0</v>
      </c>
      <c r="J50" s="1">
        <v>11</v>
      </c>
      <c r="L50" s="6" t="s">
        <v>5378</v>
      </c>
    </row>
    <row r="51" spans="1:12" x14ac:dyDescent="0.25">
      <c r="A51" s="8" t="s">
        <v>678</v>
      </c>
      <c r="B51" s="1">
        <v>0</v>
      </c>
      <c r="C51" s="1">
        <v>0</v>
      </c>
      <c r="D51" s="1">
        <v>8</v>
      </c>
      <c r="E51" s="1">
        <v>3</v>
      </c>
      <c r="F51" s="1">
        <v>0</v>
      </c>
      <c r="G51" s="1">
        <v>0</v>
      </c>
      <c r="H51" s="1">
        <v>0</v>
      </c>
      <c r="I51" s="1">
        <v>0</v>
      </c>
      <c r="J51" s="1">
        <v>11</v>
      </c>
      <c r="L51" s="6" t="s">
        <v>5379</v>
      </c>
    </row>
    <row r="52" spans="1:12" x14ac:dyDescent="0.25">
      <c r="A52" s="4" t="s">
        <v>5374</v>
      </c>
      <c r="B52" s="1"/>
      <c r="C52" s="1"/>
      <c r="D52" s="1"/>
      <c r="E52" s="1"/>
      <c r="F52" s="1"/>
      <c r="G52" s="1"/>
      <c r="H52" s="1"/>
      <c r="I52" s="1"/>
      <c r="J52" s="1"/>
      <c r="L52" s="6" t="s">
        <v>5380</v>
      </c>
    </row>
    <row r="53" spans="1:12" x14ac:dyDescent="0.25">
      <c r="A53" s="6" t="s">
        <v>78</v>
      </c>
      <c r="B53" s="1">
        <v>0</v>
      </c>
      <c r="C53" s="1">
        <v>204</v>
      </c>
      <c r="D53" s="1">
        <v>31</v>
      </c>
      <c r="E53" s="1">
        <v>5</v>
      </c>
      <c r="F53" s="1">
        <v>2</v>
      </c>
      <c r="G53" s="1">
        <v>1</v>
      </c>
      <c r="H53" s="1">
        <v>0</v>
      </c>
      <c r="I53" s="1">
        <v>0</v>
      </c>
      <c r="J53" s="1">
        <v>243</v>
      </c>
      <c r="L53" s="6" t="s">
        <v>5381</v>
      </c>
    </row>
    <row r="54" spans="1:12" x14ac:dyDescent="0.25">
      <c r="A54" s="7" t="s">
        <v>87</v>
      </c>
      <c r="B54" s="1">
        <v>0</v>
      </c>
      <c r="C54" s="1">
        <v>74</v>
      </c>
      <c r="D54" s="1">
        <v>7</v>
      </c>
      <c r="E54" s="1">
        <v>0</v>
      </c>
      <c r="F54" s="1">
        <v>0</v>
      </c>
      <c r="G54" s="1">
        <v>1</v>
      </c>
      <c r="H54" s="1">
        <v>0</v>
      </c>
      <c r="I54" s="1">
        <v>0</v>
      </c>
      <c r="J54" s="1">
        <v>82</v>
      </c>
      <c r="L54" s="6" t="s">
        <v>5382</v>
      </c>
    </row>
    <row r="55" spans="1:12" x14ac:dyDescent="0.25">
      <c r="A55" s="8" t="s">
        <v>88</v>
      </c>
      <c r="B55" s="1">
        <v>0</v>
      </c>
      <c r="C55" s="1">
        <v>68</v>
      </c>
      <c r="D55" s="1">
        <v>1</v>
      </c>
      <c r="E55" s="1">
        <v>0</v>
      </c>
      <c r="F55" s="1">
        <v>0</v>
      </c>
      <c r="G55" s="1">
        <v>0</v>
      </c>
      <c r="H55" s="1">
        <v>0</v>
      </c>
      <c r="I55" s="1">
        <v>0</v>
      </c>
      <c r="J55" s="1">
        <v>69</v>
      </c>
      <c r="L55" s="6" t="s">
        <v>5383</v>
      </c>
    </row>
    <row r="56" spans="1:12" x14ac:dyDescent="0.25">
      <c r="A56" s="8" t="s">
        <v>90</v>
      </c>
      <c r="B56" s="1">
        <v>0</v>
      </c>
      <c r="C56" s="1">
        <v>6</v>
      </c>
      <c r="D56" s="1">
        <v>3</v>
      </c>
      <c r="E56" s="1">
        <v>0</v>
      </c>
      <c r="F56" s="1">
        <v>0</v>
      </c>
      <c r="G56" s="1">
        <v>0</v>
      </c>
      <c r="H56" s="1">
        <v>0</v>
      </c>
      <c r="I56" s="1">
        <v>0</v>
      </c>
      <c r="J56" s="1">
        <v>9</v>
      </c>
      <c r="L56" s="6" t="s">
        <v>5384</v>
      </c>
    </row>
    <row r="57" spans="1:12" x14ac:dyDescent="0.25">
      <c r="A57" s="8" t="s">
        <v>111</v>
      </c>
      <c r="B57" s="1">
        <v>0</v>
      </c>
      <c r="C57" s="1">
        <v>0</v>
      </c>
      <c r="D57" s="1">
        <v>0</v>
      </c>
      <c r="E57" s="1">
        <v>0</v>
      </c>
      <c r="F57" s="1">
        <v>0</v>
      </c>
      <c r="G57" s="1">
        <v>1</v>
      </c>
      <c r="H57" s="1">
        <v>0</v>
      </c>
      <c r="I57" s="1">
        <v>0</v>
      </c>
      <c r="J57" s="1">
        <v>1</v>
      </c>
      <c r="L57" s="4" t="s">
        <v>5429</v>
      </c>
    </row>
    <row r="58" spans="1:12" x14ac:dyDescent="0.25">
      <c r="A58" s="8" t="s">
        <v>112</v>
      </c>
      <c r="B58" s="1">
        <v>0</v>
      </c>
      <c r="C58" s="1">
        <v>0</v>
      </c>
      <c r="D58" s="1">
        <v>1</v>
      </c>
      <c r="E58" s="1">
        <v>0</v>
      </c>
      <c r="F58" s="1">
        <v>0</v>
      </c>
      <c r="G58" s="1">
        <v>0</v>
      </c>
      <c r="H58" s="1">
        <v>0</v>
      </c>
      <c r="I58" s="1">
        <v>0</v>
      </c>
      <c r="J58" s="1">
        <v>1</v>
      </c>
      <c r="L58" s="6" t="s">
        <v>5402</v>
      </c>
    </row>
    <row r="59" spans="1:12" x14ac:dyDescent="0.25">
      <c r="A59" s="8" t="s">
        <v>113</v>
      </c>
      <c r="B59" s="1">
        <v>0</v>
      </c>
      <c r="C59" s="1">
        <v>0</v>
      </c>
      <c r="D59" s="1">
        <v>2</v>
      </c>
      <c r="E59" s="1">
        <v>0</v>
      </c>
      <c r="F59" s="1">
        <v>0</v>
      </c>
      <c r="G59" s="1">
        <v>0</v>
      </c>
      <c r="H59" s="1">
        <v>0</v>
      </c>
      <c r="I59" s="1">
        <v>0</v>
      </c>
      <c r="J59" s="1">
        <v>2</v>
      </c>
      <c r="L59" s="6" t="s">
        <v>5403</v>
      </c>
    </row>
    <row r="60" spans="1:12" x14ac:dyDescent="0.25">
      <c r="A60" s="7" t="s">
        <v>109</v>
      </c>
      <c r="B60" s="1">
        <v>0</v>
      </c>
      <c r="C60" s="1">
        <v>127</v>
      </c>
      <c r="D60" s="1">
        <v>22</v>
      </c>
      <c r="E60" s="1">
        <v>0</v>
      </c>
      <c r="F60" s="1">
        <v>0</v>
      </c>
      <c r="G60" s="1">
        <v>0</v>
      </c>
      <c r="H60" s="1">
        <v>0</v>
      </c>
      <c r="I60" s="1">
        <v>0</v>
      </c>
      <c r="J60" s="1">
        <v>149</v>
      </c>
      <c r="L60" s="6" t="s">
        <v>5404</v>
      </c>
    </row>
    <row r="61" spans="1:12" x14ac:dyDescent="0.25">
      <c r="A61" s="8" t="s">
        <v>108</v>
      </c>
      <c r="B61" s="1">
        <v>0</v>
      </c>
      <c r="C61" s="1">
        <v>68</v>
      </c>
      <c r="D61" s="1">
        <v>14</v>
      </c>
      <c r="E61" s="1">
        <v>0</v>
      </c>
      <c r="F61" s="1">
        <v>0</v>
      </c>
      <c r="G61" s="1">
        <v>0</v>
      </c>
      <c r="H61" s="1">
        <v>0</v>
      </c>
      <c r="I61" s="1">
        <v>0</v>
      </c>
      <c r="J61" s="1">
        <v>82</v>
      </c>
      <c r="L61" s="6" t="s">
        <v>5405</v>
      </c>
    </row>
    <row r="62" spans="1:12" x14ac:dyDescent="0.25">
      <c r="A62" s="8" t="s">
        <v>115</v>
      </c>
      <c r="B62" s="1">
        <v>0</v>
      </c>
      <c r="C62" s="1">
        <v>59</v>
      </c>
      <c r="D62" s="1">
        <v>8</v>
      </c>
      <c r="E62" s="1">
        <v>0</v>
      </c>
      <c r="F62" s="1">
        <v>0</v>
      </c>
      <c r="G62" s="1">
        <v>0</v>
      </c>
      <c r="H62" s="1">
        <v>0</v>
      </c>
      <c r="I62" s="1">
        <v>0</v>
      </c>
      <c r="J62" s="1">
        <v>67</v>
      </c>
      <c r="L62" s="6" t="s">
        <v>5406</v>
      </c>
    </row>
    <row r="63" spans="1:12" x14ac:dyDescent="0.25">
      <c r="A63" s="7" t="s">
        <v>95</v>
      </c>
      <c r="B63" s="1">
        <v>0</v>
      </c>
      <c r="C63" s="1">
        <v>3</v>
      </c>
      <c r="D63" s="1">
        <v>2</v>
      </c>
      <c r="E63" s="1">
        <v>5</v>
      </c>
      <c r="F63" s="1">
        <v>2</v>
      </c>
      <c r="G63" s="1">
        <v>0</v>
      </c>
      <c r="H63" s="1">
        <v>0</v>
      </c>
      <c r="I63" s="1">
        <v>0</v>
      </c>
      <c r="J63" s="1">
        <v>12</v>
      </c>
      <c r="L63" s="6" t="s">
        <v>5407</v>
      </c>
    </row>
    <row r="64" spans="1:12" x14ac:dyDescent="0.25">
      <c r="A64" s="8" t="s">
        <v>94</v>
      </c>
      <c r="B64" s="1">
        <v>0</v>
      </c>
      <c r="C64" s="1">
        <v>0</v>
      </c>
      <c r="D64" s="1">
        <v>0</v>
      </c>
      <c r="E64" s="1">
        <v>1</v>
      </c>
      <c r="F64" s="1">
        <v>0</v>
      </c>
      <c r="G64" s="1">
        <v>0</v>
      </c>
      <c r="H64" s="1">
        <v>0</v>
      </c>
      <c r="I64" s="1">
        <v>0</v>
      </c>
      <c r="J64" s="1">
        <v>1</v>
      </c>
      <c r="L64" s="6" t="s">
        <v>5408</v>
      </c>
    </row>
    <row r="65" spans="1:12" x14ac:dyDescent="0.25">
      <c r="A65" s="8" t="s">
        <v>96</v>
      </c>
      <c r="B65" s="1">
        <v>0</v>
      </c>
      <c r="C65" s="1">
        <v>0</v>
      </c>
      <c r="D65" s="1">
        <v>0</v>
      </c>
      <c r="E65" s="1">
        <v>1</v>
      </c>
      <c r="F65" s="1">
        <v>0</v>
      </c>
      <c r="G65" s="1">
        <v>0</v>
      </c>
      <c r="H65" s="1">
        <v>0</v>
      </c>
      <c r="I65" s="1">
        <v>0</v>
      </c>
      <c r="J65" s="1">
        <v>1</v>
      </c>
      <c r="L65" s="6" t="s">
        <v>5409</v>
      </c>
    </row>
    <row r="66" spans="1:12" x14ac:dyDescent="0.25">
      <c r="A66" s="8" t="s">
        <v>97</v>
      </c>
      <c r="B66" s="1">
        <v>0</v>
      </c>
      <c r="C66" s="1">
        <v>0</v>
      </c>
      <c r="D66" s="1">
        <v>0</v>
      </c>
      <c r="E66" s="1">
        <v>1</v>
      </c>
      <c r="F66" s="1">
        <v>0</v>
      </c>
      <c r="G66" s="1">
        <v>0</v>
      </c>
      <c r="H66" s="1">
        <v>0</v>
      </c>
      <c r="I66" s="1">
        <v>0</v>
      </c>
      <c r="J66" s="1">
        <v>1</v>
      </c>
      <c r="L66" s="6" t="s">
        <v>5410</v>
      </c>
    </row>
    <row r="67" spans="1:12" x14ac:dyDescent="0.25">
      <c r="A67" s="8" t="s">
        <v>98</v>
      </c>
      <c r="B67" s="1">
        <v>0</v>
      </c>
      <c r="C67" s="1">
        <v>0</v>
      </c>
      <c r="D67" s="1">
        <v>0</v>
      </c>
      <c r="E67" s="1">
        <v>1</v>
      </c>
      <c r="F67" s="1">
        <v>0</v>
      </c>
      <c r="G67" s="1">
        <v>0</v>
      </c>
      <c r="H67" s="1">
        <v>0</v>
      </c>
      <c r="I67" s="1">
        <v>0</v>
      </c>
      <c r="J67" s="1">
        <v>1</v>
      </c>
      <c r="L67" s="6" t="s">
        <v>5412</v>
      </c>
    </row>
    <row r="68" spans="1:12" x14ac:dyDescent="0.25">
      <c r="A68" s="8" t="s">
        <v>99</v>
      </c>
      <c r="B68" s="1">
        <v>0</v>
      </c>
      <c r="C68" s="1">
        <v>1</v>
      </c>
      <c r="D68" s="1">
        <v>1</v>
      </c>
      <c r="E68" s="1">
        <v>1</v>
      </c>
      <c r="F68" s="1">
        <v>1</v>
      </c>
      <c r="G68" s="1">
        <v>0</v>
      </c>
      <c r="H68" s="1">
        <v>0</v>
      </c>
      <c r="I68" s="1">
        <v>0</v>
      </c>
      <c r="J68" s="1">
        <v>4</v>
      </c>
      <c r="L68" s="6" t="s">
        <v>5413</v>
      </c>
    </row>
    <row r="69" spans="1:12" x14ac:dyDescent="0.25">
      <c r="A69" s="8" t="s">
        <v>100</v>
      </c>
      <c r="B69" s="1">
        <v>0</v>
      </c>
      <c r="C69" s="1">
        <v>0</v>
      </c>
      <c r="D69" s="1">
        <v>0</v>
      </c>
      <c r="E69" s="1">
        <v>0</v>
      </c>
      <c r="F69" s="1">
        <v>1</v>
      </c>
      <c r="G69" s="1">
        <v>0</v>
      </c>
      <c r="H69" s="1">
        <v>0</v>
      </c>
      <c r="I69" s="1">
        <v>0</v>
      </c>
      <c r="J69" s="1">
        <v>1</v>
      </c>
      <c r="L69" s="6" t="s">
        <v>5414</v>
      </c>
    </row>
    <row r="70" spans="1:12" x14ac:dyDescent="0.25">
      <c r="A70" s="8" t="s">
        <v>104</v>
      </c>
      <c r="B70" s="1">
        <v>0</v>
      </c>
      <c r="C70" s="1">
        <v>2</v>
      </c>
      <c r="D70" s="1">
        <v>1</v>
      </c>
      <c r="E70" s="1">
        <v>0</v>
      </c>
      <c r="F70" s="1">
        <v>0</v>
      </c>
      <c r="G70" s="1">
        <v>0</v>
      </c>
      <c r="H70" s="1">
        <v>0</v>
      </c>
      <c r="I70" s="1">
        <v>0</v>
      </c>
      <c r="J70" s="1">
        <v>3</v>
      </c>
      <c r="L70" s="6" t="s">
        <v>5415</v>
      </c>
    </row>
    <row r="71" spans="1:12" x14ac:dyDescent="0.25">
      <c r="A71" s="4" t="s">
        <v>5429</v>
      </c>
      <c r="B71" s="1"/>
      <c r="C71" s="1"/>
      <c r="D71" s="1"/>
      <c r="E71" s="1"/>
      <c r="F71" s="1"/>
      <c r="G71" s="1"/>
      <c r="H71" s="1"/>
      <c r="I71" s="1"/>
      <c r="J71" s="1"/>
      <c r="L71" s="6" t="s">
        <v>5416</v>
      </c>
    </row>
    <row r="72" spans="1:12" x14ac:dyDescent="0.25">
      <c r="A72" s="6" t="s">
        <v>119</v>
      </c>
      <c r="B72" s="1">
        <v>14</v>
      </c>
      <c r="C72" s="1">
        <v>46</v>
      </c>
      <c r="D72" s="1">
        <v>70</v>
      </c>
      <c r="E72" s="1">
        <v>32</v>
      </c>
      <c r="F72" s="1">
        <v>14</v>
      </c>
      <c r="G72" s="1">
        <v>5</v>
      </c>
      <c r="H72" s="1">
        <v>0</v>
      </c>
      <c r="I72" s="1">
        <v>0</v>
      </c>
      <c r="J72" s="1">
        <v>181</v>
      </c>
      <c r="L72" s="6" t="s">
        <v>5417</v>
      </c>
    </row>
    <row r="73" spans="1:12" x14ac:dyDescent="0.25">
      <c r="A73" s="7" t="s">
        <v>382</v>
      </c>
      <c r="B73" s="1">
        <v>0</v>
      </c>
      <c r="C73" s="1">
        <v>1</v>
      </c>
      <c r="D73" s="1">
        <v>21</v>
      </c>
      <c r="E73" s="1">
        <v>9</v>
      </c>
      <c r="F73" s="1">
        <v>11</v>
      </c>
      <c r="G73" s="1">
        <v>4</v>
      </c>
      <c r="H73" s="1">
        <v>0</v>
      </c>
      <c r="I73" s="1">
        <v>0</v>
      </c>
      <c r="J73" s="1">
        <v>46</v>
      </c>
      <c r="L73" s="6" t="s">
        <v>5418</v>
      </c>
    </row>
    <row r="74" spans="1:12" x14ac:dyDescent="0.25">
      <c r="A74" s="8" t="s">
        <v>381</v>
      </c>
      <c r="B74" s="1">
        <v>0</v>
      </c>
      <c r="C74" s="1">
        <v>0</v>
      </c>
      <c r="D74" s="1">
        <v>0</v>
      </c>
      <c r="E74" s="1">
        <v>1</v>
      </c>
      <c r="F74" s="1">
        <v>0</v>
      </c>
      <c r="G74" s="1">
        <v>0</v>
      </c>
      <c r="H74" s="1">
        <v>0</v>
      </c>
      <c r="I74" s="1">
        <v>0</v>
      </c>
      <c r="J74" s="1">
        <v>1</v>
      </c>
      <c r="L74" s="6" t="s">
        <v>5419</v>
      </c>
    </row>
    <row r="75" spans="1:12" x14ac:dyDescent="0.25">
      <c r="A75" s="8" t="s">
        <v>392</v>
      </c>
      <c r="B75" s="1">
        <v>0</v>
      </c>
      <c r="C75" s="1">
        <v>0</v>
      </c>
      <c r="D75" s="1">
        <v>1</v>
      </c>
      <c r="E75" s="1">
        <v>0</v>
      </c>
      <c r="F75" s="1">
        <v>0</v>
      </c>
      <c r="G75" s="1">
        <v>0</v>
      </c>
      <c r="H75" s="1">
        <v>0</v>
      </c>
      <c r="I75" s="1">
        <v>0</v>
      </c>
      <c r="J75" s="1">
        <v>1</v>
      </c>
      <c r="L75" s="6" t="s">
        <v>5420</v>
      </c>
    </row>
    <row r="76" spans="1:12" x14ac:dyDescent="0.25">
      <c r="A76" s="8" t="s">
        <v>394</v>
      </c>
      <c r="B76" s="1">
        <v>0</v>
      </c>
      <c r="C76" s="1">
        <v>0</v>
      </c>
      <c r="D76" s="1">
        <v>0</v>
      </c>
      <c r="E76" s="1">
        <v>2</v>
      </c>
      <c r="F76" s="1">
        <v>4</v>
      </c>
      <c r="G76" s="1">
        <v>0</v>
      </c>
      <c r="H76" s="1">
        <v>0</v>
      </c>
      <c r="I76" s="1">
        <v>0</v>
      </c>
      <c r="J76" s="1">
        <v>6</v>
      </c>
      <c r="L76" s="6" t="s">
        <v>5421</v>
      </c>
    </row>
    <row r="77" spans="1:12" x14ac:dyDescent="0.25">
      <c r="A77" s="8" t="s">
        <v>395</v>
      </c>
      <c r="B77" s="1">
        <v>0</v>
      </c>
      <c r="C77" s="1">
        <v>0</v>
      </c>
      <c r="D77" s="1">
        <v>1</v>
      </c>
      <c r="E77" s="1">
        <v>0</v>
      </c>
      <c r="F77" s="1">
        <v>0</v>
      </c>
      <c r="G77" s="1">
        <v>0</v>
      </c>
      <c r="H77" s="1">
        <v>0</v>
      </c>
      <c r="I77" s="1">
        <v>0</v>
      </c>
      <c r="J77" s="1">
        <v>1</v>
      </c>
      <c r="L77" s="6" t="s">
        <v>5422</v>
      </c>
    </row>
    <row r="78" spans="1:12" x14ac:dyDescent="0.25">
      <c r="A78" s="8" t="s">
        <v>396</v>
      </c>
      <c r="B78" s="1">
        <v>0</v>
      </c>
      <c r="C78" s="1">
        <v>0</v>
      </c>
      <c r="D78" s="1">
        <v>6</v>
      </c>
      <c r="E78" s="1">
        <v>0</v>
      </c>
      <c r="F78" s="1">
        <v>0</v>
      </c>
      <c r="G78" s="1">
        <v>0</v>
      </c>
      <c r="H78" s="1">
        <v>0</v>
      </c>
      <c r="I78" s="1">
        <v>0</v>
      </c>
      <c r="J78" s="1">
        <v>6</v>
      </c>
      <c r="L78" s="6" t="s">
        <v>5423</v>
      </c>
    </row>
    <row r="79" spans="1:12" x14ac:dyDescent="0.25">
      <c r="A79" s="8" t="s">
        <v>397</v>
      </c>
      <c r="B79" s="1">
        <v>0</v>
      </c>
      <c r="C79" s="1">
        <v>1</v>
      </c>
      <c r="D79" s="1">
        <v>3</v>
      </c>
      <c r="E79" s="1">
        <v>1</v>
      </c>
      <c r="F79" s="1">
        <v>0</v>
      </c>
      <c r="G79" s="1">
        <v>0</v>
      </c>
      <c r="H79" s="1">
        <v>0</v>
      </c>
      <c r="I79" s="1">
        <v>0</v>
      </c>
      <c r="J79" s="1">
        <v>5</v>
      </c>
      <c r="L79" s="6" t="s">
        <v>5424</v>
      </c>
    </row>
    <row r="80" spans="1:12" x14ac:dyDescent="0.25">
      <c r="A80" s="8" t="s">
        <v>399</v>
      </c>
      <c r="B80" s="1">
        <v>0</v>
      </c>
      <c r="C80" s="1">
        <v>0</v>
      </c>
      <c r="D80" s="1">
        <v>1</v>
      </c>
      <c r="E80" s="1">
        <v>0</v>
      </c>
      <c r="F80" s="1">
        <v>0</v>
      </c>
      <c r="G80" s="1">
        <v>0</v>
      </c>
      <c r="H80" s="1">
        <v>0</v>
      </c>
      <c r="I80" s="1">
        <v>0</v>
      </c>
      <c r="J80" s="1">
        <v>1</v>
      </c>
      <c r="L80" s="6" t="s">
        <v>5425</v>
      </c>
    </row>
    <row r="81" spans="1:12" x14ac:dyDescent="0.25">
      <c r="A81" s="8" t="s">
        <v>400</v>
      </c>
      <c r="B81" s="1">
        <v>0</v>
      </c>
      <c r="C81" s="1">
        <v>0</v>
      </c>
      <c r="D81" s="1">
        <v>4</v>
      </c>
      <c r="E81" s="1">
        <v>0</v>
      </c>
      <c r="F81" s="1">
        <v>0</v>
      </c>
      <c r="G81" s="1">
        <v>0</v>
      </c>
      <c r="H81" s="1">
        <v>0</v>
      </c>
      <c r="I81" s="1">
        <v>0</v>
      </c>
      <c r="J81" s="1">
        <v>4</v>
      </c>
      <c r="L81" s="6" t="s">
        <v>5426</v>
      </c>
    </row>
    <row r="82" spans="1:12" x14ac:dyDescent="0.25">
      <c r="A82" s="8" t="s">
        <v>401</v>
      </c>
      <c r="B82" s="1">
        <v>0</v>
      </c>
      <c r="C82" s="1">
        <v>0</v>
      </c>
      <c r="D82" s="1">
        <v>0</v>
      </c>
      <c r="E82" s="1">
        <v>1</v>
      </c>
      <c r="F82" s="1">
        <v>0</v>
      </c>
      <c r="G82" s="1">
        <v>0</v>
      </c>
      <c r="H82" s="1">
        <v>0</v>
      </c>
      <c r="I82" s="1">
        <v>0</v>
      </c>
      <c r="J82" s="1">
        <v>1</v>
      </c>
      <c r="L82" s="6" t="s">
        <v>5427</v>
      </c>
    </row>
    <row r="83" spans="1:12" x14ac:dyDescent="0.25">
      <c r="A83" s="8" t="s">
        <v>402</v>
      </c>
      <c r="B83" s="1">
        <v>0</v>
      </c>
      <c r="C83" s="1">
        <v>0</v>
      </c>
      <c r="D83" s="1">
        <v>0</v>
      </c>
      <c r="E83" s="1">
        <v>0</v>
      </c>
      <c r="F83" s="1">
        <v>0</v>
      </c>
      <c r="G83" s="1">
        <v>1</v>
      </c>
      <c r="H83" s="1">
        <v>0</v>
      </c>
      <c r="I83" s="1">
        <v>0</v>
      </c>
      <c r="J83" s="1">
        <v>1</v>
      </c>
      <c r="L83" s="6" t="s">
        <v>5428</v>
      </c>
    </row>
    <row r="84" spans="1:12" x14ac:dyDescent="0.25">
      <c r="A84" s="8" t="s">
        <v>403</v>
      </c>
      <c r="B84" s="1">
        <v>0</v>
      </c>
      <c r="C84" s="1">
        <v>0</v>
      </c>
      <c r="D84" s="1">
        <v>0</v>
      </c>
      <c r="E84" s="1">
        <v>0</v>
      </c>
      <c r="F84" s="1">
        <v>0</v>
      </c>
      <c r="G84" s="1">
        <v>1</v>
      </c>
      <c r="H84" s="1">
        <v>0</v>
      </c>
      <c r="I84" s="1">
        <v>0</v>
      </c>
      <c r="J84" s="1">
        <v>1</v>
      </c>
      <c r="L84" s="6" t="s">
        <v>5430</v>
      </c>
    </row>
    <row r="85" spans="1:12" x14ac:dyDescent="0.25">
      <c r="A85" s="8" t="s">
        <v>404</v>
      </c>
      <c r="B85" s="1">
        <v>0</v>
      </c>
      <c r="C85" s="1">
        <v>0</v>
      </c>
      <c r="D85" s="1">
        <v>0</v>
      </c>
      <c r="E85" s="1">
        <v>0</v>
      </c>
      <c r="F85" s="1">
        <v>0</v>
      </c>
      <c r="G85" s="1">
        <v>1</v>
      </c>
      <c r="H85" s="1">
        <v>0</v>
      </c>
      <c r="I85" s="1">
        <v>0</v>
      </c>
      <c r="J85" s="1">
        <v>1</v>
      </c>
      <c r="L85" s="6" t="s">
        <v>5431</v>
      </c>
    </row>
    <row r="86" spans="1:12" x14ac:dyDescent="0.25">
      <c r="A86" s="8" t="s">
        <v>405</v>
      </c>
      <c r="B86" s="1">
        <v>0</v>
      </c>
      <c r="C86" s="1">
        <v>0</v>
      </c>
      <c r="D86" s="1">
        <v>1</v>
      </c>
      <c r="E86" s="1">
        <v>0</v>
      </c>
      <c r="F86" s="1">
        <v>0</v>
      </c>
      <c r="G86" s="1">
        <v>0</v>
      </c>
      <c r="H86" s="1">
        <v>0</v>
      </c>
      <c r="I86" s="1">
        <v>0</v>
      </c>
      <c r="J86" s="1">
        <v>1</v>
      </c>
      <c r="L86" s="6" t="s">
        <v>5432</v>
      </c>
    </row>
    <row r="87" spans="1:12" x14ac:dyDescent="0.25">
      <c r="A87" s="8" t="s">
        <v>406</v>
      </c>
      <c r="B87" s="1">
        <v>0</v>
      </c>
      <c r="C87" s="1">
        <v>0</v>
      </c>
      <c r="D87" s="1">
        <v>1</v>
      </c>
      <c r="E87" s="1">
        <v>0</v>
      </c>
      <c r="F87" s="1">
        <v>0</v>
      </c>
      <c r="G87" s="1">
        <v>0</v>
      </c>
      <c r="H87" s="1">
        <v>0</v>
      </c>
      <c r="I87" s="1">
        <v>0</v>
      </c>
      <c r="J87" s="1">
        <v>1</v>
      </c>
      <c r="L87" s="6" t="s">
        <v>5433</v>
      </c>
    </row>
    <row r="88" spans="1:12" x14ac:dyDescent="0.25">
      <c r="A88" s="8" t="s">
        <v>407</v>
      </c>
      <c r="B88" s="1">
        <v>0</v>
      </c>
      <c r="C88" s="1">
        <v>0</v>
      </c>
      <c r="D88" s="1">
        <v>1</v>
      </c>
      <c r="E88" s="1">
        <v>0</v>
      </c>
      <c r="F88" s="1">
        <v>0</v>
      </c>
      <c r="G88" s="1">
        <v>0</v>
      </c>
      <c r="H88" s="1">
        <v>0</v>
      </c>
      <c r="I88" s="1">
        <v>0</v>
      </c>
      <c r="J88" s="1">
        <v>1</v>
      </c>
      <c r="L88" s="6" t="s">
        <v>5434</v>
      </c>
    </row>
    <row r="89" spans="1:12" x14ac:dyDescent="0.25">
      <c r="A89" s="8" t="s">
        <v>408</v>
      </c>
      <c r="B89" s="1">
        <v>0</v>
      </c>
      <c r="C89" s="1">
        <v>0</v>
      </c>
      <c r="D89" s="1">
        <v>1</v>
      </c>
      <c r="E89" s="1">
        <v>0</v>
      </c>
      <c r="F89" s="1">
        <v>0</v>
      </c>
      <c r="G89" s="1">
        <v>0</v>
      </c>
      <c r="H89" s="1">
        <v>0</v>
      </c>
      <c r="I89" s="1">
        <v>0</v>
      </c>
      <c r="J89" s="1">
        <v>1</v>
      </c>
      <c r="L89" s="6" t="s">
        <v>5435</v>
      </c>
    </row>
    <row r="90" spans="1:12" x14ac:dyDescent="0.25">
      <c r="A90" s="8" t="s">
        <v>409</v>
      </c>
      <c r="B90" s="1">
        <v>0</v>
      </c>
      <c r="C90" s="1">
        <v>0</v>
      </c>
      <c r="D90" s="1">
        <v>0</v>
      </c>
      <c r="E90" s="1">
        <v>1</v>
      </c>
      <c r="F90" s="1">
        <v>0</v>
      </c>
      <c r="G90" s="1">
        <v>0</v>
      </c>
      <c r="H90" s="1">
        <v>0</v>
      </c>
      <c r="I90" s="1">
        <v>0</v>
      </c>
      <c r="J90" s="1">
        <v>1</v>
      </c>
      <c r="L90" s="6" t="s">
        <v>5436</v>
      </c>
    </row>
    <row r="91" spans="1:12" x14ac:dyDescent="0.25">
      <c r="A91" s="8" t="s">
        <v>410</v>
      </c>
      <c r="B91" s="1">
        <v>0</v>
      </c>
      <c r="C91" s="1">
        <v>0</v>
      </c>
      <c r="D91" s="1">
        <v>0</v>
      </c>
      <c r="E91" s="1">
        <v>1</v>
      </c>
      <c r="F91" s="1">
        <v>0</v>
      </c>
      <c r="G91" s="1">
        <v>0</v>
      </c>
      <c r="H91" s="1">
        <v>0</v>
      </c>
      <c r="I91" s="1">
        <v>0</v>
      </c>
      <c r="J91" s="1">
        <v>1</v>
      </c>
      <c r="L91" s="6" t="s">
        <v>5437</v>
      </c>
    </row>
    <row r="92" spans="1:12" x14ac:dyDescent="0.25">
      <c r="A92" s="8" t="s">
        <v>411</v>
      </c>
      <c r="B92" s="1">
        <v>0</v>
      </c>
      <c r="C92" s="1">
        <v>0</v>
      </c>
      <c r="D92" s="1">
        <v>1</v>
      </c>
      <c r="E92" s="1">
        <v>1</v>
      </c>
      <c r="F92" s="1">
        <v>3</v>
      </c>
      <c r="G92" s="1">
        <v>0</v>
      </c>
      <c r="H92" s="1">
        <v>0</v>
      </c>
      <c r="I92" s="1">
        <v>0</v>
      </c>
      <c r="J92" s="1">
        <v>5</v>
      </c>
      <c r="L92" s="4" t="s">
        <v>5550</v>
      </c>
    </row>
    <row r="93" spans="1:12" x14ac:dyDescent="0.25">
      <c r="A93" s="8" t="s">
        <v>412</v>
      </c>
      <c r="B93" s="1">
        <v>0</v>
      </c>
      <c r="C93" s="1">
        <v>0</v>
      </c>
      <c r="D93" s="1">
        <v>0</v>
      </c>
      <c r="E93" s="1">
        <v>0</v>
      </c>
      <c r="F93" s="1">
        <v>0</v>
      </c>
      <c r="G93" s="1">
        <v>1</v>
      </c>
      <c r="H93" s="1">
        <v>0</v>
      </c>
      <c r="I93" s="1">
        <v>0</v>
      </c>
      <c r="J93" s="1">
        <v>1</v>
      </c>
      <c r="L93" s="6" t="s">
        <v>5488</v>
      </c>
    </row>
    <row r="94" spans="1:12" x14ac:dyDescent="0.25">
      <c r="A94" s="8" t="s">
        <v>414</v>
      </c>
      <c r="B94" s="1">
        <v>0</v>
      </c>
      <c r="C94" s="1">
        <v>0</v>
      </c>
      <c r="D94" s="1">
        <v>0</v>
      </c>
      <c r="E94" s="1">
        <v>1</v>
      </c>
      <c r="F94" s="1">
        <v>0</v>
      </c>
      <c r="G94" s="1">
        <v>0</v>
      </c>
      <c r="H94" s="1">
        <v>0</v>
      </c>
      <c r="I94" s="1">
        <v>0</v>
      </c>
      <c r="J94" s="1">
        <v>1</v>
      </c>
      <c r="L94" s="4" t="s">
        <v>5482</v>
      </c>
    </row>
    <row r="95" spans="1:12" x14ac:dyDescent="0.25">
      <c r="A95" s="8" t="s">
        <v>415</v>
      </c>
      <c r="B95" s="1">
        <v>0</v>
      </c>
      <c r="C95" s="1">
        <v>0</v>
      </c>
      <c r="D95" s="1">
        <v>0</v>
      </c>
      <c r="E95" s="1">
        <v>0</v>
      </c>
      <c r="F95" s="1">
        <v>4</v>
      </c>
      <c r="G95" s="1">
        <v>0</v>
      </c>
      <c r="H95" s="1">
        <v>0</v>
      </c>
      <c r="I95" s="1">
        <v>0</v>
      </c>
      <c r="J95" s="1">
        <v>4</v>
      </c>
      <c r="L95" s="6" t="s">
        <v>5444</v>
      </c>
    </row>
    <row r="96" spans="1:12" x14ac:dyDescent="0.25">
      <c r="A96" s="7" t="s">
        <v>378</v>
      </c>
      <c r="B96" s="1">
        <v>0</v>
      </c>
      <c r="C96" s="1">
        <v>0</v>
      </c>
      <c r="D96" s="1">
        <v>9</v>
      </c>
      <c r="E96" s="1">
        <v>8</v>
      </c>
      <c r="F96" s="1">
        <v>0</v>
      </c>
      <c r="G96" s="1">
        <v>0</v>
      </c>
      <c r="H96" s="1">
        <v>0</v>
      </c>
      <c r="I96" s="1">
        <v>0</v>
      </c>
      <c r="J96" s="1">
        <v>17</v>
      </c>
      <c r="L96" s="6" t="s">
        <v>5445</v>
      </c>
    </row>
    <row r="97" spans="1:12" x14ac:dyDescent="0.25">
      <c r="A97" s="8" t="s">
        <v>377</v>
      </c>
      <c r="B97" s="1">
        <v>0</v>
      </c>
      <c r="C97" s="1">
        <v>0</v>
      </c>
      <c r="D97" s="1">
        <v>9</v>
      </c>
      <c r="E97" s="1">
        <v>8</v>
      </c>
      <c r="F97" s="1">
        <v>0</v>
      </c>
      <c r="G97" s="1">
        <v>0</v>
      </c>
      <c r="H97" s="1">
        <v>0</v>
      </c>
      <c r="I97" s="1">
        <v>0</v>
      </c>
      <c r="J97" s="1">
        <v>17</v>
      </c>
      <c r="L97" s="6" t="s">
        <v>5446</v>
      </c>
    </row>
    <row r="98" spans="1:12" x14ac:dyDescent="0.25">
      <c r="A98" s="7" t="s">
        <v>347</v>
      </c>
      <c r="B98" s="1">
        <v>2</v>
      </c>
      <c r="C98" s="1">
        <v>5</v>
      </c>
      <c r="D98" s="1">
        <v>6</v>
      </c>
      <c r="E98" s="1">
        <v>0</v>
      </c>
      <c r="F98" s="1">
        <v>0</v>
      </c>
      <c r="G98" s="1">
        <v>0</v>
      </c>
      <c r="H98" s="1">
        <v>0</v>
      </c>
      <c r="I98" s="1">
        <v>0</v>
      </c>
      <c r="J98" s="1">
        <v>13</v>
      </c>
      <c r="L98" s="6" t="s">
        <v>5447</v>
      </c>
    </row>
    <row r="99" spans="1:12" x14ac:dyDescent="0.25">
      <c r="A99" s="8" t="s">
        <v>353</v>
      </c>
      <c r="B99" s="1">
        <v>2</v>
      </c>
      <c r="C99" s="1">
        <v>5</v>
      </c>
      <c r="D99" s="1">
        <v>6</v>
      </c>
      <c r="E99" s="1">
        <v>0</v>
      </c>
      <c r="F99" s="1">
        <v>0</v>
      </c>
      <c r="G99" s="1">
        <v>0</v>
      </c>
      <c r="H99" s="1">
        <v>0</v>
      </c>
      <c r="I99" s="1">
        <v>0</v>
      </c>
      <c r="J99" s="1">
        <v>13</v>
      </c>
      <c r="L99" s="6" t="s">
        <v>5448</v>
      </c>
    </row>
    <row r="100" spans="1:12" x14ac:dyDescent="0.25">
      <c r="A100" s="7" t="s">
        <v>341</v>
      </c>
      <c r="B100" s="1">
        <v>1</v>
      </c>
      <c r="C100" s="1">
        <v>0</v>
      </c>
      <c r="D100" s="1">
        <v>21</v>
      </c>
      <c r="E100" s="1">
        <v>14</v>
      </c>
      <c r="F100" s="1">
        <v>3</v>
      </c>
      <c r="G100" s="1">
        <v>1</v>
      </c>
      <c r="H100" s="1">
        <v>0</v>
      </c>
      <c r="I100" s="1">
        <v>0</v>
      </c>
      <c r="J100" s="1">
        <v>40</v>
      </c>
      <c r="L100" s="6" t="s">
        <v>5449</v>
      </c>
    </row>
    <row r="101" spans="1:12" x14ac:dyDescent="0.25">
      <c r="A101" s="8" t="s">
        <v>340</v>
      </c>
      <c r="B101" s="1">
        <v>0</v>
      </c>
      <c r="C101" s="1">
        <v>0</v>
      </c>
      <c r="D101" s="1">
        <v>2</v>
      </c>
      <c r="E101" s="1">
        <v>0</v>
      </c>
      <c r="F101" s="1">
        <v>0</v>
      </c>
      <c r="G101" s="1">
        <v>0</v>
      </c>
      <c r="H101" s="1">
        <v>0</v>
      </c>
      <c r="I101" s="1">
        <v>0</v>
      </c>
      <c r="J101" s="1">
        <v>2</v>
      </c>
      <c r="L101" s="6" t="s">
        <v>5450</v>
      </c>
    </row>
    <row r="102" spans="1:12" x14ac:dyDescent="0.25">
      <c r="A102" s="8" t="s">
        <v>350</v>
      </c>
      <c r="B102" s="1">
        <v>0</v>
      </c>
      <c r="C102" s="1">
        <v>0</v>
      </c>
      <c r="D102" s="1">
        <v>0</v>
      </c>
      <c r="E102" s="1">
        <v>1</v>
      </c>
      <c r="F102" s="1">
        <v>0</v>
      </c>
      <c r="G102" s="1">
        <v>0</v>
      </c>
      <c r="H102" s="1">
        <v>0</v>
      </c>
      <c r="I102" s="1">
        <v>0</v>
      </c>
      <c r="J102" s="1">
        <v>1</v>
      </c>
      <c r="L102" s="6" t="s">
        <v>5451</v>
      </c>
    </row>
    <row r="103" spans="1:12" x14ac:dyDescent="0.25">
      <c r="A103" s="8" t="s">
        <v>351</v>
      </c>
      <c r="B103" s="1">
        <v>0</v>
      </c>
      <c r="C103" s="1">
        <v>0</v>
      </c>
      <c r="D103" s="1">
        <v>1</v>
      </c>
      <c r="E103" s="1">
        <v>0</v>
      </c>
      <c r="F103" s="1">
        <v>0</v>
      </c>
      <c r="G103" s="1">
        <v>0</v>
      </c>
      <c r="H103" s="1">
        <v>0</v>
      </c>
      <c r="I103" s="1">
        <v>0</v>
      </c>
      <c r="J103" s="1">
        <v>1</v>
      </c>
      <c r="L103" s="4" t="s">
        <v>5477</v>
      </c>
    </row>
    <row r="104" spans="1:12" x14ac:dyDescent="0.25">
      <c r="A104" s="8" t="s">
        <v>352</v>
      </c>
      <c r="B104" s="1">
        <v>0</v>
      </c>
      <c r="C104" s="1">
        <v>0</v>
      </c>
      <c r="D104" s="1">
        <v>0</v>
      </c>
      <c r="E104" s="1">
        <v>1</v>
      </c>
      <c r="F104" s="1">
        <v>0</v>
      </c>
      <c r="G104" s="1">
        <v>0</v>
      </c>
      <c r="H104" s="1">
        <v>0</v>
      </c>
      <c r="I104" s="1">
        <v>0</v>
      </c>
      <c r="J104" s="1">
        <v>1</v>
      </c>
      <c r="L104" s="6" t="s">
        <v>5441</v>
      </c>
    </row>
    <row r="105" spans="1:12" x14ac:dyDescent="0.25">
      <c r="A105" s="8" t="s">
        <v>358</v>
      </c>
      <c r="B105" s="1">
        <v>0</v>
      </c>
      <c r="C105" s="1">
        <v>0</v>
      </c>
      <c r="D105" s="1">
        <v>0</v>
      </c>
      <c r="E105" s="1">
        <v>1</v>
      </c>
      <c r="F105" s="1">
        <v>0</v>
      </c>
      <c r="G105" s="1">
        <v>0</v>
      </c>
      <c r="H105" s="1">
        <v>0</v>
      </c>
      <c r="I105" s="1">
        <v>0</v>
      </c>
      <c r="J105" s="1">
        <v>1</v>
      </c>
      <c r="L105" s="6" t="s">
        <v>5442</v>
      </c>
    </row>
    <row r="106" spans="1:12" x14ac:dyDescent="0.25">
      <c r="A106" s="8" t="s">
        <v>359</v>
      </c>
      <c r="B106" s="1">
        <v>0</v>
      </c>
      <c r="C106" s="1">
        <v>0</v>
      </c>
      <c r="D106" s="1">
        <v>0</v>
      </c>
      <c r="E106" s="1">
        <v>1</v>
      </c>
      <c r="F106" s="1">
        <v>0</v>
      </c>
      <c r="G106" s="1">
        <v>0</v>
      </c>
      <c r="H106" s="1">
        <v>0</v>
      </c>
      <c r="I106" s="1">
        <v>0</v>
      </c>
      <c r="J106" s="1">
        <v>1</v>
      </c>
      <c r="L106" s="4" t="s">
        <v>5563</v>
      </c>
    </row>
    <row r="107" spans="1:12" x14ac:dyDescent="0.25">
      <c r="A107" s="8" t="s">
        <v>360</v>
      </c>
      <c r="B107" s="1">
        <v>0</v>
      </c>
      <c r="C107" s="1">
        <v>0</v>
      </c>
      <c r="D107" s="1">
        <v>1</v>
      </c>
      <c r="E107" s="1">
        <v>0</v>
      </c>
      <c r="F107" s="1">
        <v>0</v>
      </c>
      <c r="G107" s="1">
        <v>0</v>
      </c>
      <c r="H107" s="1">
        <v>0</v>
      </c>
      <c r="I107" s="1">
        <v>0</v>
      </c>
      <c r="J107" s="1">
        <v>1</v>
      </c>
      <c r="L107" s="6" t="s">
        <v>5494</v>
      </c>
    </row>
    <row r="108" spans="1:12" x14ac:dyDescent="0.25">
      <c r="A108" s="8" t="s">
        <v>361</v>
      </c>
      <c r="B108" s="1">
        <v>0</v>
      </c>
      <c r="C108" s="1">
        <v>0</v>
      </c>
      <c r="D108" s="1">
        <v>1</v>
      </c>
      <c r="E108" s="1">
        <v>0</v>
      </c>
      <c r="F108" s="1">
        <v>0</v>
      </c>
      <c r="G108" s="1">
        <v>0</v>
      </c>
      <c r="H108" s="1">
        <v>0</v>
      </c>
      <c r="I108" s="1">
        <v>0</v>
      </c>
      <c r="J108" s="1">
        <v>1</v>
      </c>
      <c r="L108" s="6" t="s">
        <v>5495</v>
      </c>
    </row>
    <row r="109" spans="1:12" x14ac:dyDescent="0.25">
      <c r="A109" s="8" t="s">
        <v>362</v>
      </c>
      <c r="B109" s="1">
        <v>0</v>
      </c>
      <c r="C109" s="1">
        <v>0</v>
      </c>
      <c r="D109" s="1">
        <v>1</v>
      </c>
      <c r="E109" s="1">
        <v>0</v>
      </c>
      <c r="F109" s="1">
        <v>0</v>
      </c>
      <c r="G109" s="1">
        <v>0</v>
      </c>
      <c r="H109" s="1">
        <v>0</v>
      </c>
      <c r="I109" s="1">
        <v>0</v>
      </c>
      <c r="J109" s="1">
        <v>1</v>
      </c>
      <c r="L109" s="6" t="s">
        <v>5496</v>
      </c>
    </row>
    <row r="110" spans="1:12" x14ac:dyDescent="0.25">
      <c r="A110" s="8" t="s">
        <v>363</v>
      </c>
      <c r="B110" s="1">
        <v>0</v>
      </c>
      <c r="C110" s="1">
        <v>0</v>
      </c>
      <c r="D110" s="1">
        <v>1</v>
      </c>
      <c r="E110" s="1">
        <v>0</v>
      </c>
      <c r="F110" s="1">
        <v>0</v>
      </c>
      <c r="G110" s="1">
        <v>0</v>
      </c>
      <c r="H110" s="1">
        <v>0</v>
      </c>
      <c r="I110" s="1">
        <v>0</v>
      </c>
      <c r="J110" s="1">
        <v>1</v>
      </c>
      <c r="L110" s="6" t="s">
        <v>5497</v>
      </c>
    </row>
    <row r="111" spans="1:12" x14ac:dyDescent="0.25">
      <c r="A111" s="8" t="s">
        <v>364</v>
      </c>
      <c r="B111" s="1">
        <v>0</v>
      </c>
      <c r="C111" s="1">
        <v>0</v>
      </c>
      <c r="D111" s="1">
        <v>1</v>
      </c>
      <c r="E111" s="1">
        <v>0</v>
      </c>
      <c r="F111" s="1">
        <v>0</v>
      </c>
      <c r="G111" s="1">
        <v>0</v>
      </c>
      <c r="H111" s="1">
        <v>0</v>
      </c>
      <c r="I111" s="1">
        <v>0</v>
      </c>
      <c r="J111" s="1">
        <v>1</v>
      </c>
      <c r="L111" s="6" t="s">
        <v>5499</v>
      </c>
    </row>
    <row r="112" spans="1:12" x14ac:dyDescent="0.25">
      <c r="A112" s="8" t="s">
        <v>365</v>
      </c>
      <c r="B112" s="1">
        <v>0</v>
      </c>
      <c r="C112" s="1">
        <v>0</v>
      </c>
      <c r="D112" s="1">
        <v>1</v>
      </c>
      <c r="E112" s="1">
        <v>0</v>
      </c>
      <c r="F112" s="1">
        <v>0</v>
      </c>
      <c r="G112" s="1">
        <v>0</v>
      </c>
      <c r="H112" s="1">
        <v>0</v>
      </c>
      <c r="I112" s="1">
        <v>0</v>
      </c>
      <c r="J112" s="1">
        <v>1</v>
      </c>
      <c r="L112" s="4" t="s">
        <v>5472</v>
      </c>
    </row>
    <row r="113" spans="1:12" x14ac:dyDescent="0.25">
      <c r="A113" s="8" t="s">
        <v>366</v>
      </c>
      <c r="B113" s="1">
        <v>0</v>
      </c>
      <c r="C113" s="1">
        <v>0</v>
      </c>
      <c r="D113" s="1">
        <v>0</v>
      </c>
      <c r="E113" s="1">
        <v>1</v>
      </c>
      <c r="F113" s="1">
        <v>0</v>
      </c>
      <c r="G113" s="1">
        <v>0</v>
      </c>
      <c r="H113" s="1">
        <v>0</v>
      </c>
      <c r="I113" s="1">
        <v>0</v>
      </c>
      <c r="J113" s="1">
        <v>1</v>
      </c>
      <c r="L113" s="6" t="s">
        <v>5439</v>
      </c>
    </row>
    <row r="114" spans="1:12" x14ac:dyDescent="0.25">
      <c r="A114" s="8" t="s">
        <v>368</v>
      </c>
      <c r="B114" s="1">
        <v>0</v>
      </c>
      <c r="C114" s="1">
        <v>0</v>
      </c>
      <c r="D114" s="1">
        <v>1</v>
      </c>
      <c r="E114" s="1">
        <v>0</v>
      </c>
      <c r="F114" s="1">
        <v>0</v>
      </c>
      <c r="G114" s="1">
        <v>0</v>
      </c>
      <c r="H114" s="1">
        <v>0</v>
      </c>
      <c r="I114" s="1">
        <v>0</v>
      </c>
      <c r="J114" s="1">
        <v>1</v>
      </c>
      <c r="L114" s="4" t="s">
        <v>5504</v>
      </c>
    </row>
    <row r="115" spans="1:12" x14ac:dyDescent="0.25">
      <c r="A115" s="8" t="s">
        <v>369</v>
      </c>
      <c r="B115" s="1">
        <v>0</v>
      </c>
      <c r="C115" s="1">
        <v>0</v>
      </c>
      <c r="D115" s="1">
        <v>1</v>
      </c>
      <c r="E115" s="1">
        <v>0</v>
      </c>
      <c r="F115" s="1">
        <v>0</v>
      </c>
      <c r="G115" s="1">
        <v>0</v>
      </c>
      <c r="H115" s="1">
        <v>0</v>
      </c>
      <c r="I115" s="1">
        <v>0</v>
      </c>
      <c r="J115" s="1">
        <v>1</v>
      </c>
      <c r="L115" s="6" t="s">
        <v>5456</v>
      </c>
    </row>
    <row r="116" spans="1:12" x14ac:dyDescent="0.25">
      <c r="A116" s="8" t="s">
        <v>370</v>
      </c>
      <c r="B116" s="1">
        <v>0</v>
      </c>
      <c r="C116" s="1">
        <v>0</v>
      </c>
      <c r="D116" s="1">
        <v>0</v>
      </c>
      <c r="E116" s="1">
        <v>1</v>
      </c>
      <c r="F116" s="1">
        <v>0</v>
      </c>
      <c r="G116" s="1">
        <v>0</v>
      </c>
      <c r="H116" s="1">
        <v>0</v>
      </c>
      <c r="I116" s="1">
        <v>0</v>
      </c>
      <c r="J116" s="1">
        <v>1</v>
      </c>
      <c r="L116" s="6" t="s">
        <v>5457</v>
      </c>
    </row>
    <row r="117" spans="1:12" x14ac:dyDescent="0.25">
      <c r="A117" s="8" t="s">
        <v>371</v>
      </c>
      <c r="B117" s="1">
        <v>0</v>
      </c>
      <c r="C117" s="1">
        <v>0</v>
      </c>
      <c r="D117" s="1">
        <v>1</v>
      </c>
      <c r="E117" s="1">
        <v>0</v>
      </c>
      <c r="F117" s="1">
        <v>0</v>
      </c>
      <c r="G117" s="1">
        <v>0</v>
      </c>
      <c r="H117" s="1">
        <v>0</v>
      </c>
      <c r="I117" s="1">
        <v>0</v>
      </c>
      <c r="J117" s="1">
        <v>1</v>
      </c>
      <c r="L117" s="6" t="s">
        <v>5458</v>
      </c>
    </row>
    <row r="118" spans="1:12" x14ac:dyDescent="0.25">
      <c r="A118" s="8" t="s">
        <v>374</v>
      </c>
      <c r="B118" s="1">
        <v>1</v>
      </c>
      <c r="C118" s="1">
        <v>0</v>
      </c>
      <c r="D118" s="1">
        <v>1</v>
      </c>
      <c r="E118" s="1">
        <v>0</v>
      </c>
      <c r="F118" s="1">
        <v>0</v>
      </c>
      <c r="G118" s="1">
        <v>0</v>
      </c>
      <c r="H118" s="1">
        <v>0</v>
      </c>
      <c r="I118" s="1">
        <v>0</v>
      </c>
      <c r="J118" s="1">
        <v>2</v>
      </c>
      <c r="L118" s="6" t="s">
        <v>5450</v>
      </c>
    </row>
    <row r="119" spans="1:12" x14ac:dyDescent="0.25">
      <c r="A119" s="8" t="s">
        <v>418</v>
      </c>
      <c r="B119" s="1">
        <v>0</v>
      </c>
      <c r="C119" s="1">
        <v>0</v>
      </c>
      <c r="D119" s="1">
        <v>1</v>
      </c>
      <c r="E119" s="1">
        <v>0</v>
      </c>
      <c r="F119" s="1">
        <v>0</v>
      </c>
      <c r="G119" s="1">
        <v>0</v>
      </c>
      <c r="H119" s="1">
        <v>0</v>
      </c>
      <c r="I119" s="1">
        <v>0</v>
      </c>
      <c r="J119" s="1">
        <v>1</v>
      </c>
      <c r="L119" s="4" t="s">
        <v>5250</v>
      </c>
    </row>
    <row r="120" spans="1:12" x14ac:dyDescent="0.25">
      <c r="A120" s="8" t="s">
        <v>420</v>
      </c>
      <c r="B120" s="1">
        <v>0</v>
      </c>
      <c r="C120" s="1">
        <v>0</v>
      </c>
      <c r="D120" s="1">
        <v>0</v>
      </c>
      <c r="E120" s="1">
        <v>1</v>
      </c>
      <c r="F120" s="1">
        <v>0</v>
      </c>
      <c r="G120" s="1">
        <v>0</v>
      </c>
      <c r="H120" s="1">
        <v>0</v>
      </c>
      <c r="I120" s="1">
        <v>0</v>
      </c>
      <c r="J120" s="1">
        <v>1</v>
      </c>
      <c r="L120" s="6" t="s">
        <v>5490</v>
      </c>
    </row>
    <row r="121" spans="1:12" x14ac:dyDescent="0.25">
      <c r="A121" s="8" t="s">
        <v>421</v>
      </c>
      <c r="B121" s="1">
        <v>0</v>
      </c>
      <c r="C121" s="1">
        <v>0</v>
      </c>
      <c r="D121" s="1">
        <v>1</v>
      </c>
      <c r="E121" s="1">
        <v>0</v>
      </c>
      <c r="F121" s="1">
        <v>0</v>
      </c>
      <c r="G121" s="1">
        <v>0</v>
      </c>
      <c r="H121" s="1">
        <v>0</v>
      </c>
      <c r="I121" s="1">
        <v>0</v>
      </c>
      <c r="J121" s="1">
        <v>1</v>
      </c>
      <c r="L121" s="4" t="s">
        <v>5411</v>
      </c>
    </row>
    <row r="122" spans="1:12" x14ac:dyDescent="0.25">
      <c r="A122" s="8" t="s">
        <v>423</v>
      </c>
      <c r="B122" s="1">
        <v>0</v>
      </c>
      <c r="C122" s="1">
        <v>0</v>
      </c>
      <c r="D122" s="1">
        <v>1</v>
      </c>
      <c r="E122" s="1">
        <v>0</v>
      </c>
      <c r="F122" s="1">
        <v>0</v>
      </c>
      <c r="G122" s="1">
        <v>0</v>
      </c>
      <c r="H122" s="1">
        <v>0</v>
      </c>
      <c r="I122" s="1">
        <v>0</v>
      </c>
      <c r="J122" s="1">
        <v>1</v>
      </c>
      <c r="L122" s="6" t="s">
        <v>5386</v>
      </c>
    </row>
    <row r="123" spans="1:12" x14ac:dyDescent="0.25">
      <c r="A123" s="8" t="s">
        <v>424</v>
      </c>
      <c r="B123" s="1">
        <v>0</v>
      </c>
      <c r="C123" s="1">
        <v>0</v>
      </c>
      <c r="D123" s="1">
        <v>0</v>
      </c>
      <c r="E123" s="1">
        <v>1</v>
      </c>
      <c r="F123" s="1">
        <v>0</v>
      </c>
      <c r="G123" s="1">
        <v>0</v>
      </c>
      <c r="H123" s="1">
        <v>0</v>
      </c>
      <c r="I123" s="1">
        <v>0</v>
      </c>
      <c r="J123" s="1">
        <v>1</v>
      </c>
      <c r="L123" s="6" t="s">
        <v>5387</v>
      </c>
    </row>
    <row r="124" spans="1:12" x14ac:dyDescent="0.25">
      <c r="A124" s="8" t="s">
        <v>425</v>
      </c>
      <c r="B124" s="1">
        <v>0</v>
      </c>
      <c r="C124" s="1">
        <v>0</v>
      </c>
      <c r="D124" s="1">
        <v>0</v>
      </c>
      <c r="E124" s="1">
        <v>1</v>
      </c>
      <c r="F124" s="1">
        <v>0</v>
      </c>
      <c r="G124" s="1">
        <v>0</v>
      </c>
      <c r="H124" s="1">
        <v>0</v>
      </c>
      <c r="I124" s="1">
        <v>0</v>
      </c>
      <c r="J124" s="1">
        <v>1</v>
      </c>
      <c r="L124" s="6" t="s">
        <v>5388</v>
      </c>
    </row>
    <row r="125" spans="1:12" x14ac:dyDescent="0.25">
      <c r="A125" s="8" t="s">
        <v>426</v>
      </c>
      <c r="B125" s="1">
        <v>0</v>
      </c>
      <c r="C125" s="1">
        <v>0</v>
      </c>
      <c r="D125" s="1">
        <v>0</v>
      </c>
      <c r="E125" s="1">
        <v>1</v>
      </c>
      <c r="F125" s="1">
        <v>0</v>
      </c>
      <c r="G125" s="1">
        <v>0</v>
      </c>
      <c r="H125" s="1">
        <v>0</v>
      </c>
      <c r="I125" s="1">
        <v>0</v>
      </c>
      <c r="J125" s="1">
        <v>1</v>
      </c>
      <c r="L125" s="6" t="s">
        <v>5389</v>
      </c>
    </row>
    <row r="126" spans="1:12" x14ac:dyDescent="0.25">
      <c r="A126" s="8" t="s">
        <v>427</v>
      </c>
      <c r="B126" s="1">
        <v>0</v>
      </c>
      <c r="C126" s="1">
        <v>0</v>
      </c>
      <c r="D126" s="1">
        <v>0</v>
      </c>
      <c r="E126" s="1">
        <v>0</v>
      </c>
      <c r="F126" s="1">
        <v>0</v>
      </c>
      <c r="G126" s="1">
        <v>1</v>
      </c>
      <c r="H126" s="1">
        <v>0</v>
      </c>
      <c r="I126" s="1">
        <v>0</v>
      </c>
      <c r="J126" s="1">
        <v>1</v>
      </c>
      <c r="L126" s="6" t="s">
        <v>5390</v>
      </c>
    </row>
    <row r="127" spans="1:12" x14ac:dyDescent="0.25">
      <c r="A127" s="8" t="s">
        <v>429</v>
      </c>
      <c r="B127" s="1">
        <v>0</v>
      </c>
      <c r="C127" s="1">
        <v>0</v>
      </c>
      <c r="D127" s="1">
        <v>1</v>
      </c>
      <c r="E127" s="1">
        <v>0</v>
      </c>
      <c r="F127" s="1">
        <v>0</v>
      </c>
      <c r="G127" s="1">
        <v>0</v>
      </c>
      <c r="H127" s="1">
        <v>0</v>
      </c>
      <c r="I127" s="1">
        <v>0</v>
      </c>
      <c r="J127" s="1">
        <v>1</v>
      </c>
      <c r="L127" s="6" t="s">
        <v>5391</v>
      </c>
    </row>
    <row r="128" spans="1:12" x14ac:dyDescent="0.25">
      <c r="A128" s="8" t="s">
        <v>430</v>
      </c>
      <c r="B128" s="1">
        <v>0</v>
      </c>
      <c r="C128" s="1">
        <v>0</v>
      </c>
      <c r="D128" s="1">
        <v>1</v>
      </c>
      <c r="E128" s="1">
        <v>0</v>
      </c>
      <c r="F128" s="1">
        <v>0</v>
      </c>
      <c r="G128" s="1">
        <v>0</v>
      </c>
      <c r="H128" s="1">
        <v>0</v>
      </c>
      <c r="I128" s="1">
        <v>0</v>
      </c>
      <c r="J128" s="1">
        <v>1</v>
      </c>
      <c r="L128" s="6" t="s">
        <v>5392</v>
      </c>
    </row>
    <row r="129" spans="1:12" x14ac:dyDescent="0.25">
      <c r="A129" s="8" t="s">
        <v>431</v>
      </c>
      <c r="B129" s="1">
        <v>0</v>
      </c>
      <c r="C129" s="1">
        <v>0</v>
      </c>
      <c r="D129" s="1">
        <v>0</v>
      </c>
      <c r="E129" s="1">
        <v>0</v>
      </c>
      <c r="F129" s="1">
        <v>1</v>
      </c>
      <c r="G129" s="1">
        <v>0</v>
      </c>
      <c r="H129" s="1">
        <v>0</v>
      </c>
      <c r="I129" s="1">
        <v>0</v>
      </c>
      <c r="J129" s="1">
        <v>1</v>
      </c>
      <c r="L129" s="6" t="s">
        <v>5393</v>
      </c>
    </row>
    <row r="130" spans="1:12" x14ac:dyDescent="0.25">
      <c r="A130" s="8" t="s">
        <v>432</v>
      </c>
      <c r="B130" s="1">
        <v>0</v>
      </c>
      <c r="C130" s="1">
        <v>0</v>
      </c>
      <c r="D130" s="1">
        <v>0</v>
      </c>
      <c r="E130" s="1">
        <v>1</v>
      </c>
      <c r="F130" s="1">
        <v>0</v>
      </c>
      <c r="G130" s="1">
        <v>0</v>
      </c>
      <c r="H130" s="1">
        <v>0</v>
      </c>
      <c r="I130" s="1">
        <v>0</v>
      </c>
      <c r="J130" s="1">
        <v>1</v>
      </c>
      <c r="L130" s="6" t="s">
        <v>5394</v>
      </c>
    </row>
    <row r="131" spans="1:12" x14ac:dyDescent="0.25">
      <c r="A131" s="8" t="s">
        <v>433</v>
      </c>
      <c r="B131" s="1">
        <v>0</v>
      </c>
      <c r="C131" s="1">
        <v>0</v>
      </c>
      <c r="D131" s="1">
        <v>1</v>
      </c>
      <c r="E131" s="1">
        <v>0</v>
      </c>
      <c r="F131" s="1">
        <v>0</v>
      </c>
      <c r="G131" s="1">
        <v>0</v>
      </c>
      <c r="H131" s="1">
        <v>0</v>
      </c>
      <c r="I131" s="1">
        <v>0</v>
      </c>
      <c r="J131" s="1">
        <v>1</v>
      </c>
      <c r="L131" s="6" t="s">
        <v>5395</v>
      </c>
    </row>
    <row r="132" spans="1:12" x14ac:dyDescent="0.25">
      <c r="A132" s="8" t="s">
        <v>434</v>
      </c>
      <c r="B132" s="1">
        <v>0</v>
      </c>
      <c r="C132" s="1">
        <v>0</v>
      </c>
      <c r="D132" s="1">
        <v>0</v>
      </c>
      <c r="E132" s="1">
        <v>1</v>
      </c>
      <c r="F132" s="1">
        <v>0</v>
      </c>
      <c r="G132" s="1">
        <v>0</v>
      </c>
      <c r="H132" s="1">
        <v>0</v>
      </c>
      <c r="I132" s="1">
        <v>0</v>
      </c>
      <c r="J132" s="1">
        <v>1</v>
      </c>
      <c r="L132" s="6" t="s">
        <v>5396</v>
      </c>
    </row>
    <row r="133" spans="1:12" x14ac:dyDescent="0.25">
      <c r="A133" s="8" t="s">
        <v>435</v>
      </c>
      <c r="B133" s="1">
        <v>0</v>
      </c>
      <c r="C133" s="1">
        <v>0</v>
      </c>
      <c r="D133" s="1">
        <v>0</v>
      </c>
      <c r="E133" s="1">
        <v>1</v>
      </c>
      <c r="F133" s="1">
        <v>0</v>
      </c>
      <c r="G133" s="1">
        <v>0</v>
      </c>
      <c r="H133" s="1">
        <v>0</v>
      </c>
      <c r="I133" s="1">
        <v>0</v>
      </c>
      <c r="J133" s="1">
        <v>1</v>
      </c>
      <c r="L133" s="6" t="s">
        <v>5397</v>
      </c>
    </row>
    <row r="134" spans="1:12" x14ac:dyDescent="0.25">
      <c r="A134" s="8" t="s">
        <v>436</v>
      </c>
      <c r="B134" s="1">
        <v>0</v>
      </c>
      <c r="C134" s="1">
        <v>0</v>
      </c>
      <c r="D134" s="1">
        <v>0</v>
      </c>
      <c r="E134" s="1">
        <v>1</v>
      </c>
      <c r="F134" s="1">
        <v>0</v>
      </c>
      <c r="G134" s="1">
        <v>0</v>
      </c>
      <c r="H134" s="1">
        <v>0</v>
      </c>
      <c r="I134" s="1">
        <v>0</v>
      </c>
      <c r="J134" s="1">
        <v>1</v>
      </c>
      <c r="L134" s="6" t="s">
        <v>5398</v>
      </c>
    </row>
    <row r="135" spans="1:12" x14ac:dyDescent="0.25">
      <c r="A135" s="8" t="s">
        <v>440</v>
      </c>
      <c r="B135" s="1">
        <v>0</v>
      </c>
      <c r="C135" s="1">
        <v>0</v>
      </c>
      <c r="D135" s="1">
        <v>0</v>
      </c>
      <c r="E135" s="1">
        <v>0</v>
      </c>
      <c r="F135" s="1">
        <v>1</v>
      </c>
      <c r="G135" s="1">
        <v>0</v>
      </c>
      <c r="H135" s="1">
        <v>0</v>
      </c>
      <c r="I135" s="1">
        <v>0</v>
      </c>
      <c r="J135" s="1">
        <v>1</v>
      </c>
      <c r="L135" s="6" t="s">
        <v>5399</v>
      </c>
    </row>
    <row r="136" spans="1:12" x14ac:dyDescent="0.25">
      <c r="A136" s="8" t="s">
        <v>441</v>
      </c>
      <c r="B136" s="1">
        <v>0</v>
      </c>
      <c r="C136" s="1">
        <v>0</v>
      </c>
      <c r="D136" s="1">
        <v>0</v>
      </c>
      <c r="E136" s="1">
        <v>0</v>
      </c>
      <c r="F136" s="1">
        <v>1</v>
      </c>
      <c r="G136" s="1">
        <v>0</v>
      </c>
      <c r="H136" s="1">
        <v>0</v>
      </c>
      <c r="I136" s="1">
        <v>0</v>
      </c>
      <c r="J136" s="1">
        <v>1</v>
      </c>
      <c r="L136" s="6" t="s">
        <v>5400</v>
      </c>
    </row>
    <row r="137" spans="1:12" x14ac:dyDescent="0.25">
      <c r="A137" s="8" t="s">
        <v>445</v>
      </c>
      <c r="B137" s="1">
        <v>0</v>
      </c>
      <c r="C137" s="1">
        <v>0</v>
      </c>
      <c r="D137" s="1">
        <v>1</v>
      </c>
      <c r="E137" s="1">
        <v>0</v>
      </c>
      <c r="F137" s="1">
        <v>0</v>
      </c>
      <c r="G137" s="1">
        <v>0</v>
      </c>
      <c r="H137" s="1">
        <v>0</v>
      </c>
      <c r="I137" s="1">
        <v>0</v>
      </c>
      <c r="J137" s="1">
        <v>1</v>
      </c>
      <c r="L137" s="4" t="s">
        <v>5247</v>
      </c>
    </row>
    <row r="138" spans="1:12" x14ac:dyDescent="0.25">
      <c r="A138" s="8" t="s">
        <v>446</v>
      </c>
      <c r="B138" s="1">
        <v>0</v>
      </c>
      <c r="C138" s="1">
        <v>0</v>
      </c>
      <c r="D138" s="1">
        <v>1</v>
      </c>
      <c r="E138" s="1">
        <v>0</v>
      </c>
      <c r="F138" s="1">
        <v>0</v>
      </c>
      <c r="G138" s="1">
        <v>0</v>
      </c>
      <c r="H138" s="1">
        <v>0</v>
      </c>
      <c r="I138" s="1">
        <v>0</v>
      </c>
      <c r="J138" s="1">
        <v>1</v>
      </c>
      <c r="L138" s="6" t="s">
        <v>5460</v>
      </c>
    </row>
    <row r="139" spans="1:12" x14ac:dyDescent="0.25">
      <c r="A139" s="7" t="s">
        <v>343</v>
      </c>
      <c r="B139" s="1">
        <v>11</v>
      </c>
      <c r="C139" s="1">
        <v>40</v>
      </c>
      <c r="D139" s="1">
        <v>12</v>
      </c>
      <c r="E139" s="1">
        <v>1</v>
      </c>
      <c r="F139" s="1">
        <v>0</v>
      </c>
      <c r="G139" s="1">
        <v>0</v>
      </c>
      <c r="H139" s="1">
        <v>0</v>
      </c>
      <c r="I139" s="1">
        <v>0</v>
      </c>
      <c r="J139" s="1">
        <v>64</v>
      </c>
      <c r="L139" s="6" t="s">
        <v>5461</v>
      </c>
    </row>
    <row r="140" spans="1:12" x14ac:dyDescent="0.25">
      <c r="A140" s="8" t="s">
        <v>342</v>
      </c>
      <c r="B140" s="1">
        <v>0</v>
      </c>
      <c r="C140" s="1">
        <v>0</v>
      </c>
      <c r="D140" s="1">
        <v>1</v>
      </c>
      <c r="E140" s="1">
        <v>0</v>
      </c>
      <c r="F140" s="1">
        <v>0</v>
      </c>
      <c r="G140" s="1">
        <v>0</v>
      </c>
      <c r="H140" s="1">
        <v>0</v>
      </c>
      <c r="I140" s="1">
        <v>0</v>
      </c>
      <c r="J140" s="1">
        <v>1</v>
      </c>
      <c r="L140" s="6" t="s">
        <v>5462</v>
      </c>
    </row>
    <row r="141" spans="1:12" x14ac:dyDescent="0.25">
      <c r="A141" s="8" t="s">
        <v>345</v>
      </c>
      <c r="B141" s="1">
        <v>0</v>
      </c>
      <c r="C141" s="1">
        <v>0</v>
      </c>
      <c r="D141" s="1">
        <v>1</v>
      </c>
      <c r="E141" s="1">
        <v>0</v>
      </c>
      <c r="F141" s="1">
        <v>0</v>
      </c>
      <c r="G141" s="1">
        <v>0</v>
      </c>
      <c r="H141" s="1">
        <v>0</v>
      </c>
      <c r="I141" s="1">
        <v>0</v>
      </c>
      <c r="J141" s="1">
        <v>1</v>
      </c>
      <c r="L141" s="6" t="s">
        <v>5463</v>
      </c>
    </row>
    <row r="142" spans="1:12" x14ac:dyDescent="0.25">
      <c r="A142" s="8" t="s">
        <v>354</v>
      </c>
      <c r="B142" s="1">
        <v>0</v>
      </c>
      <c r="C142" s="1">
        <v>0</v>
      </c>
      <c r="D142" s="1">
        <v>2</v>
      </c>
      <c r="E142" s="1">
        <v>0</v>
      </c>
      <c r="F142" s="1">
        <v>0</v>
      </c>
      <c r="G142" s="1">
        <v>0</v>
      </c>
      <c r="H142" s="1">
        <v>0</v>
      </c>
      <c r="I142" s="1">
        <v>0</v>
      </c>
      <c r="J142" s="1">
        <v>2</v>
      </c>
      <c r="L142" s="4" t="s">
        <v>5249</v>
      </c>
    </row>
    <row r="143" spans="1:12" x14ac:dyDescent="0.25">
      <c r="A143" s="8" t="s">
        <v>355</v>
      </c>
      <c r="B143" s="1">
        <v>11</v>
      </c>
      <c r="C143" s="1">
        <v>40</v>
      </c>
      <c r="D143" s="1">
        <v>2</v>
      </c>
      <c r="E143" s="1">
        <v>0</v>
      </c>
      <c r="F143" s="1">
        <v>0</v>
      </c>
      <c r="G143" s="1">
        <v>0</v>
      </c>
      <c r="H143" s="1">
        <v>0</v>
      </c>
      <c r="I143" s="1">
        <v>0</v>
      </c>
      <c r="J143" s="1">
        <v>53</v>
      </c>
      <c r="L143" s="6" t="s">
        <v>5476</v>
      </c>
    </row>
    <row r="144" spans="1:12" x14ac:dyDescent="0.25">
      <c r="A144" s="8" t="s">
        <v>385</v>
      </c>
      <c r="B144" s="1">
        <v>0</v>
      </c>
      <c r="C144" s="1">
        <v>0</v>
      </c>
      <c r="D144" s="1">
        <v>6</v>
      </c>
      <c r="E144" s="1">
        <v>0</v>
      </c>
      <c r="F144" s="1">
        <v>0</v>
      </c>
      <c r="G144" s="1">
        <v>0</v>
      </c>
      <c r="H144" s="1">
        <v>0</v>
      </c>
      <c r="I144" s="1">
        <v>0</v>
      </c>
      <c r="J144" s="1">
        <v>6</v>
      </c>
      <c r="L144" s="6" t="s">
        <v>5478</v>
      </c>
    </row>
    <row r="145" spans="1:12" x14ac:dyDescent="0.25">
      <c r="A145" s="8" t="s">
        <v>387</v>
      </c>
      <c r="B145" s="1">
        <v>0</v>
      </c>
      <c r="C145" s="1">
        <v>0</v>
      </c>
      <c r="D145" s="1">
        <v>0</v>
      </c>
      <c r="E145" s="1">
        <v>1</v>
      </c>
      <c r="F145" s="1">
        <v>0</v>
      </c>
      <c r="G145" s="1">
        <v>0</v>
      </c>
      <c r="H145" s="1">
        <v>0</v>
      </c>
      <c r="I145" s="1">
        <v>0</v>
      </c>
      <c r="J145" s="1">
        <v>1</v>
      </c>
      <c r="L145" s="6" t="s">
        <v>5479</v>
      </c>
    </row>
    <row r="146" spans="1:12" x14ac:dyDescent="0.25">
      <c r="A146" s="7" t="s">
        <v>357</v>
      </c>
      <c r="B146" s="1">
        <v>0</v>
      </c>
      <c r="C146" s="1">
        <v>0</v>
      </c>
      <c r="D146" s="1">
        <v>1</v>
      </c>
      <c r="E146" s="1">
        <v>0</v>
      </c>
      <c r="F146" s="1">
        <v>0</v>
      </c>
      <c r="G146" s="1">
        <v>0</v>
      </c>
      <c r="H146" s="1">
        <v>0</v>
      </c>
      <c r="I146" s="1">
        <v>0</v>
      </c>
      <c r="J146" s="1">
        <v>1</v>
      </c>
      <c r="L146" s="6" t="s">
        <v>5480</v>
      </c>
    </row>
    <row r="147" spans="1:12" x14ac:dyDescent="0.25">
      <c r="A147" s="8" t="s">
        <v>356</v>
      </c>
      <c r="B147" s="1">
        <v>0</v>
      </c>
      <c r="C147" s="1">
        <v>0</v>
      </c>
      <c r="D147" s="1">
        <v>1</v>
      </c>
      <c r="E147" s="1">
        <v>0</v>
      </c>
      <c r="F147" s="1">
        <v>0</v>
      </c>
      <c r="G147" s="1">
        <v>0</v>
      </c>
      <c r="H147" s="1">
        <v>0</v>
      </c>
      <c r="I147" s="1">
        <v>0</v>
      </c>
      <c r="J147" s="1">
        <v>1</v>
      </c>
      <c r="L147" s="6" t="s">
        <v>5481</v>
      </c>
    </row>
    <row r="148" spans="1:12" x14ac:dyDescent="0.25">
      <c r="A148" s="4" t="s">
        <v>5482</v>
      </c>
      <c r="B148" s="1"/>
      <c r="C148" s="1"/>
      <c r="D148" s="1"/>
      <c r="E148" s="1"/>
      <c r="F148" s="1"/>
      <c r="G148" s="1"/>
      <c r="H148" s="1"/>
      <c r="I148" s="1"/>
      <c r="J148" s="1"/>
      <c r="L148" s="6" t="s">
        <v>5483</v>
      </c>
    </row>
    <row r="149" spans="1:12" x14ac:dyDescent="0.25">
      <c r="A149" s="6" t="s">
        <v>566</v>
      </c>
      <c r="B149" s="1">
        <v>0</v>
      </c>
      <c r="C149" s="1">
        <v>1</v>
      </c>
      <c r="D149" s="1">
        <v>5</v>
      </c>
      <c r="E149" s="1">
        <v>0</v>
      </c>
      <c r="F149" s="1">
        <v>3</v>
      </c>
      <c r="G149" s="1">
        <v>0</v>
      </c>
      <c r="H149" s="1">
        <v>0</v>
      </c>
      <c r="I149" s="1">
        <v>0</v>
      </c>
      <c r="J149" s="1">
        <v>9</v>
      </c>
      <c r="L149" s="6" t="s">
        <v>5484</v>
      </c>
    </row>
    <row r="150" spans="1:12" x14ac:dyDescent="0.25">
      <c r="A150" s="7" t="s">
        <v>567</v>
      </c>
      <c r="B150" s="1">
        <v>0</v>
      </c>
      <c r="C150" s="1">
        <v>1</v>
      </c>
      <c r="D150" s="1">
        <v>5</v>
      </c>
      <c r="E150" s="1">
        <v>0</v>
      </c>
      <c r="F150" s="1">
        <v>3</v>
      </c>
      <c r="G150" s="1">
        <v>0</v>
      </c>
      <c r="H150" s="1">
        <v>0</v>
      </c>
      <c r="I150" s="1">
        <v>0</v>
      </c>
      <c r="J150" s="1">
        <v>9</v>
      </c>
      <c r="L150" s="6" t="s">
        <v>5485</v>
      </c>
    </row>
    <row r="151" spans="1:12" x14ac:dyDescent="0.25">
      <c r="A151" s="8" t="s">
        <v>565</v>
      </c>
      <c r="B151" s="1">
        <v>0</v>
      </c>
      <c r="C151" s="1">
        <v>1</v>
      </c>
      <c r="D151" s="1">
        <v>5</v>
      </c>
      <c r="E151" s="1">
        <v>0</v>
      </c>
      <c r="F151" s="1">
        <v>2</v>
      </c>
      <c r="G151" s="1">
        <v>0</v>
      </c>
      <c r="H151" s="1">
        <v>0</v>
      </c>
      <c r="I151" s="1">
        <v>0</v>
      </c>
      <c r="J151" s="1">
        <v>8</v>
      </c>
      <c r="L151" s="4" t="s">
        <v>5237</v>
      </c>
    </row>
    <row r="152" spans="1:12" x14ac:dyDescent="0.25">
      <c r="A152" s="8" t="s">
        <v>568</v>
      </c>
      <c r="B152" s="1">
        <v>0</v>
      </c>
      <c r="C152" s="1">
        <v>0</v>
      </c>
      <c r="D152" s="1">
        <v>0</v>
      </c>
      <c r="E152" s="1">
        <v>0</v>
      </c>
      <c r="F152" s="1">
        <v>1</v>
      </c>
      <c r="G152" s="1">
        <v>0</v>
      </c>
      <c r="H152" s="1">
        <v>0</v>
      </c>
      <c r="I152" s="1">
        <v>0</v>
      </c>
      <c r="J152" s="1">
        <v>1</v>
      </c>
    </row>
    <row r="153" spans="1:12" x14ac:dyDescent="0.25">
      <c r="A153" s="6" t="s">
        <v>559</v>
      </c>
      <c r="B153" s="1">
        <v>1</v>
      </c>
      <c r="C153" s="1">
        <v>0</v>
      </c>
      <c r="D153" s="1">
        <v>0</v>
      </c>
      <c r="E153" s="1">
        <v>18</v>
      </c>
      <c r="F153" s="1">
        <v>7</v>
      </c>
      <c r="G153" s="1">
        <v>1</v>
      </c>
      <c r="H153" s="1">
        <v>0</v>
      </c>
      <c r="I153" s="1">
        <v>0</v>
      </c>
      <c r="J153" s="1">
        <v>27</v>
      </c>
    </row>
    <row r="154" spans="1:12" x14ac:dyDescent="0.25">
      <c r="A154" s="7" t="s">
        <v>564</v>
      </c>
      <c r="B154" s="1">
        <v>0</v>
      </c>
      <c r="C154" s="1">
        <v>0</v>
      </c>
      <c r="D154" s="1">
        <v>0</v>
      </c>
      <c r="E154" s="1">
        <v>4</v>
      </c>
      <c r="F154" s="1">
        <v>0</v>
      </c>
      <c r="G154" s="1">
        <v>0</v>
      </c>
      <c r="H154" s="1">
        <v>0</v>
      </c>
      <c r="I154" s="1">
        <v>0</v>
      </c>
      <c r="J154" s="1">
        <v>4</v>
      </c>
    </row>
    <row r="155" spans="1:12" x14ac:dyDescent="0.25">
      <c r="A155" s="8" t="s">
        <v>563</v>
      </c>
      <c r="B155" s="1">
        <v>0</v>
      </c>
      <c r="C155" s="1">
        <v>0</v>
      </c>
      <c r="D155" s="1">
        <v>0</v>
      </c>
      <c r="E155" s="1">
        <v>4</v>
      </c>
      <c r="F155" s="1">
        <v>0</v>
      </c>
      <c r="G155" s="1">
        <v>0</v>
      </c>
      <c r="H155" s="1">
        <v>0</v>
      </c>
      <c r="I155" s="1">
        <v>0</v>
      </c>
      <c r="J155" s="1">
        <v>4</v>
      </c>
    </row>
    <row r="156" spans="1:12" x14ac:dyDescent="0.25">
      <c r="A156" s="7" t="s">
        <v>570</v>
      </c>
      <c r="B156" s="1">
        <v>0</v>
      </c>
      <c r="C156" s="1">
        <v>0</v>
      </c>
      <c r="D156" s="1">
        <v>0</v>
      </c>
      <c r="E156" s="1">
        <v>3</v>
      </c>
      <c r="F156" s="1">
        <v>7</v>
      </c>
      <c r="G156" s="1">
        <v>1</v>
      </c>
      <c r="H156" s="1">
        <v>0</v>
      </c>
      <c r="I156" s="1">
        <v>0</v>
      </c>
      <c r="J156" s="1">
        <v>11</v>
      </c>
    </row>
    <row r="157" spans="1:12" x14ac:dyDescent="0.25">
      <c r="A157" s="8" t="s">
        <v>569</v>
      </c>
      <c r="B157" s="1">
        <v>0</v>
      </c>
      <c r="C157" s="1">
        <v>0</v>
      </c>
      <c r="D157" s="1">
        <v>0</v>
      </c>
      <c r="E157" s="1">
        <v>3</v>
      </c>
      <c r="F157" s="1">
        <v>7</v>
      </c>
      <c r="G157" s="1">
        <v>1</v>
      </c>
      <c r="H157" s="1">
        <v>0</v>
      </c>
      <c r="I157" s="1">
        <v>0</v>
      </c>
      <c r="J157" s="1">
        <v>11</v>
      </c>
    </row>
    <row r="158" spans="1:12" x14ac:dyDescent="0.25">
      <c r="A158" s="7" t="s">
        <v>560</v>
      </c>
      <c r="B158" s="1">
        <v>1</v>
      </c>
      <c r="C158" s="1">
        <v>0</v>
      </c>
      <c r="D158" s="1">
        <v>0</v>
      </c>
      <c r="E158" s="1">
        <v>11</v>
      </c>
      <c r="F158" s="1">
        <v>0</v>
      </c>
      <c r="G158" s="1">
        <v>0</v>
      </c>
      <c r="H158" s="1">
        <v>0</v>
      </c>
      <c r="I158" s="1">
        <v>0</v>
      </c>
      <c r="J158" s="1">
        <v>12</v>
      </c>
    </row>
    <row r="159" spans="1:12" x14ac:dyDescent="0.25">
      <c r="A159" s="8" t="s">
        <v>558</v>
      </c>
      <c r="B159" s="1">
        <v>0</v>
      </c>
      <c r="C159" s="1">
        <v>0</v>
      </c>
      <c r="D159" s="1">
        <v>0</v>
      </c>
      <c r="E159" s="1">
        <v>4</v>
      </c>
      <c r="F159" s="1">
        <v>0</v>
      </c>
      <c r="G159" s="1">
        <v>0</v>
      </c>
      <c r="H159" s="1">
        <v>0</v>
      </c>
      <c r="I159" s="1">
        <v>0</v>
      </c>
      <c r="J159" s="1">
        <v>4</v>
      </c>
    </row>
    <row r="160" spans="1:12" x14ac:dyDescent="0.25">
      <c r="A160" s="8" t="s">
        <v>561</v>
      </c>
      <c r="B160" s="1">
        <v>0</v>
      </c>
      <c r="C160" s="1">
        <v>0</v>
      </c>
      <c r="D160" s="1">
        <v>0</v>
      </c>
      <c r="E160" s="1">
        <v>4</v>
      </c>
      <c r="F160" s="1">
        <v>0</v>
      </c>
      <c r="G160" s="1">
        <v>0</v>
      </c>
      <c r="H160" s="1">
        <v>0</v>
      </c>
      <c r="I160" s="1">
        <v>0</v>
      </c>
      <c r="J160" s="1">
        <v>4</v>
      </c>
    </row>
    <row r="161" spans="1:10" x14ac:dyDescent="0.25">
      <c r="A161" s="8" t="s">
        <v>562</v>
      </c>
      <c r="B161" s="1">
        <v>1</v>
      </c>
      <c r="C161" s="1">
        <v>0</v>
      </c>
      <c r="D161" s="1">
        <v>0</v>
      </c>
      <c r="E161" s="1">
        <v>3</v>
      </c>
      <c r="F161" s="1">
        <v>0</v>
      </c>
      <c r="G161" s="1">
        <v>0</v>
      </c>
      <c r="H161" s="1">
        <v>0</v>
      </c>
      <c r="I161" s="1">
        <v>0</v>
      </c>
      <c r="J161" s="1">
        <v>4</v>
      </c>
    </row>
    <row r="162" spans="1:10" x14ac:dyDescent="0.25">
      <c r="A162" s="4" t="s">
        <v>6890</v>
      </c>
      <c r="B162" s="1"/>
      <c r="C162" s="1"/>
      <c r="D162" s="1"/>
      <c r="E162" s="1"/>
      <c r="F162" s="1"/>
      <c r="G162" s="1"/>
      <c r="H162" s="1"/>
      <c r="I162" s="1"/>
      <c r="J162" s="1"/>
    </row>
    <row r="163" spans="1:10" x14ac:dyDescent="0.25">
      <c r="A163" s="6" t="s">
        <v>160</v>
      </c>
      <c r="B163" s="1">
        <v>0</v>
      </c>
      <c r="C163" s="1">
        <v>0</v>
      </c>
      <c r="D163" s="1">
        <v>0</v>
      </c>
      <c r="E163" s="1">
        <v>1</v>
      </c>
      <c r="F163" s="1">
        <v>0</v>
      </c>
      <c r="G163" s="1">
        <v>0</v>
      </c>
      <c r="H163" s="1">
        <v>0</v>
      </c>
      <c r="I163" s="1">
        <v>0</v>
      </c>
      <c r="J163" s="1">
        <v>1</v>
      </c>
    </row>
    <row r="164" spans="1:10" x14ac:dyDescent="0.25">
      <c r="A164" s="7" t="s">
        <v>161</v>
      </c>
      <c r="B164" s="1">
        <v>0</v>
      </c>
      <c r="C164" s="1">
        <v>0</v>
      </c>
      <c r="D164" s="1">
        <v>0</v>
      </c>
      <c r="E164" s="1">
        <v>1</v>
      </c>
      <c r="F164" s="1">
        <v>0</v>
      </c>
      <c r="G164" s="1">
        <v>0</v>
      </c>
      <c r="H164" s="1">
        <v>0</v>
      </c>
      <c r="I164" s="1">
        <v>0</v>
      </c>
      <c r="J164" s="1">
        <v>1</v>
      </c>
    </row>
    <row r="165" spans="1:10" x14ac:dyDescent="0.25">
      <c r="A165" s="8" t="s">
        <v>159</v>
      </c>
      <c r="B165" s="1">
        <v>0</v>
      </c>
      <c r="C165" s="1">
        <v>0</v>
      </c>
      <c r="D165" s="1">
        <v>0</v>
      </c>
      <c r="E165" s="1">
        <v>1</v>
      </c>
      <c r="F165" s="1">
        <v>0</v>
      </c>
      <c r="G165" s="1">
        <v>0</v>
      </c>
      <c r="H165" s="1">
        <v>0</v>
      </c>
      <c r="I165" s="1">
        <v>0</v>
      </c>
      <c r="J165" s="1">
        <v>1</v>
      </c>
    </row>
    <row r="166" spans="1:10" x14ac:dyDescent="0.25">
      <c r="A166" s="6" t="s">
        <v>132</v>
      </c>
      <c r="B166" s="1">
        <v>0</v>
      </c>
      <c r="C166" s="1">
        <v>0</v>
      </c>
      <c r="D166" s="1">
        <v>29</v>
      </c>
      <c r="E166" s="1">
        <v>60</v>
      </c>
      <c r="F166" s="1">
        <v>56</v>
      </c>
      <c r="G166" s="1">
        <v>50</v>
      </c>
      <c r="H166" s="1">
        <v>0</v>
      </c>
      <c r="I166" s="1">
        <v>0</v>
      </c>
      <c r="J166" s="1">
        <v>195</v>
      </c>
    </row>
    <row r="167" spans="1:10" x14ac:dyDescent="0.25">
      <c r="A167" s="7" t="s">
        <v>141</v>
      </c>
      <c r="B167" s="1">
        <v>0</v>
      </c>
      <c r="C167" s="1">
        <v>0</v>
      </c>
      <c r="D167" s="1">
        <v>17</v>
      </c>
      <c r="E167" s="1">
        <v>34</v>
      </c>
      <c r="F167" s="1">
        <v>54</v>
      </c>
      <c r="G167" s="1">
        <v>50</v>
      </c>
      <c r="H167" s="1">
        <v>0</v>
      </c>
      <c r="I167" s="1">
        <v>0</v>
      </c>
      <c r="J167" s="1">
        <v>155</v>
      </c>
    </row>
    <row r="168" spans="1:10" x14ac:dyDescent="0.25">
      <c r="A168" s="8" t="s">
        <v>140</v>
      </c>
      <c r="B168" s="1">
        <v>0</v>
      </c>
      <c r="C168" s="1">
        <v>0</v>
      </c>
      <c r="D168" s="1">
        <v>0</v>
      </c>
      <c r="E168" s="1">
        <v>0</v>
      </c>
      <c r="F168" s="1">
        <v>1</v>
      </c>
      <c r="G168" s="1">
        <v>0</v>
      </c>
      <c r="H168" s="1">
        <v>0</v>
      </c>
      <c r="I168" s="1">
        <v>0</v>
      </c>
      <c r="J168" s="1">
        <v>1</v>
      </c>
    </row>
    <row r="169" spans="1:10" x14ac:dyDescent="0.25">
      <c r="A169" s="8" t="s">
        <v>142</v>
      </c>
      <c r="B169" s="1">
        <v>0</v>
      </c>
      <c r="C169" s="1">
        <v>0</v>
      </c>
      <c r="D169" s="1">
        <v>0</v>
      </c>
      <c r="E169" s="1">
        <v>0</v>
      </c>
      <c r="F169" s="1">
        <v>0</v>
      </c>
      <c r="G169" s="1">
        <v>1</v>
      </c>
      <c r="H169" s="1">
        <v>0</v>
      </c>
      <c r="I169" s="1">
        <v>0</v>
      </c>
      <c r="J169" s="1">
        <v>1</v>
      </c>
    </row>
    <row r="170" spans="1:10" x14ac:dyDescent="0.25">
      <c r="A170" s="8" t="s">
        <v>143</v>
      </c>
      <c r="B170" s="1">
        <v>0</v>
      </c>
      <c r="C170" s="1">
        <v>0</v>
      </c>
      <c r="D170" s="1">
        <v>1</v>
      </c>
      <c r="E170" s="1">
        <v>0</v>
      </c>
      <c r="F170" s="1">
        <v>0</v>
      </c>
      <c r="G170" s="1">
        <v>0</v>
      </c>
      <c r="H170" s="1">
        <v>0</v>
      </c>
      <c r="I170" s="1">
        <v>0</v>
      </c>
      <c r="J170" s="1">
        <v>1</v>
      </c>
    </row>
    <row r="171" spans="1:10" x14ac:dyDescent="0.25">
      <c r="A171" s="8" t="s">
        <v>144</v>
      </c>
      <c r="B171" s="1">
        <v>0</v>
      </c>
      <c r="C171" s="1">
        <v>0</v>
      </c>
      <c r="D171" s="1">
        <v>0</v>
      </c>
      <c r="E171" s="1">
        <v>0</v>
      </c>
      <c r="F171" s="1">
        <v>0</v>
      </c>
      <c r="G171" s="1">
        <v>1</v>
      </c>
      <c r="H171" s="1">
        <v>0</v>
      </c>
      <c r="I171" s="1">
        <v>0</v>
      </c>
      <c r="J171" s="1">
        <v>1</v>
      </c>
    </row>
    <row r="172" spans="1:10" x14ac:dyDescent="0.25">
      <c r="A172" s="8" t="s">
        <v>145</v>
      </c>
      <c r="B172" s="1">
        <v>0</v>
      </c>
      <c r="C172" s="1">
        <v>0</v>
      </c>
      <c r="D172" s="1">
        <v>0</v>
      </c>
      <c r="E172" s="1">
        <v>1</v>
      </c>
      <c r="F172" s="1">
        <v>0</v>
      </c>
      <c r="G172" s="1">
        <v>0</v>
      </c>
      <c r="H172" s="1">
        <v>0</v>
      </c>
      <c r="I172" s="1">
        <v>0</v>
      </c>
      <c r="J172" s="1">
        <v>1</v>
      </c>
    </row>
    <row r="173" spans="1:10" x14ac:dyDescent="0.25">
      <c r="A173" s="8" t="s">
        <v>146</v>
      </c>
      <c r="B173" s="1">
        <v>0</v>
      </c>
      <c r="C173" s="1">
        <v>0</v>
      </c>
      <c r="D173" s="1">
        <v>0</v>
      </c>
      <c r="E173" s="1">
        <v>1</v>
      </c>
      <c r="F173" s="1">
        <v>0</v>
      </c>
      <c r="G173" s="1">
        <v>0</v>
      </c>
      <c r="H173" s="1">
        <v>0</v>
      </c>
      <c r="I173" s="1">
        <v>0</v>
      </c>
      <c r="J173" s="1">
        <v>1</v>
      </c>
    </row>
    <row r="174" spans="1:10" x14ac:dyDescent="0.25">
      <c r="A174" s="8" t="s">
        <v>147</v>
      </c>
      <c r="B174" s="1">
        <v>0</v>
      </c>
      <c r="C174" s="1">
        <v>0</v>
      </c>
      <c r="D174" s="1">
        <v>0</v>
      </c>
      <c r="E174" s="1">
        <v>1</v>
      </c>
      <c r="F174" s="1">
        <v>0</v>
      </c>
      <c r="G174" s="1">
        <v>0</v>
      </c>
      <c r="H174" s="1">
        <v>0</v>
      </c>
      <c r="I174" s="1">
        <v>0</v>
      </c>
      <c r="J174" s="1">
        <v>1</v>
      </c>
    </row>
    <row r="175" spans="1:10" x14ac:dyDescent="0.25">
      <c r="A175" s="8" t="s">
        <v>148</v>
      </c>
      <c r="B175" s="1">
        <v>0</v>
      </c>
      <c r="C175" s="1">
        <v>0</v>
      </c>
      <c r="D175" s="1">
        <v>0</v>
      </c>
      <c r="E175" s="1">
        <v>1</v>
      </c>
      <c r="F175" s="1">
        <v>0</v>
      </c>
      <c r="G175" s="1">
        <v>0</v>
      </c>
      <c r="H175" s="1">
        <v>0</v>
      </c>
      <c r="I175" s="1">
        <v>0</v>
      </c>
      <c r="J175" s="1">
        <v>1</v>
      </c>
    </row>
    <row r="176" spans="1:10" x14ac:dyDescent="0.25">
      <c r="A176" s="8" t="s">
        <v>149</v>
      </c>
      <c r="B176" s="1">
        <v>0</v>
      </c>
      <c r="C176" s="1">
        <v>0</v>
      </c>
      <c r="D176" s="1">
        <v>0</v>
      </c>
      <c r="E176" s="1">
        <v>1</v>
      </c>
      <c r="F176" s="1">
        <v>0</v>
      </c>
      <c r="G176" s="1">
        <v>0</v>
      </c>
      <c r="H176" s="1">
        <v>0</v>
      </c>
      <c r="I176" s="1">
        <v>0</v>
      </c>
      <c r="J176" s="1">
        <v>1</v>
      </c>
    </row>
    <row r="177" spans="1:10" x14ac:dyDescent="0.25">
      <c r="A177" s="8" t="s">
        <v>150</v>
      </c>
      <c r="B177" s="1">
        <v>0</v>
      </c>
      <c r="C177" s="1">
        <v>0</v>
      </c>
      <c r="D177" s="1">
        <v>0</v>
      </c>
      <c r="E177" s="1">
        <v>1</v>
      </c>
      <c r="F177" s="1">
        <v>0</v>
      </c>
      <c r="G177" s="1">
        <v>0</v>
      </c>
      <c r="H177" s="1">
        <v>0</v>
      </c>
      <c r="I177" s="1">
        <v>0</v>
      </c>
      <c r="J177" s="1">
        <v>1</v>
      </c>
    </row>
    <row r="178" spans="1:10" x14ac:dyDescent="0.25">
      <c r="A178" s="8" t="s">
        <v>151</v>
      </c>
      <c r="B178" s="1">
        <v>0</v>
      </c>
      <c r="C178" s="1">
        <v>0</v>
      </c>
      <c r="D178" s="1">
        <v>0</v>
      </c>
      <c r="E178" s="1">
        <v>0</v>
      </c>
      <c r="F178" s="1">
        <v>0</v>
      </c>
      <c r="G178" s="1">
        <v>1</v>
      </c>
      <c r="H178" s="1">
        <v>0</v>
      </c>
      <c r="I178" s="1">
        <v>0</v>
      </c>
      <c r="J178" s="1">
        <v>1</v>
      </c>
    </row>
    <row r="179" spans="1:10" x14ac:dyDescent="0.25">
      <c r="A179" s="8" t="s">
        <v>152</v>
      </c>
      <c r="B179" s="1">
        <v>0</v>
      </c>
      <c r="C179" s="1">
        <v>0</v>
      </c>
      <c r="D179" s="1">
        <v>1</v>
      </c>
      <c r="E179" s="1">
        <v>0</v>
      </c>
      <c r="F179" s="1">
        <v>0</v>
      </c>
      <c r="G179" s="1">
        <v>0</v>
      </c>
      <c r="H179" s="1">
        <v>0</v>
      </c>
      <c r="I179" s="1">
        <v>0</v>
      </c>
      <c r="J179" s="1">
        <v>1</v>
      </c>
    </row>
    <row r="180" spans="1:10" x14ac:dyDescent="0.25">
      <c r="A180" s="8" t="s">
        <v>153</v>
      </c>
      <c r="B180" s="1">
        <v>0</v>
      </c>
      <c r="C180" s="1">
        <v>0</v>
      </c>
      <c r="D180" s="1">
        <v>0</v>
      </c>
      <c r="E180" s="1">
        <v>0</v>
      </c>
      <c r="F180" s="1">
        <v>0</v>
      </c>
      <c r="G180" s="1">
        <v>1</v>
      </c>
      <c r="H180" s="1">
        <v>0</v>
      </c>
      <c r="I180" s="1">
        <v>0</v>
      </c>
      <c r="J180" s="1">
        <v>1</v>
      </c>
    </row>
    <row r="181" spans="1:10" x14ac:dyDescent="0.25">
      <c r="A181" s="8" t="s">
        <v>154</v>
      </c>
      <c r="B181" s="1">
        <v>0</v>
      </c>
      <c r="C181" s="1">
        <v>0</v>
      </c>
      <c r="D181" s="1">
        <v>0</v>
      </c>
      <c r="E181" s="1">
        <v>0</v>
      </c>
      <c r="F181" s="1">
        <v>1</v>
      </c>
      <c r="G181" s="1">
        <v>0</v>
      </c>
      <c r="H181" s="1">
        <v>0</v>
      </c>
      <c r="I181" s="1">
        <v>0</v>
      </c>
      <c r="J181" s="1">
        <v>1</v>
      </c>
    </row>
    <row r="182" spans="1:10" x14ac:dyDescent="0.25">
      <c r="A182" s="8" t="s">
        <v>155</v>
      </c>
      <c r="B182" s="1">
        <v>0</v>
      </c>
      <c r="C182" s="1">
        <v>0</v>
      </c>
      <c r="D182" s="1">
        <v>0</v>
      </c>
      <c r="E182" s="1">
        <v>0</v>
      </c>
      <c r="F182" s="1">
        <v>1</v>
      </c>
      <c r="G182" s="1">
        <v>0</v>
      </c>
      <c r="H182" s="1">
        <v>0</v>
      </c>
      <c r="I182" s="1">
        <v>0</v>
      </c>
      <c r="J182" s="1">
        <v>1</v>
      </c>
    </row>
    <row r="183" spans="1:10" x14ac:dyDescent="0.25">
      <c r="A183" s="8" t="s">
        <v>156</v>
      </c>
      <c r="B183" s="1">
        <v>0</v>
      </c>
      <c r="C183" s="1">
        <v>0</v>
      </c>
      <c r="D183" s="1">
        <v>0</v>
      </c>
      <c r="E183" s="1">
        <v>0</v>
      </c>
      <c r="F183" s="1">
        <v>1</v>
      </c>
      <c r="G183" s="1">
        <v>0</v>
      </c>
      <c r="H183" s="1">
        <v>0</v>
      </c>
      <c r="I183" s="1">
        <v>0</v>
      </c>
      <c r="J183" s="1">
        <v>1</v>
      </c>
    </row>
    <row r="184" spans="1:10" x14ac:dyDescent="0.25">
      <c r="A184" s="8" t="s">
        <v>157</v>
      </c>
      <c r="B184" s="1">
        <v>0</v>
      </c>
      <c r="C184" s="1">
        <v>0</v>
      </c>
      <c r="D184" s="1">
        <v>0</v>
      </c>
      <c r="E184" s="1">
        <v>0</v>
      </c>
      <c r="F184" s="1">
        <v>1</v>
      </c>
      <c r="G184" s="1">
        <v>0</v>
      </c>
      <c r="H184" s="1">
        <v>0</v>
      </c>
      <c r="I184" s="1">
        <v>0</v>
      </c>
      <c r="J184" s="1">
        <v>1</v>
      </c>
    </row>
    <row r="185" spans="1:10" x14ac:dyDescent="0.25">
      <c r="A185" s="8" t="s">
        <v>158</v>
      </c>
      <c r="B185" s="1">
        <v>0</v>
      </c>
      <c r="C185" s="1">
        <v>0</v>
      </c>
      <c r="D185" s="1">
        <v>0</v>
      </c>
      <c r="E185" s="1">
        <v>0</v>
      </c>
      <c r="F185" s="1">
        <v>1</v>
      </c>
      <c r="G185" s="1">
        <v>0</v>
      </c>
      <c r="H185" s="1">
        <v>0</v>
      </c>
      <c r="I185" s="1">
        <v>0</v>
      </c>
      <c r="J185" s="1">
        <v>1</v>
      </c>
    </row>
    <row r="186" spans="1:10" x14ac:dyDescent="0.25">
      <c r="A186" s="8" t="s">
        <v>162</v>
      </c>
      <c r="B186" s="1">
        <v>0</v>
      </c>
      <c r="C186" s="1">
        <v>0</v>
      </c>
      <c r="D186" s="1">
        <v>0</v>
      </c>
      <c r="E186" s="1">
        <v>0</v>
      </c>
      <c r="F186" s="1">
        <v>1</v>
      </c>
      <c r="G186" s="1">
        <v>0</v>
      </c>
      <c r="H186" s="1">
        <v>0</v>
      </c>
      <c r="I186" s="1">
        <v>0</v>
      </c>
      <c r="J186" s="1">
        <v>1</v>
      </c>
    </row>
    <row r="187" spans="1:10" x14ac:dyDescent="0.25">
      <c r="A187" s="8" t="s">
        <v>163</v>
      </c>
      <c r="B187" s="1">
        <v>0</v>
      </c>
      <c r="C187" s="1">
        <v>0</v>
      </c>
      <c r="D187" s="1">
        <v>0</v>
      </c>
      <c r="E187" s="1">
        <v>0</v>
      </c>
      <c r="F187" s="1">
        <v>1</v>
      </c>
      <c r="G187" s="1">
        <v>0</v>
      </c>
      <c r="H187" s="1">
        <v>0</v>
      </c>
      <c r="I187" s="1">
        <v>0</v>
      </c>
      <c r="J187" s="1">
        <v>1</v>
      </c>
    </row>
    <row r="188" spans="1:10" x14ac:dyDescent="0.25">
      <c r="A188" s="8" t="s">
        <v>164</v>
      </c>
      <c r="B188" s="1">
        <v>0</v>
      </c>
      <c r="C188" s="1">
        <v>0</v>
      </c>
      <c r="D188" s="1">
        <v>0</v>
      </c>
      <c r="E188" s="1">
        <v>0</v>
      </c>
      <c r="F188" s="1">
        <v>1</v>
      </c>
      <c r="G188" s="1">
        <v>0</v>
      </c>
      <c r="H188" s="1">
        <v>0</v>
      </c>
      <c r="I188" s="1">
        <v>0</v>
      </c>
      <c r="J188" s="1">
        <v>1</v>
      </c>
    </row>
    <row r="189" spans="1:10" x14ac:dyDescent="0.25">
      <c r="A189" s="8" t="s">
        <v>165</v>
      </c>
      <c r="B189" s="1">
        <v>0</v>
      </c>
      <c r="C189" s="1">
        <v>0</v>
      </c>
      <c r="D189" s="1">
        <v>0</v>
      </c>
      <c r="E189" s="1">
        <v>0</v>
      </c>
      <c r="F189" s="1">
        <v>1</v>
      </c>
      <c r="G189" s="1">
        <v>0</v>
      </c>
      <c r="H189" s="1">
        <v>0</v>
      </c>
      <c r="I189" s="1">
        <v>0</v>
      </c>
      <c r="J189" s="1">
        <v>1</v>
      </c>
    </row>
    <row r="190" spans="1:10" x14ac:dyDescent="0.25">
      <c r="A190" s="8" t="s">
        <v>166</v>
      </c>
      <c r="B190" s="1">
        <v>0</v>
      </c>
      <c r="C190" s="1">
        <v>0</v>
      </c>
      <c r="D190" s="1">
        <v>0</v>
      </c>
      <c r="E190" s="1">
        <v>0</v>
      </c>
      <c r="F190" s="1">
        <v>1</v>
      </c>
      <c r="G190" s="1">
        <v>0</v>
      </c>
      <c r="H190" s="1">
        <v>0</v>
      </c>
      <c r="I190" s="1">
        <v>0</v>
      </c>
      <c r="J190" s="1">
        <v>1</v>
      </c>
    </row>
    <row r="191" spans="1:10" x14ac:dyDescent="0.25">
      <c r="A191" s="8" t="s">
        <v>167</v>
      </c>
      <c r="B191" s="1">
        <v>0</v>
      </c>
      <c r="C191" s="1">
        <v>0</v>
      </c>
      <c r="D191" s="1">
        <v>0</v>
      </c>
      <c r="E191" s="1">
        <v>0</v>
      </c>
      <c r="F191" s="1">
        <v>1</v>
      </c>
      <c r="G191" s="1">
        <v>0</v>
      </c>
      <c r="H191" s="1">
        <v>0</v>
      </c>
      <c r="I191" s="1">
        <v>0</v>
      </c>
      <c r="J191" s="1">
        <v>1</v>
      </c>
    </row>
    <row r="192" spans="1:10" x14ac:dyDescent="0.25">
      <c r="A192" s="8" t="s">
        <v>168</v>
      </c>
      <c r="B192" s="1">
        <v>0</v>
      </c>
      <c r="C192" s="1">
        <v>0</v>
      </c>
      <c r="D192" s="1">
        <v>0</v>
      </c>
      <c r="E192" s="1">
        <v>0</v>
      </c>
      <c r="F192" s="1">
        <v>0</v>
      </c>
      <c r="G192" s="1">
        <v>1</v>
      </c>
      <c r="H192" s="1">
        <v>0</v>
      </c>
      <c r="I192" s="1">
        <v>0</v>
      </c>
      <c r="J192" s="1">
        <v>1</v>
      </c>
    </row>
    <row r="193" spans="1:10" x14ac:dyDescent="0.25">
      <c r="A193" s="8" t="s">
        <v>169</v>
      </c>
      <c r="B193" s="1">
        <v>0</v>
      </c>
      <c r="C193" s="1">
        <v>0</v>
      </c>
      <c r="D193" s="1">
        <v>0</v>
      </c>
      <c r="E193" s="1">
        <v>0</v>
      </c>
      <c r="F193" s="1">
        <v>1</v>
      </c>
      <c r="G193" s="1">
        <v>0</v>
      </c>
      <c r="H193" s="1">
        <v>0</v>
      </c>
      <c r="I193" s="1">
        <v>0</v>
      </c>
      <c r="J193" s="1">
        <v>1</v>
      </c>
    </row>
    <row r="194" spans="1:10" x14ac:dyDescent="0.25">
      <c r="A194" s="8" t="s">
        <v>170</v>
      </c>
      <c r="B194" s="1">
        <v>0</v>
      </c>
      <c r="C194" s="1">
        <v>0</v>
      </c>
      <c r="D194" s="1">
        <v>0</v>
      </c>
      <c r="E194" s="1">
        <v>0</v>
      </c>
      <c r="F194" s="1">
        <v>0</v>
      </c>
      <c r="G194" s="1">
        <v>1</v>
      </c>
      <c r="H194" s="1">
        <v>0</v>
      </c>
      <c r="I194" s="1">
        <v>0</v>
      </c>
      <c r="J194" s="1">
        <v>1</v>
      </c>
    </row>
    <row r="195" spans="1:10" x14ac:dyDescent="0.25">
      <c r="A195" s="8" t="s">
        <v>171</v>
      </c>
      <c r="B195" s="1">
        <v>0</v>
      </c>
      <c r="C195" s="1">
        <v>0</v>
      </c>
      <c r="D195" s="1">
        <v>0</v>
      </c>
      <c r="E195" s="1">
        <v>0</v>
      </c>
      <c r="F195" s="1">
        <v>0</v>
      </c>
      <c r="G195" s="1">
        <v>1</v>
      </c>
      <c r="H195" s="1">
        <v>0</v>
      </c>
      <c r="I195" s="1">
        <v>0</v>
      </c>
      <c r="J195" s="1">
        <v>1</v>
      </c>
    </row>
    <row r="196" spans="1:10" x14ac:dyDescent="0.25">
      <c r="A196" s="8" t="s">
        <v>172</v>
      </c>
      <c r="B196" s="1">
        <v>0</v>
      </c>
      <c r="C196" s="1">
        <v>0</v>
      </c>
      <c r="D196" s="1">
        <v>0</v>
      </c>
      <c r="E196" s="1">
        <v>0</v>
      </c>
      <c r="F196" s="1">
        <v>1</v>
      </c>
      <c r="G196" s="1">
        <v>0</v>
      </c>
      <c r="H196" s="1">
        <v>0</v>
      </c>
      <c r="I196" s="1">
        <v>0</v>
      </c>
      <c r="J196" s="1">
        <v>1</v>
      </c>
    </row>
    <row r="197" spans="1:10" x14ac:dyDescent="0.25">
      <c r="A197" s="8" t="s">
        <v>173</v>
      </c>
      <c r="B197" s="1">
        <v>0</v>
      </c>
      <c r="C197" s="1">
        <v>0</v>
      </c>
      <c r="D197" s="1">
        <v>0</v>
      </c>
      <c r="E197" s="1">
        <v>0</v>
      </c>
      <c r="F197" s="1">
        <v>0</v>
      </c>
      <c r="G197" s="1">
        <v>1</v>
      </c>
      <c r="H197" s="1">
        <v>0</v>
      </c>
      <c r="I197" s="1">
        <v>0</v>
      </c>
      <c r="J197" s="1">
        <v>1</v>
      </c>
    </row>
    <row r="198" spans="1:10" x14ac:dyDescent="0.25">
      <c r="A198" s="8" t="s">
        <v>174</v>
      </c>
      <c r="B198" s="1">
        <v>0</v>
      </c>
      <c r="C198" s="1">
        <v>0</v>
      </c>
      <c r="D198" s="1">
        <v>0</v>
      </c>
      <c r="E198" s="1">
        <v>1</v>
      </c>
      <c r="F198" s="1">
        <v>0</v>
      </c>
      <c r="G198" s="1">
        <v>0</v>
      </c>
      <c r="H198" s="1">
        <v>0</v>
      </c>
      <c r="I198" s="1">
        <v>0</v>
      </c>
      <c r="J198" s="1">
        <v>1</v>
      </c>
    </row>
    <row r="199" spans="1:10" x14ac:dyDescent="0.25">
      <c r="A199" s="8" t="s">
        <v>175</v>
      </c>
      <c r="B199" s="1">
        <v>0</v>
      </c>
      <c r="C199" s="1">
        <v>0</v>
      </c>
      <c r="D199" s="1">
        <v>0</v>
      </c>
      <c r="E199" s="1">
        <v>0</v>
      </c>
      <c r="F199" s="1">
        <v>1</v>
      </c>
      <c r="G199" s="1">
        <v>0</v>
      </c>
      <c r="H199" s="1">
        <v>0</v>
      </c>
      <c r="I199" s="1">
        <v>0</v>
      </c>
      <c r="J199" s="1">
        <v>1</v>
      </c>
    </row>
    <row r="200" spans="1:10" x14ac:dyDescent="0.25">
      <c r="A200" s="8" t="s">
        <v>176</v>
      </c>
      <c r="B200" s="1">
        <v>0</v>
      </c>
      <c r="C200" s="1">
        <v>0</v>
      </c>
      <c r="D200" s="1">
        <v>0</v>
      </c>
      <c r="E200" s="1">
        <v>1</v>
      </c>
      <c r="F200" s="1">
        <v>0</v>
      </c>
      <c r="G200" s="1">
        <v>0</v>
      </c>
      <c r="H200" s="1">
        <v>0</v>
      </c>
      <c r="I200" s="1">
        <v>0</v>
      </c>
      <c r="J200" s="1">
        <v>1</v>
      </c>
    </row>
    <row r="201" spans="1:10" x14ac:dyDescent="0.25">
      <c r="A201" s="8" t="s">
        <v>177</v>
      </c>
      <c r="B201" s="1">
        <v>0</v>
      </c>
      <c r="C201" s="1">
        <v>0</v>
      </c>
      <c r="D201" s="1">
        <v>0</v>
      </c>
      <c r="E201" s="1">
        <v>0</v>
      </c>
      <c r="F201" s="1">
        <v>1</v>
      </c>
      <c r="G201" s="1">
        <v>0</v>
      </c>
      <c r="H201" s="1">
        <v>0</v>
      </c>
      <c r="I201" s="1">
        <v>0</v>
      </c>
      <c r="J201" s="1">
        <v>1</v>
      </c>
    </row>
    <row r="202" spans="1:10" x14ac:dyDescent="0.25">
      <c r="A202" s="8" t="s">
        <v>178</v>
      </c>
      <c r="B202" s="1">
        <v>0</v>
      </c>
      <c r="C202" s="1">
        <v>0</v>
      </c>
      <c r="D202" s="1">
        <v>0</v>
      </c>
      <c r="E202" s="1">
        <v>1</v>
      </c>
      <c r="F202" s="1">
        <v>0</v>
      </c>
      <c r="G202" s="1">
        <v>0</v>
      </c>
      <c r="H202" s="1">
        <v>0</v>
      </c>
      <c r="I202" s="1">
        <v>0</v>
      </c>
      <c r="J202" s="1">
        <v>1</v>
      </c>
    </row>
    <row r="203" spans="1:10" x14ac:dyDescent="0.25">
      <c r="A203" s="8" t="s">
        <v>179</v>
      </c>
      <c r="B203" s="1">
        <v>0</v>
      </c>
      <c r="C203" s="1">
        <v>0</v>
      </c>
      <c r="D203" s="1">
        <v>0</v>
      </c>
      <c r="E203" s="1">
        <v>0</v>
      </c>
      <c r="F203" s="1">
        <v>0</v>
      </c>
      <c r="G203" s="1">
        <v>1</v>
      </c>
      <c r="H203" s="1">
        <v>0</v>
      </c>
      <c r="I203" s="1">
        <v>0</v>
      </c>
      <c r="J203" s="1">
        <v>1</v>
      </c>
    </row>
    <row r="204" spans="1:10" x14ac:dyDescent="0.25">
      <c r="A204" s="8" t="s">
        <v>180</v>
      </c>
      <c r="B204" s="1">
        <v>0</v>
      </c>
      <c r="C204" s="1">
        <v>0</v>
      </c>
      <c r="D204" s="1">
        <v>1</v>
      </c>
      <c r="E204" s="1">
        <v>0</v>
      </c>
      <c r="F204" s="1">
        <v>0</v>
      </c>
      <c r="G204" s="1">
        <v>0</v>
      </c>
      <c r="H204" s="1">
        <v>0</v>
      </c>
      <c r="I204" s="1">
        <v>0</v>
      </c>
      <c r="J204" s="1">
        <v>1</v>
      </c>
    </row>
    <row r="205" spans="1:10" x14ac:dyDescent="0.25">
      <c r="A205" s="8" t="s">
        <v>181</v>
      </c>
      <c r="B205" s="1">
        <v>0</v>
      </c>
      <c r="C205" s="1">
        <v>0</v>
      </c>
      <c r="D205" s="1">
        <v>0</v>
      </c>
      <c r="E205" s="1">
        <v>0</v>
      </c>
      <c r="F205" s="1">
        <v>0</v>
      </c>
      <c r="G205" s="1">
        <v>1</v>
      </c>
      <c r="H205" s="1">
        <v>0</v>
      </c>
      <c r="I205" s="1">
        <v>0</v>
      </c>
      <c r="J205" s="1">
        <v>1</v>
      </c>
    </row>
    <row r="206" spans="1:10" x14ac:dyDescent="0.25">
      <c r="A206" s="8" t="s">
        <v>182</v>
      </c>
      <c r="B206" s="1">
        <v>0</v>
      </c>
      <c r="C206" s="1">
        <v>0</v>
      </c>
      <c r="D206" s="1">
        <v>0</v>
      </c>
      <c r="E206" s="1">
        <v>0</v>
      </c>
      <c r="F206" s="1">
        <v>0</v>
      </c>
      <c r="G206" s="1">
        <v>1</v>
      </c>
      <c r="H206" s="1">
        <v>0</v>
      </c>
      <c r="I206" s="1">
        <v>0</v>
      </c>
      <c r="J206" s="1">
        <v>1</v>
      </c>
    </row>
    <row r="207" spans="1:10" x14ac:dyDescent="0.25">
      <c r="A207" s="8" t="s">
        <v>183</v>
      </c>
      <c r="B207" s="1">
        <v>0</v>
      </c>
      <c r="C207" s="1">
        <v>0</v>
      </c>
      <c r="D207" s="1">
        <v>0</v>
      </c>
      <c r="E207" s="1">
        <v>1</v>
      </c>
      <c r="F207" s="1">
        <v>0</v>
      </c>
      <c r="G207" s="1">
        <v>0</v>
      </c>
      <c r="H207" s="1">
        <v>0</v>
      </c>
      <c r="I207" s="1">
        <v>0</v>
      </c>
      <c r="J207" s="1">
        <v>1</v>
      </c>
    </row>
    <row r="208" spans="1:10" x14ac:dyDescent="0.25">
      <c r="A208" s="8" t="s">
        <v>184</v>
      </c>
      <c r="B208" s="1">
        <v>0</v>
      </c>
      <c r="C208" s="1">
        <v>0</v>
      </c>
      <c r="D208" s="1">
        <v>0</v>
      </c>
      <c r="E208" s="1">
        <v>0</v>
      </c>
      <c r="F208" s="1">
        <v>0</v>
      </c>
      <c r="G208" s="1">
        <v>1</v>
      </c>
      <c r="H208" s="1">
        <v>0</v>
      </c>
      <c r="I208" s="1">
        <v>0</v>
      </c>
      <c r="J208" s="1">
        <v>1</v>
      </c>
    </row>
    <row r="209" spans="1:10" x14ac:dyDescent="0.25">
      <c r="A209" s="8" t="s">
        <v>185</v>
      </c>
      <c r="B209" s="1">
        <v>0</v>
      </c>
      <c r="C209" s="1">
        <v>0</v>
      </c>
      <c r="D209" s="1">
        <v>0</v>
      </c>
      <c r="E209" s="1">
        <v>0</v>
      </c>
      <c r="F209" s="1">
        <v>1</v>
      </c>
      <c r="G209" s="1">
        <v>0</v>
      </c>
      <c r="H209" s="1">
        <v>0</v>
      </c>
      <c r="I209" s="1">
        <v>0</v>
      </c>
      <c r="J209" s="1">
        <v>1</v>
      </c>
    </row>
    <row r="210" spans="1:10" x14ac:dyDescent="0.25">
      <c r="A210" s="8" t="s">
        <v>186</v>
      </c>
      <c r="B210" s="1">
        <v>0</v>
      </c>
      <c r="C210" s="1">
        <v>0</v>
      </c>
      <c r="D210" s="1">
        <v>0</v>
      </c>
      <c r="E210" s="1">
        <v>1</v>
      </c>
      <c r="F210" s="1">
        <v>0</v>
      </c>
      <c r="G210" s="1">
        <v>0</v>
      </c>
      <c r="H210" s="1">
        <v>0</v>
      </c>
      <c r="I210" s="1">
        <v>0</v>
      </c>
      <c r="J210" s="1">
        <v>1</v>
      </c>
    </row>
    <row r="211" spans="1:10" x14ac:dyDescent="0.25">
      <c r="A211" s="8" t="s">
        <v>187</v>
      </c>
      <c r="B211" s="1">
        <v>0</v>
      </c>
      <c r="C211" s="1">
        <v>0</v>
      </c>
      <c r="D211" s="1">
        <v>0</v>
      </c>
      <c r="E211" s="1">
        <v>0</v>
      </c>
      <c r="F211" s="1">
        <v>1</v>
      </c>
      <c r="G211" s="1">
        <v>0</v>
      </c>
      <c r="H211" s="1">
        <v>0</v>
      </c>
      <c r="I211" s="1">
        <v>0</v>
      </c>
      <c r="J211" s="1">
        <v>1</v>
      </c>
    </row>
    <row r="212" spans="1:10" x14ac:dyDescent="0.25">
      <c r="A212" s="8" t="s">
        <v>188</v>
      </c>
      <c r="B212" s="1">
        <v>0</v>
      </c>
      <c r="C212" s="1">
        <v>0</v>
      </c>
      <c r="D212" s="1">
        <v>0</v>
      </c>
      <c r="E212" s="1">
        <v>0</v>
      </c>
      <c r="F212" s="1">
        <v>1</v>
      </c>
      <c r="G212" s="1">
        <v>0</v>
      </c>
      <c r="H212" s="1">
        <v>0</v>
      </c>
      <c r="I212" s="1">
        <v>0</v>
      </c>
      <c r="J212" s="1">
        <v>1</v>
      </c>
    </row>
    <row r="213" spans="1:10" x14ac:dyDescent="0.25">
      <c r="A213" s="8" t="s">
        <v>189</v>
      </c>
      <c r="B213" s="1">
        <v>0</v>
      </c>
      <c r="C213" s="1">
        <v>0</v>
      </c>
      <c r="D213" s="1">
        <v>0</v>
      </c>
      <c r="E213" s="1">
        <v>1</v>
      </c>
      <c r="F213" s="1">
        <v>0</v>
      </c>
      <c r="G213" s="1">
        <v>0</v>
      </c>
      <c r="H213" s="1">
        <v>0</v>
      </c>
      <c r="I213" s="1">
        <v>0</v>
      </c>
      <c r="J213" s="1">
        <v>1</v>
      </c>
    </row>
    <row r="214" spans="1:10" x14ac:dyDescent="0.25">
      <c r="A214" s="8" t="s">
        <v>190</v>
      </c>
      <c r="B214" s="1">
        <v>0</v>
      </c>
      <c r="C214" s="1">
        <v>0</v>
      </c>
      <c r="D214" s="1">
        <v>0</v>
      </c>
      <c r="E214" s="1">
        <v>0</v>
      </c>
      <c r="F214" s="1">
        <v>1</v>
      </c>
      <c r="G214" s="1">
        <v>0</v>
      </c>
      <c r="H214" s="1">
        <v>0</v>
      </c>
      <c r="I214" s="1">
        <v>0</v>
      </c>
      <c r="J214" s="1">
        <v>1</v>
      </c>
    </row>
    <row r="215" spans="1:10" x14ac:dyDescent="0.25">
      <c r="A215" s="8" t="s">
        <v>191</v>
      </c>
      <c r="B215" s="1">
        <v>0</v>
      </c>
      <c r="C215" s="1">
        <v>0</v>
      </c>
      <c r="D215" s="1">
        <v>0</v>
      </c>
      <c r="E215" s="1">
        <v>0</v>
      </c>
      <c r="F215" s="1">
        <v>1</v>
      </c>
      <c r="G215" s="1">
        <v>0</v>
      </c>
      <c r="H215" s="1">
        <v>0</v>
      </c>
      <c r="I215" s="1">
        <v>0</v>
      </c>
      <c r="J215" s="1">
        <v>1</v>
      </c>
    </row>
    <row r="216" spans="1:10" x14ac:dyDescent="0.25">
      <c r="A216" s="8" t="s">
        <v>192</v>
      </c>
      <c r="B216" s="1">
        <v>0</v>
      </c>
      <c r="C216" s="1">
        <v>0</v>
      </c>
      <c r="D216" s="1">
        <v>1</v>
      </c>
      <c r="E216" s="1">
        <v>0</v>
      </c>
      <c r="F216" s="1">
        <v>0</v>
      </c>
      <c r="G216" s="1">
        <v>0</v>
      </c>
      <c r="H216" s="1">
        <v>0</v>
      </c>
      <c r="I216" s="1">
        <v>0</v>
      </c>
      <c r="J216" s="1">
        <v>1</v>
      </c>
    </row>
    <row r="217" spans="1:10" x14ac:dyDescent="0.25">
      <c r="A217" s="8" t="s">
        <v>193</v>
      </c>
      <c r="B217" s="1">
        <v>0</v>
      </c>
      <c r="C217" s="1">
        <v>0</v>
      </c>
      <c r="D217" s="1">
        <v>0</v>
      </c>
      <c r="E217" s="1">
        <v>0</v>
      </c>
      <c r="F217" s="1">
        <v>1</v>
      </c>
      <c r="G217" s="1">
        <v>0</v>
      </c>
      <c r="H217" s="1">
        <v>0</v>
      </c>
      <c r="I217" s="1">
        <v>0</v>
      </c>
      <c r="J217" s="1">
        <v>1</v>
      </c>
    </row>
    <row r="218" spans="1:10" x14ac:dyDescent="0.25">
      <c r="A218" s="8" t="s">
        <v>194</v>
      </c>
      <c r="B218" s="1">
        <v>0</v>
      </c>
      <c r="C218" s="1">
        <v>0</v>
      </c>
      <c r="D218" s="1">
        <v>0</v>
      </c>
      <c r="E218" s="1">
        <v>0</v>
      </c>
      <c r="F218" s="1">
        <v>0</v>
      </c>
      <c r="G218" s="1">
        <v>1</v>
      </c>
      <c r="H218" s="1">
        <v>0</v>
      </c>
      <c r="I218" s="1">
        <v>0</v>
      </c>
      <c r="J218" s="1">
        <v>1</v>
      </c>
    </row>
    <row r="219" spans="1:10" x14ac:dyDescent="0.25">
      <c r="A219" s="8" t="s">
        <v>195</v>
      </c>
      <c r="B219" s="1">
        <v>0</v>
      </c>
      <c r="C219" s="1">
        <v>0</v>
      </c>
      <c r="D219" s="1">
        <v>0</v>
      </c>
      <c r="E219" s="1">
        <v>0</v>
      </c>
      <c r="F219" s="1">
        <v>0</v>
      </c>
      <c r="G219" s="1">
        <v>1</v>
      </c>
      <c r="H219" s="1">
        <v>0</v>
      </c>
      <c r="I219" s="1">
        <v>0</v>
      </c>
      <c r="J219" s="1">
        <v>1</v>
      </c>
    </row>
    <row r="220" spans="1:10" x14ac:dyDescent="0.25">
      <c r="A220" s="8" t="s">
        <v>196</v>
      </c>
      <c r="B220" s="1">
        <v>0</v>
      </c>
      <c r="C220" s="1">
        <v>0</v>
      </c>
      <c r="D220" s="1">
        <v>0</v>
      </c>
      <c r="E220" s="1">
        <v>0</v>
      </c>
      <c r="F220" s="1">
        <v>0</v>
      </c>
      <c r="G220" s="1">
        <v>1</v>
      </c>
      <c r="H220" s="1">
        <v>0</v>
      </c>
      <c r="I220" s="1">
        <v>0</v>
      </c>
      <c r="J220" s="1">
        <v>1</v>
      </c>
    </row>
    <row r="221" spans="1:10" x14ac:dyDescent="0.25">
      <c r="A221" s="8" t="s">
        <v>197</v>
      </c>
      <c r="B221" s="1">
        <v>0</v>
      </c>
      <c r="C221" s="1">
        <v>0</v>
      </c>
      <c r="D221" s="1">
        <v>0</v>
      </c>
      <c r="E221" s="1">
        <v>0</v>
      </c>
      <c r="F221" s="1">
        <v>0</v>
      </c>
      <c r="G221" s="1">
        <v>1</v>
      </c>
      <c r="H221" s="1">
        <v>0</v>
      </c>
      <c r="I221" s="1">
        <v>0</v>
      </c>
      <c r="J221" s="1">
        <v>1</v>
      </c>
    </row>
    <row r="222" spans="1:10" x14ac:dyDescent="0.25">
      <c r="A222" s="8" t="s">
        <v>198</v>
      </c>
      <c r="B222" s="1">
        <v>0</v>
      </c>
      <c r="C222" s="1">
        <v>0</v>
      </c>
      <c r="D222" s="1">
        <v>0</v>
      </c>
      <c r="E222" s="1">
        <v>0</v>
      </c>
      <c r="F222" s="1">
        <v>0</v>
      </c>
      <c r="G222" s="1">
        <v>1</v>
      </c>
      <c r="H222" s="1">
        <v>0</v>
      </c>
      <c r="I222" s="1">
        <v>0</v>
      </c>
      <c r="J222" s="1">
        <v>1</v>
      </c>
    </row>
    <row r="223" spans="1:10" x14ac:dyDescent="0.25">
      <c r="A223" s="8" t="s">
        <v>199</v>
      </c>
      <c r="B223" s="1">
        <v>0</v>
      </c>
      <c r="C223" s="1">
        <v>0</v>
      </c>
      <c r="D223" s="1">
        <v>0</v>
      </c>
      <c r="E223" s="1">
        <v>0</v>
      </c>
      <c r="F223" s="1">
        <v>0</v>
      </c>
      <c r="G223" s="1">
        <v>1</v>
      </c>
      <c r="H223" s="1">
        <v>0</v>
      </c>
      <c r="I223" s="1">
        <v>0</v>
      </c>
      <c r="J223" s="1">
        <v>1</v>
      </c>
    </row>
    <row r="224" spans="1:10" x14ac:dyDescent="0.25">
      <c r="A224" s="8" t="s">
        <v>200</v>
      </c>
      <c r="B224" s="1">
        <v>0</v>
      </c>
      <c r="C224" s="1">
        <v>0</v>
      </c>
      <c r="D224" s="1">
        <v>0</v>
      </c>
      <c r="E224" s="1">
        <v>0</v>
      </c>
      <c r="F224" s="1">
        <v>0</v>
      </c>
      <c r="G224" s="1">
        <v>1</v>
      </c>
      <c r="H224" s="1">
        <v>0</v>
      </c>
      <c r="I224" s="1">
        <v>0</v>
      </c>
      <c r="J224" s="1">
        <v>1</v>
      </c>
    </row>
    <row r="225" spans="1:10" x14ac:dyDescent="0.25">
      <c r="A225" s="8" t="s">
        <v>201</v>
      </c>
      <c r="B225" s="1">
        <v>0</v>
      </c>
      <c r="C225" s="1">
        <v>0</v>
      </c>
      <c r="D225" s="1">
        <v>1</v>
      </c>
      <c r="E225" s="1">
        <v>0</v>
      </c>
      <c r="F225" s="1">
        <v>0</v>
      </c>
      <c r="G225" s="1">
        <v>0</v>
      </c>
      <c r="H225" s="1">
        <v>0</v>
      </c>
      <c r="I225" s="1">
        <v>0</v>
      </c>
      <c r="J225" s="1">
        <v>1</v>
      </c>
    </row>
    <row r="226" spans="1:10" x14ac:dyDescent="0.25">
      <c r="A226" s="8" t="s">
        <v>202</v>
      </c>
      <c r="B226" s="1">
        <v>0</v>
      </c>
      <c r="C226" s="1">
        <v>0</v>
      </c>
      <c r="D226" s="1">
        <v>0</v>
      </c>
      <c r="E226" s="1">
        <v>0</v>
      </c>
      <c r="F226" s="1">
        <v>1</v>
      </c>
      <c r="G226" s="1">
        <v>0</v>
      </c>
      <c r="H226" s="1">
        <v>0</v>
      </c>
      <c r="I226" s="1">
        <v>0</v>
      </c>
      <c r="J226" s="1">
        <v>1</v>
      </c>
    </row>
    <row r="227" spans="1:10" x14ac:dyDescent="0.25">
      <c r="A227" s="8" t="s">
        <v>203</v>
      </c>
      <c r="B227" s="1">
        <v>0</v>
      </c>
      <c r="C227" s="1">
        <v>0</v>
      </c>
      <c r="D227" s="1">
        <v>0</v>
      </c>
      <c r="E227" s="1">
        <v>0</v>
      </c>
      <c r="F227" s="1">
        <v>0</v>
      </c>
      <c r="G227" s="1">
        <v>1</v>
      </c>
      <c r="H227" s="1">
        <v>0</v>
      </c>
      <c r="I227" s="1">
        <v>0</v>
      </c>
      <c r="J227" s="1">
        <v>1</v>
      </c>
    </row>
    <row r="228" spans="1:10" x14ac:dyDescent="0.25">
      <c r="A228" s="8" t="s">
        <v>204</v>
      </c>
      <c r="B228" s="1">
        <v>0</v>
      </c>
      <c r="C228" s="1">
        <v>0</v>
      </c>
      <c r="D228" s="1">
        <v>0</v>
      </c>
      <c r="E228" s="1">
        <v>1</v>
      </c>
      <c r="F228" s="1">
        <v>0</v>
      </c>
      <c r="G228" s="1">
        <v>0</v>
      </c>
      <c r="H228" s="1">
        <v>0</v>
      </c>
      <c r="I228" s="1">
        <v>0</v>
      </c>
      <c r="J228" s="1">
        <v>1</v>
      </c>
    </row>
    <row r="229" spans="1:10" x14ac:dyDescent="0.25">
      <c r="A229" s="8" t="s">
        <v>205</v>
      </c>
      <c r="B229" s="1">
        <v>0</v>
      </c>
      <c r="C229" s="1">
        <v>0</v>
      </c>
      <c r="D229" s="1">
        <v>0</v>
      </c>
      <c r="E229" s="1">
        <v>0</v>
      </c>
      <c r="F229" s="1">
        <v>1</v>
      </c>
      <c r="G229" s="1">
        <v>0</v>
      </c>
      <c r="H229" s="1">
        <v>0</v>
      </c>
      <c r="I229" s="1">
        <v>0</v>
      </c>
      <c r="J229" s="1">
        <v>1</v>
      </c>
    </row>
    <row r="230" spans="1:10" x14ac:dyDescent="0.25">
      <c r="A230" s="8" t="s">
        <v>206</v>
      </c>
      <c r="B230" s="1">
        <v>0</v>
      </c>
      <c r="C230" s="1">
        <v>0</v>
      </c>
      <c r="D230" s="1">
        <v>0</v>
      </c>
      <c r="E230" s="1">
        <v>1</v>
      </c>
      <c r="F230" s="1">
        <v>0</v>
      </c>
      <c r="G230" s="1">
        <v>0</v>
      </c>
      <c r="H230" s="1">
        <v>0</v>
      </c>
      <c r="I230" s="1">
        <v>0</v>
      </c>
      <c r="J230" s="1">
        <v>1</v>
      </c>
    </row>
    <row r="231" spans="1:10" x14ac:dyDescent="0.25">
      <c r="A231" s="8" t="s">
        <v>207</v>
      </c>
      <c r="B231" s="1">
        <v>0</v>
      </c>
      <c r="C231" s="1">
        <v>0</v>
      </c>
      <c r="D231" s="1">
        <v>0</v>
      </c>
      <c r="E231" s="1">
        <v>0</v>
      </c>
      <c r="F231" s="1">
        <v>1</v>
      </c>
      <c r="G231" s="1">
        <v>0</v>
      </c>
      <c r="H231" s="1">
        <v>0</v>
      </c>
      <c r="I231" s="1">
        <v>0</v>
      </c>
      <c r="J231" s="1">
        <v>1</v>
      </c>
    </row>
    <row r="232" spans="1:10" x14ac:dyDescent="0.25">
      <c r="A232" s="8" t="s">
        <v>208</v>
      </c>
      <c r="B232" s="1">
        <v>0</v>
      </c>
      <c r="C232" s="1">
        <v>0</v>
      </c>
      <c r="D232" s="1">
        <v>0</v>
      </c>
      <c r="E232" s="1">
        <v>1</v>
      </c>
      <c r="F232" s="1">
        <v>0</v>
      </c>
      <c r="G232" s="1">
        <v>0</v>
      </c>
      <c r="H232" s="1">
        <v>0</v>
      </c>
      <c r="I232" s="1">
        <v>0</v>
      </c>
      <c r="J232" s="1">
        <v>1</v>
      </c>
    </row>
    <row r="233" spans="1:10" x14ac:dyDescent="0.25">
      <c r="A233" s="8" t="s">
        <v>209</v>
      </c>
      <c r="B233" s="1">
        <v>0</v>
      </c>
      <c r="C233" s="1">
        <v>0</v>
      </c>
      <c r="D233" s="1">
        <v>0</v>
      </c>
      <c r="E233" s="1">
        <v>0</v>
      </c>
      <c r="F233" s="1">
        <v>1</v>
      </c>
      <c r="G233" s="1">
        <v>0</v>
      </c>
      <c r="H233" s="1">
        <v>0</v>
      </c>
      <c r="I233" s="1">
        <v>0</v>
      </c>
      <c r="J233" s="1">
        <v>1</v>
      </c>
    </row>
    <row r="234" spans="1:10" x14ac:dyDescent="0.25">
      <c r="A234" s="8" t="s">
        <v>210</v>
      </c>
      <c r="B234" s="1">
        <v>0</v>
      </c>
      <c r="C234" s="1">
        <v>0</v>
      </c>
      <c r="D234" s="1">
        <v>0</v>
      </c>
      <c r="E234" s="1">
        <v>0</v>
      </c>
      <c r="F234" s="1">
        <v>0</v>
      </c>
      <c r="G234" s="1">
        <v>1</v>
      </c>
      <c r="H234" s="1">
        <v>0</v>
      </c>
      <c r="I234" s="1">
        <v>0</v>
      </c>
      <c r="J234" s="1">
        <v>1</v>
      </c>
    </row>
    <row r="235" spans="1:10" x14ac:dyDescent="0.25">
      <c r="A235" s="8" t="s">
        <v>211</v>
      </c>
      <c r="B235" s="1">
        <v>0</v>
      </c>
      <c r="C235" s="1">
        <v>0</v>
      </c>
      <c r="D235" s="1">
        <v>0</v>
      </c>
      <c r="E235" s="1">
        <v>0</v>
      </c>
      <c r="F235" s="1">
        <v>1</v>
      </c>
      <c r="G235" s="1">
        <v>0</v>
      </c>
      <c r="H235" s="1">
        <v>0</v>
      </c>
      <c r="I235" s="1">
        <v>0</v>
      </c>
      <c r="J235" s="1">
        <v>1</v>
      </c>
    </row>
    <row r="236" spans="1:10" x14ac:dyDescent="0.25">
      <c r="A236" s="8" t="s">
        <v>212</v>
      </c>
      <c r="B236" s="1">
        <v>0</v>
      </c>
      <c r="C236" s="1">
        <v>0</v>
      </c>
      <c r="D236" s="1">
        <v>0</v>
      </c>
      <c r="E236" s="1">
        <v>0</v>
      </c>
      <c r="F236" s="1">
        <v>0</v>
      </c>
      <c r="G236" s="1">
        <v>1</v>
      </c>
      <c r="H236" s="1">
        <v>0</v>
      </c>
      <c r="I236" s="1">
        <v>0</v>
      </c>
      <c r="J236" s="1">
        <v>1</v>
      </c>
    </row>
    <row r="237" spans="1:10" x14ac:dyDescent="0.25">
      <c r="A237" s="8" t="s">
        <v>213</v>
      </c>
      <c r="B237" s="1">
        <v>0</v>
      </c>
      <c r="C237" s="1">
        <v>0</v>
      </c>
      <c r="D237" s="1">
        <v>0</v>
      </c>
      <c r="E237" s="1">
        <v>0</v>
      </c>
      <c r="F237" s="1">
        <v>1</v>
      </c>
      <c r="G237" s="1">
        <v>0</v>
      </c>
      <c r="H237" s="1">
        <v>0</v>
      </c>
      <c r="I237" s="1">
        <v>0</v>
      </c>
      <c r="J237" s="1">
        <v>1</v>
      </c>
    </row>
    <row r="238" spans="1:10" x14ac:dyDescent="0.25">
      <c r="A238" s="8" t="s">
        <v>214</v>
      </c>
      <c r="B238" s="1">
        <v>0</v>
      </c>
      <c r="C238" s="1">
        <v>0</v>
      </c>
      <c r="D238" s="1">
        <v>0</v>
      </c>
      <c r="E238" s="1">
        <v>0</v>
      </c>
      <c r="F238" s="1">
        <v>1</v>
      </c>
      <c r="G238" s="1">
        <v>0</v>
      </c>
      <c r="H238" s="1">
        <v>0</v>
      </c>
      <c r="I238" s="1">
        <v>0</v>
      </c>
      <c r="J238" s="1">
        <v>1</v>
      </c>
    </row>
    <row r="239" spans="1:10" x14ac:dyDescent="0.25">
      <c r="A239" s="8" t="s">
        <v>215</v>
      </c>
      <c r="B239" s="1">
        <v>0</v>
      </c>
      <c r="C239" s="1">
        <v>0</v>
      </c>
      <c r="D239" s="1">
        <v>0</v>
      </c>
      <c r="E239" s="1">
        <v>0</v>
      </c>
      <c r="F239" s="1">
        <v>1</v>
      </c>
      <c r="G239" s="1">
        <v>0</v>
      </c>
      <c r="H239" s="1">
        <v>0</v>
      </c>
      <c r="I239" s="1">
        <v>0</v>
      </c>
      <c r="J239" s="1">
        <v>1</v>
      </c>
    </row>
    <row r="240" spans="1:10" x14ac:dyDescent="0.25">
      <c r="A240" s="8" t="s">
        <v>216</v>
      </c>
      <c r="B240" s="1">
        <v>0</v>
      </c>
      <c r="C240" s="1">
        <v>0</v>
      </c>
      <c r="D240" s="1">
        <v>0</v>
      </c>
      <c r="E240" s="1">
        <v>0</v>
      </c>
      <c r="F240" s="1">
        <v>1</v>
      </c>
      <c r="G240" s="1">
        <v>0</v>
      </c>
      <c r="H240" s="1">
        <v>0</v>
      </c>
      <c r="I240" s="1">
        <v>0</v>
      </c>
      <c r="J240" s="1">
        <v>1</v>
      </c>
    </row>
    <row r="241" spans="1:10" x14ac:dyDescent="0.25">
      <c r="A241" s="8" t="s">
        <v>217</v>
      </c>
      <c r="B241" s="1">
        <v>0</v>
      </c>
      <c r="C241" s="1">
        <v>0</v>
      </c>
      <c r="D241" s="1">
        <v>1</v>
      </c>
      <c r="E241" s="1">
        <v>0</v>
      </c>
      <c r="F241" s="1">
        <v>0</v>
      </c>
      <c r="G241" s="1">
        <v>0</v>
      </c>
      <c r="H241" s="1">
        <v>0</v>
      </c>
      <c r="I241" s="1">
        <v>0</v>
      </c>
      <c r="J241" s="1">
        <v>1</v>
      </c>
    </row>
    <row r="242" spans="1:10" x14ac:dyDescent="0.25">
      <c r="A242" s="8" t="s">
        <v>218</v>
      </c>
      <c r="B242" s="1">
        <v>0</v>
      </c>
      <c r="C242" s="1">
        <v>0</v>
      </c>
      <c r="D242" s="1">
        <v>0</v>
      </c>
      <c r="E242" s="1">
        <v>0</v>
      </c>
      <c r="F242" s="1">
        <v>1</v>
      </c>
      <c r="G242" s="1">
        <v>0</v>
      </c>
      <c r="H242" s="1">
        <v>0</v>
      </c>
      <c r="I242" s="1">
        <v>0</v>
      </c>
      <c r="J242" s="1">
        <v>1</v>
      </c>
    </row>
    <row r="243" spans="1:10" x14ac:dyDescent="0.25">
      <c r="A243" s="8" t="s">
        <v>219</v>
      </c>
      <c r="B243" s="1">
        <v>0</v>
      </c>
      <c r="C243" s="1">
        <v>0</v>
      </c>
      <c r="D243" s="1">
        <v>0</v>
      </c>
      <c r="E243" s="1">
        <v>1</v>
      </c>
      <c r="F243" s="1">
        <v>0</v>
      </c>
      <c r="G243" s="1">
        <v>0</v>
      </c>
      <c r="H243" s="1">
        <v>0</v>
      </c>
      <c r="I243" s="1">
        <v>0</v>
      </c>
      <c r="J243" s="1">
        <v>1</v>
      </c>
    </row>
    <row r="244" spans="1:10" x14ac:dyDescent="0.25">
      <c r="A244" s="8" t="s">
        <v>220</v>
      </c>
      <c r="B244" s="1">
        <v>0</v>
      </c>
      <c r="C244" s="1">
        <v>0</v>
      </c>
      <c r="D244" s="1">
        <v>1</v>
      </c>
      <c r="E244" s="1">
        <v>0</v>
      </c>
      <c r="F244" s="1">
        <v>0</v>
      </c>
      <c r="G244" s="1">
        <v>0</v>
      </c>
      <c r="H244" s="1">
        <v>0</v>
      </c>
      <c r="I244" s="1">
        <v>0</v>
      </c>
      <c r="J244" s="1">
        <v>1</v>
      </c>
    </row>
    <row r="245" spans="1:10" x14ac:dyDescent="0.25">
      <c r="A245" s="8" t="s">
        <v>221</v>
      </c>
      <c r="B245" s="1">
        <v>0</v>
      </c>
      <c r="C245" s="1">
        <v>0</v>
      </c>
      <c r="D245" s="1">
        <v>0</v>
      </c>
      <c r="E245" s="1">
        <v>1</v>
      </c>
      <c r="F245" s="1">
        <v>0</v>
      </c>
      <c r="G245" s="1">
        <v>0</v>
      </c>
      <c r="H245" s="1">
        <v>0</v>
      </c>
      <c r="I245" s="1">
        <v>0</v>
      </c>
      <c r="J245" s="1">
        <v>1</v>
      </c>
    </row>
    <row r="246" spans="1:10" x14ac:dyDescent="0.25">
      <c r="A246" s="8" t="s">
        <v>222</v>
      </c>
      <c r="B246" s="1">
        <v>0</v>
      </c>
      <c r="C246" s="1">
        <v>0</v>
      </c>
      <c r="D246" s="1">
        <v>0</v>
      </c>
      <c r="E246" s="1">
        <v>1</v>
      </c>
      <c r="F246" s="1">
        <v>0</v>
      </c>
      <c r="G246" s="1">
        <v>0</v>
      </c>
      <c r="H246" s="1">
        <v>0</v>
      </c>
      <c r="I246" s="1">
        <v>0</v>
      </c>
      <c r="J246" s="1">
        <v>1</v>
      </c>
    </row>
    <row r="247" spans="1:10" x14ac:dyDescent="0.25">
      <c r="A247" s="8" t="s">
        <v>223</v>
      </c>
      <c r="B247" s="1">
        <v>0</v>
      </c>
      <c r="C247" s="1">
        <v>0</v>
      </c>
      <c r="D247" s="1">
        <v>0</v>
      </c>
      <c r="E247" s="1">
        <v>1</v>
      </c>
      <c r="F247" s="1">
        <v>0</v>
      </c>
      <c r="G247" s="1">
        <v>0</v>
      </c>
      <c r="H247" s="1">
        <v>0</v>
      </c>
      <c r="I247" s="1">
        <v>0</v>
      </c>
      <c r="J247" s="1">
        <v>1</v>
      </c>
    </row>
    <row r="248" spans="1:10" x14ac:dyDescent="0.25">
      <c r="A248" s="8" t="s">
        <v>224</v>
      </c>
      <c r="B248" s="1">
        <v>0</v>
      </c>
      <c r="C248" s="1">
        <v>0</v>
      </c>
      <c r="D248" s="1">
        <v>0</v>
      </c>
      <c r="E248" s="1">
        <v>1</v>
      </c>
      <c r="F248" s="1">
        <v>0</v>
      </c>
      <c r="G248" s="1">
        <v>0</v>
      </c>
      <c r="H248" s="1">
        <v>0</v>
      </c>
      <c r="I248" s="1">
        <v>0</v>
      </c>
      <c r="J248" s="1">
        <v>1</v>
      </c>
    </row>
    <row r="249" spans="1:10" x14ac:dyDescent="0.25">
      <c r="A249" s="8" t="s">
        <v>225</v>
      </c>
      <c r="B249" s="1">
        <v>0</v>
      </c>
      <c r="C249" s="1">
        <v>0</v>
      </c>
      <c r="D249" s="1">
        <v>0</v>
      </c>
      <c r="E249" s="1">
        <v>0</v>
      </c>
      <c r="F249" s="1">
        <v>0</v>
      </c>
      <c r="G249" s="1">
        <v>1</v>
      </c>
      <c r="H249" s="1">
        <v>0</v>
      </c>
      <c r="I249" s="1">
        <v>0</v>
      </c>
      <c r="J249" s="1">
        <v>1</v>
      </c>
    </row>
    <row r="250" spans="1:10" x14ac:dyDescent="0.25">
      <c r="A250" s="8" t="s">
        <v>226</v>
      </c>
      <c r="B250" s="1">
        <v>0</v>
      </c>
      <c r="C250" s="1">
        <v>0</v>
      </c>
      <c r="D250" s="1">
        <v>0</v>
      </c>
      <c r="E250" s="1">
        <v>1</v>
      </c>
      <c r="F250" s="1">
        <v>0</v>
      </c>
      <c r="G250" s="1">
        <v>0</v>
      </c>
      <c r="H250" s="1">
        <v>0</v>
      </c>
      <c r="I250" s="1">
        <v>0</v>
      </c>
      <c r="J250" s="1">
        <v>1</v>
      </c>
    </row>
    <row r="251" spans="1:10" x14ac:dyDescent="0.25">
      <c r="A251" s="8" t="s">
        <v>227</v>
      </c>
      <c r="B251" s="1">
        <v>0</v>
      </c>
      <c r="C251" s="1">
        <v>0</v>
      </c>
      <c r="D251" s="1">
        <v>0</v>
      </c>
      <c r="E251" s="1">
        <v>0</v>
      </c>
      <c r="F251" s="1">
        <v>0</v>
      </c>
      <c r="G251" s="1">
        <v>1</v>
      </c>
      <c r="H251" s="1">
        <v>0</v>
      </c>
      <c r="I251" s="1">
        <v>0</v>
      </c>
      <c r="J251" s="1">
        <v>1</v>
      </c>
    </row>
    <row r="252" spans="1:10" x14ac:dyDescent="0.25">
      <c r="A252" s="8" t="s">
        <v>228</v>
      </c>
      <c r="B252" s="1">
        <v>0</v>
      </c>
      <c r="C252" s="1">
        <v>0</v>
      </c>
      <c r="D252" s="1">
        <v>0</v>
      </c>
      <c r="E252" s="1">
        <v>0</v>
      </c>
      <c r="F252" s="1">
        <v>0</v>
      </c>
      <c r="G252" s="1">
        <v>1</v>
      </c>
      <c r="H252" s="1">
        <v>0</v>
      </c>
      <c r="I252" s="1">
        <v>0</v>
      </c>
      <c r="J252" s="1">
        <v>1</v>
      </c>
    </row>
    <row r="253" spans="1:10" x14ac:dyDescent="0.25">
      <c r="A253" s="8" t="s">
        <v>229</v>
      </c>
      <c r="B253" s="1">
        <v>0</v>
      </c>
      <c r="C253" s="1">
        <v>0</v>
      </c>
      <c r="D253" s="1">
        <v>0</v>
      </c>
      <c r="E253" s="1">
        <v>0</v>
      </c>
      <c r="F253" s="1">
        <v>0</v>
      </c>
      <c r="G253" s="1">
        <v>1</v>
      </c>
      <c r="H253" s="1">
        <v>0</v>
      </c>
      <c r="I253" s="1">
        <v>0</v>
      </c>
      <c r="J253" s="1">
        <v>1</v>
      </c>
    </row>
    <row r="254" spans="1:10" x14ac:dyDescent="0.25">
      <c r="A254" s="8" t="s">
        <v>230</v>
      </c>
      <c r="B254" s="1">
        <v>0</v>
      </c>
      <c r="C254" s="1">
        <v>0</v>
      </c>
      <c r="D254" s="1">
        <v>0</v>
      </c>
      <c r="E254" s="1">
        <v>0</v>
      </c>
      <c r="F254" s="1">
        <v>1</v>
      </c>
      <c r="G254" s="1">
        <v>0</v>
      </c>
      <c r="H254" s="1">
        <v>0</v>
      </c>
      <c r="I254" s="1">
        <v>0</v>
      </c>
      <c r="J254" s="1">
        <v>1</v>
      </c>
    </row>
    <row r="255" spans="1:10" x14ac:dyDescent="0.25">
      <c r="A255" s="8" t="s">
        <v>231</v>
      </c>
      <c r="B255" s="1">
        <v>0</v>
      </c>
      <c r="C255" s="1">
        <v>0</v>
      </c>
      <c r="D255" s="1">
        <v>0</v>
      </c>
      <c r="E255" s="1">
        <v>0</v>
      </c>
      <c r="F255" s="1">
        <v>1</v>
      </c>
      <c r="G255" s="1">
        <v>0</v>
      </c>
      <c r="H255" s="1">
        <v>0</v>
      </c>
      <c r="I255" s="1">
        <v>0</v>
      </c>
      <c r="J255" s="1">
        <v>1</v>
      </c>
    </row>
    <row r="256" spans="1:10" x14ac:dyDescent="0.25">
      <c r="A256" s="8" t="s">
        <v>232</v>
      </c>
      <c r="B256" s="1">
        <v>0</v>
      </c>
      <c r="C256" s="1">
        <v>0</v>
      </c>
      <c r="D256" s="1">
        <v>0</v>
      </c>
      <c r="E256" s="1">
        <v>0</v>
      </c>
      <c r="F256" s="1">
        <v>1</v>
      </c>
      <c r="G256" s="1">
        <v>0</v>
      </c>
      <c r="H256" s="1">
        <v>0</v>
      </c>
      <c r="I256" s="1">
        <v>0</v>
      </c>
      <c r="J256" s="1">
        <v>1</v>
      </c>
    </row>
    <row r="257" spans="1:10" x14ac:dyDescent="0.25">
      <c r="A257" s="8" t="s">
        <v>233</v>
      </c>
      <c r="B257" s="1">
        <v>0</v>
      </c>
      <c r="C257" s="1">
        <v>0</v>
      </c>
      <c r="D257" s="1">
        <v>1</v>
      </c>
      <c r="E257" s="1">
        <v>0</v>
      </c>
      <c r="F257" s="1">
        <v>0</v>
      </c>
      <c r="G257" s="1">
        <v>0</v>
      </c>
      <c r="H257" s="1">
        <v>0</v>
      </c>
      <c r="I257" s="1">
        <v>0</v>
      </c>
      <c r="J257" s="1">
        <v>1</v>
      </c>
    </row>
    <row r="258" spans="1:10" x14ac:dyDescent="0.25">
      <c r="A258" s="8" t="s">
        <v>234</v>
      </c>
      <c r="B258" s="1">
        <v>0</v>
      </c>
      <c r="C258" s="1">
        <v>0</v>
      </c>
      <c r="D258" s="1">
        <v>0</v>
      </c>
      <c r="E258" s="1">
        <v>0</v>
      </c>
      <c r="F258" s="1">
        <v>0</v>
      </c>
      <c r="G258" s="1">
        <v>1</v>
      </c>
      <c r="H258" s="1">
        <v>0</v>
      </c>
      <c r="I258" s="1">
        <v>0</v>
      </c>
      <c r="J258" s="1">
        <v>1</v>
      </c>
    </row>
    <row r="259" spans="1:10" x14ac:dyDescent="0.25">
      <c r="A259" s="8" t="s">
        <v>235</v>
      </c>
      <c r="B259" s="1">
        <v>0</v>
      </c>
      <c r="C259" s="1">
        <v>0</v>
      </c>
      <c r="D259" s="1">
        <v>0</v>
      </c>
      <c r="E259" s="1">
        <v>0</v>
      </c>
      <c r="F259" s="1">
        <v>0</v>
      </c>
      <c r="G259" s="1">
        <v>1</v>
      </c>
      <c r="H259" s="1">
        <v>0</v>
      </c>
      <c r="I259" s="1">
        <v>0</v>
      </c>
      <c r="J259" s="1">
        <v>1</v>
      </c>
    </row>
    <row r="260" spans="1:10" x14ac:dyDescent="0.25">
      <c r="A260" s="8" t="s">
        <v>236</v>
      </c>
      <c r="B260" s="1">
        <v>0</v>
      </c>
      <c r="C260" s="1">
        <v>0</v>
      </c>
      <c r="D260" s="1">
        <v>0</v>
      </c>
      <c r="E260" s="1">
        <v>0</v>
      </c>
      <c r="F260" s="1">
        <v>0</v>
      </c>
      <c r="G260" s="1">
        <v>1</v>
      </c>
      <c r="H260" s="1">
        <v>0</v>
      </c>
      <c r="I260" s="1">
        <v>0</v>
      </c>
      <c r="J260" s="1">
        <v>1</v>
      </c>
    </row>
    <row r="261" spans="1:10" x14ac:dyDescent="0.25">
      <c r="A261" s="8" t="s">
        <v>237</v>
      </c>
      <c r="B261" s="1">
        <v>0</v>
      </c>
      <c r="C261" s="1">
        <v>0</v>
      </c>
      <c r="D261" s="1">
        <v>0</v>
      </c>
      <c r="E261" s="1">
        <v>1</v>
      </c>
      <c r="F261" s="1">
        <v>0</v>
      </c>
      <c r="G261" s="1">
        <v>0</v>
      </c>
      <c r="H261" s="1">
        <v>0</v>
      </c>
      <c r="I261" s="1">
        <v>0</v>
      </c>
      <c r="J261" s="1">
        <v>1</v>
      </c>
    </row>
    <row r="262" spans="1:10" x14ac:dyDescent="0.25">
      <c r="A262" s="8" t="s">
        <v>238</v>
      </c>
      <c r="B262" s="1">
        <v>0</v>
      </c>
      <c r="C262" s="1">
        <v>0</v>
      </c>
      <c r="D262" s="1">
        <v>0</v>
      </c>
      <c r="E262" s="1">
        <v>0</v>
      </c>
      <c r="F262" s="1">
        <v>1</v>
      </c>
      <c r="G262" s="1">
        <v>0</v>
      </c>
      <c r="H262" s="1">
        <v>0</v>
      </c>
      <c r="I262" s="1">
        <v>0</v>
      </c>
      <c r="J262" s="1">
        <v>1</v>
      </c>
    </row>
    <row r="263" spans="1:10" x14ac:dyDescent="0.25">
      <c r="A263" s="8" t="s">
        <v>239</v>
      </c>
      <c r="B263" s="1">
        <v>0</v>
      </c>
      <c r="C263" s="1">
        <v>0</v>
      </c>
      <c r="D263" s="1">
        <v>0</v>
      </c>
      <c r="E263" s="1">
        <v>1</v>
      </c>
      <c r="F263" s="1">
        <v>0</v>
      </c>
      <c r="G263" s="1">
        <v>0</v>
      </c>
      <c r="H263" s="1">
        <v>0</v>
      </c>
      <c r="I263" s="1">
        <v>0</v>
      </c>
      <c r="J263" s="1">
        <v>1</v>
      </c>
    </row>
    <row r="264" spans="1:10" x14ac:dyDescent="0.25">
      <c r="A264" s="8" t="s">
        <v>240</v>
      </c>
      <c r="B264" s="1">
        <v>0</v>
      </c>
      <c r="C264" s="1">
        <v>0</v>
      </c>
      <c r="D264" s="1">
        <v>0</v>
      </c>
      <c r="E264" s="1">
        <v>0</v>
      </c>
      <c r="F264" s="1">
        <v>1</v>
      </c>
      <c r="G264" s="1">
        <v>0</v>
      </c>
      <c r="H264" s="1">
        <v>0</v>
      </c>
      <c r="I264" s="1">
        <v>0</v>
      </c>
      <c r="J264" s="1">
        <v>1</v>
      </c>
    </row>
    <row r="265" spans="1:10" x14ac:dyDescent="0.25">
      <c r="A265" s="8" t="s">
        <v>241</v>
      </c>
      <c r="B265" s="1">
        <v>0</v>
      </c>
      <c r="C265" s="1">
        <v>0</v>
      </c>
      <c r="D265" s="1">
        <v>0</v>
      </c>
      <c r="E265" s="1">
        <v>1</v>
      </c>
      <c r="F265" s="1">
        <v>0</v>
      </c>
      <c r="G265" s="1">
        <v>0</v>
      </c>
      <c r="H265" s="1">
        <v>0</v>
      </c>
      <c r="I265" s="1">
        <v>0</v>
      </c>
      <c r="J265" s="1">
        <v>1</v>
      </c>
    </row>
    <row r="266" spans="1:10" x14ac:dyDescent="0.25">
      <c r="A266" s="8" t="s">
        <v>242</v>
      </c>
      <c r="B266" s="1">
        <v>0</v>
      </c>
      <c r="C266" s="1">
        <v>0</v>
      </c>
      <c r="D266" s="1">
        <v>0</v>
      </c>
      <c r="E266" s="1">
        <v>0</v>
      </c>
      <c r="F266" s="1">
        <v>0</v>
      </c>
      <c r="G266" s="1">
        <v>1</v>
      </c>
      <c r="H266" s="1">
        <v>0</v>
      </c>
      <c r="I266" s="1">
        <v>0</v>
      </c>
      <c r="J266" s="1">
        <v>1</v>
      </c>
    </row>
    <row r="267" spans="1:10" x14ac:dyDescent="0.25">
      <c r="A267" s="8" t="s">
        <v>243</v>
      </c>
      <c r="B267" s="1">
        <v>0</v>
      </c>
      <c r="C267" s="1">
        <v>0</v>
      </c>
      <c r="D267" s="1">
        <v>1</v>
      </c>
      <c r="E267" s="1">
        <v>0</v>
      </c>
      <c r="F267" s="1">
        <v>0</v>
      </c>
      <c r="G267" s="1">
        <v>0</v>
      </c>
      <c r="H267" s="1">
        <v>0</v>
      </c>
      <c r="I267" s="1">
        <v>0</v>
      </c>
      <c r="J267" s="1">
        <v>1</v>
      </c>
    </row>
    <row r="268" spans="1:10" x14ac:dyDescent="0.25">
      <c r="A268" s="8" t="s">
        <v>244</v>
      </c>
      <c r="B268" s="1">
        <v>0</v>
      </c>
      <c r="C268" s="1">
        <v>0</v>
      </c>
      <c r="D268" s="1">
        <v>0</v>
      </c>
      <c r="E268" s="1">
        <v>0</v>
      </c>
      <c r="F268" s="1">
        <v>0</v>
      </c>
      <c r="G268" s="1">
        <v>1</v>
      </c>
      <c r="H268" s="1">
        <v>0</v>
      </c>
      <c r="I268" s="1">
        <v>0</v>
      </c>
      <c r="J268" s="1">
        <v>1</v>
      </c>
    </row>
    <row r="269" spans="1:10" x14ac:dyDescent="0.25">
      <c r="A269" s="8" t="s">
        <v>245</v>
      </c>
      <c r="B269" s="1">
        <v>0</v>
      </c>
      <c r="C269" s="1">
        <v>0</v>
      </c>
      <c r="D269" s="1">
        <v>0</v>
      </c>
      <c r="E269" s="1">
        <v>0</v>
      </c>
      <c r="F269" s="1">
        <v>0</v>
      </c>
      <c r="G269" s="1">
        <v>1</v>
      </c>
      <c r="H269" s="1">
        <v>0</v>
      </c>
      <c r="I269" s="1">
        <v>0</v>
      </c>
      <c r="J269" s="1">
        <v>1</v>
      </c>
    </row>
    <row r="270" spans="1:10" x14ac:dyDescent="0.25">
      <c r="A270" s="8" t="s">
        <v>246</v>
      </c>
      <c r="B270" s="1">
        <v>0</v>
      </c>
      <c r="C270" s="1">
        <v>0</v>
      </c>
      <c r="D270" s="1">
        <v>0</v>
      </c>
      <c r="E270" s="1">
        <v>0</v>
      </c>
      <c r="F270" s="1">
        <v>1</v>
      </c>
      <c r="G270" s="1">
        <v>0</v>
      </c>
      <c r="H270" s="1">
        <v>0</v>
      </c>
      <c r="I270" s="1">
        <v>0</v>
      </c>
      <c r="J270" s="1">
        <v>1</v>
      </c>
    </row>
    <row r="271" spans="1:10" x14ac:dyDescent="0.25">
      <c r="A271" s="8" t="s">
        <v>247</v>
      </c>
      <c r="B271" s="1">
        <v>0</v>
      </c>
      <c r="C271" s="1">
        <v>0</v>
      </c>
      <c r="D271" s="1">
        <v>0</v>
      </c>
      <c r="E271" s="1">
        <v>0</v>
      </c>
      <c r="F271" s="1">
        <v>0</v>
      </c>
      <c r="G271" s="1">
        <v>1</v>
      </c>
      <c r="H271" s="1">
        <v>0</v>
      </c>
      <c r="I271" s="1">
        <v>0</v>
      </c>
      <c r="J271" s="1">
        <v>1</v>
      </c>
    </row>
    <row r="272" spans="1:10" x14ac:dyDescent="0.25">
      <c r="A272" s="8" t="s">
        <v>248</v>
      </c>
      <c r="B272" s="1">
        <v>0</v>
      </c>
      <c r="C272" s="1">
        <v>0</v>
      </c>
      <c r="D272" s="1">
        <v>0</v>
      </c>
      <c r="E272" s="1">
        <v>0</v>
      </c>
      <c r="F272" s="1">
        <v>1</v>
      </c>
      <c r="G272" s="1">
        <v>0</v>
      </c>
      <c r="H272" s="1">
        <v>0</v>
      </c>
      <c r="I272" s="1">
        <v>0</v>
      </c>
      <c r="J272" s="1">
        <v>1</v>
      </c>
    </row>
    <row r="273" spans="1:10" x14ac:dyDescent="0.25">
      <c r="A273" s="8" t="s">
        <v>249</v>
      </c>
      <c r="B273" s="1">
        <v>0</v>
      </c>
      <c r="C273" s="1">
        <v>0</v>
      </c>
      <c r="D273" s="1">
        <v>0</v>
      </c>
      <c r="E273" s="1">
        <v>0</v>
      </c>
      <c r="F273" s="1">
        <v>1</v>
      </c>
      <c r="G273" s="1">
        <v>0</v>
      </c>
      <c r="H273" s="1">
        <v>0</v>
      </c>
      <c r="I273" s="1">
        <v>0</v>
      </c>
      <c r="J273" s="1">
        <v>1</v>
      </c>
    </row>
    <row r="274" spans="1:10" x14ac:dyDescent="0.25">
      <c r="A274" s="8" t="s">
        <v>250</v>
      </c>
      <c r="B274" s="1">
        <v>0</v>
      </c>
      <c r="C274" s="1">
        <v>0</v>
      </c>
      <c r="D274" s="1">
        <v>0</v>
      </c>
      <c r="E274" s="1">
        <v>0</v>
      </c>
      <c r="F274" s="1">
        <v>0</v>
      </c>
      <c r="G274" s="1">
        <v>1</v>
      </c>
      <c r="H274" s="1">
        <v>0</v>
      </c>
      <c r="I274" s="1">
        <v>0</v>
      </c>
      <c r="J274" s="1">
        <v>1</v>
      </c>
    </row>
    <row r="275" spans="1:10" x14ac:dyDescent="0.25">
      <c r="A275" s="8" t="s">
        <v>251</v>
      </c>
      <c r="B275" s="1">
        <v>0</v>
      </c>
      <c r="C275" s="1">
        <v>0</v>
      </c>
      <c r="D275" s="1">
        <v>0</v>
      </c>
      <c r="E275" s="1">
        <v>0</v>
      </c>
      <c r="F275" s="1">
        <v>1</v>
      </c>
      <c r="G275" s="1">
        <v>0</v>
      </c>
      <c r="H275" s="1">
        <v>0</v>
      </c>
      <c r="I275" s="1">
        <v>0</v>
      </c>
      <c r="J275" s="1">
        <v>1</v>
      </c>
    </row>
    <row r="276" spans="1:10" x14ac:dyDescent="0.25">
      <c r="A276" s="8" t="s">
        <v>252</v>
      </c>
      <c r="B276" s="1">
        <v>0</v>
      </c>
      <c r="C276" s="1">
        <v>0</v>
      </c>
      <c r="D276" s="1">
        <v>0</v>
      </c>
      <c r="E276" s="1">
        <v>0</v>
      </c>
      <c r="F276" s="1">
        <v>0</v>
      </c>
      <c r="G276" s="1">
        <v>1</v>
      </c>
      <c r="H276" s="1">
        <v>0</v>
      </c>
      <c r="I276" s="1">
        <v>0</v>
      </c>
      <c r="J276" s="1">
        <v>1</v>
      </c>
    </row>
    <row r="277" spans="1:10" x14ac:dyDescent="0.25">
      <c r="A277" s="8" t="s">
        <v>253</v>
      </c>
      <c r="B277" s="1">
        <v>0</v>
      </c>
      <c r="C277" s="1">
        <v>0</v>
      </c>
      <c r="D277" s="1">
        <v>0</v>
      </c>
      <c r="E277" s="1">
        <v>0</v>
      </c>
      <c r="F277" s="1">
        <v>1</v>
      </c>
      <c r="G277" s="1">
        <v>0</v>
      </c>
      <c r="H277" s="1">
        <v>0</v>
      </c>
      <c r="I277" s="1">
        <v>0</v>
      </c>
      <c r="J277" s="1">
        <v>1</v>
      </c>
    </row>
    <row r="278" spans="1:10" x14ac:dyDescent="0.25">
      <c r="A278" s="8" t="s">
        <v>254</v>
      </c>
      <c r="B278" s="1">
        <v>0</v>
      </c>
      <c r="C278" s="1">
        <v>0</v>
      </c>
      <c r="D278" s="1">
        <v>0</v>
      </c>
      <c r="E278" s="1">
        <v>0</v>
      </c>
      <c r="F278" s="1">
        <v>0</v>
      </c>
      <c r="G278" s="1">
        <v>1</v>
      </c>
      <c r="H278" s="1">
        <v>0</v>
      </c>
      <c r="I278" s="1">
        <v>0</v>
      </c>
      <c r="J278" s="1">
        <v>1</v>
      </c>
    </row>
    <row r="279" spans="1:10" x14ac:dyDescent="0.25">
      <c r="A279" s="8" t="s">
        <v>255</v>
      </c>
      <c r="B279" s="1">
        <v>0</v>
      </c>
      <c r="C279" s="1">
        <v>0</v>
      </c>
      <c r="D279" s="1">
        <v>0</v>
      </c>
      <c r="E279" s="1">
        <v>0</v>
      </c>
      <c r="F279" s="1">
        <v>1</v>
      </c>
      <c r="G279" s="1">
        <v>0</v>
      </c>
      <c r="H279" s="1">
        <v>0</v>
      </c>
      <c r="I279" s="1">
        <v>0</v>
      </c>
      <c r="J279" s="1">
        <v>1</v>
      </c>
    </row>
    <row r="280" spans="1:10" x14ac:dyDescent="0.25">
      <c r="A280" s="8" t="s">
        <v>256</v>
      </c>
      <c r="B280" s="1">
        <v>0</v>
      </c>
      <c r="C280" s="1">
        <v>0</v>
      </c>
      <c r="D280" s="1">
        <v>0</v>
      </c>
      <c r="E280" s="1">
        <v>0</v>
      </c>
      <c r="F280" s="1">
        <v>0</v>
      </c>
      <c r="G280" s="1">
        <v>1</v>
      </c>
      <c r="H280" s="1">
        <v>0</v>
      </c>
      <c r="I280" s="1">
        <v>0</v>
      </c>
      <c r="J280" s="1">
        <v>1</v>
      </c>
    </row>
    <row r="281" spans="1:10" x14ac:dyDescent="0.25">
      <c r="A281" s="8" t="s">
        <v>257</v>
      </c>
      <c r="B281" s="1">
        <v>0</v>
      </c>
      <c r="C281" s="1">
        <v>0</v>
      </c>
      <c r="D281" s="1">
        <v>0</v>
      </c>
      <c r="E281" s="1">
        <v>0</v>
      </c>
      <c r="F281" s="1">
        <v>1</v>
      </c>
      <c r="G281" s="1">
        <v>0</v>
      </c>
      <c r="H281" s="1">
        <v>0</v>
      </c>
      <c r="I281" s="1">
        <v>0</v>
      </c>
      <c r="J281" s="1">
        <v>1</v>
      </c>
    </row>
    <row r="282" spans="1:10" x14ac:dyDescent="0.25">
      <c r="A282" s="8" t="s">
        <v>258</v>
      </c>
      <c r="B282" s="1">
        <v>0</v>
      </c>
      <c r="C282" s="1">
        <v>0</v>
      </c>
      <c r="D282" s="1">
        <v>0</v>
      </c>
      <c r="E282" s="1">
        <v>0</v>
      </c>
      <c r="F282" s="1">
        <v>1</v>
      </c>
      <c r="G282" s="1">
        <v>0</v>
      </c>
      <c r="H282" s="1">
        <v>0</v>
      </c>
      <c r="I282" s="1">
        <v>0</v>
      </c>
      <c r="J282" s="1">
        <v>1</v>
      </c>
    </row>
    <row r="283" spans="1:10" x14ac:dyDescent="0.25">
      <c r="A283" s="8" t="s">
        <v>259</v>
      </c>
      <c r="B283" s="1">
        <v>0</v>
      </c>
      <c r="C283" s="1">
        <v>0</v>
      </c>
      <c r="D283" s="1">
        <v>1</v>
      </c>
      <c r="E283" s="1">
        <v>0</v>
      </c>
      <c r="F283" s="1">
        <v>0</v>
      </c>
      <c r="G283" s="1">
        <v>0</v>
      </c>
      <c r="H283" s="1">
        <v>0</v>
      </c>
      <c r="I283" s="1">
        <v>0</v>
      </c>
      <c r="J283" s="1">
        <v>1</v>
      </c>
    </row>
    <row r="284" spans="1:10" x14ac:dyDescent="0.25">
      <c r="A284" s="8" t="s">
        <v>260</v>
      </c>
      <c r="B284" s="1">
        <v>0</v>
      </c>
      <c r="C284" s="1">
        <v>0</v>
      </c>
      <c r="D284" s="1">
        <v>0</v>
      </c>
      <c r="E284" s="1">
        <v>1</v>
      </c>
      <c r="F284" s="1">
        <v>0</v>
      </c>
      <c r="G284" s="1">
        <v>0</v>
      </c>
      <c r="H284" s="1">
        <v>0</v>
      </c>
      <c r="I284" s="1">
        <v>0</v>
      </c>
      <c r="J284" s="1">
        <v>1</v>
      </c>
    </row>
    <row r="285" spans="1:10" x14ac:dyDescent="0.25">
      <c r="A285" s="8" t="s">
        <v>261</v>
      </c>
      <c r="B285" s="1">
        <v>0</v>
      </c>
      <c r="C285" s="1">
        <v>0</v>
      </c>
      <c r="D285" s="1">
        <v>0</v>
      </c>
      <c r="E285" s="1">
        <v>0</v>
      </c>
      <c r="F285" s="1">
        <v>1</v>
      </c>
      <c r="G285" s="1">
        <v>0</v>
      </c>
      <c r="H285" s="1">
        <v>0</v>
      </c>
      <c r="I285" s="1">
        <v>0</v>
      </c>
      <c r="J285" s="1">
        <v>1</v>
      </c>
    </row>
    <row r="286" spans="1:10" x14ac:dyDescent="0.25">
      <c r="A286" s="8" t="s">
        <v>262</v>
      </c>
      <c r="B286" s="1">
        <v>0</v>
      </c>
      <c r="C286" s="1">
        <v>0</v>
      </c>
      <c r="D286" s="1">
        <v>0</v>
      </c>
      <c r="E286" s="1">
        <v>1</v>
      </c>
      <c r="F286" s="1">
        <v>0</v>
      </c>
      <c r="G286" s="1">
        <v>0</v>
      </c>
      <c r="H286" s="1">
        <v>0</v>
      </c>
      <c r="I286" s="1">
        <v>0</v>
      </c>
      <c r="J286" s="1">
        <v>1</v>
      </c>
    </row>
    <row r="287" spans="1:10" x14ac:dyDescent="0.25">
      <c r="A287" s="8" t="s">
        <v>263</v>
      </c>
      <c r="B287" s="1">
        <v>0</v>
      </c>
      <c r="C287" s="1">
        <v>0</v>
      </c>
      <c r="D287" s="1">
        <v>1</v>
      </c>
      <c r="E287" s="1">
        <v>0</v>
      </c>
      <c r="F287" s="1">
        <v>0</v>
      </c>
      <c r="G287" s="1">
        <v>0</v>
      </c>
      <c r="H287" s="1">
        <v>0</v>
      </c>
      <c r="I287" s="1">
        <v>0</v>
      </c>
      <c r="J287" s="1">
        <v>1</v>
      </c>
    </row>
    <row r="288" spans="1:10" x14ac:dyDescent="0.25">
      <c r="A288" s="8" t="s">
        <v>264</v>
      </c>
      <c r="B288" s="1">
        <v>0</v>
      </c>
      <c r="C288" s="1">
        <v>0</v>
      </c>
      <c r="D288" s="1">
        <v>0</v>
      </c>
      <c r="E288" s="1">
        <v>1</v>
      </c>
      <c r="F288" s="1">
        <v>0</v>
      </c>
      <c r="G288" s="1">
        <v>0</v>
      </c>
      <c r="H288" s="1">
        <v>0</v>
      </c>
      <c r="I288" s="1">
        <v>0</v>
      </c>
      <c r="J288" s="1">
        <v>1</v>
      </c>
    </row>
    <row r="289" spans="1:10" x14ac:dyDescent="0.25">
      <c r="A289" s="8" t="s">
        <v>265</v>
      </c>
      <c r="B289" s="1">
        <v>0</v>
      </c>
      <c r="C289" s="1">
        <v>0</v>
      </c>
      <c r="D289" s="1">
        <v>0</v>
      </c>
      <c r="E289" s="1">
        <v>1</v>
      </c>
      <c r="F289" s="1">
        <v>0</v>
      </c>
      <c r="G289" s="1">
        <v>0</v>
      </c>
      <c r="H289" s="1">
        <v>0</v>
      </c>
      <c r="I289" s="1">
        <v>0</v>
      </c>
      <c r="J289" s="1">
        <v>1</v>
      </c>
    </row>
    <row r="290" spans="1:10" x14ac:dyDescent="0.25">
      <c r="A290" s="8" t="s">
        <v>266</v>
      </c>
      <c r="B290" s="1">
        <v>0</v>
      </c>
      <c r="C290" s="1">
        <v>0</v>
      </c>
      <c r="D290" s="1">
        <v>1</v>
      </c>
      <c r="E290" s="1">
        <v>0</v>
      </c>
      <c r="F290" s="1">
        <v>0</v>
      </c>
      <c r="G290" s="1">
        <v>0</v>
      </c>
      <c r="H290" s="1">
        <v>0</v>
      </c>
      <c r="I290" s="1">
        <v>0</v>
      </c>
      <c r="J290" s="1">
        <v>1</v>
      </c>
    </row>
    <row r="291" spans="1:10" x14ac:dyDescent="0.25">
      <c r="A291" s="8" t="s">
        <v>267</v>
      </c>
      <c r="B291" s="1">
        <v>0</v>
      </c>
      <c r="C291" s="1">
        <v>0</v>
      </c>
      <c r="D291" s="1">
        <v>0</v>
      </c>
      <c r="E291" s="1">
        <v>0</v>
      </c>
      <c r="F291" s="1">
        <v>0</v>
      </c>
      <c r="G291" s="1">
        <v>1</v>
      </c>
      <c r="H291" s="1">
        <v>0</v>
      </c>
      <c r="I291" s="1">
        <v>0</v>
      </c>
      <c r="J291" s="1">
        <v>1</v>
      </c>
    </row>
    <row r="292" spans="1:10" x14ac:dyDescent="0.25">
      <c r="A292" s="8" t="s">
        <v>268</v>
      </c>
      <c r="B292" s="1">
        <v>0</v>
      </c>
      <c r="C292" s="1">
        <v>0</v>
      </c>
      <c r="D292" s="1">
        <v>0</v>
      </c>
      <c r="E292" s="1">
        <v>0</v>
      </c>
      <c r="F292" s="1">
        <v>0</v>
      </c>
      <c r="G292" s="1">
        <v>1</v>
      </c>
      <c r="H292" s="1">
        <v>0</v>
      </c>
      <c r="I292" s="1">
        <v>0</v>
      </c>
      <c r="J292" s="1">
        <v>1</v>
      </c>
    </row>
    <row r="293" spans="1:10" x14ac:dyDescent="0.25">
      <c r="A293" s="8" t="s">
        <v>269</v>
      </c>
      <c r="B293" s="1">
        <v>0</v>
      </c>
      <c r="C293" s="1">
        <v>0</v>
      </c>
      <c r="D293" s="1">
        <v>0</v>
      </c>
      <c r="E293" s="1">
        <v>0</v>
      </c>
      <c r="F293" s="1">
        <v>0</v>
      </c>
      <c r="G293" s="1">
        <v>1</v>
      </c>
      <c r="H293" s="1">
        <v>0</v>
      </c>
      <c r="I293" s="1">
        <v>0</v>
      </c>
      <c r="J293" s="1">
        <v>1</v>
      </c>
    </row>
    <row r="294" spans="1:10" x14ac:dyDescent="0.25">
      <c r="A294" s="8" t="s">
        <v>270</v>
      </c>
      <c r="B294" s="1">
        <v>0</v>
      </c>
      <c r="C294" s="1">
        <v>0</v>
      </c>
      <c r="D294" s="1">
        <v>0</v>
      </c>
      <c r="E294" s="1">
        <v>0</v>
      </c>
      <c r="F294" s="1">
        <v>0</v>
      </c>
      <c r="G294" s="1">
        <v>1</v>
      </c>
      <c r="H294" s="1">
        <v>0</v>
      </c>
      <c r="I294" s="1">
        <v>0</v>
      </c>
      <c r="J294" s="1">
        <v>1</v>
      </c>
    </row>
    <row r="295" spans="1:10" x14ac:dyDescent="0.25">
      <c r="A295" s="8" t="s">
        <v>271</v>
      </c>
      <c r="B295" s="1">
        <v>0</v>
      </c>
      <c r="C295" s="1">
        <v>0</v>
      </c>
      <c r="D295" s="1">
        <v>0</v>
      </c>
      <c r="E295" s="1">
        <v>1</v>
      </c>
      <c r="F295" s="1">
        <v>0</v>
      </c>
      <c r="G295" s="1">
        <v>0</v>
      </c>
      <c r="H295" s="1">
        <v>0</v>
      </c>
      <c r="I295" s="1">
        <v>0</v>
      </c>
      <c r="J295" s="1">
        <v>1</v>
      </c>
    </row>
    <row r="296" spans="1:10" x14ac:dyDescent="0.25">
      <c r="A296" s="8" t="s">
        <v>272</v>
      </c>
      <c r="B296" s="1">
        <v>0</v>
      </c>
      <c r="C296" s="1">
        <v>0</v>
      </c>
      <c r="D296" s="1">
        <v>1</v>
      </c>
      <c r="E296" s="1">
        <v>0</v>
      </c>
      <c r="F296" s="1">
        <v>0</v>
      </c>
      <c r="G296" s="1">
        <v>0</v>
      </c>
      <c r="H296" s="1">
        <v>0</v>
      </c>
      <c r="I296" s="1">
        <v>0</v>
      </c>
      <c r="J296" s="1">
        <v>1</v>
      </c>
    </row>
    <row r="297" spans="1:10" x14ac:dyDescent="0.25">
      <c r="A297" s="8" t="s">
        <v>273</v>
      </c>
      <c r="B297" s="1">
        <v>0</v>
      </c>
      <c r="C297" s="1">
        <v>0</v>
      </c>
      <c r="D297" s="1">
        <v>1</v>
      </c>
      <c r="E297" s="1">
        <v>0</v>
      </c>
      <c r="F297" s="1">
        <v>0</v>
      </c>
      <c r="G297" s="1">
        <v>0</v>
      </c>
      <c r="H297" s="1">
        <v>0</v>
      </c>
      <c r="I297" s="1">
        <v>0</v>
      </c>
      <c r="J297" s="1">
        <v>1</v>
      </c>
    </row>
    <row r="298" spans="1:10" x14ac:dyDescent="0.25">
      <c r="A298" s="8" t="s">
        <v>274</v>
      </c>
      <c r="B298" s="1">
        <v>0</v>
      </c>
      <c r="C298" s="1">
        <v>0</v>
      </c>
      <c r="D298" s="1">
        <v>0</v>
      </c>
      <c r="E298" s="1">
        <v>1</v>
      </c>
      <c r="F298" s="1">
        <v>0</v>
      </c>
      <c r="G298" s="1">
        <v>0</v>
      </c>
      <c r="H298" s="1">
        <v>0</v>
      </c>
      <c r="I298" s="1">
        <v>0</v>
      </c>
      <c r="J298" s="1">
        <v>1</v>
      </c>
    </row>
    <row r="299" spans="1:10" x14ac:dyDescent="0.25">
      <c r="A299" s="8" t="s">
        <v>275</v>
      </c>
      <c r="B299" s="1">
        <v>0</v>
      </c>
      <c r="C299" s="1">
        <v>0</v>
      </c>
      <c r="D299" s="1">
        <v>0</v>
      </c>
      <c r="E299" s="1">
        <v>0</v>
      </c>
      <c r="F299" s="1">
        <v>1</v>
      </c>
      <c r="G299" s="1">
        <v>0</v>
      </c>
      <c r="H299" s="1">
        <v>0</v>
      </c>
      <c r="I299" s="1">
        <v>0</v>
      </c>
      <c r="J299" s="1">
        <v>1</v>
      </c>
    </row>
    <row r="300" spans="1:10" x14ac:dyDescent="0.25">
      <c r="A300" s="8" t="s">
        <v>276</v>
      </c>
      <c r="B300" s="1">
        <v>0</v>
      </c>
      <c r="C300" s="1">
        <v>0</v>
      </c>
      <c r="D300" s="1">
        <v>0</v>
      </c>
      <c r="E300" s="1">
        <v>1</v>
      </c>
      <c r="F300" s="1">
        <v>0</v>
      </c>
      <c r="G300" s="1">
        <v>0</v>
      </c>
      <c r="H300" s="1">
        <v>0</v>
      </c>
      <c r="I300" s="1">
        <v>0</v>
      </c>
      <c r="J300" s="1">
        <v>1</v>
      </c>
    </row>
    <row r="301" spans="1:10" x14ac:dyDescent="0.25">
      <c r="A301" s="8" t="s">
        <v>277</v>
      </c>
      <c r="B301" s="1">
        <v>0</v>
      </c>
      <c r="C301" s="1">
        <v>0</v>
      </c>
      <c r="D301" s="1">
        <v>1</v>
      </c>
      <c r="E301" s="1">
        <v>0</v>
      </c>
      <c r="F301" s="1">
        <v>0</v>
      </c>
      <c r="G301" s="1">
        <v>0</v>
      </c>
      <c r="H301" s="1">
        <v>0</v>
      </c>
      <c r="I301" s="1">
        <v>0</v>
      </c>
      <c r="J301" s="1">
        <v>1</v>
      </c>
    </row>
    <row r="302" spans="1:10" x14ac:dyDescent="0.25">
      <c r="A302" s="8" t="s">
        <v>278</v>
      </c>
      <c r="B302" s="1">
        <v>0</v>
      </c>
      <c r="C302" s="1">
        <v>0</v>
      </c>
      <c r="D302" s="1">
        <v>0</v>
      </c>
      <c r="E302" s="1">
        <v>1</v>
      </c>
      <c r="F302" s="1">
        <v>0</v>
      </c>
      <c r="G302" s="1">
        <v>0</v>
      </c>
      <c r="H302" s="1">
        <v>0</v>
      </c>
      <c r="I302" s="1">
        <v>0</v>
      </c>
      <c r="J302" s="1">
        <v>1</v>
      </c>
    </row>
    <row r="303" spans="1:10" x14ac:dyDescent="0.25">
      <c r="A303" s="8" t="s">
        <v>279</v>
      </c>
      <c r="B303" s="1">
        <v>0</v>
      </c>
      <c r="C303" s="1">
        <v>0</v>
      </c>
      <c r="D303" s="1">
        <v>0</v>
      </c>
      <c r="E303" s="1">
        <v>0</v>
      </c>
      <c r="F303" s="1">
        <v>0</v>
      </c>
      <c r="G303" s="1">
        <v>1</v>
      </c>
      <c r="H303" s="1">
        <v>0</v>
      </c>
      <c r="I303" s="1">
        <v>0</v>
      </c>
      <c r="J303" s="1">
        <v>1</v>
      </c>
    </row>
    <row r="304" spans="1:10" x14ac:dyDescent="0.25">
      <c r="A304" s="8" t="s">
        <v>280</v>
      </c>
      <c r="B304" s="1">
        <v>0</v>
      </c>
      <c r="C304" s="1">
        <v>0</v>
      </c>
      <c r="D304" s="1">
        <v>0</v>
      </c>
      <c r="E304" s="1">
        <v>0</v>
      </c>
      <c r="F304" s="1">
        <v>1</v>
      </c>
      <c r="G304" s="1">
        <v>0</v>
      </c>
      <c r="H304" s="1">
        <v>0</v>
      </c>
      <c r="I304" s="1">
        <v>0</v>
      </c>
      <c r="J304" s="1">
        <v>1</v>
      </c>
    </row>
    <row r="305" spans="1:10" x14ac:dyDescent="0.25">
      <c r="A305" s="8" t="s">
        <v>281</v>
      </c>
      <c r="B305" s="1">
        <v>0</v>
      </c>
      <c r="C305" s="1">
        <v>0</v>
      </c>
      <c r="D305" s="1">
        <v>0</v>
      </c>
      <c r="E305" s="1">
        <v>0</v>
      </c>
      <c r="F305" s="1">
        <v>0</v>
      </c>
      <c r="G305" s="1">
        <v>1</v>
      </c>
      <c r="H305" s="1">
        <v>0</v>
      </c>
      <c r="I305" s="1">
        <v>0</v>
      </c>
      <c r="J305" s="1">
        <v>1</v>
      </c>
    </row>
    <row r="306" spans="1:10" x14ac:dyDescent="0.25">
      <c r="A306" s="8" t="s">
        <v>282</v>
      </c>
      <c r="B306" s="1">
        <v>0</v>
      </c>
      <c r="C306" s="1">
        <v>0</v>
      </c>
      <c r="D306" s="1">
        <v>0</v>
      </c>
      <c r="E306" s="1">
        <v>0</v>
      </c>
      <c r="F306" s="1">
        <v>0</v>
      </c>
      <c r="G306" s="1">
        <v>1</v>
      </c>
      <c r="H306" s="1">
        <v>0</v>
      </c>
      <c r="I306" s="1">
        <v>0</v>
      </c>
      <c r="J306" s="1">
        <v>1</v>
      </c>
    </row>
    <row r="307" spans="1:10" x14ac:dyDescent="0.25">
      <c r="A307" s="8" t="s">
        <v>283</v>
      </c>
      <c r="B307" s="1">
        <v>0</v>
      </c>
      <c r="C307" s="1">
        <v>0</v>
      </c>
      <c r="D307" s="1">
        <v>0</v>
      </c>
      <c r="E307" s="1">
        <v>0</v>
      </c>
      <c r="F307" s="1">
        <v>1</v>
      </c>
      <c r="G307" s="1">
        <v>0</v>
      </c>
      <c r="H307" s="1">
        <v>0</v>
      </c>
      <c r="I307" s="1">
        <v>0</v>
      </c>
      <c r="J307" s="1">
        <v>1</v>
      </c>
    </row>
    <row r="308" spans="1:10" x14ac:dyDescent="0.25">
      <c r="A308" s="8" t="s">
        <v>284</v>
      </c>
      <c r="B308" s="1">
        <v>0</v>
      </c>
      <c r="C308" s="1">
        <v>0</v>
      </c>
      <c r="D308" s="1">
        <v>0</v>
      </c>
      <c r="E308" s="1">
        <v>0</v>
      </c>
      <c r="F308" s="1">
        <v>1</v>
      </c>
      <c r="G308" s="1">
        <v>0</v>
      </c>
      <c r="H308" s="1">
        <v>0</v>
      </c>
      <c r="I308" s="1">
        <v>0</v>
      </c>
      <c r="J308" s="1">
        <v>1</v>
      </c>
    </row>
    <row r="309" spans="1:10" x14ac:dyDescent="0.25">
      <c r="A309" s="8" t="s">
        <v>285</v>
      </c>
      <c r="B309" s="1">
        <v>0</v>
      </c>
      <c r="C309" s="1">
        <v>0</v>
      </c>
      <c r="D309" s="1">
        <v>0</v>
      </c>
      <c r="E309" s="1">
        <v>0</v>
      </c>
      <c r="F309" s="1">
        <v>0</v>
      </c>
      <c r="G309" s="1">
        <v>1</v>
      </c>
      <c r="H309" s="1">
        <v>0</v>
      </c>
      <c r="I309" s="1">
        <v>0</v>
      </c>
      <c r="J309" s="1">
        <v>1</v>
      </c>
    </row>
    <row r="310" spans="1:10" x14ac:dyDescent="0.25">
      <c r="A310" s="8" t="s">
        <v>286</v>
      </c>
      <c r="B310" s="1">
        <v>0</v>
      </c>
      <c r="C310" s="1">
        <v>0</v>
      </c>
      <c r="D310" s="1">
        <v>0</v>
      </c>
      <c r="E310" s="1">
        <v>0</v>
      </c>
      <c r="F310" s="1">
        <v>1</v>
      </c>
      <c r="G310" s="1">
        <v>0</v>
      </c>
      <c r="H310" s="1">
        <v>0</v>
      </c>
      <c r="I310" s="1">
        <v>0</v>
      </c>
      <c r="J310" s="1">
        <v>1</v>
      </c>
    </row>
    <row r="311" spans="1:10" x14ac:dyDescent="0.25">
      <c r="A311" s="8" t="s">
        <v>287</v>
      </c>
      <c r="B311" s="1">
        <v>0</v>
      </c>
      <c r="C311" s="1">
        <v>0</v>
      </c>
      <c r="D311" s="1">
        <v>0</v>
      </c>
      <c r="E311" s="1">
        <v>0</v>
      </c>
      <c r="F311" s="1">
        <v>0</v>
      </c>
      <c r="G311" s="1">
        <v>1</v>
      </c>
      <c r="H311" s="1">
        <v>0</v>
      </c>
      <c r="I311" s="1">
        <v>0</v>
      </c>
      <c r="J311" s="1">
        <v>1</v>
      </c>
    </row>
    <row r="312" spans="1:10" x14ac:dyDescent="0.25">
      <c r="A312" s="8" t="s">
        <v>288</v>
      </c>
      <c r="B312" s="1">
        <v>0</v>
      </c>
      <c r="C312" s="1">
        <v>0</v>
      </c>
      <c r="D312" s="1">
        <v>0</v>
      </c>
      <c r="E312" s="1">
        <v>0</v>
      </c>
      <c r="F312" s="1">
        <v>1</v>
      </c>
      <c r="G312" s="1">
        <v>0</v>
      </c>
      <c r="H312" s="1">
        <v>0</v>
      </c>
      <c r="I312" s="1">
        <v>0</v>
      </c>
      <c r="J312" s="1">
        <v>1</v>
      </c>
    </row>
    <row r="313" spans="1:10" x14ac:dyDescent="0.25">
      <c r="A313" s="8" t="s">
        <v>289</v>
      </c>
      <c r="B313" s="1">
        <v>0</v>
      </c>
      <c r="C313" s="1">
        <v>0</v>
      </c>
      <c r="D313" s="1">
        <v>0</v>
      </c>
      <c r="E313" s="1">
        <v>0</v>
      </c>
      <c r="F313" s="1">
        <v>1</v>
      </c>
      <c r="G313" s="1">
        <v>0</v>
      </c>
      <c r="H313" s="1">
        <v>0</v>
      </c>
      <c r="I313" s="1">
        <v>0</v>
      </c>
      <c r="J313" s="1">
        <v>1</v>
      </c>
    </row>
    <row r="314" spans="1:10" x14ac:dyDescent="0.25">
      <c r="A314" s="8" t="s">
        <v>290</v>
      </c>
      <c r="B314" s="1">
        <v>0</v>
      </c>
      <c r="C314" s="1">
        <v>0</v>
      </c>
      <c r="D314" s="1">
        <v>0</v>
      </c>
      <c r="E314" s="1">
        <v>1</v>
      </c>
      <c r="F314" s="1">
        <v>0</v>
      </c>
      <c r="G314" s="1">
        <v>0</v>
      </c>
      <c r="H314" s="1">
        <v>0</v>
      </c>
      <c r="I314" s="1">
        <v>0</v>
      </c>
      <c r="J314" s="1">
        <v>1</v>
      </c>
    </row>
    <row r="315" spans="1:10" x14ac:dyDescent="0.25">
      <c r="A315" s="8" t="s">
        <v>291</v>
      </c>
      <c r="B315" s="1">
        <v>0</v>
      </c>
      <c r="C315" s="1">
        <v>0</v>
      </c>
      <c r="D315" s="1">
        <v>0</v>
      </c>
      <c r="E315" s="1">
        <v>0</v>
      </c>
      <c r="F315" s="1">
        <v>0</v>
      </c>
      <c r="G315" s="1">
        <v>1</v>
      </c>
      <c r="H315" s="1">
        <v>0</v>
      </c>
      <c r="I315" s="1">
        <v>0</v>
      </c>
      <c r="J315" s="1">
        <v>1</v>
      </c>
    </row>
    <row r="316" spans="1:10" x14ac:dyDescent="0.25">
      <c r="A316" s="8" t="s">
        <v>292</v>
      </c>
      <c r="B316" s="1">
        <v>0</v>
      </c>
      <c r="C316" s="1">
        <v>0</v>
      </c>
      <c r="D316" s="1">
        <v>1</v>
      </c>
      <c r="E316" s="1">
        <v>0</v>
      </c>
      <c r="F316" s="1">
        <v>0</v>
      </c>
      <c r="G316" s="1">
        <v>0</v>
      </c>
      <c r="H316" s="1">
        <v>0</v>
      </c>
      <c r="I316" s="1">
        <v>0</v>
      </c>
      <c r="J316" s="1">
        <v>1</v>
      </c>
    </row>
    <row r="317" spans="1:10" x14ac:dyDescent="0.25">
      <c r="A317" s="8" t="s">
        <v>294</v>
      </c>
      <c r="B317" s="1">
        <v>0</v>
      </c>
      <c r="C317" s="1">
        <v>0</v>
      </c>
      <c r="D317" s="1">
        <v>0</v>
      </c>
      <c r="E317" s="1">
        <v>0</v>
      </c>
      <c r="F317" s="1">
        <v>0</v>
      </c>
      <c r="G317" s="1">
        <v>1</v>
      </c>
      <c r="H317" s="1">
        <v>0</v>
      </c>
      <c r="I317" s="1">
        <v>0</v>
      </c>
      <c r="J317" s="1">
        <v>1</v>
      </c>
    </row>
    <row r="318" spans="1:10" x14ac:dyDescent="0.25">
      <c r="A318" s="8" t="s">
        <v>295</v>
      </c>
      <c r="B318" s="1">
        <v>0</v>
      </c>
      <c r="C318" s="1">
        <v>0</v>
      </c>
      <c r="D318" s="1">
        <v>0</v>
      </c>
      <c r="E318" s="1">
        <v>0</v>
      </c>
      <c r="F318" s="1">
        <v>0</v>
      </c>
      <c r="G318" s="1">
        <v>1</v>
      </c>
      <c r="H318" s="1">
        <v>0</v>
      </c>
      <c r="I318" s="1">
        <v>0</v>
      </c>
      <c r="J318" s="1">
        <v>1</v>
      </c>
    </row>
    <row r="319" spans="1:10" x14ac:dyDescent="0.25">
      <c r="A319" s="8" t="s">
        <v>296</v>
      </c>
      <c r="B319" s="1">
        <v>0</v>
      </c>
      <c r="C319" s="1">
        <v>0</v>
      </c>
      <c r="D319" s="1">
        <v>1</v>
      </c>
      <c r="E319" s="1">
        <v>0</v>
      </c>
      <c r="F319" s="1">
        <v>0</v>
      </c>
      <c r="G319" s="1">
        <v>0</v>
      </c>
      <c r="H319" s="1">
        <v>0</v>
      </c>
      <c r="I319" s="1">
        <v>0</v>
      </c>
      <c r="J319" s="1">
        <v>1</v>
      </c>
    </row>
    <row r="320" spans="1:10" x14ac:dyDescent="0.25">
      <c r="A320" s="8" t="s">
        <v>297</v>
      </c>
      <c r="B320" s="1">
        <v>0</v>
      </c>
      <c r="C320" s="1">
        <v>0</v>
      </c>
      <c r="D320" s="1">
        <v>0</v>
      </c>
      <c r="E320" s="1">
        <v>0</v>
      </c>
      <c r="F320" s="1">
        <v>0</v>
      </c>
      <c r="G320" s="1">
        <v>1</v>
      </c>
      <c r="H320" s="1">
        <v>0</v>
      </c>
      <c r="I320" s="1">
        <v>0</v>
      </c>
      <c r="J320" s="1">
        <v>1</v>
      </c>
    </row>
    <row r="321" spans="1:10" x14ac:dyDescent="0.25">
      <c r="A321" s="8" t="s">
        <v>298</v>
      </c>
      <c r="B321" s="1">
        <v>0</v>
      </c>
      <c r="C321" s="1">
        <v>0</v>
      </c>
      <c r="D321" s="1">
        <v>0</v>
      </c>
      <c r="E321" s="1">
        <v>1</v>
      </c>
      <c r="F321" s="1">
        <v>0</v>
      </c>
      <c r="G321" s="1">
        <v>0</v>
      </c>
      <c r="H321" s="1">
        <v>0</v>
      </c>
      <c r="I321" s="1">
        <v>0</v>
      </c>
      <c r="J321" s="1">
        <v>1</v>
      </c>
    </row>
    <row r="322" spans="1:10" x14ac:dyDescent="0.25">
      <c r="A322" s="8" t="s">
        <v>299</v>
      </c>
      <c r="B322" s="1">
        <v>0</v>
      </c>
      <c r="C322" s="1">
        <v>0</v>
      </c>
      <c r="D322" s="1">
        <v>0</v>
      </c>
      <c r="E322" s="1">
        <v>0</v>
      </c>
      <c r="F322" s="1">
        <v>1</v>
      </c>
      <c r="G322" s="1">
        <v>0</v>
      </c>
      <c r="H322" s="1">
        <v>0</v>
      </c>
      <c r="I322" s="1">
        <v>0</v>
      </c>
      <c r="J322" s="1">
        <v>1</v>
      </c>
    </row>
    <row r="323" spans="1:10" x14ac:dyDescent="0.25">
      <c r="A323" s="7" t="s">
        <v>133</v>
      </c>
      <c r="B323" s="1">
        <v>0</v>
      </c>
      <c r="C323" s="1">
        <v>0</v>
      </c>
      <c r="D323" s="1">
        <v>12</v>
      </c>
      <c r="E323" s="1">
        <v>26</v>
      </c>
      <c r="F323" s="1">
        <v>2</v>
      </c>
      <c r="G323" s="1">
        <v>0</v>
      </c>
      <c r="H323" s="1">
        <v>0</v>
      </c>
      <c r="I323" s="1">
        <v>0</v>
      </c>
      <c r="J323" s="1">
        <v>40</v>
      </c>
    </row>
    <row r="324" spans="1:10" x14ac:dyDescent="0.25">
      <c r="A324" s="8" t="s">
        <v>131</v>
      </c>
      <c r="B324" s="1">
        <v>0</v>
      </c>
      <c r="C324" s="1">
        <v>0</v>
      </c>
      <c r="D324" s="1">
        <v>12</v>
      </c>
      <c r="E324" s="1">
        <v>4</v>
      </c>
      <c r="F324" s="1">
        <v>2</v>
      </c>
      <c r="G324" s="1">
        <v>0</v>
      </c>
      <c r="H324" s="1">
        <v>0</v>
      </c>
      <c r="I324" s="1">
        <v>0</v>
      </c>
      <c r="J324" s="1">
        <v>18</v>
      </c>
    </row>
    <row r="325" spans="1:10" x14ac:dyDescent="0.25">
      <c r="A325" s="8" t="s">
        <v>134</v>
      </c>
      <c r="B325" s="1">
        <v>0</v>
      </c>
      <c r="C325" s="1">
        <v>0</v>
      </c>
      <c r="D325" s="1">
        <v>0</v>
      </c>
      <c r="E325" s="1">
        <v>12</v>
      </c>
      <c r="F325" s="1">
        <v>0</v>
      </c>
      <c r="G325" s="1">
        <v>0</v>
      </c>
      <c r="H325" s="1">
        <v>0</v>
      </c>
      <c r="I325" s="1">
        <v>0</v>
      </c>
      <c r="J325" s="1">
        <v>12</v>
      </c>
    </row>
    <row r="326" spans="1:10" x14ac:dyDescent="0.25">
      <c r="A326" s="8" t="s">
        <v>293</v>
      </c>
      <c r="B326" s="1">
        <v>0</v>
      </c>
      <c r="C326" s="1">
        <v>0</v>
      </c>
      <c r="D326" s="1">
        <v>0</v>
      </c>
      <c r="E326" s="1">
        <v>10</v>
      </c>
      <c r="F326" s="1">
        <v>0</v>
      </c>
      <c r="G326" s="1">
        <v>0</v>
      </c>
      <c r="H326" s="1">
        <v>0</v>
      </c>
      <c r="I326" s="1">
        <v>0</v>
      </c>
      <c r="J326" s="1">
        <v>10</v>
      </c>
    </row>
    <row r="327" spans="1:10" x14ac:dyDescent="0.25">
      <c r="A327" s="6" t="s">
        <v>301</v>
      </c>
      <c r="B327" s="1">
        <v>0</v>
      </c>
      <c r="C327" s="1">
        <v>0</v>
      </c>
      <c r="D327" s="1">
        <v>7</v>
      </c>
      <c r="E327" s="1">
        <v>1</v>
      </c>
      <c r="F327" s="1">
        <v>0</v>
      </c>
      <c r="G327" s="1">
        <v>0</v>
      </c>
      <c r="H327" s="1">
        <v>0</v>
      </c>
      <c r="I327" s="1">
        <v>0</v>
      </c>
      <c r="J327" s="1">
        <v>8</v>
      </c>
    </row>
    <row r="328" spans="1:10" x14ac:dyDescent="0.25">
      <c r="A328" s="7" t="s">
        <v>302</v>
      </c>
      <c r="B328" s="1">
        <v>0</v>
      </c>
      <c r="C328" s="1">
        <v>0</v>
      </c>
      <c r="D328" s="1">
        <v>7</v>
      </c>
      <c r="E328" s="1">
        <v>1</v>
      </c>
      <c r="F328" s="1">
        <v>0</v>
      </c>
      <c r="G328" s="1">
        <v>0</v>
      </c>
      <c r="H328" s="1">
        <v>0</v>
      </c>
      <c r="I328" s="1">
        <v>0</v>
      </c>
      <c r="J328" s="1">
        <v>8</v>
      </c>
    </row>
    <row r="329" spans="1:10" x14ac:dyDescent="0.25">
      <c r="A329" s="8" t="s">
        <v>300</v>
      </c>
      <c r="B329" s="1">
        <v>0</v>
      </c>
      <c r="C329" s="1">
        <v>0</v>
      </c>
      <c r="D329" s="1">
        <v>7</v>
      </c>
      <c r="E329" s="1">
        <v>1</v>
      </c>
      <c r="F329" s="1">
        <v>0</v>
      </c>
      <c r="G329" s="1">
        <v>0</v>
      </c>
      <c r="H329" s="1">
        <v>0</v>
      </c>
      <c r="I329" s="1">
        <v>0</v>
      </c>
      <c r="J329" s="1">
        <v>8</v>
      </c>
    </row>
    <row r="330" spans="1:10" x14ac:dyDescent="0.25">
      <c r="A330" s="6" t="s">
        <v>136</v>
      </c>
      <c r="B330" s="1">
        <v>0</v>
      </c>
      <c r="C330" s="1">
        <v>0</v>
      </c>
      <c r="D330" s="1">
        <v>24</v>
      </c>
      <c r="E330" s="1">
        <v>2</v>
      </c>
      <c r="F330" s="1">
        <v>0</v>
      </c>
      <c r="G330" s="1">
        <v>0</v>
      </c>
      <c r="H330" s="1">
        <v>0</v>
      </c>
      <c r="I330" s="1">
        <v>0</v>
      </c>
      <c r="J330" s="1">
        <v>26</v>
      </c>
    </row>
    <row r="331" spans="1:10" x14ac:dyDescent="0.25">
      <c r="A331" s="7" t="s">
        <v>137</v>
      </c>
      <c r="B331" s="1">
        <v>0</v>
      </c>
      <c r="C331" s="1">
        <v>0</v>
      </c>
      <c r="D331" s="1">
        <v>24</v>
      </c>
      <c r="E331" s="1">
        <v>2</v>
      </c>
      <c r="F331" s="1">
        <v>0</v>
      </c>
      <c r="G331" s="1">
        <v>0</v>
      </c>
      <c r="H331" s="1">
        <v>0</v>
      </c>
      <c r="I331" s="1">
        <v>0</v>
      </c>
      <c r="J331" s="1">
        <v>26</v>
      </c>
    </row>
    <row r="332" spans="1:10" x14ac:dyDescent="0.25">
      <c r="A332" s="8" t="s">
        <v>135</v>
      </c>
      <c r="B332" s="1">
        <v>0</v>
      </c>
      <c r="C332" s="1">
        <v>0</v>
      </c>
      <c r="D332" s="1">
        <v>19</v>
      </c>
      <c r="E332" s="1">
        <v>0</v>
      </c>
      <c r="F332" s="1">
        <v>0</v>
      </c>
      <c r="G332" s="1">
        <v>0</v>
      </c>
      <c r="H332" s="1">
        <v>0</v>
      </c>
      <c r="I332" s="1">
        <v>0</v>
      </c>
      <c r="J332" s="1">
        <v>19</v>
      </c>
    </row>
    <row r="333" spans="1:10" x14ac:dyDescent="0.25">
      <c r="A333" s="8" t="s">
        <v>138</v>
      </c>
      <c r="B333" s="1">
        <v>0</v>
      </c>
      <c r="C333" s="1">
        <v>0</v>
      </c>
      <c r="D333" s="1">
        <v>3</v>
      </c>
      <c r="E333" s="1">
        <v>2</v>
      </c>
      <c r="F333" s="1">
        <v>0</v>
      </c>
      <c r="G333" s="1">
        <v>0</v>
      </c>
      <c r="H333" s="1">
        <v>0</v>
      </c>
      <c r="I333" s="1">
        <v>0</v>
      </c>
      <c r="J333" s="1">
        <v>5</v>
      </c>
    </row>
    <row r="334" spans="1:10" x14ac:dyDescent="0.25">
      <c r="A334" s="8" t="s">
        <v>139</v>
      </c>
      <c r="B334" s="1">
        <v>0</v>
      </c>
      <c r="C334" s="1">
        <v>0</v>
      </c>
      <c r="D334" s="1">
        <v>2</v>
      </c>
      <c r="E334" s="1">
        <v>0</v>
      </c>
      <c r="F334" s="1">
        <v>0</v>
      </c>
      <c r="G334" s="1">
        <v>0</v>
      </c>
      <c r="H334" s="1">
        <v>0</v>
      </c>
      <c r="I334" s="1">
        <v>0</v>
      </c>
      <c r="J334" s="1">
        <v>2</v>
      </c>
    </row>
    <row r="335" spans="1:10" x14ac:dyDescent="0.25">
      <c r="A335" s="6" t="s">
        <v>119</v>
      </c>
      <c r="B335" s="1">
        <v>0</v>
      </c>
      <c r="C335" s="1">
        <v>0</v>
      </c>
      <c r="D335" s="1">
        <v>7</v>
      </c>
      <c r="E335" s="1">
        <v>19</v>
      </c>
      <c r="F335" s="1">
        <v>0</v>
      </c>
      <c r="G335" s="1">
        <v>0</v>
      </c>
      <c r="H335" s="1">
        <v>0</v>
      </c>
      <c r="I335" s="1">
        <v>0</v>
      </c>
      <c r="J335" s="1">
        <v>26</v>
      </c>
    </row>
    <row r="336" spans="1:10" x14ac:dyDescent="0.25">
      <c r="A336" s="7" t="s">
        <v>304</v>
      </c>
      <c r="B336" s="1">
        <v>0</v>
      </c>
      <c r="C336" s="1">
        <v>0</v>
      </c>
      <c r="D336" s="1">
        <v>0</v>
      </c>
      <c r="E336" s="1">
        <v>7</v>
      </c>
      <c r="F336" s="1">
        <v>0</v>
      </c>
      <c r="G336" s="1">
        <v>0</v>
      </c>
      <c r="H336" s="1">
        <v>0</v>
      </c>
      <c r="I336" s="1">
        <v>0</v>
      </c>
      <c r="J336" s="1">
        <v>7</v>
      </c>
    </row>
    <row r="337" spans="1:10" x14ac:dyDescent="0.25">
      <c r="A337" s="8" t="s">
        <v>303</v>
      </c>
      <c r="B337" s="1">
        <v>0</v>
      </c>
      <c r="C337" s="1">
        <v>0</v>
      </c>
      <c r="D337" s="1">
        <v>0</v>
      </c>
      <c r="E337" s="1">
        <v>3</v>
      </c>
      <c r="F337" s="1">
        <v>0</v>
      </c>
      <c r="G337" s="1">
        <v>0</v>
      </c>
      <c r="H337" s="1">
        <v>0</v>
      </c>
      <c r="I337" s="1">
        <v>0</v>
      </c>
      <c r="J337" s="1">
        <v>3</v>
      </c>
    </row>
    <row r="338" spans="1:10" x14ac:dyDescent="0.25">
      <c r="A338" s="8" t="s">
        <v>305</v>
      </c>
      <c r="B338" s="1">
        <v>0</v>
      </c>
      <c r="C338" s="1">
        <v>0</v>
      </c>
      <c r="D338" s="1">
        <v>0</v>
      </c>
      <c r="E338" s="1">
        <v>4</v>
      </c>
      <c r="F338" s="1">
        <v>0</v>
      </c>
      <c r="G338" s="1">
        <v>0</v>
      </c>
      <c r="H338" s="1">
        <v>0</v>
      </c>
      <c r="I338" s="1">
        <v>0</v>
      </c>
      <c r="J338" s="1">
        <v>4</v>
      </c>
    </row>
    <row r="339" spans="1:10" x14ac:dyDescent="0.25">
      <c r="A339" s="7" t="s">
        <v>120</v>
      </c>
      <c r="B339" s="1">
        <v>0</v>
      </c>
      <c r="C339" s="1">
        <v>0</v>
      </c>
      <c r="D339" s="1">
        <v>7</v>
      </c>
      <c r="E339" s="1">
        <v>12</v>
      </c>
      <c r="F339" s="1">
        <v>0</v>
      </c>
      <c r="G339" s="1">
        <v>0</v>
      </c>
      <c r="H339" s="1">
        <v>0</v>
      </c>
      <c r="I339" s="1">
        <v>0</v>
      </c>
      <c r="J339" s="1">
        <v>19</v>
      </c>
    </row>
    <row r="340" spans="1:10" x14ac:dyDescent="0.25">
      <c r="A340" s="8" t="s">
        <v>118</v>
      </c>
      <c r="B340" s="1">
        <v>0</v>
      </c>
      <c r="C340" s="1">
        <v>0</v>
      </c>
      <c r="D340" s="1">
        <v>1</v>
      </c>
      <c r="E340" s="1">
        <v>0</v>
      </c>
      <c r="F340" s="1">
        <v>0</v>
      </c>
      <c r="G340" s="1">
        <v>0</v>
      </c>
      <c r="H340" s="1">
        <v>0</v>
      </c>
      <c r="I340" s="1">
        <v>0</v>
      </c>
      <c r="J340" s="1">
        <v>1</v>
      </c>
    </row>
    <row r="341" spans="1:10" x14ac:dyDescent="0.25">
      <c r="A341" s="8" t="s">
        <v>121</v>
      </c>
      <c r="B341" s="1">
        <v>0</v>
      </c>
      <c r="C341" s="1">
        <v>0</v>
      </c>
      <c r="D341" s="1">
        <v>1</v>
      </c>
      <c r="E341" s="1">
        <v>0</v>
      </c>
      <c r="F341" s="1">
        <v>0</v>
      </c>
      <c r="G341" s="1">
        <v>0</v>
      </c>
      <c r="H341" s="1">
        <v>0</v>
      </c>
      <c r="I341" s="1">
        <v>0</v>
      </c>
      <c r="J341" s="1">
        <v>1</v>
      </c>
    </row>
    <row r="342" spans="1:10" x14ac:dyDescent="0.25">
      <c r="A342" s="8" t="s">
        <v>122</v>
      </c>
      <c r="B342" s="1">
        <v>0</v>
      </c>
      <c r="C342" s="1">
        <v>0</v>
      </c>
      <c r="D342" s="1">
        <v>1</v>
      </c>
      <c r="E342" s="1">
        <v>0</v>
      </c>
      <c r="F342" s="1">
        <v>0</v>
      </c>
      <c r="G342" s="1">
        <v>0</v>
      </c>
      <c r="H342" s="1">
        <v>0</v>
      </c>
      <c r="I342" s="1">
        <v>0</v>
      </c>
      <c r="J342" s="1">
        <v>1</v>
      </c>
    </row>
    <row r="343" spans="1:10" x14ac:dyDescent="0.25">
      <c r="A343" s="8" t="s">
        <v>123</v>
      </c>
      <c r="B343" s="1">
        <v>0</v>
      </c>
      <c r="C343" s="1">
        <v>0</v>
      </c>
      <c r="D343" s="1">
        <v>0</v>
      </c>
      <c r="E343" s="1">
        <v>1</v>
      </c>
      <c r="F343" s="1">
        <v>0</v>
      </c>
      <c r="G343" s="1">
        <v>0</v>
      </c>
      <c r="H343" s="1">
        <v>0</v>
      </c>
      <c r="I343" s="1">
        <v>0</v>
      </c>
      <c r="J343" s="1">
        <v>1</v>
      </c>
    </row>
    <row r="344" spans="1:10" x14ac:dyDescent="0.25">
      <c r="A344" s="8" t="s">
        <v>124</v>
      </c>
      <c r="B344" s="1">
        <v>0</v>
      </c>
      <c r="C344" s="1">
        <v>0</v>
      </c>
      <c r="D344" s="1">
        <v>1</v>
      </c>
      <c r="E344" s="1">
        <v>0</v>
      </c>
      <c r="F344" s="1">
        <v>0</v>
      </c>
      <c r="G344" s="1">
        <v>0</v>
      </c>
      <c r="H344" s="1">
        <v>0</v>
      </c>
      <c r="I344" s="1">
        <v>0</v>
      </c>
      <c r="J344" s="1">
        <v>1</v>
      </c>
    </row>
    <row r="345" spans="1:10" x14ac:dyDescent="0.25">
      <c r="A345" s="8" t="s">
        <v>125</v>
      </c>
      <c r="B345" s="1">
        <v>0</v>
      </c>
      <c r="C345" s="1">
        <v>0</v>
      </c>
      <c r="D345" s="1">
        <v>1</v>
      </c>
      <c r="E345" s="1">
        <v>0</v>
      </c>
      <c r="F345" s="1">
        <v>0</v>
      </c>
      <c r="G345" s="1">
        <v>0</v>
      </c>
      <c r="H345" s="1">
        <v>0</v>
      </c>
      <c r="I345" s="1">
        <v>0</v>
      </c>
      <c r="J345" s="1">
        <v>1</v>
      </c>
    </row>
    <row r="346" spans="1:10" x14ac:dyDescent="0.25">
      <c r="A346" s="8" t="s">
        <v>126</v>
      </c>
      <c r="B346" s="1">
        <v>0</v>
      </c>
      <c r="C346" s="1">
        <v>0</v>
      </c>
      <c r="D346" s="1">
        <v>1</v>
      </c>
      <c r="E346" s="1">
        <v>0</v>
      </c>
      <c r="F346" s="1">
        <v>0</v>
      </c>
      <c r="G346" s="1">
        <v>0</v>
      </c>
      <c r="H346" s="1">
        <v>0</v>
      </c>
      <c r="I346" s="1">
        <v>0</v>
      </c>
      <c r="J346" s="1">
        <v>1</v>
      </c>
    </row>
    <row r="347" spans="1:10" x14ac:dyDescent="0.25">
      <c r="A347" s="8" t="s">
        <v>127</v>
      </c>
      <c r="B347" s="1">
        <v>0</v>
      </c>
      <c r="C347" s="1">
        <v>0</v>
      </c>
      <c r="D347" s="1">
        <v>1</v>
      </c>
      <c r="E347" s="1">
        <v>0</v>
      </c>
      <c r="F347" s="1">
        <v>0</v>
      </c>
      <c r="G347" s="1">
        <v>0</v>
      </c>
      <c r="H347" s="1">
        <v>0</v>
      </c>
      <c r="I347" s="1">
        <v>0</v>
      </c>
      <c r="J347" s="1">
        <v>1</v>
      </c>
    </row>
    <row r="348" spans="1:10" x14ac:dyDescent="0.25">
      <c r="A348" s="8" t="s">
        <v>128</v>
      </c>
      <c r="B348" s="1">
        <v>0</v>
      </c>
      <c r="C348" s="1">
        <v>0</v>
      </c>
      <c r="D348" s="1">
        <v>0</v>
      </c>
      <c r="E348" s="1">
        <v>5</v>
      </c>
      <c r="F348" s="1">
        <v>0</v>
      </c>
      <c r="G348" s="1">
        <v>0</v>
      </c>
      <c r="H348" s="1">
        <v>0</v>
      </c>
      <c r="I348" s="1">
        <v>0</v>
      </c>
      <c r="J348" s="1">
        <v>5</v>
      </c>
    </row>
    <row r="349" spans="1:10" x14ac:dyDescent="0.25">
      <c r="A349" s="8" t="s">
        <v>129</v>
      </c>
      <c r="B349" s="1">
        <v>0</v>
      </c>
      <c r="C349" s="1">
        <v>0</v>
      </c>
      <c r="D349" s="1">
        <v>0</v>
      </c>
      <c r="E349" s="1">
        <v>3</v>
      </c>
      <c r="F349" s="1">
        <v>0</v>
      </c>
      <c r="G349" s="1">
        <v>0</v>
      </c>
      <c r="H349" s="1">
        <v>0</v>
      </c>
      <c r="I349" s="1">
        <v>0</v>
      </c>
      <c r="J349" s="1">
        <v>3</v>
      </c>
    </row>
    <row r="350" spans="1:10" x14ac:dyDescent="0.25">
      <c r="A350" s="8" t="s">
        <v>130</v>
      </c>
      <c r="B350" s="1">
        <v>0</v>
      </c>
      <c r="C350" s="1">
        <v>0</v>
      </c>
      <c r="D350" s="1">
        <v>0</v>
      </c>
      <c r="E350" s="1">
        <v>3</v>
      </c>
      <c r="F350" s="1">
        <v>0</v>
      </c>
      <c r="G350" s="1">
        <v>0</v>
      </c>
      <c r="H350" s="1">
        <v>0</v>
      </c>
      <c r="I350" s="1">
        <v>0</v>
      </c>
      <c r="J350" s="1">
        <v>3</v>
      </c>
    </row>
    <row r="351" spans="1:10" x14ac:dyDescent="0.25">
      <c r="A351" s="4" t="s">
        <v>5477</v>
      </c>
      <c r="B351" s="1"/>
      <c r="C351" s="1"/>
      <c r="D351" s="1"/>
      <c r="E351" s="1"/>
      <c r="F351" s="1"/>
      <c r="G351" s="1"/>
      <c r="H351" s="1"/>
      <c r="I351" s="1"/>
      <c r="J351" s="1"/>
    </row>
    <row r="352" spans="1:10" x14ac:dyDescent="0.25">
      <c r="A352" s="6" t="s">
        <v>488</v>
      </c>
      <c r="B352" s="1">
        <v>0</v>
      </c>
      <c r="C352" s="1">
        <v>0</v>
      </c>
      <c r="D352" s="1">
        <v>78</v>
      </c>
      <c r="E352" s="1">
        <v>0</v>
      </c>
      <c r="F352" s="1">
        <v>0</v>
      </c>
      <c r="G352" s="1">
        <v>0</v>
      </c>
      <c r="H352" s="1">
        <v>0</v>
      </c>
      <c r="I352" s="1">
        <v>0</v>
      </c>
      <c r="J352" s="1">
        <v>78</v>
      </c>
    </row>
    <row r="353" spans="1:10" x14ac:dyDescent="0.25">
      <c r="A353" s="7" t="s">
        <v>489</v>
      </c>
      <c r="B353" s="1">
        <v>0</v>
      </c>
      <c r="C353" s="1">
        <v>0</v>
      </c>
      <c r="D353" s="1">
        <v>78</v>
      </c>
      <c r="E353" s="1">
        <v>0</v>
      </c>
      <c r="F353" s="1">
        <v>0</v>
      </c>
      <c r="G353" s="1">
        <v>0</v>
      </c>
      <c r="H353" s="1">
        <v>0</v>
      </c>
      <c r="I353" s="1">
        <v>0</v>
      </c>
      <c r="J353" s="1">
        <v>78</v>
      </c>
    </row>
    <row r="354" spans="1:10" x14ac:dyDescent="0.25">
      <c r="A354" s="8" t="s">
        <v>487</v>
      </c>
      <c r="B354" s="1">
        <v>0</v>
      </c>
      <c r="C354" s="1">
        <v>0</v>
      </c>
      <c r="D354" s="1">
        <v>1</v>
      </c>
      <c r="E354" s="1">
        <v>0</v>
      </c>
      <c r="F354" s="1">
        <v>0</v>
      </c>
      <c r="G354" s="1">
        <v>0</v>
      </c>
      <c r="H354" s="1">
        <v>0</v>
      </c>
      <c r="I354" s="1">
        <v>0</v>
      </c>
      <c r="J354" s="1">
        <v>1</v>
      </c>
    </row>
    <row r="355" spans="1:10" x14ac:dyDescent="0.25">
      <c r="A355" s="8" t="s">
        <v>490</v>
      </c>
      <c r="B355" s="1">
        <v>0</v>
      </c>
      <c r="C355" s="1">
        <v>0</v>
      </c>
      <c r="D355" s="1">
        <v>1</v>
      </c>
      <c r="E355" s="1">
        <v>0</v>
      </c>
      <c r="F355" s="1">
        <v>0</v>
      </c>
      <c r="G355" s="1">
        <v>0</v>
      </c>
      <c r="H355" s="1">
        <v>0</v>
      </c>
      <c r="I355" s="1">
        <v>0</v>
      </c>
      <c r="J355" s="1">
        <v>1</v>
      </c>
    </row>
    <row r="356" spans="1:10" x14ac:dyDescent="0.25">
      <c r="A356" s="8" t="s">
        <v>491</v>
      </c>
      <c r="B356" s="1">
        <v>0</v>
      </c>
      <c r="C356" s="1">
        <v>0</v>
      </c>
      <c r="D356" s="1">
        <v>1</v>
      </c>
      <c r="E356" s="1">
        <v>0</v>
      </c>
      <c r="F356" s="1">
        <v>0</v>
      </c>
      <c r="G356" s="1">
        <v>0</v>
      </c>
      <c r="H356" s="1">
        <v>0</v>
      </c>
      <c r="I356" s="1">
        <v>0</v>
      </c>
      <c r="J356" s="1">
        <v>1</v>
      </c>
    </row>
    <row r="357" spans="1:10" x14ac:dyDescent="0.25">
      <c r="A357" s="8" t="s">
        <v>492</v>
      </c>
      <c r="B357" s="1">
        <v>0</v>
      </c>
      <c r="C357" s="1">
        <v>0</v>
      </c>
      <c r="D357" s="1">
        <v>2</v>
      </c>
      <c r="E357" s="1">
        <v>0</v>
      </c>
      <c r="F357" s="1">
        <v>0</v>
      </c>
      <c r="G357" s="1">
        <v>0</v>
      </c>
      <c r="H357" s="1">
        <v>0</v>
      </c>
      <c r="I357" s="1">
        <v>0</v>
      </c>
      <c r="J357" s="1">
        <v>2</v>
      </c>
    </row>
    <row r="358" spans="1:10" x14ac:dyDescent="0.25">
      <c r="A358" s="8" t="s">
        <v>493</v>
      </c>
      <c r="B358" s="1">
        <v>0</v>
      </c>
      <c r="C358" s="1">
        <v>0</v>
      </c>
      <c r="D358" s="1">
        <v>1</v>
      </c>
      <c r="E358" s="1">
        <v>0</v>
      </c>
      <c r="F358" s="1">
        <v>0</v>
      </c>
      <c r="G358" s="1">
        <v>0</v>
      </c>
      <c r="H358" s="1">
        <v>0</v>
      </c>
      <c r="I358" s="1">
        <v>0</v>
      </c>
      <c r="J358" s="1">
        <v>1</v>
      </c>
    </row>
    <row r="359" spans="1:10" x14ac:dyDescent="0.25">
      <c r="A359" s="8" t="s">
        <v>494</v>
      </c>
      <c r="B359" s="1">
        <v>0</v>
      </c>
      <c r="C359" s="1">
        <v>0</v>
      </c>
      <c r="D359" s="1">
        <v>1</v>
      </c>
      <c r="E359" s="1">
        <v>0</v>
      </c>
      <c r="F359" s="1">
        <v>0</v>
      </c>
      <c r="G359" s="1">
        <v>0</v>
      </c>
      <c r="H359" s="1">
        <v>0</v>
      </c>
      <c r="I359" s="1">
        <v>0</v>
      </c>
      <c r="J359" s="1">
        <v>1</v>
      </c>
    </row>
    <row r="360" spans="1:10" x14ac:dyDescent="0.25">
      <c r="A360" s="8" t="s">
        <v>495</v>
      </c>
      <c r="B360" s="1">
        <v>0</v>
      </c>
      <c r="C360" s="1">
        <v>0</v>
      </c>
      <c r="D360" s="1">
        <v>1</v>
      </c>
      <c r="E360" s="1">
        <v>0</v>
      </c>
      <c r="F360" s="1">
        <v>0</v>
      </c>
      <c r="G360" s="1">
        <v>0</v>
      </c>
      <c r="H360" s="1">
        <v>0</v>
      </c>
      <c r="I360" s="1">
        <v>0</v>
      </c>
      <c r="J360" s="1">
        <v>1</v>
      </c>
    </row>
    <row r="361" spans="1:10" x14ac:dyDescent="0.25">
      <c r="A361" s="8" t="s">
        <v>496</v>
      </c>
      <c r="B361" s="1">
        <v>0</v>
      </c>
      <c r="C361" s="1">
        <v>0</v>
      </c>
      <c r="D361" s="1">
        <v>1</v>
      </c>
      <c r="E361" s="1">
        <v>0</v>
      </c>
      <c r="F361" s="1">
        <v>0</v>
      </c>
      <c r="G361" s="1">
        <v>0</v>
      </c>
      <c r="H361" s="1">
        <v>0</v>
      </c>
      <c r="I361" s="1">
        <v>0</v>
      </c>
      <c r="J361" s="1">
        <v>1</v>
      </c>
    </row>
    <row r="362" spans="1:10" x14ac:dyDescent="0.25">
      <c r="A362" s="8" t="s">
        <v>497</v>
      </c>
      <c r="B362" s="1">
        <v>0</v>
      </c>
      <c r="C362" s="1">
        <v>0</v>
      </c>
      <c r="D362" s="1">
        <v>1</v>
      </c>
      <c r="E362" s="1">
        <v>0</v>
      </c>
      <c r="F362" s="1">
        <v>0</v>
      </c>
      <c r="G362" s="1">
        <v>0</v>
      </c>
      <c r="H362" s="1">
        <v>0</v>
      </c>
      <c r="I362" s="1">
        <v>0</v>
      </c>
      <c r="J362" s="1">
        <v>1</v>
      </c>
    </row>
    <row r="363" spans="1:10" x14ac:dyDescent="0.25">
      <c r="A363" s="8" t="s">
        <v>498</v>
      </c>
      <c r="B363" s="1">
        <v>0</v>
      </c>
      <c r="C363" s="1">
        <v>0</v>
      </c>
      <c r="D363" s="1">
        <v>1</v>
      </c>
      <c r="E363" s="1">
        <v>0</v>
      </c>
      <c r="F363" s="1">
        <v>0</v>
      </c>
      <c r="G363" s="1">
        <v>0</v>
      </c>
      <c r="H363" s="1">
        <v>0</v>
      </c>
      <c r="I363" s="1">
        <v>0</v>
      </c>
      <c r="J363" s="1">
        <v>1</v>
      </c>
    </row>
    <row r="364" spans="1:10" x14ac:dyDescent="0.25">
      <c r="A364" s="8" t="s">
        <v>499</v>
      </c>
      <c r="B364" s="1">
        <v>0</v>
      </c>
      <c r="C364" s="1">
        <v>0</v>
      </c>
      <c r="D364" s="1">
        <v>2</v>
      </c>
      <c r="E364" s="1">
        <v>0</v>
      </c>
      <c r="F364" s="1">
        <v>0</v>
      </c>
      <c r="G364" s="1">
        <v>0</v>
      </c>
      <c r="H364" s="1">
        <v>0</v>
      </c>
      <c r="I364" s="1">
        <v>0</v>
      </c>
      <c r="J364" s="1">
        <v>2</v>
      </c>
    </row>
    <row r="365" spans="1:10" x14ac:dyDescent="0.25">
      <c r="A365" s="8" t="s">
        <v>500</v>
      </c>
      <c r="B365" s="1">
        <v>0</v>
      </c>
      <c r="C365" s="1">
        <v>0</v>
      </c>
      <c r="D365" s="1">
        <v>2</v>
      </c>
      <c r="E365" s="1">
        <v>0</v>
      </c>
      <c r="F365" s="1">
        <v>0</v>
      </c>
      <c r="G365" s="1">
        <v>0</v>
      </c>
      <c r="H365" s="1">
        <v>0</v>
      </c>
      <c r="I365" s="1">
        <v>0</v>
      </c>
      <c r="J365" s="1">
        <v>2</v>
      </c>
    </row>
    <row r="366" spans="1:10" x14ac:dyDescent="0.25">
      <c r="A366" s="8" t="s">
        <v>501</v>
      </c>
      <c r="B366" s="1">
        <v>0</v>
      </c>
      <c r="C366" s="1">
        <v>0</v>
      </c>
      <c r="D366" s="1">
        <v>2</v>
      </c>
      <c r="E366" s="1">
        <v>0</v>
      </c>
      <c r="F366" s="1">
        <v>0</v>
      </c>
      <c r="G366" s="1">
        <v>0</v>
      </c>
      <c r="H366" s="1">
        <v>0</v>
      </c>
      <c r="I366" s="1">
        <v>0</v>
      </c>
      <c r="J366" s="1">
        <v>2</v>
      </c>
    </row>
    <row r="367" spans="1:10" x14ac:dyDescent="0.25">
      <c r="A367" s="8" t="s">
        <v>502</v>
      </c>
      <c r="B367" s="1">
        <v>0</v>
      </c>
      <c r="C367" s="1">
        <v>0</v>
      </c>
      <c r="D367" s="1">
        <v>1</v>
      </c>
      <c r="E367" s="1">
        <v>0</v>
      </c>
      <c r="F367" s="1">
        <v>0</v>
      </c>
      <c r="G367" s="1">
        <v>0</v>
      </c>
      <c r="H367" s="1">
        <v>0</v>
      </c>
      <c r="I367" s="1">
        <v>0</v>
      </c>
      <c r="J367" s="1">
        <v>1</v>
      </c>
    </row>
    <row r="368" spans="1:10" x14ac:dyDescent="0.25">
      <c r="A368" s="8" t="s">
        <v>503</v>
      </c>
      <c r="B368" s="1">
        <v>0</v>
      </c>
      <c r="C368" s="1">
        <v>0</v>
      </c>
      <c r="D368" s="1">
        <v>1</v>
      </c>
      <c r="E368" s="1">
        <v>0</v>
      </c>
      <c r="F368" s="1">
        <v>0</v>
      </c>
      <c r="G368" s="1">
        <v>0</v>
      </c>
      <c r="H368" s="1">
        <v>0</v>
      </c>
      <c r="I368" s="1">
        <v>0</v>
      </c>
      <c r="J368" s="1">
        <v>1</v>
      </c>
    </row>
    <row r="369" spans="1:10" x14ac:dyDescent="0.25">
      <c r="A369" s="8" t="s">
        <v>504</v>
      </c>
      <c r="B369" s="1">
        <v>0</v>
      </c>
      <c r="C369" s="1">
        <v>0</v>
      </c>
      <c r="D369" s="1">
        <v>1</v>
      </c>
      <c r="E369" s="1">
        <v>0</v>
      </c>
      <c r="F369" s="1">
        <v>0</v>
      </c>
      <c r="G369" s="1">
        <v>0</v>
      </c>
      <c r="H369" s="1">
        <v>0</v>
      </c>
      <c r="I369" s="1">
        <v>0</v>
      </c>
      <c r="J369" s="1">
        <v>1</v>
      </c>
    </row>
    <row r="370" spans="1:10" x14ac:dyDescent="0.25">
      <c r="A370" s="8" t="s">
        <v>505</v>
      </c>
      <c r="B370" s="1">
        <v>0</v>
      </c>
      <c r="C370" s="1">
        <v>0</v>
      </c>
      <c r="D370" s="1">
        <v>1</v>
      </c>
      <c r="E370" s="1">
        <v>0</v>
      </c>
      <c r="F370" s="1">
        <v>0</v>
      </c>
      <c r="G370" s="1">
        <v>0</v>
      </c>
      <c r="H370" s="1">
        <v>0</v>
      </c>
      <c r="I370" s="1">
        <v>0</v>
      </c>
      <c r="J370" s="1">
        <v>1</v>
      </c>
    </row>
    <row r="371" spans="1:10" x14ac:dyDescent="0.25">
      <c r="A371" s="8" t="s">
        <v>506</v>
      </c>
      <c r="B371" s="1">
        <v>0</v>
      </c>
      <c r="C371" s="1">
        <v>0</v>
      </c>
      <c r="D371" s="1">
        <v>1</v>
      </c>
      <c r="E371" s="1">
        <v>0</v>
      </c>
      <c r="F371" s="1">
        <v>0</v>
      </c>
      <c r="G371" s="1">
        <v>0</v>
      </c>
      <c r="H371" s="1">
        <v>0</v>
      </c>
      <c r="I371" s="1">
        <v>0</v>
      </c>
      <c r="J371" s="1">
        <v>1</v>
      </c>
    </row>
    <row r="372" spans="1:10" x14ac:dyDescent="0.25">
      <c r="A372" s="8" t="s">
        <v>507</v>
      </c>
      <c r="B372" s="1">
        <v>0</v>
      </c>
      <c r="C372" s="1">
        <v>0</v>
      </c>
      <c r="D372" s="1">
        <v>1</v>
      </c>
      <c r="E372" s="1">
        <v>0</v>
      </c>
      <c r="F372" s="1">
        <v>0</v>
      </c>
      <c r="G372" s="1">
        <v>0</v>
      </c>
      <c r="H372" s="1">
        <v>0</v>
      </c>
      <c r="I372" s="1">
        <v>0</v>
      </c>
      <c r="J372" s="1">
        <v>1</v>
      </c>
    </row>
    <row r="373" spans="1:10" x14ac:dyDescent="0.25">
      <c r="A373" s="8" t="s">
        <v>508</v>
      </c>
      <c r="B373" s="1">
        <v>0</v>
      </c>
      <c r="C373" s="1">
        <v>0</v>
      </c>
      <c r="D373" s="1">
        <v>1</v>
      </c>
      <c r="E373" s="1">
        <v>0</v>
      </c>
      <c r="F373" s="1">
        <v>0</v>
      </c>
      <c r="G373" s="1">
        <v>0</v>
      </c>
      <c r="H373" s="1">
        <v>0</v>
      </c>
      <c r="I373" s="1">
        <v>0</v>
      </c>
      <c r="J373" s="1">
        <v>1</v>
      </c>
    </row>
    <row r="374" spans="1:10" x14ac:dyDescent="0.25">
      <c r="A374" s="8" t="s">
        <v>509</v>
      </c>
      <c r="B374" s="1">
        <v>0</v>
      </c>
      <c r="C374" s="1">
        <v>0</v>
      </c>
      <c r="D374" s="1">
        <v>1</v>
      </c>
      <c r="E374" s="1">
        <v>0</v>
      </c>
      <c r="F374" s="1">
        <v>0</v>
      </c>
      <c r="G374" s="1">
        <v>0</v>
      </c>
      <c r="H374" s="1">
        <v>0</v>
      </c>
      <c r="I374" s="1">
        <v>0</v>
      </c>
      <c r="J374" s="1">
        <v>1</v>
      </c>
    </row>
    <row r="375" spans="1:10" x14ac:dyDescent="0.25">
      <c r="A375" s="8" t="s">
        <v>510</v>
      </c>
      <c r="B375" s="1">
        <v>0</v>
      </c>
      <c r="C375" s="1">
        <v>0</v>
      </c>
      <c r="D375" s="1">
        <v>1</v>
      </c>
      <c r="E375" s="1">
        <v>0</v>
      </c>
      <c r="F375" s="1">
        <v>0</v>
      </c>
      <c r="G375" s="1">
        <v>0</v>
      </c>
      <c r="H375" s="1">
        <v>0</v>
      </c>
      <c r="I375" s="1">
        <v>0</v>
      </c>
      <c r="J375" s="1">
        <v>1</v>
      </c>
    </row>
    <row r="376" spans="1:10" x14ac:dyDescent="0.25">
      <c r="A376" s="8" t="s">
        <v>511</v>
      </c>
      <c r="B376" s="1">
        <v>0</v>
      </c>
      <c r="C376" s="1">
        <v>0</v>
      </c>
      <c r="D376" s="1">
        <v>1</v>
      </c>
      <c r="E376" s="1">
        <v>0</v>
      </c>
      <c r="F376" s="1">
        <v>0</v>
      </c>
      <c r="G376" s="1">
        <v>0</v>
      </c>
      <c r="H376" s="1">
        <v>0</v>
      </c>
      <c r="I376" s="1">
        <v>0</v>
      </c>
      <c r="J376" s="1">
        <v>1</v>
      </c>
    </row>
    <row r="377" spans="1:10" x14ac:dyDescent="0.25">
      <c r="A377" s="8" t="s">
        <v>512</v>
      </c>
      <c r="B377" s="1">
        <v>0</v>
      </c>
      <c r="C377" s="1">
        <v>0</v>
      </c>
      <c r="D377" s="1">
        <v>1</v>
      </c>
      <c r="E377" s="1">
        <v>0</v>
      </c>
      <c r="F377" s="1">
        <v>0</v>
      </c>
      <c r="G377" s="1">
        <v>0</v>
      </c>
      <c r="H377" s="1">
        <v>0</v>
      </c>
      <c r="I377" s="1">
        <v>0</v>
      </c>
      <c r="J377" s="1">
        <v>1</v>
      </c>
    </row>
    <row r="378" spans="1:10" x14ac:dyDescent="0.25">
      <c r="A378" s="8" t="s">
        <v>513</v>
      </c>
      <c r="B378" s="1">
        <v>0</v>
      </c>
      <c r="C378" s="1">
        <v>0</v>
      </c>
      <c r="D378" s="1">
        <v>1</v>
      </c>
      <c r="E378" s="1">
        <v>0</v>
      </c>
      <c r="F378" s="1">
        <v>0</v>
      </c>
      <c r="G378" s="1">
        <v>0</v>
      </c>
      <c r="H378" s="1">
        <v>0</v>
      </c>
      <c r="I378" s="1">
        <v>0</v>
      </c>
      <c r="J378" s="1">
        <v>1</v>
      </c>
    </row>
    <row r="379" spans="1:10" x14ac:dyDescent="0.25">
      <c r="A379" s="8" t="s">
        <v>514</v>
      </c>
      <c r="B379" s="1">
        <v>0</v>
      </c>
      <c r="C379" s="1">
        <v>0</v>
      </c>
      <c r="D379" s="1">
        <v>2</v>
      </c>
      <c r="E379" s="1">
        <v>0</v>
      </c>
      <c r="F379" s="1">
        <v>0</v>
      </c>
      <c r="G379" s="1">
        <v>0</v>
      </c>
      <c r="H379" s="1">
        <v>0</v>
      </c>
      <c r="I379" s="1">
        <v>0</v>
      </c>
      <c r="J379" s="1">
        <v>2</v>
      </c>
    </row>
    <row r="380" spans="1:10" x14ac:dyDescent="0.25">
      <c r="A380" s="8" t="s">
        <v>515</v>
      </c>
      <c r="B380" s="1">
        <v>0</v>
      </c>
      <c r="C380" s="1">
        <v>0</v>
      </c>
      <c r="D380" s="1">
        <v>1</v>
      </c>
      <c r="E380" s="1">
        <v>0</v>
      </c>
      <c r="F380" s="1">
        <v>0</v>
      </c>
      <c r="G380" s="1">
        <v>0</v>
      </c>
      <c r="H380" s="1">
        <v>0</v>
      </c>
      <c r="I380" s="1">
        <v>0</v>
      </c>
      <c r="J380" s="1">
        <v>1</v>
      </c>
    </row>
    <row r="381" spans="1:10" x14ac:dyDescent="0.25">
      <c r="A381" s="8" t="s">
        <v>516</v>
      </c>
      <c r="B381" s="1">
        <v>0</v>
      </c>
      <c r="C381" s="1">
        <v>0</v>
      </c>
      <c r="D381" s="1">
        <v>1</v>
      </c>
      <c r="E381" s="1">
        <v>0</v>
      </c>
      <c r="F381" s="1">
        <v>0</v>
      </c>
      <c r="G381" s="1">
        <v>0</v>
      </c>
      <c r="H381" s="1">
        <v>0</v>
      </c>
      <c r="I381" s="1">
        <v>0</v>
      </c>
      <c r="J381" s="1">
        <v>1</v>
      </c>
    </row>
    <row r="382" spans="1:10" x14ac:dyDescent="0.25">
      <c r="A382" s="8" t="s">
        <v>517</v>
      </c>
      <c r="B382" s="1">
        <v>0</v>
      </c>
      <c r="C382" s="1">
        <v>0</v>
      </c>
      <c r="D382" s="1">
        <v>2</v>
      </c>
      <c r="E382" s="1">
        <v>0</v>
      </c>
      <c r="F382" s="1">
        <v>0</v>
      </c>
      <c r="G382" s="1">
        <v>0</v>
      </c>
      <c r="H382" s="1">
        <v>0</v>
      </c>
      <c r="I382" s="1">
        <v>0</v>
      </c>
      <c r="J382" s="1">
        <v>2</v>
      </c>
    </row>
    <row r="383" spans="1:10" x14ac:dyDescent="0.25">
      <c r="A383" s="8" t="s">
        <v>518</v>
      </c>
      <c r="B383" s="1">
        <v>0</v>
      </c>
      <c r="C383" s="1">
        <v>0</v>
      </c>
      <c r="D383" s="1">
        <v>1</v>
      </c>
      <c r="E383" s="1">
        <v>0</v>
      </c>
      <c r="F383" s="1">
        <v>0</v>
      </c>
      <c r="G383" s="1">
        <v>0</v>
      </c>
      <c r="H383" s="1">
        <v>0</v>
      </c>
      <c r="I383" s="1">
        <v>0</v>
      </c>
      <c r="J383" s="1">
        <v>1</v>
      </c>
    </row>
    <row r="384" spans="1:10" x14ac:dyDescent="0.25">
      <c r="A384" s="8" t="s">
        <v>519</v>
      </c>
      <c r="B384" s="1">
        <v>0</v>
      </c>
      <c r="C384" s="1">
        <v>0</v>
      </c>
      <c r="D384" s="1">
        <v>1</v>
      </c>
      <c r="E384" s="1">
        <v>0</v>
      </c>
      <c r="F384" s="1">
        <v>0</v>
      </c>
      <c r="G384" s="1">
        <v>0</v>
      </c>
      <c r="H384" s="1">
        <v>0</v>
      </c>
      <c r="I384" s="1">
        <v>0</v>
      </c>
      <c r="J384" s="1">
        <v>1</v>
      </c>
    </row>
    <row r="385" spans="1:10" x14ac:dyDescent="0.25">
      <c r="A385" s="8" t="s">
        <v>520</v>
      </c>
      <c r="B385" s="1">
        <v>0</v>
      </c>
      <c r="C385" s="1">
        <v>0</v>
      </c>
      <c r="D385" s="1">
        <v>1</v>
      </c>
      <c r="E385" s="1">
        <v>0</v>
      </c>
      <c r="F385" s="1">
        <v>0</v>
      </c>
      <c r="G385" s="1">
        <v>0</v>
      </c>
      <c r="H385" s="1">
        <v>0</v>
      </c>
      <c r="I385" s="1">
        <v>0</v>
      </c>
      <c r="J385" s="1">
        <v>1</v>
      </c>
    </row>
    <row r="386" spans="1:10" x14ac:dyDescent="0.25">
      <c r="A386" s="8" t="s">
        <v>521</v>
      </c>
      <c r="B386" s="1">
        <v>0</v>
      </c>
      <c r="C386" s="1">
        <v>0</v>
      </c>
      <c r="D386" s="1">
        <v>1</v>
      </c>
      <c r="E386" s="1">
        <v>0</v>
      </c>
      <c r="F386" s="1">
        <v>0</v>
      </c>
      <c r="G386" s="1">
        <v>0</v>
      </c>
      <c r="H386" s="1">
        <v>0</v>
      </c>
      <c r="I386" s="1">
        <v>0</v>
      </c>
      <c r="J386" s="1">
        <v>1</v>
      </c>
    </row>
    <row r="387" spans="1:10" x14ac:dyDescent="0.25">
      <c r="A387" s="8" t="s">
        <v>522</v>
      </c>
      <c r="B387" s="1">
        <v>0</v>
      </c>
      <c r="C387" s="1">
        <v>0</v>
      </c>
      <c r="D387" s="1">
        <v>2</v>
      </c>
      <c r="E387" s="1">
        <v>0</v>
      </c>
      <c r="F387" s="1">
        <v>0</v>
      </c>
      <c r="G387" s="1">
        <v>0</v>
      </c>
      <c r="H387" s="1">
        <v>0</v>
      </c>
      <c r="I387" s="1">
        <v>0</v>
      </c>
      <c r="J387" s="1">
        <v>2</v>
      </c>
    </row>
    <row r="388" spans="1:10" x14ac:dyDescent="0.25">
      <c r="A388" s="8" t="s">
        <v>523</v>
      </c>
      <c r="B388" s="1">
        <v>0</v>
      </c>
      <c r="C388" s="1">
        <v>0</v>
      </c>
      <c r="D388" s="1">
        <v>1</v>
      </c>
      <c r="E388" s="1">
        <v>0</v>
      </c>
      <c r="F388" s="1">
        <v>0</v>
      </c>
      <c r="G388" s="1">
        <v>0</v>
      </c>
      <c r="H388" s="1">
        <v>0</v>
      </c>
      <c r="I388" s="1">
        <v>0</v>
      </c>
      <c r="J388" s="1">
        <v>1</v>
      </c>
    </row>
    <row r="389" spans="1:10" x14ac:dyDescent="0.25">
      <c r="A389" s="8" t="s">
        <v>524</v>
      </c>
      <c r="B389" s="1">
        <v>0</v>
      </c>
      <c r="C389" s="1">
        <v>0</v>
      </c>
      <c r="D389" s="1">
        <v>1</v>
      </c>
      <c r="E389" s="1">
        <v>0</v>
      </c>
      <c r="F389" s="1">
        <v>0</v>
      </c>
      <c r="G389" s="1">
        <v>0</v>
      </c>
      <c r="H389" s="1">
        <v>0</v>
      </c>
      <c r="I389" s="1">
        <v>0</v>
      </c>
      <c r="J389" s="1">
        <v>1</v>
      </c>
    </row>
    <row r="390" spans="1:10" x14ac:dyDescent="0.25">
      <c r="A390" s="8" t="s">
        <v>525</v>
      </c>
      <c r="B390" s="1">
        <v>0</v>
      </c>
      <c r="C390" s="1">
        <v>0</v>
      </c>
      <c r="D390" s="1">
        <v>1</v>
      </c>
      <c r="E390" s="1">
        <v>0</v>
      </c>
      <c r="F390" s="1">
        <v>0</v>
      </c>
      <c r="G390" s="1">
        <v>0</v>
      </c>
      <c r="H390" s="1">
        <v>0</v>
      </c>
      <c r="I390" s="1">
        <v>0</v>
      </c>
      <c r="J390" s="1">
        <v>1</v>
      </c>
    </row>
    <row r="391" spans="1:10" x14ac:dyDescent="0.25">
      <c r="A391" s="8" t="s">
        <v>526</v>
      </c>
      <c r="B391" s="1">
        <v>0</v>
      </c>
      <c r="C391" s="1">
        <v>0</v>
      </c>
      <c r="D391" s="1">
        <v>1</v>
      </c>
      <c r="E391" s="1">
        <v>0</v>
      </c>
      <c r="F391" s="1">
        <v>0</v>
      </c>
      <c r="G391" s="1">
        <v>0</v>
      </c>
      <c r="H391" s="1">
        <v>0</v>
      </c>
      <c r="I391" s="1">
        <v>0</v>
      </c>
      <c r="J391" s="1">
        <v>1</v>
      </c>
    </row>
    <row r="392" spans="1:10" x14ac:dyDescent="0.25">
      <c r="A392" s="8" t="s">
        <v>527</v>
      </c>
      <c r="B392" s="1">
        <v>0</v>
      </c>
      <c r="C392" s="1">
        <v>0</v>
      </c>
      <c r="D392" s="1">
        <v>1</v>
      </c>
      <c r="E392" s="1">
        <v>0</v>
      </c>
      <c r="F392" s="1">
        <v>0</v>
      </c>
      <c r="G392" s="1">
        <v>0</v>
      </c>
      <c r="H392" s="1">
        <v>0</v>
      </c>
      <c r="I392" s="1">
        <v>0</v>
      </c>
      <c r="J392" s="1">
        <v>1</v>
      </c>
    </row>
    <row r="393" spans="1:10" x14ac:dyDescent="0.25">
      <c r="A393" s="8" t="s">
        <v>528</v>
      </c>
      <c r="B393" s="1">
        <v>0</v>
      </c>
      <c r="C393" s="1">
        <v>0</v>
      </c>
      <c r="D393" s="1">
        <v>1</v>
      </c>
      <c r="E393" s="1">
        <v>0</v>
      </c>
      <c r="F393" s="1">
        <v>0</v>
      </c>
      <c r="G393" s="1">
        <v>0</v>
      </c>
      <c r="H393" s="1">
        <v>0</v>
      </c>
      <c r="I393" s="1">
        <v>0</v>
      </c>
      <c r="J393" s="1">
        <v>1</v>
      </c>
    </row>
    <row r="394" spans="1:10" x14ac:dyDescent="0.25">
      <c r="A394" s="8" t="s">
        <v>529</v>
      </c>
      <c r="B394" s="1">
        <v>0</v>
      </c>
      <c r="C394" s="1">
        <v>0</v>
      </c>
      <c r="D394" s="1">
        <v>1</v>
      </c>
      <c r="E394" s="1">
        <v>0</v>
      </c>
      <c r="F394" s="1">
        <v>0</v>
      </c>
      <c r="G394" s="1">
        <v>0</v>
      </c>
      <c r="H394" s="1">
        <v>0</v>
      </c>
      <c r="I394" s="1">
        <v>0</v>
      </c>
      <c r="J394" s="1">
        <v>1</v>
      </c>
    </row>
    <row r="395" spans="1:10" x14ac:dyDescent="0.25">
      <c r="A395" s="8" t="s">
        <v>530</v>
      </c>
      <c r="B395" s="1">
        <v>0</v>
      </c>
      <c r="C395" s="1">
        <v>0</v>
      </c>
      <c r="D395" s="1">
        <v>1</v>
      </c>
      <c r="E395" s="1">
        <v>0</v>
      </c>
      <c r="F395" s="1">
        <v>0</v>
      </c>
      <c r="G395" s="1">
        <v>0</v>
      </c>
      <c r="H395" s="1">
        <v>0</v>
      </c>
      <c r="I395" s="1">
        <v>0</v>
      </c>
      <c r="J395" s="1">
        <v>1</v>
      </c>
    </row>
    <row r="396" spans="1:10" x14ac:dyDescent="0.25">
      <c r="A396" s="8" t="s">
        <v>531</v>
      </c>
      <c r="B396" s="1">
        <v>0</v>
      </c>
      <c r="C396" s="1">
        <v>0</v>
      </c>
      <c r="D396" s="1">
        <v>1</v>
      </c>
      <c r="E396" s="1">
        <v>0</v>
      </c>
      <c r="F396" s="1">
        <v>0</v>
      </c>
      <c r="G396" s="1">
        <v>0</v>
      </c>
      <c r="H396" s="1">
        <v>0</v>
      </c>
      <c r="I396" s="1">
        <v>0</v>
      </c>
      <c r="J396" s="1">
        <v>1</v>
      </c>
    </row>
    <row r="397" spans="1:10" x14ac:dyDescent="0.25">
      <c r="A397" s="8" t="s">
        <v>532</v>
      </c>
      <c r="B397" s="1">
        <v>0</v>
      </c>
      <c r="C397" s="1">
        <v>0</v>
      </c>
      <c r="D397" s="1">
        <v>2</v>
      </c>
      <c r="E397" s="1">
        <v>0</v>
      </c>
      <c r="F397" s="1">
        <v>0</v>
      </c>
      <c r="G397" s="1">
        <v>0</v>
      </c>
      <c r="H397" s="1">
        <v>0</v>
      </c>
      <c r="I397" s="1">
        <v>0</v>
      </c>
      <c r="J397" s="1">
        <v>2</v>
      </c>
    </row>
    <row r="398" spans="1:10" x14ac:dyDescent="0.25">
      <c r="A398" s="8" t="s">
        <v>533</v>
      </c>
      <c r="B398" s="1">
        <v>0</v>
      </c>
      <c r="C398" s="1">
        <v>0</v>
      </c>
      <c r="D398" s="1">
        <v>1</v>
      </c>
      <c r="E398" s="1">
        <v>0</v>
      </c>
      <c r="F398" s="1">
        <v>0</v>
      </c>
      <c r="G398" s="1">
        <v>0</v>
      </c>
      <c r="H398" s="1">
        <v>0</v>
      </c>
      <c r="I398" s="1">
        <v>0</v>
      </c>
      <c r="J398" s="1">
        <v>1</v>
      </c>
    </row>
    <row r="399" spans="1:10" x14ac:dyDescent="0.25">
      <c r="A399" s="8" t="s">
        <v>534</v>
      </c>
      <c r="B399" s="1">
        <v>0</v>
      </c>
      <c r="C399" s="1">
        <v>0</v>
      </c>
      <c r="D399" s="1">
        <v>1</v>
      </c>
      <c r="E399" s="1">
        <v>0</v>
      </c>
      <c r="F399" s="1">
        <v>0</v>
      </c>
      <c r="G399" s="1">
        <v>0</v>
      </c>
      <c r="H399" s="1">
        <v>0</v>
      </c>
      <c r="I399" s="1">
        <v>0</v>
      </c>
      <c r="J399" s="1">
        <v>1</v>
      </c>
    </row>
    <row r="400" spans="1:10" x14ac:dyDescent="0.25">
      <c r="A400" s="8" t="s">
        <v>535</v>
      </c>
      <c r="B400" s="1">
        <v>0</v>
      </c>
      <c r="C400" s="1">
        <v>0</v>
      </c>
      <c r="D400" s="1">
        <v>2</v>
      </c>
      <c r="E400" s="1">
        <v>0</v>
      </c>
      <c r="F400" s="1">
        <v>0</v>
      </c>
      <c r="G400" s="1">
        <v>0</v>
      </c>
      <c r="H400" s="1">
        <v>0</v>
      </c>
      <c r="I400" s="1">
        <v>0</v>
      </c>
      <c r="J400" s="1">
        <v>2</v>
      </c>
    </row>
    <row r="401" spans="1:10" x14ac:dyDescent="0.25">
      <c r="A401" s="8" t="s">
        <v>536</v>
      </c>
      <c r="B401" s="1">
        <v>0</v>
      </c>
      <c r="C401" s="1">
        <v>0</v>
      </c>
      <c r="D401" s="1">
        <v>1</v>
      </c>
      <c r="E401" s="1">
        <v>0</v>
      </c>
      <c r="F401" s="1">
        <v>0</v>
      </c>
      <c r="G401" s="1">
        <v>0</v>
      </c>
      <c r="H401" s="1">
        <v>0</v>
      </c>
      <c r="I401" s="1">
        <v>0</v>
      </c>
      <c r="J401" s="1">
        <v>1</v>
      </c>
    </row>
    <row r="402" spans="1:10" x14ac:dyDescent="0.25">
      <c r="A402" s="8" t="s">
        <v>537</v>
      </c>
      <c r="B402" s="1">
        <v>0</v>
      </c>
      <c r="C402" s="1">
        <v>0</v>
      </c>
      <c r="D402" s="1">
        <v>1</v>
      </c>
      <c r="E402" s="1">
        <v>0</v>
      </c>
      <c r="F402" s="1">
        <v>0</v>
      </c>
      <c r="G402" s="1">
        <v>0</v>
      </c>
      <c r="H402" s="1">
        <v>0</v>
      </c>
      <c r="I402" s="1">
        <v>0</v>
      </c>
      <c r="J402" s="1">
        <v>1</v>
      </c>
    </row>
    <row r="403" spans="1:10" x14ac:dyDescent="0.25">
      <c r="A403" s="8" t="s">
        <v>538</v>
      </c>
      <c r="B403" s="1">
        <v>0</v>
      </c>
      <c r="C403" s="1">
        <v>0</v>
      </c>
      <c r="D403" s="1">
        <v>1</v>
      </c>
      <c r="E403" s="1">
        <v>0</v>
      </c>
      <c r="F403" s="1">
        <v>0</v>
      </c>
      <c r="G403" s="1">
        <v>0</v>
      </c>
      <c r="H403" s="1">
        <v>0</v>
      </c>
      <c r="I403" s="1">
        <v>0</v>
      </c>
      <c r="J403" s="1">
        <v>1</v>
      </c>
    </row>
    <row r="404" spans="1:10" x14ac:dyDescent="0.25">
      <c r="A404" s="8" t="s">
        <v>539</v>
      </c>
      <c r="B404" s="1">
        <v>0</v>
      </c>
      <c r="C404" s="1">
        <v>0</v>
      </c>
      <c r="D404" s="1">
        <v>1</v>
      </c>
      <c r="E404" s="1">
        <v>0</v>
      </c>
      <c r="F404" s="1">
        <v>0</v>
      </c>
      <c r="G404" s="1">
        <v>0</v>
      </c>
      <c r="H404" s="1">
        <v>0</v>
      </c>
      <c r="I404" s="1">
        <v>0</v>
      </c>
      <c r="J404" s="1">
        <v>1</v>
      </c>
    </row>
    <row r="405" spans="1:10" x14ac:dyDescent="0.25">
      <c r="A405" s="8" t="s">
        <v>540</v>
      </c>
      <c r="B405" s="1">
        <v>0</v>
      </c>
      <c r="C405" s="1">
        <v>0</v>
      </c>
      <c r="D405" s="1">
        <v>1</v>
      </c>
      <c r="E405" s="1">
        <v>0</v>
      </c>
      <c r="F405" s="1">
        <v>0</v>
      </c>
      <c r="G405" s="1">
        <v>0</v>
      </c>
      <c r="H405" s="1">
        <v>0</v>
      </c>
      <c r="I405" s="1">
        <v>0</v>
      </c>
      <c r="J405" s="1">
        <v>1</v>
      </c>
    </row>
    <row r="406" spans="1:10" x14ac:dyDescent="0.25">
      <c r="A406" s="8" t="s">
        <v>541</v>
      </c>
      <c r="B406" s="1">
        <v>0</v>
      </c>
      <c r="C406" s="1">
        <v>0</v>
      </c>
      <c r="D406" s="1">
        <v>1</v>
      </c>
      <c r="E406" s="1">
        <v>0</v>
      </c>
      <c r="F406" s="1">
        <v>0</v>
      </c>
      <c r="G406" s="1">
        <v>0</v>
      </c>
      <c r="H406" s="1">
        <v>0</v>
      </c>
      <c r="I406" s="1">
        <v>0</v>
      </c>
      <c r="J406" s="1">
        <v>1</v>
      </c>
    </row>
    <row r="407" spans="1:10" x14ac:dyDescent="0.25">
      <c r="A407" s="8" t="s">
        <v>542</v>
      </c>
      <c r="B407" s="1">
        <v>0</v>
      </c>
      <c r="C407" s="1">
        <v>0</v>
      </c>
      <c r="D407" s="1">
        <v>1</v>
      </c>
      <c r="E407" s="1">
        <v>0</v>
      </c>
      <c r="F407" s="1">
        <v>0</v>
      </c>
      <c r="G407" s="1">
        <v>0</v>
      </c>
      <c r="H407" s="1">
        <v>0</v>
      </c>
      <c r="I407" s="1">
        <v>0</v>
      </c>
      <c r="J407" s="1">
        <v>1</v>
      </c>
    </row>
    <row r="408" spans="1:10" x14ac:dyDescent="0.25">
      <c r="A408" s="8" t="s">
        <v>543</v>
      </c>
      <c r="B408" s="1">
        <v>0</v>
      </c>
      <c r="C408" s="1">
        <v>0</v>
      </c>
      <c r="D408" s="1">
        <v>1</v>
      </c>
      <c r="E408" s="1">
        <v>0</v>
      </c>
      <c r="F408" s="1">
        <v>0</v>
      </c>
      <c r="G408" s="1">
        <v>0</v>
      </c>
      <c r="H408" s="1">
        <v>0</v>
      </c>
      <c r="I408" s="1">
        <v>0</v>
      </c>
      <c r="J408" s="1">
        <v>1</v>
      </c>
    </row>
    <row r="409" spans="1:10" x14ac:dyDescent="0.25">
      <c r="A409" s="8" t="s">
        <v>544</v>
      </c>
      <c r="B409" s="1">
        <v>0</v>
      </c>
      <c r="C409" s="1">
        <v>0</v>
      </c>
      <c r="D409" s="1">
        <v>1</v>
      </c>
      <c r="E409" s="1">
        <v>0</v>
      </c>
      <c r="F409" s="1">
        <v>0</v>
      </c>
      <c r="G409" s="1">
        <v>0</v>
      </c>
      <c r="H409" s="1">
        <v>0</v>
      </c>
      <c r="I409" s="1">
        <v>0</v>
      </c>
      <c r="J409" s="1">
        <v>1</v>
      </c>
    </row>
    <row r="410" spans="1:10" x14ac:dyDescent="0.25">
      <c r="A410" s="8" t="s">
        <v>545</v>
      </c>
      <c r="B410" s="1">
        <v>0</v>
      </c>
      <c r="C410" s="1">
        <v>0</v>
      </c>
      <c r="D410" s="1">
        <v>1</v>
      </c>
      <c r="E410" s="1">
        <v>0</v>
      </c>
      <c r="F410" s="1">
        <v>0</v>
      </c>
      <c r="G410" s="1">
        <v>0</v>
      </c>
      <c r="H410" s="1">
        <v>0</v>
      </c>
      <c r="I410" s="1">
        <v>0</v>
      </c>
      <c r="J410" s="1">
        <v>1</v>
      </c>
    </row>
    <row r="411" spans="1:10" x14ac:dyDescent="0.25">
      <c r="A411" s="8" t="s">
        <v>546</v>
      </c>
      <c r="B411" s="1">
        <v>0</v>
      </c>
      <c r="C411" s="1">
        <v>0</v>
      </c>
      <c r="D411" s="1">
        <v>1</v>
      </c>
      <c r="E411" s="1">
        <v>0</v>
      </c>
      <c r="F411" s="1">
        <v>0</v>
      </c>
      <c r="G411" s="1">
        <v>0</v>
      </c>
      <c r="H411" s="1">
        <v>0</v>
      </c>
      <c r="I411" s="1">
        <v>0</v>
      </c>
      <c r="J411" s="1">
        <v>1</v>
      </c>
    </row>
    <row r="412" spans="1:10" x14ac:dyDescent="0.25">
      <c r="A412" s="8" t="s">
        <v>547</v>
      </c>
      <c r="B412" s="1">
        <v>0</v>
      </c>
      <c r="C412" s="1">
        <v>0</v>
      </c>
      <c r="D412" s="1">
        <v>1</v>
      </c>
      <c r="E412" s="1">
        <v>0</v>
      </c>
      <c r="F412" s="1">
        <v>0</v>
      </c>
      <c r="G412" s="1">
        <v>0</v>
      </c>
      <c r="H412" s="1">
        <v>0</v>
      </c>
      <c r="I412" s="1">
        <v>0</v>
      </c>
      <c r="J412" s="1">
        <v>1</v>
      </c>
    </row>
    <row r="413" spans="1:10" x14ac:dyDescent="0.25">
      <c r="A413" s="8" t="s">
        <v>548</v>
      </c>
      <c r="B413" s="1">
        <v>0</v>
      </c>
      <c r="C413" s="1">
        <v>0</v>
      </c>
      <c r="D413" s="1">
        <v>1</v>
      </c>
      <c r="E413" s="1">
        <v>0</v>
      </c>
      <c r="F413" s="1">
        <v>0</v>
      </c>
      <c r="G413" s="1">
        <v>0</v>
      </c>
      <c r="H413" s="1">
        <v>0</v>
      </c>
      <c r="I413" s="1">
        <v>0</v>
      </c>
      <c r="J413" s="1">
        <v>1</v>
      </c>
    </row>
    <row r="414" spans="1:10" x14ac:dyDescent="0.25">
      <c r="A414" s="8" t="s">
        <v>549</v>
      </c>
      <c r="B414" s="1">
        <v>0</v>
      </c>
      <c r="C414" s="1">
        <v>0</v>
      </c>
      <c r="D414" s="1">
        <v>1</v>
      </c>
      <c r="E414" s="1">
        <v>0</v>
      </c>
      <c r="F414" s="1">
        <v>0</v>
      </c>
      <c r="G414" s="1">
        <v>0</v>
      </c>
      <c r="H414" s="1">
        <v>0</v>
      </c>
      <c r="I414" s="1">
        <v>0</v>
      </c>
      <c r="J414" s="1">
        <v>1</v>
      </c>
    </row>
    <row r="415" spans="1:10" x14ac:dyDescent="0.25">
      <c r="A415" s="8" t="s">
        <v>550</v>
      </c>
      <c r="B415" s="1">
        <v>0</v>
      </c>
      <c r="C415" s="1">
        <v>0</v>
      </c>
      <c r="D415" s="1">
        <v>1</v>
      </c>
      <c r="E415" s="1">
        <v>0</v>
      </c>
      <c r="F415" s="1">
        <v>0</v>
      </c>
      <c r="G415" s="1">
        <v>0</v>
      </c>
      <c r="H415" s="1">
        <v>0</v>
      </c>
      <c r="I415" s="1">
        <v>0</v>
      </c>
      <c r="J415" s="1">
        <v>1</v>
      </c>
    </row>
    <row r="416" spans="1:10" x14ac:dyDescent="0.25">
      <c r="A416" s="8" t="s">
        <v>551</v>
      </c>
      <c r="B416" s="1">
        <v>0</v>
      </c>
      <c r="C416" s="1">
        <v>0</v>
      </c>
      <c r="D416" s="1">
        <v>1</v>
      </c>
      <c r="E416" s="1">
        <v>0</v>
      </c>
      <c r="F416" s="1">
        <v>0</v>
      </c>
      <c r="G416" s="1">
        <v>0</v>
      </c>
      <c r="H416" s="1">
        <v>0</v>
      </c>
      <c r="I416" s="1">
        <v>0</v>
      </c>
      <c r="J416" s="1">
        <v>1</v>
      </c>
    </row>
    <row r="417" spans="1:10" x14ac:dyDescent="0.25">
      <c r="A417" s="8" t="s">
        <v>552</v>
      </c>
      <c r="B417" s="1">
        <v>0</v>
      </c>
      <c r="C417" s="1">
        <v>0</v>
      </c>
      <c r="D417" s="1">
        <v>2</v>
      </c>
      <c r="E417" s="1">
        <v>0</v>
      </c>
      <c r="F417" s="1">
        <v>0</v>
      </c>
      <c r="G417" s="1">
        <v>0</v>
      </c>
      <c r="H417" s="1">
        <v>0</v>
      </c>
      <c r="I417" s="1">
        <v>0</v>
      </c>
      <c r="J417" s="1">
        <v>2</v>
      </c>
    </row>
    <row r="418" spans="1:10" x14ac:dyDescent="0.25">
      <c r="A418" s="8" t="s">
        <v>553</v>
      </c>
      <c r="B418" s="1">
        <v>0</v>
      </c>
      <c r="C418" s="1">
        <v>0</v>
      </c>
      <c r="D418" s="1">
        <v>1</v>
      </c>
      <c r="E418" s="1">
        <v>0</v>
      </c>
      <c r="F418" s="1">
        <v>0</v>
      </c>
      <c r="G418" s="1">
        <v>0</v>
      </c>
      <c r="H418" s="1">
        <v>0</v>
      </c>
      <c r="I418" s="1">
        <v>0</v>
      </c>
      <c r="J418" s="1">
        <v>1</v>
      </c>
    </row>
    <row r="419" spans="1:10" x14ac:dyDescent="0.25">
      <c r="A419" s="8" t="s">
        <v>554</v>
      </c>
      <c r="B419" s="1">
        <v>0</v>
      </c>
      <c r="C419" s="1">
        <v>0</v>
      </c>
      <c r="D419" s="1">
        <v>1</v>
      </c>
      <c r="E419" s="1">
        <v>0</v>
      </c>
      <c r="F419" s="1">
        <v>0</v>
      </c>
      <c r="G419" s="1">
        <v>0</v>
      </c>
      <c r="H419" s="1">
        <v>0</v>
      </c>
      <c r="I419" s="1">
        <v>0</v>
      </c>
      <c r="J419" s="1">
        <v>1</v>
      </c>
    </row>
    <row r="420" spans="1:10" x14ac:dyDescent="0.25">
      <c r="A420" s="8" t="s">
        <v>555</v>
      </c>
      <c r="B420" s="1">
        <v>0</v>
      </c>
      <c r="C420" s="1">
        <v>0</v>
      </c>
      <c r="D420" s="1">
        <v>1</v>
      </c>
      <c r="E420" s="1">
        <v>0</v>
      </c>
      <c r="F420" s="1">
        <v>0</v>
      </c>
      <c r="G420" s="1">
        <v>0</v>
      </c>
      <c r="H420" s="1">
        <v>0</v>
      </c>
      <c r="I420" s="1">
        <v>0</v>
      </c>
      <c r="J420" s="1">
        <v>1</v>
      </c>
    </row>
    <row r="421" spans="1:10" x14ac:dyDescent="0.25">
      <c r="A421" s="8" t="s">
        <v>556</v>
      </c>
      <c r="B421" s="1">
        <v>0</v>
      </c>
      <c r="C421" s="1">
        <v>0</v>
      </c>
      <c r="D421" s="1">
        <v>1</v>
      </c>
      <c r="E421" s="1">
        <v>0</v>
      </c>
      <c r="F421" s="1">
        <v>0</v>
      </c>
      <c r="G421" s="1">
        <v>0</v>
      </c>
      <c r="H421" s="1">
        <v>0</v>
      </c>
      <c r="I421" s="1">
        <v>0</v>
      </c>
      <c r="J421" s="1">
        <v>1</v>
      </c>
    </row>
    <row r="422" spans="1:10" x14ac:dyDescent="0.25">
      <c r="A422" s="4" t="s">
        <v>5563</v>
      </c>
      <c r="B422" s="1"/>
      <c r="C422" s="1"/>
      <c r="D422" s="1"/>
      <c r="E422" s="1"/>
      <c r="F422" s="1"/>
      <c r="G422" s="1"/>
      <c r="H422" s="1"/>
      <c r="I422" s="1"/>
      <c r="J422" s="1"/>
    </row>
    <row r="423" spans="1:10" x14ac:dyDescent="0.25">
      <c r="A423" s="6" t="s">
        <v>683</v>
      </c>
      <c r="B423" s="1">
        <v>0</v>
      </c>
      <c r="C423" s="1">
        <v>3</v>
      </c>
      <c r="D423" s="1">
        <v>31</v>
      </c>
      <c r="E423" s="1">
        <v>27</v>
      </c>
      <c r="F423" s="1">
        <v>4</v>
      </c>
      <c r="G423" s="1">
        <v>0</v>
      </c>
      <c r="H423" s="1">
        <v>0</v>
      </c>
      <c r="I423" s="1">
        <v>0</v>
      </c>
      <c r="J423" s="1">
        <v>65</v>
      </c>
    </row>
    <row r="424" spans="1:10" x14ac:dyDescent="0.25">
      <c r="A424" s="7" t="s">
        <v>684</v>
      </c>
      <c r="B424" s="1">
        <v>0</v>
      </c>
      <c r="C424" s="1">
        <v>3</v>
      </c>
      <c r="D424" s="1">
        <v>31</v>
      </c>
      <c r="E424" s="1">
        <v>27</v>
      </c>
      <c r="F424" s="1">
        <v>4</v>
      </c>
      <c r="G424" s="1">
        <v>0</v>
      </c>
      <c r="H424" s="1">
        <v>0</v>
      </c>
      <c r="I424" s="1">
        <v>0</v>
      </c>
      <c r="J424" s="1">
        <v>65</v>
      </c>
    </row>
    <row r="425" spans="1:10" x14ac:dyDescent="0.25">
      <c r="A425" s="8" t="s">
        <v>682</v>
      </c>
      <c r="B425" s="1">
        <v>0</v>
      </c>
      <c r="C425" s="1">
        <v>0</v>
      </c>
      <c r="D425" s="1">
        <v>0</v>
      </c>
      <c r="E425" s="1">
        <v>3</v>
      </c>
      <c r="F425" s="1">
        <v>4</v>
      </c>
      <c r="G425" s="1">
        <v>0</v>
      </c>
      <c r="H425" s="1">
        <v>0</v>
      </c>
      <c r="I425" s="1">
        <v>0</v>
      </c>
      <c r="J425" s="1">
        <v>7</v>
      </c>
    </row>
    <row r="426" spans="1:10" x14ac:dyDescent="0.25">
      <c r="A426" s="8" t="s">
        <v>688</v>
      </c>
      <c r="B426" s="1">
        <v>0</v>
      </c>
      <c r="C426" s="1">
        <v>0</v>
      </c>
      <c r="D426" s="1">
        <v>16</v>
      </c>
      <c r="E426" s="1">
        <v>8</v>
      </c>
      <c r="F426" s="1">
        <v>0</v>
      </c>
      <c r="G426" s="1">
        <v>0</v>
      </c>
      <c r="H426" s="1">
        <v>0</v>
      </c>
      <c r="I426" s="1">
        <v>0</v>
      </c>
      <c r="J426" s="1">
        <v>24</v>
      </c>
    </row>
    <row r="427" spans="1:10" x14ac:dyDescent="0.25">
      <c r="A427" s="8" t="s">
        <v>689</v>
      </c>
      <c r="B427" s="1">
        <v>0</v>
      </c>
      <c r="C427" s="1">
        <v>0</v>
      </c>
      <c r="D427" s="1">
        <v>8</v>
      </c>
      <c r="E427" s="1">
        <v>8</v>
      </c>
      <c r="F427" s="1">
        <v>0</v>
      </c>
      <c r="G427" s="1">
        <v>0</v>
      </c>
      <c r="H427" s="1">
        <v>0</v>
      </c>
      <c r="I427" s="1">
        <v>0</v>
      </c>
      <c r="J427" s="1">
        <v>16</v>
      </c>
    </row>
    <row r="428" spans="1:10" x14ac:dyDescent="0.25">
      <c r="A428" s="8" t="s">
        <v>690</v>
      </c>
      <c r="B428" s="1">
        <v>0</v>
      </c>
      <c r="C428" s="1">
        <v>3</v>
      </c>
      <c r="D428" s="1">
        <v>0</v>
      </c>
      <c r="E428" s="1">
        <v>0</v>
      </c>
      <c r="F428" s="1">
        <v>0</v>
      </c>
      <c r="G428" s="1">
        <v>0</v>
      </c>
      <c r="H428" s="1">
        <v>0</v>
      </c>
      <c r="I428" s="1">
        <v>0</v>
      </c>
      <c r="J428" s="1">
        <v>3</v>
      </c>
    </row>
    <row r="429" spans="1:10" x14ac:dyDescent="0.25">
      <c r="A429" s="8" t="s">
        <v>691</v>
      </c>
      <c r="B429" s="1">
        <v>0</v>
      </c>
      <c r="C429" s="1">
        <v>0</v>
      </c>
      <c r="D429" s="1">
        <v>7</v>
      </c>
      <c r="E429" s="1">
        <v>8</v>
      </c>
      <c r="F429" s="1">
        <v>0</v>
      </c>
      <c r="G429" s="1">
        <v>0</v>
      </c>
      <c r="H429" s="1">
        <v>0</v>
      </c>
      <c r="I429" s="1">
        <v>0</v>
      </c>
      <c r="J429" s="1">
        <v>15</v>
      </c>
    </row>
    <row r="430" spans="1:10" x14ac:dyDescent="0.25">
      <c r="A430" s="6" t="s">
        <v>686</v>
      </c>
      <c r="B430" s="1">
        <v>0</v>
      </c>
      <c r="C430" s="1">
        <v>0</v>
      </c>
      <c r="D430" s="1">
        <v>0</v>
      </c>
      <c r="E430" s="1">
        <v>23</v>
      </c>
      <c r="F430" s="1">
        <v>3</v>
      </c>
      <c r="G430" s="1">
        <v>0</v>
      </c>
      <c r="H430" s="1">
        <v>0</v>
      </c>
      <c r="I430" s="1">
        <v>0</v>
      </c>
      <c r="J430" s="1">
        <v>26</v>
      </c>
    </row>
    <row r="431" spans="1:10" x14ac:dyDescent="0.25">
      <c r="A431" s="7" t="s">
        <v>687</v>
      </c>
      <c r="B431" s="1">
        <v>0</v>
      </c>
      <c r="C431" s="1">
        <v>0</v>
      </c>
      <c r="D431" s="1">
        <v>0</v>
      </c>
      <c r="E431" s="1">
        <v>23</v>
      </c>
      <c r="F431" s="1">
        <v>3</v>
      </c>
      <c r="G431" s="1">
        <v>0</v>
      </c>
      <c r="H431" s="1">
        <v>0</v>
      </c>
      <c r="I431" s="1">
        <v>0</v>
      </c>
      <c r="J431" s="1">
        <v>26</v>
      </c>
    </row>
    <row r="432" spans="1:10" x14ac:dyDescent="0.25">
      <c r="A432" s="8" t="s">
        <v>685</v>
      </c>
      <c r="B432" s="1">
        <v>0</v>
      </c>
      <c r="C432" s="1">
        <v>0</v>
      </c>
      <c r="D432" s="1">
        <v>0</v>
      </c>
      <c r="E432" s="1">
        <v>23</v>
      </c>
      <c r="F432" s="1">
        <v>3</v>
      </c>
      <c r="G432" s="1">
        <v>0</v>
      </c>
      <c r="H432" s="1">
        <v>0</v>
      </c>
      <c r="I432" s="1">
        <v>0</v>
      </c>
      <c r="J432" s="1">
        <v>26</v>
      </c>
    </row>
    <row r="433" spans="1:10" x14ac:dyDescent="0.25">
      <c r="A433" s="4" t="s">
        <v>5472</v>
      </c>
      <c r="B433" s="1"/>
      <c r="C433" s="1"/>
      <c r="D433" s="1"/>
      <c r="E433" s="1"/>
      <c r="F433" s="1"/>
      <c r="G433" s="1"/>
      <c r="H433" s="1"/>
      <c r="I433" s="1"/>
      <c r="J433" s="1"/>
    </row>
    <row r="434" spans="1:10" x14ac:dyDescent="0.25">
      <c r="A434" s="6" t="s">
        <v>457</v>
      </c>
      <c r="B434" s="1">
        <v>0</v>
      </c>
      <c r="C434" s="1">
        <v>2</v>
      </c>
      <c r="D434" s="1">
        <v>55</v>
      </c>
      <c r="E434" s="1">
        <v>32</v>
      </c>
      <c r="F434" s="1">
        <v>24</v>
      </c>
      <c r="G434" s="1">
        <v>0</v>
      </c>
      <c r="H434" s="1">
        <v>0</v>
      </c>
      <c r="I434" s="1">
        <v>0</v>
      </c>
      <c r="J434" s="1">
        <v>113</v>
      </c>
    </row>
    <row r="435" spans="1:10" x14ac:dyDescent="0.25">
      <c r="A435" s="7" t="s">
        <v>458</v>
      </c>
      <c r="B435" s="1">
        <v>0</v>
      </c>
      <c r="C435" s="1">
        <v>2</v>
      </c>
      <c r="D435" s="1">
        <v>55</v>
      </c>
      <c r="E435" s="1">
        <v>32</v>
      </c>
      <c r="F435" s="1">
        <v>24</v>
      </c>
      <c r="G435" s="1">
        <v>0</v>
      </c>
      <c r="H435" s="1">
        <v>0</v>
      </c>
      <c r="I435" s="1">
        <v>0</v>
      </c>
      <c r="J435" s="1">
        <v>113</v>
      </c>
    </row>
    <row r="436" spans="1:10" x14ac:dyDescent="0.25">
      <c r="A436" s="8" t="s">
        <v>456</v>
      </c>
      <c r="B436" s="1">
        <v>0</v>
      </c>
      <c r="C436" s="1">
        <v>0</v>
      </c>
      <c r="D436" s="1">
        <v>4</v>
      </c>
      <c r="E436" s="1">
        <v>0</v>
      </c>
      <c r="F436" s="1">
        <v>0</v>
      </c>
      <c r="G436" s="1">
        <v>0</v>
      </c>
      <c r="H436" s="1">
        <v>0</v>
      </c>
      <c r="I436" s="1">
        <v>0</v>
      </c>
      <c r="J436" s="1">
        <v>4</v>
      </c>
    </row>
    <row r="437" spans="1:10" x14ac:dyDescent="0.25">
      <c r="A437" s="8" t="s">
        <v>459</v>
      </c>
      <c r="B437" s="1">
        <v>0</v>
      </c>
      <c r="C437" s="1">
        <v>0</v>
      </c>
      <c r="D437" s="1">
        <v>0</v>
      </c>
      <c r="E437" s="1">
        <v>0</v>
      </c>
      <c r="F437" s="1">
        <v>1</v>
      </c>
      <c r="G437" s="1">
        <v>0</v>
      </c>
      <c r="H437" s="1">
        <v>0</v>
      </c>
      <c r="I437" s="1">
        <v>0</v>
      </c>
      <c r="J437" s="1">
        <v>1</v>
      </c>
    </row>
    <row r="438" spans="1:10" x14ac:dyDescent="0.25">
      <c r="A438" s="8" t="s">
        <v>460</v>
      </c>
      <c r="B438" s="1">
        <v>0</v>
      </c>
      <c r="C438" s="1">
        <v>0</v>
      </c>
      <c r="D438" s="1">
        <v>1</v>
      </c>
      <c r="E438" s="1">
        <v>0</v>
      </c>
      <c r="F438" s="1">
        <v>1</v>
      </c>
      <c r="G438" s="1">
        <v>0</v>
      </c>
      <c r="H438" s="1">
        <v>0</v>
      </c>
      <c r="I438" s="1">
        <v>0</v>
      </c>
      <c r="J438" s="1">
        <v>2</v>
      </c>
    </row>
    <row r="439" spans="1:10" x14ac:dyDescent="0.25">
      <c r="A439" s="8" t="s">
        <v>461</v>
      </c>
      <c r="B439" s="1">
        <v>0</v>
      </c>
      <c r="C439" s="1">
        <v>0</v>
      </c>
      <c r="D439" s="1">
        <v>3</v>
      </c>
      <c r="E439" s="1">
        <v>0</v>
      </c>
      <c r="F439" s="1">
        <v>0</v>
      </c>
      <c r="G439" s="1">
        <v>0</v>
      </c>
      <c r="H439" s="1">
        <v>0</v>
      </c>
      <c r="I439" s="1">
        <v>0</v>
      </c>
      <c r="J439" s="1">
        <v>3</v>
      </c>
    </row>
    <row r="440" spans="1:10" x14ac:dyDescent="0.25">
      <c r="A440" s="8" t="s">
        <v>462</v>
      </c>
      <c r="B440" s="1">
        <v>0</v>
      </c>
      <c r="C440" s="1">
        <v>0</v>
      </c>
      <c r="D440" s="1">
        <v>2</v>
      </c>
      <c r="E440" s="1">
        <v>0</v>
      </c>
      <c r="F440" s="1">
        <v>0</v>
      </c>
      <c r="G440" s="1">
        <v>0</v>
      </c>
      <c r="H440" s="1">
        <v>0</v>
      </c>
      <c r="I440" s="1">
        <v>0</v>
      </c>
      <c r="J440" s="1">
        <v>2</v>
      </c>
    </row>
    <row r="441" spans="1:10" x14ac:dyDescent="0.25">
      <c r="A441" s="8" t="s">
        <v>463</v>
      </c>
      <c r="B441" s="1">
        <v>0</v>
      </c>
      <c r="C441" s="1">
        <v>0</v>
      </c>
      <c r="D441" s="1">
        <v>4</v>
      </c>
      <c r="E441" s="1">
        <v>0</v>
      </c>
      <c r="F441" s="1">
        <v>0</v>
      </c>
      <c r="G441" s="1">
        <v>0</v>
      </c>
      <c r="H441" s="1">
        <v>0</v>
      </c>
      <c r="I441" s="1">
        <v>0</v>
      </c>
      <c r="J441" s="1">
        <v>4</v>
      </c>
    </row>
    <row r="442" spans="1:10" x14ac:dyDescent="0.25">
      <c r="A442" s="8" t="s">
        <v>464</v>
      </c>
      <c r="B442" s="1">
        <v>0</v>
      </c>
      <c r="C442" s="1">
        <v>0</v>
      </c>
      <c r="D442" s="1">
        <v>2</v>
      </c>
      <c r="E442" s="1">
        <v>0</v>
      </c>
      <c r="F442" s="1">
        <v>0</v>
      </c>
      <c r="G442" s="1">
        <v>0</v>
      </c>
      <c r="H442" s="1">
        <v>0</v>
      </c>
      <c r="I442" s="1">
        <v>0</v>
      </c>
      <c r="J442" s="1">
        <v>2</v>
      </c>
    </row>
    <row r="443" spans="1:10" x14ac:dyDescent="0.25">
      <c r="A443" s="8" t="s">
        <v>465</v>
      </c>
      <c r="B443" s="1">
        <v>0</v>
      </c>
      <c r="C443" s="1">
        <v>0</v>
      </c>
      <c r="D443" s="1">
        <v>3</v>
      </c>
      <c r="E443" s="1">
        <v>0</v>
      </c>
      <c r="F443" s="1">
        <v>0</v>
      </c>
      <c r="G443" s="1">
        <v>0</v>
      </c>
      <c r="H443" s="1">
        <v>0</v>
      </c>
      <c r="I443" s="1">
        <v>0</v>
      </c>
      <c r="J443" s="1">
        <v>3</v>
      </c>
    </row>
    <row r="444" spans="1:10" x14ac:dyDescent="0.25">
      <c r="A444" s="8" t="s">
        <v>466</v>
      </c>
      <c r="B444" s="1">
        <v>0</v>
      </c>
      <c r="C444" s="1">
        <v>0</v>
      </c>
      <c r="D444" s="1">
        <v>4</v>
      </c>
      <c r="E444" s="1">
        <v>0</v>
      </c>
      <c r="F444" s="1">
        <v>0</v>
      </c>
      <c r="G444" s="1">
        <v>0</v>
      </c>
      <c r="H444" s="1">
        <v>0</v>
      </c>
      <c r="I444" s="1">
        <v>0</v>
      </c>
      <c r="J444" s="1">
        <v>4</v>
      </c>
    </row>
    <row r="445" spans="1:10" x14ac:dyDescent="0.25">
      <c r="A445" s="8" t="s">
        <v>467</v>
      </c>
      <c r="B445" s="1">
        <v>0</v>
      </c>
      <c r="C445" s="1">
        <v>0</v>
      </c>
      <c r="D445" s="1">
        <v>4</v>
      </c>
      <c r="E445" s="1">
        <v>0</v>
      </c>
      <c r="F445" s="1">
        <v>0</v>
      </c>
      <c r="G445" s="1">
        <v>0</v>
      </c>
      <c r="H445" s="1">
        <v>0</v>
      </c>
      <c r="I445" s="1">
        <v>0</v>
      </c>
      <c r="J445" s="1">
        <v>4</v>
      </c>
    </row>
    <row r="446" spans="1:10" x14ac:dyDescent="0.25">
      <c r="A446" s="8" t="s">
        <v>468</v>
      </c>
      <c r="B446" s="1">
        <v>0</v>
      </c>
      <c r="C446" s="1">
        <v>0</v>
      </c>
      <c r="D446" s="1">
        <v>4</v>
      </c>
      <c r="E446" s="1">
        <v>1</v>
      </c>
      <c r="F446" s="1">
        <v>2</v>
      </c>
      <c r="G446" s="1">
        <v>0</v>
      </c>
      <c r="H446" s="1">
        <v>0</v>
      </c>
      <c r="I446" s="1">
        <v>0</v>
      </c>
      <c r="J446" s="1">
        <v>7</v>
      </c>
    </row>
    <row r="447" spans="1:10" x14ac:dyDescent="0.25">
      <c r="A447" s="8" t="s">
        <v>469</v>
      </c>
      <c r="B447" s="1">
        <v>0</v>
      </c>
      <c r="C447" s="1">
        <v>0</v>
      </c>
      <c r="D447" s="1">
        <v>4</v>
      </c>
      <c r="E447" s="1">
        <v>0</v>
      </c>
      <c r="F447" s="1">
        <v>0</v>
      </c>
      <c r="G447" s="1">
        <v>0</v>
      </c>
      <c r="H447" s="1">
        <v>0</v>
      </c>
      <c r="I447" s="1">
        <v>0</v>
      </c>
      <c r="J447" s="1">
        <v>4</v>
      </c>
    </row>
    <row r="448" spans="1:10" x14ac:dyDescent="0.25">
      <c r="A448" s="8" t="s">
        <v>470</v>
      </c>
      <c r="B448" s="1">
        <v>0</v>
      </c>
      <c r="C448" s="1">
        <v>0</v>
      </c>
      <c r="D448" s="1">
        <v>0</v>
      </c>
      <c r="E448" s="1">
        <v>3</v>
      </c>
      <c r="F448" s="1">
        <v>2</v>
      </c>
      <c r="G448" s="1">
        <v>0</v>
      </c>
      <c r="H448" s="1">
        <v>0</v>
      </c>
      <c r="I448" s="1">
        <v>0</v>
      </c>
      <c r="J448" s="1">
        <v>5</v>
      </c>
    </row>
    <row r="449" spans="1:10" x14ac:dyDescent="0.25">
      <c r="A449" s="8" t="s">
        <v>471</v>
      </c>
      <c r="B449" s="1">
        <v>0</v>
      </c>
      <c r="C449" s="1">
        <v>0</v>
      </c>
      <c r="D449" s="1">
        <v>0</v>
      </c>
      <c r="E449" s="1">
        <v>3</v>
      </c>
      <c r="F449" s="1">
        <v>2</v>
      </c>
      <c r="G449" s="1">
        <v>0</v>
      </c>
      <c r="H449" s="1">
        <v>0</v>
      </c>
      <c r="I449" s="1">
        <v>0</v>
      </c>
      <c r="J449" s="1">
        <v>5</v>
      </c>
    </row>
    <row r="450" spans="1:10" x14ac:dyDescent="0.25">
      <c r="A450" s="8" t="s">
        <v>472</v>
      </c>
      <c r="B450" s="1">
        <v>0</v>
      </c>
      <c r="C450" s="1">
        <v>0</v>
      </c>
      <c r="D450" s="1">
        <v>1</v>
      </c>
      <c r="E450" s="1">
        <v>3</v>
      </c>
      <c r="F450" s="1">
        <v>2</v>
      </c>
      <c r="G450" s="1">
        <v>0</v>
      </c>
      <c r="H450" s="1">
        <v>0</v>
      </c>
      <c r="I450" s="1">
        <v>0</v>
      </c>
      <c r="J450" s="1">
        <v>6</v>
      </c>
    </row>
    <row r="451" spans="1:10" x14ac:dyDescent="0.25">
      <c r="A451" s="8" t="s">
        <v>473</v>
      </c>
      <c r="B451" s="1">
        <v>0</v>
      </c>
      <c r="C451" s="1">
        <v>0</v>
      </c>
      <c r="D451" s="1">
        <v>0</v>
      </c>
      <c r="E451" s="1">
        <v>2</v>
      </c>
      <c r="F451" s="1">
        <v>3</v>
      </c>
      <c r="G451" s="1">
        <v>0</v>
      </c>
      <c r="H451" s="1">
        <v>0</v>
      </c>
      <c r="I451" s="1">
        <v>0</v>
      </c>
      <c r="J451" s="1">
        <v>5</v>
      </c>
    </row>
    <row r="452" spans="1:10" x14ac:dyDescent="0.25">
      <c r="A452" s="8" t="s">
        <v>474</v>
      </c>
      <c r="B452" s="1">
        <v>0</v>
      </c>
      <c r="C452" s="1">
        <v>2</v>
      </c>
      <c r="D452" s="1">
        <v>3</v>
      </c>
      <c r="E452" s="1">
        <v>0</v>
      </c>
      <c r="F452" s="1">
        <v>0</v>
      </c>
      <c r="G452" s="1">
        <v>0</v>
      </c>
      <c r="H452" s="1">
        <v>0</v>
      </c>
      <c r="I452" s="1">
        <v>0</v>
      </c>
      <c r="J452" s="1">
        <v>5</v>
      </c>
    </row>
    <row r="453" spans="1:10" x14ac:dyDescent="0.25">
      <c r="A453" s="8" t="s">
        <v>475</v>
      </c>
      <c r="B453" s="1">
        <v>0</v>
      </c>
      <c r="C453" s="1">
        <v>0</v>
      </c>
      <c r="D453" s="1">
        <v>3</v>
      </c>
      <c r="E453" s="1">
        <v>0</v>
      </c>
      <c r="F453" s="1">
        <v>0</v>
      </c>
      <c r="G453" s="1">
        <v>0</v>
      </c>
      <c r="H453" s="1">
        <v>0</v>
      </c>
      <c r="I453" s="1">
        <v>0</v>
      </c>
      <c r="J453" s="1">
        <v>3</v>
      </c>
    </row>
    <row r="454" spans="1:10" x14ac:dyDescent="0.25">
      <c r="A454" s="8" t="s">
        <v>476</v>
      </c>
      <c r="B454" s="1">
        <v>0</v>
      </c>
      <c r="C454" s="1">
        <v>0</v>
      </c>
      <c r="D454" s="1">
        <v>0</v>
      </c>
      <c r="E454" s="1">
        <v>2</v>
      </c>
      <c r="F454" s="1">
        <v>0</v>
      </c>
      <c r="G454" s="1">
        <v>0</v>
      </c>
      <c r="H454" s="1">
        <v>0</v>
      </c>
      <c r="I454" s="1">
        <v>0</v>
      </c>
      <c r="J454" s="1">
        <v>2</v>
      </c>
    </row>
    <row r="455" spans="1:10" x14ac:dyDescent="0.25">
      <c r="A455" s="8" t="s">
        <v>477</v>
      </c>
      <c r="B455" s="1">
        <v>0</v>
      </c>
      <c r="C455" s="1">
        <v>0</v>
      </c>
      <c r="D455" s="1">
        <v>3</v>
      </c>
      <c r="E455" s="1">
        <v>0</v>
      </c>
      <c r="F455" s="1">
        <v>0</v>
      </c>
      <c r="G455" s="1">
        <v>0</v>
      </c>
      <c r="H455" s="1">
        <v>0</v>
      </c>
      <c r="I455" s="1">
        <v>0</v>
      </c>
      <c r="J455" s="1">
        <v>3</v>
      </c>
    </row>
    <row r="456" spans="1:10" x14ac:dyDescent="0.25">
      <c r="A456" s="8" t="s">
        <v>478</v>
      </c>
      <c r="B456" s="1">
        <v>0</v>
      </c>
      <c r="C456" s="1">
        <v>0</v>
      </c>
      <c r="D456" s="1">
        <v>0</v>
      </c>
      <c r="E456" s="1">
        <v>3</v>
      </c>
      <c r="F456" s="1">
        <v>2</v>
      </c>
      <c r="G456" s="1">
        <v>0</v>
      </c>
      <c r="H456" s="1">
        <v>0</v>
      </c>
      <c r="I456" s="1">
        <v>0</v>
      </c>
      <c r="J456" s="1">
        <v>5</v>
      </c>
    </row>
    <row r="457" spans="1:10" x14ac:dyDescent="0.25">
      <c r="A457" s="8" t="s">
        <v>479</v>
      </c>
      <c r="B457" s="1">
        <v>0</v>
      </c>
      <c r="C457" s="1">
        <v>0</v>
      </c>
      <c r="D457" s="1">
        <v>0</v>
      </c>
      <c r="E457" s="1">
        <v>3</v>
      </c>
      <c r="F457" s="1">
        <v>2</v>
      </c>
      <c r="G457" s="1">
        <v>0</v>
      </c>
      <c r="H457" s="1">
        <v>0</v>
      </c>
      <c r="I457" s="1">
        <v>0</v>
      </c>
      <c r="J457" s="1">
        <v>5</v>
      </c>
    </row>
    <row r="458" spans="1:10" x14ac:dyDescent="0.25">
      <c r="A458" s="8" t="s">
        <v>480</v>
      </c>
      <c r="B458" s="1">
        <v>0</v>
      </c>
      <c r="C458" s="1">
        <v>0</v>
      </c>
      <c r="D458" s="1">
        <v>0</v>
      </c>
      <c r="E458" s="1">
        <v>3</v>
      </c>
      <c r="F458" s="1">
        <v>4</v>
      </c>
      <c r="G458" s="1">
        <v>0</v>
      </c>
      <c r="H458" s="1">
        <v>0</v>
      </c>
      <c r="I458" s="1">
        <v>0</v>
      </c>
      <c r="J458" s="1">
        <v>7</v>
      </c>
    </row>
    <row r="459" spans="1:10" x14ac:dyDescent="0.25">
      <c r="A459" s="8" t="s">
        <v>481</v>
      </c>
      <c r="B459" s="1">
        <v>0</v>
      </c>
      <c r="C459" s="1">
        <v>0</v>
      </c>
      <c r="D459" s="1">
        <v>0</v>
      </c>
      <c r="E459" s="1">
        <v>3</v>
      </c>
      <c r="F459" s="1">
        <v>3</v>
      </c>
      <c r="G459" s="1">
        <v>0</v>
      </c>
      <c r="H459" s="1">
        <v>0</v>
      </c>
      <c r="I459" s="1">
        <v>0</v>
      </c>
      <c r="J459" s="1">
        <v>6</v>
      </c>
    </row>
    <row r="460" spans="1:10" x14ac:dyDescent="0.25">
      <c r="A460" s="8" t="s">
        <v>482</v>
      </c>
      <c r="B460" s="1">
        <v>0</v>
      </c>
      <c r="C460" s="1">
        <v>0</v>
      </c>
      <c r="D460" s="1">
        <v>0</v>
      </c>
      <c r="E460" s="1">
        <v>6</v>
      </c>
      <c r="F460" s="1">
        <v>0</v>
      </c>
      <c r="G460" s="1">
        <v>0</v>
      </c>
      <c r="H460" s="1">
        <v>0</v>
      </c>
      <c r="I460" s="1">
        <v>0</v>
      </c>
      <c r="J460" s="1">
        <v>6</v>
      </c>
    </row>
    <row r="461" spans="1:10" x14ac:dyDescent="0.25">
      <c r="A461" s="8" t="s">
        <v>483</v>
      </c>
      <c r="B461" s="1">
        <v>0</v>
      </c>
      <c r="C461" s="1">
        <v>0</v>
      </c>
      <c r="D461" s="1">
        <v>4</v>
      </c>
      <c r="E461" s="1">
        <v>0</v>
      </c>
      <c r="F461" s="1">
        <v>0</v>
      </c>
      <c r="G461" s="1">
        <v>0</v>
      </c>
      <c r="H461" s="1">
        <v>0</v>
      </c>
      <c r="I461" s="1">
        <v>0</v>
      </c>
      <c r="J461" s="1">
        <v>4</v>
      </c>
    </row>
    <row r="462" spans="1:10" x14ac:dyDescent="0.25">
      <c r="A462" s="8" t="s">
        <v>484</v>
      </c>
      <c r="B462" s="1">
        <v>0</v>
      </c>
      <c r="C462" s="1">
        <v>0</v>
      </c>
      <c r="D462" s="1">
        <v>3</v>
      </c>
      <c r="E462" s="1">
        <v>0</v>
      </c>
      <c r="F462" s="1">
        <v>0</v>
      </c>
      <c r="G462" s="1">
        <v>0</v>
      </c>
      <c r="H462" s="1">
        <v>0</v>
      </c>
      <c r="I462" s="1">
        <v>0</v>
      </c>
      <c r="J462" s="1">
        <v>3</v>
      </c>
    </row>
    <row r="463" spans="1:10" x14ac:dyDescent="0.25">
      <c r="A463" s="8" t="s">
        <v>485</v>
      </c>
      <c r="B463" s="1">
        <v>0</v>
      </c>
      <c r="C463" s="1">
        <v>0</v>
      </c>
      <c r="D463" s="1">
        <v>3</v>
      </c>
      <c r="E463" s="1">
        <v>0</v>
      </c>
      <c r="F463" s="1">
        <v>0</v>
      </c>
      <c r="G463" s="1">
        <v>0</v>
      </c>
      <c r="H463" s="1">
        <v>0</v>
      </c>
      <c r="I463" s="1">
        <v>0</v>
      </c>
      <c r="J463" s="1">
        <v>3</v>
      </c>
    </row>
    <row r="464" spans="1:10" x14ac:dyDescent="0.25">
      <c r="A464" s="4" t="s">
        <v>5504</v>
      </c>
      <c r="B464" s="1"/>
      <c r="C464" s="1"/>
      <c r="D464" s="1"/>
      <c r="E464" s="1"/>
      <c r="F464" s="1"/>
      <c r="G464" s="1"/>
      <c r="H464" s="1"/>
      <c r="I464" s="1"/>
      <c r="J464" s="1"/>
    </row>
    <row r="465" spans="1:10" x14ac:dyDescent="0.25">
      <c r="A465" s="6" t="s">
        <v>579</v>
      </c>
      <c r="B465" s="1">
        <v>0</v>
      </c>
      <c r="C465" s="1">
        <v>0</v>
      </c>
      <c r="D465" s="1">
        <v>0</v>
      </c>
      <c r="E465" s="1">
        <v>4</v>
      </c>
      <c r="F465" s="1">
        <v>0</v>
      </c>
      <c r="G465" s="1">
        <v>0</v>
      </c>
      <c r="H465" s="1">
        <v>0</v>
      </c>
      <c r="I465" s="1">
        <v>0</v>
      </c>
      <c r="J465" s="1">
        <v>4</v>
      </c>
    </row>
    <row r="466" spans="1:10" x14ac:dyDescent="0.25">
      <c r="A466" s="7" t="s">
        <v>580</v>
      </c>
      <c r="B466" s="1">
        <v>0</v>
      </c>
      <c r="C466" s="1">
        <v>0</v>
      </c>
      <c r="D466" s="1">
        <v>0</v>
      </c>
      <c r="E466" s="1">
        <v>4</v>
      </c>
      <c r="F466" s="1">
        <v>0</v>
      </c>
      <c r="G466" s="1">
        <v>0</v>
      </c>
      <c r="H466" s="1">
        <v>0</v>
      </c>
      <c r="I466" s="1">
        <v>0</v>
      </c>
      <c r="J466" s="1">
        <v>4</v>
      </c>
    </row>
    <row r="467" spans="1:10" x14ac:dyDescent="0.25">
      <c r="A467" s="8" t="s">
        <v>578</v>
      </c>
      <c r="B467" s="1">
        <v>0</v>
      </c>
      <c r="C467" s="1">
        <v>0</v>
      </c>
      <c r="D467" s="1">
        <v>0</v>
      </c>
      <c r="E467" s="1">
        <v>4</v>
      </c>
      <c r="F467" s="1">
        <v>0</v>
      </c>
      <c r="G467" s="1">
        <v>0</v>
      </c>
      <c r="H467" s="1">
        <v>0</v>
      </c>
      <c r="I467" s="1">
        <v>0</v>
      </c>
      <c r="J467" s="1">
        <v>4</v>
      </c>
    </row>
    <row r="468" spans="1:10" x14ac:dyDescent="0.25">
      <c r="A468" s="6" t="s">
        <v>566</v>
      </c>
      <c r="B468" s="1">
        <v>1</v>
      </c>
      <c r="C468" s="1">
        <v>5</v>
      </c>
      <c r="D468" s="1">
        <v>0</v>
      </c>
      <c r="E468" s="1">
        <v>13</v>
      </c>
      <c r="F468" s="1">
        <v>7</v>
      </c>
      <c r="G468" s="1">
        <v>0</v>
      </c>
      <c r="H468" s="1">
        <v>0</v>
      </c>
      <c r="I468" s="1">
        <v>0</v>
      </c>
      <c r="J468" s="1">
        <v>26</v>
      </c>
    </row>
    <row r="469" spans="1:10" x14ac:dyDescent="0.25">
      <c r="A469" s="7" t="s">
        <v>567</v>
      </c>
      <c r="B469" s="1">
        <v>1</v>
      </c>
      <c r="C469" s="1">
        <v>5</v>
      </c>
      <c r="D469" s="1">
        <v>0</v>
      </c>
      <c r="E469" s="1">
        <v>13</v>
      </c>
      <c r="F469" s="1">
        <v>7</v>
      </c>
      <c r="G469" s="1">
        <v>0</v>
      </c>
      <c r="H469" s="1">
        <v>0</v>
      </c>
      <c r="I469" s="1">
        <v>0</v>
      </c>
      <c r="J469" s="1">
        <v>26</v>
      </c>
    </row>
    <row r="470" spans="1:10" x14ac:dyDescent="0.25">
      <c r="A470" s="8" t="s">
        <v>584</v>
      </c>
      <c r="B470" s="1">
        <v>0</v>
      </c>
      <c r="C470" s="1">
        <v>1</v>
      </c>
      <c r="D470" s="1">
        <v>0</v>
      </c>
      <c r="E470" s="1">
        <v>0</v>
      </c>
      <c r="F470" s="1">
        <v>0</v>
      </c>
      <c r="G470" s="1">
        <v>0</v>
      </c>
      <c r="H470" s="1">
        <v>0</v>
      </c>
      <c r="I470" s="1">
        <v>0</v>
      </c>
      <c r="J470" s="1">
        <v>1</v>
      </c>
    </row>
    <row r="471" spans="1:10" x14ac:dyDescent="0.25">
      <c r="A471" s="8" t="s">
        <v>585</v>
      </c>
      <c r="B471" s="1">
        <v>0</v>
      </c>
      <c r="C471" s="1">
        <v>1</v>
      </c>
      <c r="D471" s="1">
        <v>0</v>
      </c>
      <c r="E471" s="1">
        <v>0</v>
      </c>
      <c r="F471" s="1">
        <v>0</v>
      </c>
      <c r="G471" s="1">
        <v>0</v>
      </c>
      <c r="H471" s="1">
        <v>0</v>
      </c>
      <c r="I471" s="1">
        <v>0</v>
      </c>
      <c r="J471" s="1">
        <v>1</v>
      </c>
    </row>
    <row r="472" spans="1:10" x14ac:dyDescent="0.25">
      <c r="A472" s="8" t="s">
        <v>586</v>
      </c>
      <c r="B472" s="1">
        <v>0</v>
      </c>
      <c r="C472" s="1">
        <v>1</v>
      </c>
      <c r="D472" s="1">
        <v>0</v>
      </c>
      <c r="E472" s="1">
        <v>0</v>
      </c>
      <c r="F472" s="1">
        <v>0</v>
      </c>
      <c r="G472" s="1">
        <v>0</v>
      </c>
      <c r="H472" s="1">
        <v>0</v>
      </c>
      <c r="I472" s="1">
        <v>0</v>
      </c>
      <c r="J472" s="1">
        <v>1</v>
      </c>
    </row>
    <row r="473" spans="1:10" x14ac:dyDescent="0.25">
      <c r="A473" s="8" t="s">
        <v>587</v>
      </c>
      <c r="B473" s="1">
        <v>0</v>
      </c>
      <c r="C473" s="1">
        <v>1</v>
      </c>
      <c r="D473" s="1">
        <v>0</v>
      </c>
      <c r="E473" s="1">
        <v>0</v>
      </c>
      <c r="F473" s="1">
        <v>0</v>
      </c>
      <c r="G473" s="1">
        <v>0</v>
      </c>
      <c r="H473" s="1">
        <v>0</v>
      </c>
      <c r="I473" s="1">
        <v>0</v>
      </c>
      <c r="J473" s="1">
        <v>1</v>
      </c>
    </row>
    <row r="474" spans="1:10" x14ac:dyDescent="0.25">
      <c r="A474" s="8" t="s">
        <v>588</v>
      </c>
      <c r="B474" s="1">
        <v>0</v>
      </c>
      <c r="C474" s="1">
        <v>1</v>
      </c>
      <c r="D474" s="1">
        <v>0</v>
      </c>
      <c r="E474" s="1">
        <v>0</v>
      </c>
      <c r="F474" s="1">
        <v>0</v>
      </c>
      <c r="G474" s="1">
        <v>0</v>
      </c>
      <c r="H474" s="1">
        <v>0</v>
      </c>
      <c r="I474" s="1">
        <v>0</v>
      </c>
      <c r="J474" s="1">
        <v>1</v>
      </c>
    </row>
    <row r="475" spans="1:10" x14ac:dyDescent="0.25">
      <c r="A475" s="8" t="s">
        <v>589</v>
      </c>
      <c r="B475" s="1">
        <v>1</v>
      </c>
      <c r="C475" s="1">
        <v>0</v>
      </c>
      <c r="D475" s="1">
        <v>0</v>
      </c>
      <c r="E475" s="1">
        <v>13</v>
      </c>
      <c r="F475" s="1">
        <v>7</v>
      </c>
      <c r="G475" s="1">
        <v>0</v>
      </c>
      <c r="H475" s="1">
        <v>0</v>
      </c>
      <c r="I475" s="1">
        <v>0</v>
      </c>
      <c r="J475" s="1">
        <v>21</v>
      </c>
    </row>
    <row r="476" spans="1:10" x14ac:dyDescent="0.25">
      <c r="A476" s="6" t="s">
        <v>582</v>
      </c>
      <c r="B476" s="1">
        <v>0</v>
      </c>
      <c r="C476" s="1">
        <v>0</v>
      </c>
      <c r="D476" s="1">
        <v>9</v>
      </c>
      <c r="E476" s="1">
        <v>1</v>
      </c>
      <c r="F476" s="1">
        <v>0</v>
      </c>
      <c r="G476" s="1">
        <v>0</v>
      </c>
      <c r="H476" s="1">
        <v>0</v>
      </c>
      <c r="I476" s="1">
        <v>0</v>
      </c>
      <c r="J476" s="1">
        <v>10</v>
      </c>
    </row>
    <row r="477" spans="1:10" x14ac:dyDescent="0.25">
      <c r="A477" s="7" t="s">
        <v>583</v>
      </c>
      <c r="B477" s="1">
        <v>0</v>
      </c>
      <c r="C477" s="1">
        <v>0</v>
      </c>
      <c r="D477" s="1">
        <v>9</v>
      </c>
      <c r="E477" s="1">
        <v>1</v>
      </c>
      <c r="F477" s="1">
        <v>0</v>
      </c>
      <c r="G477" s="1">
        <v>0</v>
      </c>
      <c r="H477" s="1">
        <v>0</v>
      </c>
      <c r="I477" s="1">
        <v>0</v>
      </c>
      <c r="J477" s="1">
        <v>10</v>
      </c>
    </row>
    <row r="478" spans="1:10" x14ac:dyDescent="0.25">
      <c r="A478" s="8" t="s">
        <v>581</v>
      </c>
      <c r="B478" s="1">
        <v>0</v>
      </c>
      <c r="C478" s="1">
        <v>0</v>
      </c>
      <c r="D478" s="1">
        <v>9</v>
      </c>
      <c r="E478" s="1">
        <v>1</v>
      </c>
      <c r="F478" s="1">
        <v>0</v>
      </c>
      <c r="G478" s="1">
        <v>0</v>
      </c>
      <c r="H478" s="1">
        <v>0</v>
      </c>
      <c r="I478" s="1">
        <v>0</v>
      </c>
      <c r="J478" s="1">
        <v>10</v>
      </c>
    </row>
    <row r="479" spans="1:10" x14ac:dyDescent="0.25">
      <c r="A479" s="4" t="s">
        <v>5411</v>
      </c>
      <c r="B479" s="1"/>
      <c r="C479" s="1"/>
      <c r="D479" s="1"/>
      <c r="E479" s="1"/>
      <c r="F479" s="1"/>
      <c r="G479" s="1"/>
      <c r="H479" s="1"/>
      <c r="I479" s="1"/>
      <c r="J479" s="1"/>
    </row>
    <row r="480" spans="1:10" x14ac:dyDescent="0.25">
      <c r="A480" s="6" t="s">
        <v>308</v>
      </c>
      <c r="B480" s="1">
        <v>0</v>
      </c>
      <c r="C480" s="1">
        <v>80</v>
      </c>
      <c r="D480" s="1">
        <v>30</v>
      </c>
      <c r="E480" s="1">
        <v>18</v>
      </c>
      <c r="F480" s="1">
        <v>10</v>
      </c>
      <c r="G480" s="1">
        <v>0</v>
      </c>
      <c r="H480" s="1">
        <v>0</v>
      </c>
      <c r="I480" s="1">
        <v>0</v>
      </c>
      <c r="J480" s="1">
        <v>138</v>
      </c>
    </row>
    <row r="481" spans="1:10" x14ac:dyDescent="0.25">
      <c r="A481" s="7" t="s">
        <v>321</v>
      </c>
      <c r="B481" s="1">
        <v>0</v>
      </c>
      <c r="C481" s="1">
        <v>0</v>
      </c>
      <c r="D481" s="1">
        <v>0</v>
      </c>
      <c r="E481" s="1">
        <v>6</v>
      </c>
      <c r="F481" s="1">
        <v>0</v>
      </c>
      <c r="G481" s="1">
        <v>0</v>
      </c>
      <c r="H481" s="1">
        <v>0</v>
      </c>
      <c r="I481" s="1">
        <v>0</v>
      </c>
      <c r="J481" s="1">
        <v>6</v>
      </c>
    </row>
    <row r="482" spans="1:10" x14ac:dyDescent="0.25">
      <c r="A482" s="8" t="s">
        <v>320</v>
      </c>
      <c r="B482" s="1">
        <v>0</v>
      </c>
      <c r="C482" s="1">
        <v>0</v>
      </c>
      <c r="D482" s="1">
        <v>0</v>
      </c>
      <c r="E482" s="1">
        <v>6</v>
      </c>
      <c r="F482" s="1">
        <v>0</v>
      </c>
      <c r="G482" s="1">
        <v>0</v>
      </c>
      <c r="H482" s="1">
        <v>0</v>
      </c>
      <c r="I482" s="1">
        <v>0</v>
      </c>
      <c r="J482" s="1">
        <v>6</v>
      </c>
    </row>
    <row r="483" spans="1:10" x14ac:dyDescent="0.25">
      <c r="A483" s="7" t="s">
        <v>329</v>
      </c>
      <c r="B483" s="1">
        <v>0</v>
      </c>
      <c r="C483" s="1">
        <v>0</v>
      </c>
      <c r="D483" s="1">
        <v>0</v>
      </c>
      <c r="E483" s="1">
        <v>0</v>
      </c>
      <c r="F483" s="1">
        <v>1</v>
      </c>
      <c r="G483" s="1">
        <v>0</v>
      </c>
      <c r="H483" s="1">
        <v>0</v>
      </c>
      <c r="I483" s="1">
        <v>0</v>
      </c>
      <c r="J483" s="1">
        <v>1</v>
      </c>
    </row>
    <row r="484" spans="1:10" x14ac:dyDescent="0.25">
      <c r="A484" s="8" t="s">
        <v>328</v>
      </c>
      <c r="B484" s="1">
        <v>0</v>
      </c>
      <c r="C484" s="1">
        <v>0</v>
      </c>
      <c r="D484" s="1">
        <v>0</v>
      </c>
      <c r="E484" s="1">
        <v>0</v>
      </c>
      <c r="F484" s="1">
        <v>1</v>
      </c>
      <c r="G484" s="1">
        <v>0</v>
      </c>
      <c r="H484" s="1">
        <v>0</v>
      </c>
      <c r="I484" s="1">
        <v>0</v>
      </c>
      <c r="J484" s="1">
        <v>1</v>
      </c>
    </row>
    <row r="485" spans="1:10" x14ac:dyDescent="0.25">
      <c r="A485" s="7" t="s">
        <v>316</v>
      </c>
      <c r="B485" s="1">
        <v>0</v>
      </c>
      <c r="C485" s="1">
        <v>0</v>
      </c>
      <c r="D485" s="1">
        <v>0</v>
      </c>
      <c r="E485" s="1">
        <v>12</v>
      </c>
      <c r="F485" s="1">
        <v>1</v>
      </c>
      <c r="G485" s="1">
        <v>0</v>
      </c>
      <c r="H485" s="1">
        <v>0</v>
      </c>
      <c r="I485" s="1">
        <v>0</v>
      </c>
      <c r="J485" s="1">
        <v>13</v>
      </c>
    </row>
    <row r="486" spans="1:10" x14ac:dyDescent="0.25">
      <c r="A486" s="8" t="s">
        <v>315</v>
      </c>
      <c r="B486" s="1">
        <v>0</v>
      </c>
      <c r="C486" s="1">
        <v>0</v>
      </c>
      <c r="D486" s="1">
        <v>0</v>
      </c>
      <c r="E486" s="1">
        <v>7</v>
      </c>
      <c r="F486" s="1">
        <v>0</v>
      </c>
      <c r="G486" s="1">
        <v>0</v>
      </c>
      <c r="H486" s="1">
        <v>0</v>
      </c>
      <c r="I486" s="1">
        <v>0</v>
      </c>
      <c r="J486" s="1">
        <v>7</v>
      </c>
    </row>
    <row r="487" spans="1:10" x14ac:dyDescent="0.25">
      <c r="A487" s="8" t="s">
        <v>319</v>
      </c>
      <c r="B487" s="1">
        <v>0</v>
      </c>
      <c r="C487" s="1">
        <v>0</v>
      </c>
      <c r="D487" s="1">
        <v>0</v>
      </c>
      <c r="E487" s="1">
        <v>5</v>
      </c>
      <c r="F487" s="1">
        <v>1</v>
      </c>
      <c r="G487" s="1">
        <v>0</v>
      </c>
      <c r="H487" s="1">
        <v>0</v>
      </c>
      <c r="I487" s="1">
        <v>0</v>
      </c>
      <c r="J487" s="1">
        <v>6</v>
      </c>
    </row>
    <row r="488" spans="1:10" x14ac:dyDescent="0.25">
      <c r="A488" s="7" t="s">
        <v>309</v>
      </c>
      <c r="B488" s="1">
        <v>0</v>
      </c>
      <c r="C488" s="1">
        <v>1</v>
      </c>
      <c r="D488" s="1">
        <v>5</v>
      </c>
      <c r="E488" s="1">
        <v>0</v>
      </c>
      <c r="F488" s="1">
        <v>8</v>
      </c>
      <c r="G488" s="1">
        <v>0</v>
      </c>
      <c r="H488" s="1">
        <v>0</v>
      </c>
      <c r="I488" s="1">
        <v>0</v>
      </c>
      <c r="J488" s="1">
        <v>14</v>
      </c>
    </row>
    <row r="489" spans="1:10" x14ac:dyDescent="0.25">
      <c r="A489" s="8" t="s">
        <v>307</v>
      </c>
      <c r="B489" s="1">
        <v>0</v>
      </c>
      <c r="C489" s="1">
        <v>1</v>
      </c>
      <c r="D489" s="1">
        <v>5</v>
      </c>
      <c r="E489" s="1">
        <v>0</v>
      </c>
      <c r="F489" s="1">
        <v>0</v>
      </c>
      <c r="G489" s="1">
        <v>0</v>
      </c>
      <c r="H489" s="1">
        <v>0</v>
      </c>
      <c r="I489" s="1">
        <v>0</v>
      </c>
      <c r="J489" s="1">
        <v>6</v>
      </c>
    </row>
    <row r="490" spans="1:10" x14ac:dyDescent="0.25">
      <c r="A490" s="8" t="s">
        <v>310</v>
      </c>
      <c r="B490" s="1">
        <v>0</v>
      </c>
      <c r="C490" s="1">
        <v>0</v>
      </c>
      <c r="D490" s="1">
        <v>0</v>
      </c>
      <c r="E490" s="1">
        <v>0</v>
      </c>
      <c r="F490" s="1">
        <v>2</v>
      </c>
      <c r="G490" s="1">
        <v>0</v>
      </c>
      <c r="H490" s="1">
        <v>0</v>
      </c>
      <c r="I490" s="1">
        <v>0</v>
      </c>
      <c r="J490" s="1">
        <v>2</v>
      </c>
    </row>
    <row r="491" spans="1:10" x14ac:dyDescent="0.25">
      <c r="A491" s="8" t="s">
        <v>313</v>
      </c>
      <c r="B491" s="1">
        <v>0</v>
      </c>
      <c r="C491" s="1">
        <v>0</v>
      </c>
      <c r="D491" s="1">
        <v>0</v>
      </c>
      <c r="E491" s="1">
        <v>0</v>
      </c>
      <c r="F491" s="1">
        <v>4</v>
      </c>
      <c r="G491" s="1">
        <v>0</v>
      </c>
      <c r="H491" s="1">
        <v>0</v>
      </c>
      <c r="I491" s="1">
        <v>0</v>
      </c>
      <c r="J491" s="1">
        <v>4</v>
      </c>
    </row>
    <row r="492" spans="1:10" x14ac:dyDescent="0.25">
      <c r="A492" s="8" t="s">
        <v>314</v>
      </c>
      <c r="B492" s="1">
        <v>0</v>
      </c>
      <c r="C492" s="1">
        <v>0</v>
      </c>
      <c r="D492" s="1">
        <v>0</v>
      </c>
      <c r="E492" s="1">
        <v>0</v>
      </c>
      <c r="F492" s="1">
        <v>2</v>
      </c>
      <c r="G492" s="1">
        <v>0</v>
      </c>
      <c r="H492" s="1">
        <v>0</v>
      </c>
      <c r="I492" s="1">
        <v>0</v>
      </c>
      <c r="J492" s="1">
        <v>2</v>
      </c>
    </row>
    <row r="493" spans="1:10" x14ac:dyDescent="0.25">
      <c r="A493" s="7" t="s">
        <v>312</v>
      </c>
      <c r="B493" s="1">
        <v>0</v>
      </c>
      <c r="C493" s="1">
        <v>77</v>
      </c>
      <c r="D493" s="1">
        <v>24</v>
      </c>
      <c r="E493" s="1">
        <v>0</v>
      </c>
      <c r="F493" s="1">
        <v>0</v>
      </c>
      <c r="G493" s="1">
        <v>0</v>
      </c>
      <c r="H493" s="1">
        <v>0</v>
      </c>
      <c r="I493" s="1">
        <v>0</v>
      </c>
      <c r="J493" s="1">
        <v>101</v>
      </c>
    </row>
    <row r="494" spans="1:10" x14ac:dyDescent="0.25">
      <c r="A494" s="8" t="s">
        <v>311</v>
      </c>
      <c r="B494" s="1">
        <v>0</v>
      </c>
      <c r="C494" s="1">
        <v>54</v>
      </c>
      <c r="D494" s="1">
        <v>1</v>
      </c>
      <c r="E494" s="1">
        <v>0</v>
      </c>
      <c r="F494" s="1">
        <v>0</v>
      </c>
      <c r="G494" s="1">
        <v>0</v>
      </c>
      <c r="H494" s="1">
        <v>0</v>
      </c>
      <c r="I494" s="1">
        <v>0</v>
      </c>
      <c r="J494" s="1">
        <v>55</v>
      </c>
    </row>
    <row r="495" spans="1:10" x14ac:dyDescent="0.25">
      <c r="A495" s="8" t="s">
        <v>325</v>
      </c>
      <c r="B495" s="1">
        <v>0</v>
      </c>
      <c r="C495" s="1">
        <v>23</v>
      </c>
      <c r="D495" s="1">
        <v>23</v>
      </c>
      <c r="E495" s="1">
        <v>0</v>
      </c>
      <c r="F495" s="1">
        <v>0</v>
      </c>
      <c r="G495" s="1">
        <v>0</v>
      </c>
      <c r="H495" s="1">
        <v>0</v>
      </c>
      <c r="I495" s="1">
        <v>0</v>
      </c>
      <c r="J495" s="1">
        <v>46</v>
      </c>
    </row>
    <row r="496" spans="1:10" x14ac:dyDescent="0.25">
      <c r="A496" s="7" t="s">
        <v>318</v>
      </c>
      <c r="B496" s="1">
        <v>0</v>
      </c>
      <c r="C496" s="1">
        <v>2</v>
      </c>
      <c r="D496" s="1">
        <v>1</v>
      </c>
      <c r="E496" s="1">
        <v>0</v>
      </c>
      <c r="F496" s="1">
        <v>0</v>
      </c>
      <c r="G496" s="1">
        <v>0</v>
      </c>
      <c r="H496" s="1">
        <v>0</v>
      </c>
      <c r="I496" s="1">
        <v>0</v>
      </c>
      <c r="J496" s="1">
        <v>3</v>
      </c>
    </row>
    <row r="497" spans="1:10" x14ac:dyDescent="0.25">
      <c r="A497" s="8" t="s">
        <v>317</v>
      </c>
      <c r="B497" s="1">
        <v>0</v>
      </c>
      <c r="C497" s="1">
        <v>2</v>
      </c>
      <c r="D497" s="1">
        <v>1</v>
      </c>
      <c r="E497" s="1">
        <v>0</v>
      </c>
      <c r="F497" s="1">
        <v>0</v>
      </c>
      <c r="G497" s="1">
        <v>0</v>
      </c>
      <c r="H497" s="1">
        <v>0</v>
      </c>
      <c r="I497" s="1">
        <v>0</v>
      </c>
      <c r="J497" s="1">
        <v>3</v>
      </c>
    </row>
    <row r="498" spans="1:10" x14ac:dyDescent="0.25">
      <c r="A498" s="4" t="s">
        <v>5247</v>
      </c>
      <c r="B498" s="1"/>
      <c r="C498" s="1"/>
      <c r="D498" s="1"/>
      <c r="E498" s="1"/>
      <c r="F498" s="1"/>
      <c r="G498" s="1"/>
      <c r="H498" s="1"/>
      <c r="I498" s="1"/>
      <c r="J498" s="1"/>
    </row>
    <row r="499" spans="1:10" x14ac:dyDescent="0.25">
      <c r="A499" s="6" t="s">
        <v>598</v>
      </c>
      <c r="B499" s="1">
        <v>0</v>
      </c>
      <c r="C499" s="1">
        <v>0</v>
      </c>
      <c r="D499" s="1">
        <v>10</v>
      </c>
      <c r="E499" s="1">
        <v>23</v>
      </c>
      <c r="F499" s="1">
        <v>16</v>
      </c>
      <c r="G499" s="1">
        <v>0</v>
      </c>
      <c r="H499" s="1">
        <v>0</v>
      </c>
      <c r="I499" s="1">
        <v>0</v>
      </c>
      <c r="J499" s="1">
        <v>49</v>
      </c>
    </row>
    <row r="500" spans="1:10" x14ac:dyDescent="0.25">
      <c r="A500" s="7" t="s">
        <v>599</v>
      </c>
      <c r="B500" s="1">
        <v>0</v>
      </c>
      <c r="C500" s="1">
        <v>0</v>
      </c>
      <c r="D500" s="1">
        <v>3</v>
      </c>
      <c r="E500" s="1">
        <v>5</v>
      </c>
      <c r="F500" s="1">
        <v>2</v>
      </c>
      <c r="G500" s="1">
        <v>0</v>
      </c>
      <c r="H500" s="1">
        <v>0</v>
      </c>
      <c r="I500" s="1">
        <v>0</v>
      </c>
      <c r="J500" s="1">
        <v>10</v>
      </c>
    </row>
    <row r="501" spans="1:10" x14ac:dyDescent="0.25">
      <c r="A501" s="8" t="s">
        <v>597</v>
      </c>
      <c r="B501" s="1">
        <v>0</v>
      </c>
      <c r="C501" s="1">
        <v>0</v>
      </c>
      <c r="D501" s="1">
        <v>1</v>
      </c>
      <c r="E501" s="1">
        <v>2</v>
      </c>
      <c r="F501" s="1">
        <v>2</v>
      </c>
      <c r="G501" s="1">
        <v>0</v>
      </c>
      <c r="H501" s="1">
        <v>0</v>
      </c>
      <c r="I501" s="1">
        <v>0</v>
      </c>
      <c r="J501" s="1">
        <v>5</v>
      </c>
    </row>
    <row r="502" spans="1:10" x14ac:dyDescent="0.25">
      <c r="A502" s="8" t="s">
        <v>609</v>
      </c>
      <c r="B502" s="1">
        <v>0</v>
      </c>
      <c r="C502" s="1">
        <v>0</v>
      </c>
      <c r="D502" s="1">
        <v>2</v>
      </c>
      <c r="E502" s="1">
        <v>0</v>
      </c>
      <c r="F502" s="1">
        <v>0</v>
      </c>
      <c r="G502" s="1">
        <v>0</v>
      </c>
      <c r="H502" s="1">
        <v>0</v>
      </c>
      <c r="I502" s="1">
        <v>0</v>
      </c>
      <c r="J502" s="1">
        <v>2</v>
      </c>
    </row>
    <row r="503" spans="1:10" x14ac:dyDescent="0.25">
      <c r="A503" s="8" t="s">
        <v>610</v>
      </c>
      <c r="B503" s="1">
        <v>0</v>
      </c>
      <c r="C503" s="1">
        <v>0</v>
      </c>
      <c r="D503" s="1">
        <v>0</v>
      </c>
      <c r="E503" s="1">
        <v>2</v>
      </c>
      <c r="F503" s="1">
        <v>0</v>
      </c>
      <c r="G503" s="1">
        <v>0</v>
      </c>
      <c r="H503" s="1">
        <v>0</v>
      </c>
      <c r="I503" s="1">
        <v>0</v>
      </c>
      <c r="J503" s="1">
        <v>2</v>
      </c>
    </row>
    <row r="504" spans="1:10" x14ac:dyDescent="0.25">
      <c r="A504" s="8" t="s">
        <v>611</v>
      </c>
      <c r="B504" s="1">
        <v>0</v>
      </c>
      <c r="C504" s="1">
        <v>0</v>
      </c>
      <c r="D504" s="1">
        <v>0</v>
      </c>
      <c r="E504" s="1">
        <v>1</v>
      </c>
      <c r="F504" s="1">
        <v>0</v>
      </c>
      <c r="G504" s="1">
        <v>0</v>
      </c>
      <c r="H504" s="1">
        <v>0</v>
      </c>
      <c r="I504" s="1">
        <v>0</v>
      </c>
      <c r="J504" s="1">
        <v>1</v>
      </c>
    </row>
    <row r="505" spans="1:10" x14ac:dyDescent="0.25">
      <c r="A505" s="7" t="s">
        <v>618</v>
      </c>
      <c r="B505" s="1">
        <v>0</v>
      </c>
      <c r="C505" s="1">
        <v>0</v>
      </c>
      <c r="D505" s="1">
        <v>2</v>
      </c>
      <c r="E505" s="1">
        <v>6</v>
      </c>
      <c r="F505" s="1">
        <v>0</v>
      </c>
      <c r="G505" s="1">
        <v>0</v>
      </c>
      <c r="H505" s="1">
        <v>0</v>
      </c>
      <c r="I505" s="1">
        <v>0</v>
      </c>
      <c r="J505" s="1">
        <v>8</v>
      </c>
    </row>
    <row r="506" spans="1:10" x14ac:dyDescent="0.25">
      <c r="A506" s="8" t="s">
        <v>617</v>
      </c>
      <c r="B506" s="1">
        <v>0</v>
      </c>
      <c r="C506" s="1">
        <v>0</v>
      </c>
      <c r="D506" s="1">
        <v>0</v>
      </c>
      <c r="E506" s="1">
        <v>1</v>
      </c>
      <c r="F506" s="1">
        <v>0</v>
      </c>
      <c r="G506" s="1">
        <v>0</v>
      </c>
      <c r="H506" s="1">
        <v>0</v>
      </c>
      <c r="I506" s="1">
        <v>0</v>
      </c>
      <c r="J506" s="1">
        <v>1</v>
      </c>
    </row>
    <row r="507" spans="1:10" x14ac:dyDescent="0.25">
      <c r="A507" s="8" t="s">
        <v>619</v>
      </c>
      <c r="B507" s="1">
        <v>0</v>
      </c>
      <c r="C507" s="1">
        <v>0</v>
      </c>
      <c r="D507" s="1">
        <v>0</v>
      </c>
      <c r="E507" s="1">
        <v>1</v>
      </c>
      <c r="F507" s="1">
        <v>0</v>
      </c>
      <c r="G507" s="1">
        <v>0</v>
      </c>
      <c r="H507" s="1">
        <v>0</v>
      </c>
      <c r="I507" s="1">
        <v>0</v>
      </c>
      <c r="J507" s="1">
        <v>1</v>
      </c>
    </row>
    <row r="508" spans="1:10" x14ac:dyDescent="0.25">
      <c r="A508" s="8" t="s">
        <v>620</v>
      </c>
      <c r="B508" s="1">
        <v>0</v>
      </c>
      <c r="C508" s="1">
        <v>0</v>
      </c>
      <c r="D508" s="1">
        <v>0</v>
      </c>
      <c r="E508" s="1">
        <v>1</v>
      </c>
      <c r="F508" s="1">
        <v>0</v>
      </c>
      <c r="G508" s="1">
        <v>0</v>
      </c>
      <c r="H508" s="1">
        <v>0</v>
      </c>
      <c r="I508" s="1">
        <v>0</v>
      </c>
      <c r="J508" s="1">
        <v>1</v>
      </c>
    </row>
    <row r="509" spans="1:10" x14ac:dyDescent="0.25">
      <c r="A509" s="8" t="s">
        <v>621</v>
      </c>
      <c r="B509" s="1">
        <v>0</v>
      </c>
      <c r="C509" s="1">
        <v>0</v>
      </c>
      <c r="D509" s="1">
        <v>0</v>
      </c>
      <c r="E509" s="1">
        <v>1</v>
      </c>
      <c r="F509" s="1">
        <v>0</v>
      </c>
      <c r="G509" s="1">
        <v>0</v>
      </c>
      <c r="H509" s="1">
        <v>0</v>
      </c>
      <c r="I509" s="1">
        <v>0</v>
      </c>
      <c r="J509" s="1">
        <v>1</v>
      </c>
    </row>
    <row r="510" spans="1:10" x14ac:dyDescent="0.25">
      <c r="A510" s="8" t="s">
        <v>622</v>
      </c>
      <c r="B510" s="1">
        <v>0</v>
      </c>
      <c r="C510" s="1">
        <v>0</v>
      </c>
      <c r="D510" s="1">
        <v>1</v>
      </c>
      <c r="E510" s="1">
        <v>1</v>
      </c>
      <c r="F510" s="1">
        <v>0</v>
      </c>
      <c r="G510" s="1">
        <v>0</v>
      </c>
      <c r="H510" s="1">
        <v>0</v>
      </c>
      <c r="I510" s="1">
        <v>0</v>
      </c>
      <c r="J510" s="1">
        <v>2</v>
      </c>
    </row>
    <row r="511" spans="1:10" x14ac:dyDescent="0.25">
      <c r="A511" s="8" t="s">
        <v>623</v>
      </c>
      <c r="B511" s="1">
        <v>0</v>
      </c>
      <c r="C511" s="1">
        <v>0</v>
      </c>
      <c r="D511" s="1">
        <v>0</v>
      </c>
      <c r="E511" s="1">
        <v>1</v>
      </c>
      <c r="F511" s="1">
        <v>0</v>
      </c>
      <c r="G511" s="1">
        <v>0</v>
      </c>
      <c r="H511" s="1">
        <v>0</v>
      </c>
      <c r="I511" s="1">
        <v>0</v>
      </c>
      <c r="J511" s="1">
        <v>1</v>
      </c>
    </row>
    <row r="512" spans="1:10" x14ac:dyDescent="0.25">
      <c r="A512" s="8" t="s">
        <v>624</v>
      </c>
      <c r="B512" s="1">
        <v>0</v>
      </c>
      <c r="C512" s="1">
        <v>0</v>
      </c>
      <c r="D512" s="1">
        <v>1</v>
      </c>
      <c r="E512" s="1">
        <v>0</v>
      </c>
      <c r="F512" s="1">
        <v>0</v>
      </c>
      <c r="G512" s="1">
        <v>0</v>
      </c>
      <c r="H512" s="1">
        <v>0</v>
      </c>
      <c r="I512" s="1">
        <v>0</v>
      </c>
      <c r="J512" s="1">
        <v>1</v>
      </c>
    </row>
    <row r="513" spans="1:10" x14ac:dyDescent="0.25">
      <c r="A513" s="7" t="s">
        <v>601</v>
      </c>
      <c r="B513" s="1">
        <v>0</v>
      </c>
      <c r="C513" s="1">
        <v>0</v>
      </c>
      <c r="D513" s="1">
        <v>0</v>
      </c>
      <c r="E513" s="1">
        <v>12</v>
      </c>
      <c r="F513" s="1">
        <v>14</v>
      </c>
      <c r="G513" s="1">
        <v>0</v>
      </c>
      <c r="H513" s="1">
        <v>0</v>
      </c>
      <c r="I513" s="1">
        <v>0</v>
      </c>
      <c r="J513" s="1">
        <v>26</v>
      </c>
    </row>
    <row r="514" spans="1:10" x14ac:dyDescent="0.25">
      <c r="A514" s="8" t="s">
        <v>600</v>
      </c>
      <c r="B514" s="1">
        <v>0</v>
      </c>
      <c r="C514" s="1">
        <v>0</v>
      </c>
      <c r="D514" s="1">
        <v>0</v>
      </c>
      <c r="E514" s="1">
        <v>0</v>
      </c>
      <c r="F514" s="1">
        <v>1</v>
      </c>
      <c r="G514" s="1">
        <v>0</v>
      </c>
      <c r="H514" s="1">
        <v>0</v>
      </c>
      <c r="I514" s="1">
        <v>0</v>
      </c>
      <c r="J514" s="1">
        <v>1</v>
      </c>
    </row>
    <row r="515" spans="1:10" x14ac:dyDescent="0.25">
      <c r="A515" s="8" t="s">
        <v>602</v>
      </c>
      <c r="B515" s="1">
        <v>0</v>
      </c>
      <c r="C515" s="1">
        <v>0</v>
      </c>
      <c r="D515" s="1">
        <v>0</v>
      </c>
      <c r="E515" s="1">
        <v>0</v>
      </c>
      <c r="F515" s="1">
        <v>1</v>
      </c>
      <c r="G515" s="1">
        <v>0</v>
      </c>
      <c r="H515" s="1">
        <v>0</v>
      </c>
      <c r="I515" s="1">
        <v>0</v>
      </c>
      <c r="J515" s="1">
        <v>1</v>
      </c>
    </row>
    <row r="516" spans="1:10" x14ac:dyDescent="0.25">
      <c r="A516" s="8" t="s">
        <v>603</v>
      </c>
      <c r="B516" s="1">
        <v>0</v>
      </c>
      <c r="C516" s="1">
        <v>0</v>
      </c>
      <c r="D516" s="1">
        <v>0</v>
      </c>
      <c r="E516" s="1">
        <v>7</v>
      </c>
      <c r="F516" s="1">
        <v>4</v>
      </c>
      <c r="G516" s="1">
        <v>0</v>
      </c>
      <c r="H516" s="1">
        <v>0</v>
      </c>
      <c r="I516" s="1">
        <v>0</v>
      </c>
      <c r="J516" s="1">
        <v>11</v>
      </c>
    </row>
    <row r="517" spans="1:10" x14ac:dyDescent="0.25">
      <c r="A517" s="8" t="s">
        <v>604</v>
      </c>
      <c r="B517" s="1">
        <v>0</v>
      </c>
      <c r="C517" s="1">
        <v>0</v>
      </c>
      <c r="D517" s="1">
        <v>0</v>
      </c>
      <c r="E517" s="1">
        <v>0</v>
      </c>
      <c r="F517" s="1">
        <v>8</v>
      </c>
      <c r="G517" s="1">
        <v>0</v>
      </c>
      <c r="H517" s="1">
        <v>0</v>
      </c>
      <c r="I517" s="1">
        <v>0</v>
      </c>
      <c r="J517" s="1">
        <v>8</v>
      </c>
    </row>
    <row r="518" spans="1:10" x14ac:dyDescent="0.25">
      <c r="A518" s="8" t="s">
        <v>605</v>
      </c>
      <c r="B518" s="1">
        <v>0</v>
      </c>
      <c r="C518" s="1">
        <v>0</v>
      </c>
      <c r="D518" s="1">
        <v>0</v>
      </c>
      <c r="E518" s="1">
        <v>2</v>
      </c>
      <c r="F518" s="1">
        <v>0</v>
      </c>
      <c r="G518" s="1">
        <v>0</v>
      </c>
      <c r="H518" s="1">
        <v>0</v>
      </c>
      <c r="I518" s="1">
        <v>0</v>
      </c>
      <c r="J518" s="1">
        <v>2</v>
      </c>
    </row>
    <row r="519" spans="1:10" x14ac:dyDescent="0.25">
      <c r="A519" s="8" t="s">
        <v>606</v>
      </c>
      <c r="B519" s="1">
        <v>0</v>
      </c>
      <c r="C519" s="1">
        <v>0</v>
      </c>
      <c r="D519" s="1">
        <v>0</v>
      </c>
      <c r="E519" s="1">
        <v>1</v>
      </c>
      <c r="F519" s="1">
        <v>0</v>
      </c>
      <c r="G519" s="1">
        <v>0</v>
      </c>
      <c r="H519" s="1">
        <v>0</v>
      </c>
      <c r="I519" s="1">
        <v>0</v>
      </c>
      <c r="J519" s="1">
        <v>1</v>
      </c>
    </row>
    <row r="520" spans="1:10" x14ac:dyDescent="0.25">
      <c r="A520" s="8" t="s">
        <v>607</v>
      </c>
      <c r="B520" s="1">
        <v>0</v>
      </c>
      <c r="C520" s="1">
        <v>0</v>
      </c>
      <c r="D520" s="1">
        <v>0</v>
      </c>
      <c r="E520" s="1">
        <v>1</v>
      </c>
      <c r="F520" s="1">
        <v>0</v>
      </c>
      <c r="G520" s="1">
        <v>0</v>
      </c>
      <c r="H520" s="1">
        <v>0</v>
      </c>
      <c r="I520" s="1">
        <v>0</v>
      </c>
      <c r="J520" s="1">
        <v>1</v>
      </c>
    </row>
    <row r="521" spans="1:10" x14ac:dyDescent="0.25">
      <c r="A521" s="8" t="s">
        <v>608</v>
      </c>
      <c r="B521" s="1">
        <v>0</v>
      </c>
      <c r="C521" s="1">
        <v>0</v>
      </c>
      <c r="D521" s="1">
        <v>0</v>
      </c>
      <c r="E521" s="1">
        <v>1</v>
      </c>
      <c r="F521" s="1">
        <v>0</v>
      </c>
      <c r="G521" s="1">
        <v>0</v>
      </c>
      <c r="H521" s="1">
        <v>0</v>
      </c>
      <c r="I521" s="1">
        <v>0</v>
      </c>
      <c r="J521" s="1">
        <v>1</v>
      </c>
    </row>
    <row r="522" spans="1:10" x14ac:dyDescent="0.25">
      <c r="A522" s="7" t="s">
        <v>613</v>
      </c>
      <c r="B522" s="1">
        <v>0</v>
      </c>
      <c r="C522" s="1">
        <v>0</v>
      </c>
      <c r="D522" s="1">
        <v>5</v>
      </c>
      <c r="E522" s="1">
        <v>0</v>
      </c>
      <c r="F522" s="1">
        <v>0</v>
      </c>
      <c r="G522" s="1">
        <v>0</v>
      </c>
      <c r="H522" s="1">
        <v>0</v>
      </c>
      <c r="I522" s="1">
        <v>0</v>
      </c>
      <c r="J522" s="1">
        <v>5</v>
      </c>
    </row>
    <row r="523" spans="1:10" x14ac:dyDescent="0.25">
      <c r="A523" s="8" t="s">
        <v>612</v>
      </c>
      <c r="B523" s="1">
        <v>0</v>
      </c>
      <c r="C523" s="1">
        <v>0</v>
      </c>
      <c r="D523" s="1">
        <v>1</v>
      </c>
      <c r="E523" s="1">
        <v>0</v>
      </c>
      <c r="F523" s="1">
        <v>0</v>
      </c>
      <c r="G523" s="1">
        <v>0</v>
      </c>
      <c r="H523" s="1">
        <v>0</v>
      </c>
      <c r="I523" s="1">
        <v>0</v>
      </c>
      <c r="J523" s="1">
        <v>1</v>
      </c>
    </row>
    <row r="524" spans="1:10" x14ac:dyDescent="0.25">
      <c r="A524" s="8" t="s">
        <v>614</v>
      </c>
      <c r="B524" s="1">
        <v>0</v>
      </c>
      <c r="C524" s="1">
        <v>0</v>
      </c>
      <c r="D524" s="1">
        <v>1</v>
      </c>
      <c r="E524" s="1">
        <v>0</v>
      </c>
      <c r="F524" s="1">
        <v>0</v>
      </c>
      <c r="G524" s="1">
        <v>0</v>
      </c>
      <c r="H524" s="1">
        <v>0</v>
      </c>
      <c r="I524" s="1">
        <v>0</v>
      </c>
      <c r="J524" s="1">
        <v>1</v>
      </c>
    </row>
    <row r="525" spans="1:10" x14ac:dyDescent="0.25">
      <c r="A525" s="8" t="s">
        <v>615</v>
      </c>
      <c r="B525" s="1">
        <v>0</v>
      </c>
      <c r="C525" s="1">
        <v>0</v>
      </c>
      <c r="D525" s="1">
        <v>2</v>
      </c>
      <c r="E525" s="1">
        <v>0</v>
      </c>
      <c r="F525" s="1">
        <v>0</v>
      </c>
      <c r="G525" s="1">
        <v>0</v>
      </c>
      <c r="H525" s="1">
        <v>0</v>
      </c>
      <c r="I525" s="1">
        <v>0</v>
      </c>
      <c r="J525" s="1">
        <v>2</v>
      </c>
    </row>
    <row r="526" spans="1:10" x14ac:dyDescent="0.25">
      <c r="A526" s="8" t="s">
        <v>616</v>
      </c>
      <c r="B526" s="1">
        <v>0</v>
      </c>
      <c r="C526" s="1">
        <v>0</v>
      </c>
      <c r="D526" s="1">
        <v>1</v>
      </c>
      <c r="E526" s="1">
        <v>0</v>
      </c>
      <c r="F526" s="1">
        <v>0</v>
      </c>
      <c r="G526" s="1">
        <v>0</v>
      </c>
      <c r="H526" s="1">
        <v>0</v>
      </c>
      <c r="I526" s="1">
        <v>0</v>
      </c>
      <c r="J526" s="1">
        <v>1</v>
      </c>
    </row>
    <row r="527" spans="1:10" x14ac:dyDescent="0.25">
      <c r="A527" s="4" t="s">
        <v>5249</v>
      </c>
      <c r="B527" s="1"/>
      <c r="C527" s="1"/>
      <c r="D527" s="1"/>
      <c r="E527" s="1"/>
      <c r="F527" s="1"/>
      <c r="G527" s="1"/>
      <c r="H527" s="1"/>
      <c r="I527" s="1"/>
      <c r="J527" s="1"/>
    </row>
    <row r="528" spans="1:10" x14ac:dyDescent="0.25">
      <c r="A528" s="6" t="s">
        <v>660</v>
      </c>
      <c r="B528" s="1">
        <v>0</v>
      </c>
      <c r="C528" s="1">
        <v>8</v>
      </c>
      <c r="D528" s="1">
        <v>13</v>
      </c>
      <c r="E528" s="1">
        <v>0</v>
      </c>
      <c r="F528" s="1">
        <v>0</v>
      </c>
      <c r="G528" s="1">
        <v>0</v>
      </c>
      <c r="H528" s="1">
        <v>0</v>
      </c>
      <c r="I528" s="1">
        <v>0</v>
      </c>
      <c r="J528" s="1">
        <v>21</v>
      </c>
    </row>
    <row r="529" spans="1:10" x14ac:dyDescent="0.25">
      <c r="A529" s="7" t="s">
        <v>661</v>
      </c>
      <c r="B529" s="1">
        <v>0</v>
      </c>
      <c r="C529" s="1">
        <v>8</v>
      </c>
      <c r="D529" s="1">
        <v>13</v>
      </c>
      <c r="E529" s="1">
        <v>0</v>
      </c>
      <c r="F529" s="1">
        <v>0</v>
      </c>
      <c r="G529" s="1">
        <v>0</v>
      </c>
      <c r="H529" s="1">
        <v>0</v>
      </c>
      <c r="I529" s="1">
        <v>0</v>
      </c>
      <c r="J529" s="1">
        <v>21</v>
      </c>
    </row>
    <row r="530" spans="1:10" x14ac:dyDescent="0.25">
      <c r="A530" s="8" t="s">
        <v>662</v>
      </c>
      <c r="B530" s="1">
        <v>0</v>
      </c>
      <c r="C530" s="1">
        <v>1</v>
      </c>
      <c r="D530" s="1">
        <v>8</v>
      </c>
      <c r="E530" s="1">
        <v>0</v>
      </c>
      <c r="F530" s="1">
        <v>0</v>
      </c>
      <c r="G530" s="1">
        <v>0</v>
      </c>
      <c r="H530" s="1">
        <v>0</v>
      </c>
      <c r="I530" s="1">
        <v>0</v>
      </c>
      <c r="J530" s="1">
        <v>9</v>
      </c>
    </row>
    <row r="531" spans="1:10" x14ac:dyDescent="0.25">
      <c r="A531" s="8" t="s">
        <v>666</v>
      </c>
      <c r="B531" s="1">
        <v>0</v>
      </c>
      <c r="C531" s="1">
        <v>7</v>
      </c>
      <c r="D531" s="1">
        <v>5</v>
      </c>
      <c r="E531" s="1">
        <v>0</v>
      </c>
      <c r="F531" s="1">
        <v>0</v>
      </c>
      <c r="G531" s="1">
        <v>0</v>
      </c>
      <c r="H531" s="1">
        <v>0</v>
      </c>
      <c r="I531" s="1">
        <v>0</v>
      </c>
      <c r="J531" s="1">
        <v>12</v>
      </c>
    </row>
    <row r="532" spans="1:10" x14ac:dyDescent="0.25">
      <c r="A532" s="6" t="s">
        <v>664</v>
      </c>
      <c r="B532" s="1">
        <v>0</v>
      </c>
      <c r="C532" s="1">
        <v>4</v>
      </c>
      <c r="D532" s="1">
        <v>14</v>
      </c>
      <c r="E532" s="1">
        <v>1</v>
      </c>
      <c r="F532" s="1">
        <v>0</v>
      </c>
      <c r="G532" s="1">
        <v>0</v>
      </c>
      <c r="H532" s="1">
        <v>0</v>
      </c>
      <c r="I532" s="1">
        <v>0</v>
      </c>
      <c r="J532" s="1">
        <v>19</v>
      </c>
    </row>
    <row r="533" spans="1:10" x14ac:dyDescent="0.25">
      <c r="A533" s="7" t="s">
        <v>665</v>
      </c>
      <c r="B533" s="1">
        <v>0</v>
      </c>
      <c r="C533" s="1">
        <v>4</v>
      </c>
      <c r="D533" s="1">
        <v>14</v>
      </c>
      <c r="E533" s="1">
        <v>1</v>
      </c>
      <c r="F533" s="1">
        <v>0</v>
      </c>
      <c r="G533" s="1">
        <v>0</v>
      </c>
      <c r="H533" s="1">
        <v>0</v>
      </c>
      <c r="I533" s="1">
        <v>0</v>
      </c>
      <c r="J533" s="1">
        <v>19</v>
      </c>
    </row>
    <row r="534" spans="1:10" x14ac:dyDescent="0.25">
      <c r="A534" s="8" t="s">
        <v>663</v>
      </c>
      <c r="B534" s="1">
        <v>0</v>
      </c>
      <c r="C534" s="1">
        <v>3</v>
      </c>
      <c r="D534" s="1">
        <v>3</v>
      </c>
      <c r="E534" s="1">
        <v>0</v>
      </c>
      <c r="F534" s="1">
        <v>0</v>
      </c>
      <c r="G534" s="1">
        <v>0</v>
      </c>
      <c r="H534" s="1">
        <v>0</v>
      </c>
      <c r="I534" s="1">
        <v>0</v>
      </c>
      <c r="J534" s="1">
        <v>6</v>
      </c>
    </row>
    <row r="535" spans="1:10" x14ac:dyDescent="0.25">
      <c r="A535" s="8" t="s">
        <v>667</v>
      </c>
      <c r="B535" s="1">
        <v>0</v>
      </c>
      <c r="C535" s="1">
        <v>1</v>
      </c>
      <c r="D535" s="1">
        <v>5</v>
      </c>
      <c r="E535" s="1">
        <v>0</v>
      </c>
      <c r="F535" s="1">
        <v>0</v>
      </c>
      <c r="G535" s="1">
        <v>0</v>
      </c>
      <c r="H535" s="1">
        <v>0</v>
      </c>
      <c r="I535" s="1">
        <v>0</v>
      </c>
      <c r="J535" s="1">
        <v>6</v>
      </c>
    </row>
    <row r="536" spans="1:10" x14ac:dyDescent="0.25">
      <c r="A536" s="8" t="s">
        <v>668</v>
      </c>
      <c r="B536" s="1">
        <v>0</v>
      </c>
      <c r="C536" s="1">
        <v>0</v>
      </c>
      <c r="D536" s="1">
        <v>6</v>
      </c>
      <c r="E536" s="1">
        <v>1</v>
      </c>
      <c r="F536" s="1">
        <v>0</v>
      </c>
      <c r="G536" s="1">
        <v>0</v>
      </c>
      <c r="H536" s="1">
        <v>0</v>
      </c>
      <c r="I536" s="1">
        <v>0</v>
      </c>
      <c r="J536" s="1">
        <v>7</v>
      </c>
    </row>
    <row r="537" spans="1:10" x14ac:dyDescent="0.25">
      <c r="A537" s="4" t="s">
        <v>5237</v>
      </c>
      <c r="B537" s="1">
        <v>16</v>
      </c>
      <c r="C537" s="1">
        <v>357</v>
      </c>
      <c r="D537" s="1">
        <v>451</v>
      </c>
      <c r="E537" s="1">
        <v>353</v>
      </c>
      <c r="F537" s="1">
        <v>146</v>
      </c>
      <c r="G537" s="1">
        <v>57</v>
      </c>
      <c r="H537" s="1">
        <v>0</v>
      </c>
      <c r="I537" s="1">
        <v>0</v>
      </c>
      <c r="J537" s="1">
        <v>1380</v>
      </c>
    </row>
  </sheetData>
  <mergeCells count="6">
    <mergeCell ref="A1:M1"/>
    <mergeCell ref="A2:M2"/>
    <mergeCell ref="A3:J3"/>
    <mergeCell ref="L3:M3"/>
    <mergeCell ref="A4:J4"/>
    <mergeCell ref="L4:M4"/>
  </mergeCell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441"/>
  <sheetViews>
    <sheetView topLeftCell="B1" zoomScaleNormal="100" workbookViewId="0">
      <pane ySplit="1" topLeftCell="A2" activePane="bottomLeft" state="frozen"/>
      <selection pane="bottomLeft" activeCell="C1" sqref="C1:C1048576"/>
    </sheetView>
  </sheetViews>
  <sheetFormatPr defaultRowHeight="15" x14ac:dyDescent="0.25"/>
  <cols>
    <col min="1" max="1" width="9.140625" style="11"/>
    <col min="2" max="3" width="9.7109375" style="11" customWidth="1"/>
    <col min="4" max="4" width="31.140625" style="11" customWidth="1"/>
    <col min="5" max="5" width="42.5703125" style="11" bestFit="1" customWidth="1"/>
    <col min="6" max="8" width="9.140625" style="11"/>
    <col min="9" max="9" width="63.85546875" style="11" customWidth="1"/>
    <col min="10" max="10" width="15.85546875" style="11" customWidth="1"/>
    <col min="11" max="11" width="25.5703125" style="11" customWidth="1"/>
    <col min="12" max="16384" width="9.140625" style="11"/>
  </cols>
  <sheetData>
    <row r="1" spans="1:7" s="9" customFormat="1" ht="37.5" customHeight="1" x14ac:dyDescent="0.25">
      <c r="A1" s="9" t="s">
        <v>5316</v>
      </c>
      <c r="B1" s="10" t="s">
        <v>5317</v>
      </c>
      <c r="C1" s="10" t="s">
        <v>5318</v>
      </c>
      <c r="D1" s="10" t="s">
        <v>5319</v>
      </c>
      <c r="E1" s="10" t="s">
        <v>5320</v>
      </c>
      <c r="F1" s="9" t="s">
        <v>5321</v>
      </c>
      <c r="G1" s="9" t="s">
        <v>5322</v>
      </c>
    </row>
    <row r="2" spans="1:7" x14ac:dyDescent="0.25">
      <c r="A2" s="11" t="str">
        <f>LEFT(B2,2)</f>
        <v>AK</v>
      </c>
      <c r="B2" s="12" t="s">
        <v>15</v>
      </c>
      <c r="C2" s="12" t="s">
        <v>5332</v>
      </c>
      <c r="D2" s="12" t="s">
        <v>5323</v>
      </c>
      <c r="E2" s="12" t="s">
        <v>5324</v>
      </c>
      <c r="F2" s="11" t="e">
        <f>VLOOKUP(B2,'[2]BR Dist'!$Z$4:$AI$179,2,FALSE)</f>
        <v>#N/A</v>
      </c>
      <c r="G2" s="11" t="e">
        <f>VLOOKUP(B2,'[2]BR Dist'!$Z$4:$AI$179,10,FALSE)</f>
        <v>#N/A</v>
      </c>
    </row>
    <row r="3" spans="1:7" x14ac:dyDescent="0.25">
      <c r="A3" s="11" t="str">
        <f t="shared" ref="A3:A66" si="0">LEFT(B3,2)</f>
        <v>AL</v>
      </c>
      <c r="B3" s="12" t="s">
        <v>20</v>
      </c>
      <c r="C3" s="12" t="s">
        <v>5338</v>
      </c>
      <c r="D3" s="12" t="s">
        <v>5325</v>
      </c>
      <c r="E3" s="12" t="s">
        <v>5326</v>
      </c>
      <c r="F3" s="11" t="e">
        <f>VLOOKUP(B3,'[2]BR Dist'!$Z$4:$AI$179,2,FALSE)</f>
        <v>#N/A</v>
      </c>
      <c r="G3" s="11" t="e">
        <f>VLOOKUP(B3,'[2]BR Dist'!$Z$4:$AI$179,10,FALSE)</f>
        <v>#N/A</v>
      </c>
    </row>
    <row r="4" spans="1:7" x14ac:dyDescent="0.25">
      <c r="A4" s="11" t="str">
        <f t="shared" si="0"/>
        <v>AR</v>
      </c>
      <c r="B4" s="12" t="s">
        <v>29</v>
      </c>
      <c r="C4" s="12" t="s">
        <v>5344</v>
      </c>
      <c r="D4" s="12" t="s">
        <v>5327</v>
      </c>
      <c r="E4" s="12" t="s">
        <v>5328</v>
      </c>
      <c r="F4" s="11">
        <f>VLOOKUP(B4,'[2]BR Dist'!$Z$4:$AI$179,2,FALSE)</f>
        <v>67</v>
      </c>
      <c r="G4" s="11">
        <f>VLOOKUP(B4,'[2]BR Dist'!$Z$4:$AI$179,10,FALSE)</f>
        <v>1.8059701492537314</v>
      </c>
    </row>
    <row r="5" spans="1:7" x14ac:dyDescent="0.25">
      <c r="A5" s="11" t="str">
        <f t="shared" si="0"/>
        <v>AR</v>
      </c>
      <c r="B5" s="12" t="s">
        <v>29</v>
      </c>
      <c r="C5" s="12" t="s">
        <v>5344</v>
      </c>
      <c r="D5" s="12" t="s">
        <v>5327</v>
      </c>
      <c r="E5" s="12" t="s">
        <v>5329</v>
      </c>
      <c r="F5" s="11">
        <f>VLOOKUP(B5,'[2]BR Dist'!$Z$4:$AI$179,2,FALSE)</f>
        <v>67</v>
      </c>
      <c r="G5" s="11">
        <f>VLOOKUP(B5,'[2]BR Dist'!$Z$4:$AI$179,10,FALSE)</f>
        <v>1.8059701492537314</v>
      </c>
    </row>
    <row r="6" spans="1:7" x14ac:dyDescent="0.25">
      <c r="A6" s="11" t="str">
        <f t="shared" si="0"/>
        <v>AR</v>
      </c>
      <c r="B6" s="12" t="s">
        <v>29</v>
      </c>
      <c r="C6" s="12" t="s">
        <v>5344</v>
      </c>
      <c r="D6" s="12" t="s">
        <v>5327</v>
      </c>
      <c r="E6" s="12" t="s">
        <v>5330</v>
      </c>
      <c r="F6" s="11">
        <f>VLOOKUP(B6,'[2]BR Dist'!$Z$4:$AI$179,2,FALSE)</f>
        <v>67</v>
      </c>
      <c r="G6" s="11">
        <f>VLOOKUP(B6,'[2]BR Dist'!$Z$4:$AI$179,10,FALSE)</f>
        <v>1.8059701492537314</v>
      </c>
    </row>
    <row r="7" spans="1:7" x14ac:dyDescent="0.25">
      <c r="A7" s="11" t="str">
        <f t="shared" si="0"/>
        <v>AR</v>
      </c>
      <c r="B7" s="12" t="s">
        <v>29</v>
      </c>
      <c r="C7" s="12" t="s">
        <v>5344</v>
      </c>
      <c r="D7" s="12" t="s">
        <v>5327</v>
      </c>
      <c r="E7" s="12" t="s">
        <v>5331</v>
      </c>
      <c r="F7" s="11">
        <f>VLOOKUP(B7,'[2]BR Dist'!$Z$4:$AI$179,2,FALSE)</f>
        <v>67</v>
      </c>
      <c r="G7" s="11">
        <f>VLOOKUP(B7,'[2]BR Dist'!$Z$4:$AI$179,10,FALSE)</f>
        <v>1.8059701492537314</v>
      </c>
    </row>
    <row r="8" spans="1:7" x14ac:dyDescent="0.25">
      <c r="A8" s="11" t="str">
        <f t="shared" si="0"/>
        <v>AR</v>
      </c>
      <c r="B8" s="12" t="s">
        <v>29</v>
      </c>
      <c r="C8" s="12" t="s">
        <v>5344</v>
      </c>
      <c r="D8" s="12" t="s">
        <v>5327</v>
      </c>
      <c r="E8" s="12" t="s">
        <v>5333</v>
      </c>
      <c r="F8" s="11">
        <f>VLOOKUP(B8,'[2]BR Dist'!$Z$4:$AI$179,2,FALSE)</f>
        <v>67</v>
      </c>
      <c r="G8" s="11">
        <f>VLOOKUP(B8,'[2]BR Dist'!$Z$4:$AI$179,10,FALSE)</f>
        <v>1.8059701492537314</v>
      </c>
    </row>
    <row r="9" spans="1:7" x14ac:dyDescent="0.25">
      <c r="A9" s="11" t="str">
        <f t="shared" si="0"/>
        <v>AR</v>
      </c>
      <c r="B9" s="12" t="s">
        <v>29</v>
      </c>
      <c r="C9" s="12" t="s">
        <v>5344</v>
      </c>
      <c r="D9" s="12" t="s">
        <v>5327</v>
      </c>
      <c r="E9" s="12" t="s">
        <v>5334</v>
      </c>
      <c r="F9" s="11">
        <f>VLOOKUP(B9,'[2]BR Dist'!$Z$4:$AI$179,2,FALSE)</f>
        <v>67</v>
      </c>
      <c r="G9" s="11">
        <f>VLOOKUP(B9,'[2]BR Dist'!$Z$4:$AI$179,10,FALSE)</f>
        <v>1.8059701492537314</v>
      </c>
    </row>
    <row r="10" spans="1:7" x14ac:dyDescent="0.25">
      <c r="A10" s="11" t="str">
        <f t="shared" si="0"/>
        <v>AR</v>
      </c>
      <c r="B10" s="12" t="s">
        <v>29</v>
      </c>
      <c r="C10" s="12" t="s">
        <v>5344</v>
      </c>
      <c r="D10" s="12" t="s">
        <v>5327</v>
      </c>
      <c r="E10" s="12" t="s">
        <v>5335</v>
      </c>
      <c r="F10" s="11">
        <f>VLOOKUP(B10,'[2]BR Dist'!$Z$4:$AI$179,2,FALSE)</f>
        <v>67</v>
      </c>
      <c r="G10" s="11">
        <f>VLOOKUP(B10,'[2]BR Dist'!$Z$4:$AI$179,10,FALSE)</f>
        <v>1.8059701492537314</v>
      </c>
    </row>
    <row r="11" spans="1:7" x14ac:dyDescent="0.25">
      <c r="A11" s="11" t="str">
        <f t="shared" si="0"/>
        <v>AR</v>
      </c>
      <c r="B11" s="12" t="s">
        <v>39</v>
      </c>
      <c r="C11" s="12" t="s">
        <v>5356</v>
      </c>
      <c r="D11" s="12" t="s">
        <v>5336</v>
      </c>
      <c r="E11" s="12" t="s">
        <v>5337</v>
      </c>
      <c r="F11" s="11" t="e">
        <f>VLOOKUP(B11,'[2]BR Dist'!$Z$4:$AI$179,2,FALSE)</f>
        <v>#N/A</v>
      </c>
      <c r="G11" s="11" t="e">
        <f>VLOOKUP(B11,'[2]BR Dist'!$Z$4:$AI$179,10,FALSE)</f>
        <v>#N/A</v>
      </c>
    </row>
    <row r="12" spans="1:7" x14ac:dyDescent="0.25">
      <c r="A12" s="11" t="str">
        <f t="shared" si="0"/>
        <v>AR</v>
      </c>
      <c r="B12" s="12" t="s">
        <v>39</v>
      </c>
      <c r="C12" s="12" t="s">
        <v>5356</v>
      </c>
      <c r="D12" s="12" t="s">
        <v>5336</v>
      </c>
      <c r="E12" s="12" t="s">
        <v>5339</v>
      </c>
      <c r="F12" s="11" t="e">
        <f>VLOOKUP(B12,'[2]BR Dist'!$Z$4:$AI$179,2,FALSE)</f>
        <v>#N/A</v>
      </c>
      <c r="G12" s="11" t="e">
        <f>VLOOKUP(B12,'[2]BR Dist'!$Z$4:$AI$179,10,FALSE)</f>
        <v>#N/A</v>
      </c>
    </row>
    <row r="13" spans="1:7" x14ac:dyDescent="0.25">
      <c r="A13" s="11" t="str">
        <f t="shared" si="0"/>
        <v>AZ</v>
      </c>
      <c r="B13" s="12" t="s">
        <v>49</v>
      </c>
      <c r="C13" s="12" t="s">
        <v>5362</v>
      </c>
      <c r="D13" s="12" t="s">
        <v>5340</v>
      </c>
      <c r="E13" s="12" t="s">
        <v>5341</v>
      </c>
      <c r="F13" s="11">
        <f>VLOOKUP(B13,'[2]BR Dist'!$Z$4:$AI$179,2,FALSE)</f>
        <v>5</v>
      </c>
      <c r="G13" s="11">
        <f>VLOOKUP(B13,'[2]BR Dist'!$Z$4:$AI$179,10,FALSE)</f>
        <v>2</v>
      </c>
    </row>
    <row r="14" spans="1:7" x14ac:dyDescent="0.25">
      <c r="A14" s="11" t="str">
        <f t="shared" si="0"/>
        <v>AZ</v>
      </c>
      <c r="B14" s="12" t="s">
        <v>49</v>
      </c>
      <c r="C14" s="12" t="s">
        <v>5362</v>
      </c>
      <c r="D14" s="12" t="s">
        <v>5340</v>
      </c>
      <c r="E14" s="12" t="s">
        <v>5342</v>
      </c>
      <c r="F14" s="11">
        <f>VLOOKUP(B14,'[2]BR Dist'!$Z$4:$AI$179,2,FALSE)</f>
        <v>5</v>
      </c>
      <c r="G14" s="11">
        <f>VLOOKUP(B14,'[2]BR Dist'!$Z$4:$AI$179,10,FALSE)</f>
        <v>2</v>
      </c>
    </row>
    <row r="15" spans="1:7" x14ac:dyDescent="0.25">
      <c r="A15" s="11" t="str">
        <f t="shared" si="0"/>
        <v>AZ</v>
      </c>
      <c r="B15" s="12" t="s">
        <v>49</v>
      </c>
      <c r="C15" s="12" t="s">
        <v>5362</v>
      </c>
      <c r="D15" s="12" t="s">
        <v>5340</v>
      </c>
      <c r="E15" s="12" t="s">
        <v>5343</v>
      </c>
      <c r="F15" s="11">
        <f>VLOOKUP(B15,'[2]BR Dist'!$Z$4:$AI$179,2,FALSE)</f>
        <v>5</v>
      </c>
      <c r="G15" s="11">
        <f>VLOOKUP(B15,'[2]BR Dist'!$Z$4:$AI$179,10,FALSE)</f>
        <v>2</v>
      </c>
    </row>
    <row r="16" spans="1:7" x14ac:dyDescent="0.25">
      <c r="A16" s="11" t="str">
        <f t="shared" si="0"/>
        <v>AZ</v>
      </c>
      <c r="B16" s="12" t="s">
        <v>70</v>
      </c>
      <c r="C16" s="12" t="s">
        <v>5368</v>
      </c>
      <c r="D16" s="12" t="s">
        <v>5345</v>
      </c>
      <c r="E16" s="12" t="s">
        <v>5346</v>
      </c>
      <c r="F16" s="11" t="e">
        <f>VLOOKUP(B16,'[2]BR Dist'!$Z$4:$AI$179,2,FALSE)</f>
        <v>#N/A</v>
      </c>
      <c r="G16" s="11" t="e">
        <f>VLOOKUP(B16,'[2]BR Dist'!$Z$4:$AI$179,10,FALSE)</f>
        <v>#N/A</v>
      </c>
    </row>
    <row r="17" spans="1:7" x14ac:dyDescent="0.25">
      <c r="A17" s="11" t="str">
        <f t="shared" si="0"/>
        <v>AZ</v>
      </c>
      <c r="B17" s="12" t="s">
        <v>70</v>
      </c>
      <c r="C17" s="12" t="s">
        <v>5368</v>
      </c>
      <c r="D17" s="12" t="s">
        <v>5345</v>
      </c>
      <c r="E17" s="12" t="s">
        <v>5347</v>
      </c>
      <c r="F17" s="11" t="e">
        <f>VLOOKUP(B17,'[2]BR Dist'!$Z$4:$AI$179,2,FALSE)</f>
        <v>#N/A</v>
      </c>
      <c r="G17" s="11" t="e">
        <f>VLOOKUP(B17,'[2]BR Dist'!$Z$4:$AI$179,10,FALSE)</f>
        <v>#N/A</v>
      </c>
    </row>
    <row r="18" spans="1:7" x14ac:dyDescent="0.25">
      <c r="A18" s="11" t="str">
        <f t="shared" si="0"/>
        <v>CA</v>
      </c>
      <c r="B18" s="12" t="s">
        <v>76</v>
      </c>
      <c r="C18" s="12" t="s">
        <v>5374</v>
      </c>
      <c r="D18" s="12" t="s">
        <v>5348</v>
      </c>
      <c r="E18" s="12" t="s">
        <v>5349</v>
      </c>
      <c r="F18" s="11">
        <f>VLOOKUP(B18,'[2]BR Dist'!$Z$4:$AI$179,2,FALSE)</f>
        <v>391</v>
      </c>
      <c r="G18" s="11">
        <f>VLOOKUP(B18,'[2]BR Dist'!$Z$4:$AI$179,10,FALSE)</f>
        <v>0.16112531969309463</v>
      </c>
    </row>
    <row r="19" spans="1:7" x14ac:dyDescent="0.25">
      <c r="A19" s="11" t="str">
        <f t="shared" si="0"/>
        <v>CA</v>
      </c>
      <c r="B19" s="12" t="s">
        <v>76</v>
      </c>
      <c r="C19" s="12" t="s">
        <v>5374</v>
      </c>
      <c r="D19" s="12" t="s">
        <v>5348</v>
      </c>
      <c r="E19" s="12" t="s">
        <v>5350</v>
      </c>
      <c r="F19" s="11">
        <f>VLOOKUP(B19,'[2]BR Dist'!$Z$4:$AI$179,2,FALSE)</f>
        <v>391</v>
      </c>
      <c r="G19" s="11">
        <f>VLOOKUP(B19,'[2]BR Dist'!$Z$4:$AI$179,10,FALSE)</f>
        <v>0.16112531969309463</v>
      </c>
    </row>
    <row r="20" spans="1:7" x14ac:dyDescent="0.25">
      <c r="A20" s="11" t="str">
        <f t="shared" si="0"/>
        <v>CA</v>
      </c>
      <c r="B20" s="12" t="s">
        <v>76</v>
      </c>
      <c r="C20" s="12" t="s">
        <v>5374</v>
      </c>
      <c r="D20" s="12" t="s">
        <v>5348</v>
      </c>
      <c r="E20" s="12" t="s">
        <v>5351</v>
      </c>
      <c r="F20" s="11">
        <f>VLOOKUP(B20,'[2]BR Dist'!$Z$4:$AI$179,2,FALSE)</f>
        <v>391</v>
      </c>
      <c r="G20" s="11">
        <f>VLOOKUP(B20,'[2]BR Dist'!$Z$4:$AI$179,10,FALSE)</f>
        <v>0.16112531969309463</v>
      </c>
    </row>
    <row r="21" spans="1:7" x14ac:dyDescent="0.25">
      <c r="A21" s="11" t="str">
        <f t="shared" si="0"/>
        <v>CA</v>
      </c>
      <c r="B21" s="12" t="s">
        <v>76</v>
      </c>
      <c r="C21" s="12" t="s">
        <v>5374</v>
      </c>
      <c r="D21" s="12" t="s">
        <v>5348</v>
      </c>
      <c r="E21" s="12" t="s">
        <v>5352</v>
      </c>
      <c r="F21" s="11">
        <f>VLOOKUP(B21,'[2]BR Dist'!$Z$4:$AI$179,2,FALSE)</f>
        <v>391</v>
      </c>
      <c r="G21" s="11">
        <f>VLOOKUP(B21,'[2]BR Dist'!$Z$4:$AI$179,10,FALSE)</f>
        <v>0.16112531969309463</v>
      </c>
    </row>
    <row r="22" spans="1:7" x14ac:dyDescent="0.25">
      <c r="A22" s="11" t="str">
        <f t="shared" si="0"/>
        <v>CA</v>
      </c>
      <c r="B22" s="12" t="s">
        <v>76</v>
      </c>
      <c r="C22" s="12" t="s">
        <v>5374</v>
      </c>
      <c r="D22" s="12" t="s">
        <v>5348</v>
      </c>
      <c r="E22" s="12" t="s">
        <v>5353</v>
      </c>
      <c r="F22" s="11">
        <f>VLOOKUP(B22,'[2]BR Dist'!$Z$4:$AI$179,2,FALSE)</f>
        <v>391</v>
      </c>
      <c r="G22" s="11">
        <f>VLOOKUP(B22,'[2]BR Dist'!$Z$4:$AI$179,10,FALSE)</f>
        <v>0.16112531969309463</v>
      </c>
    </row>
    <row r="23" spans="1:7" x14ac:dyDescent="0.25">
      <c r="A23" s="11" t="str">
        <f t="shared" si="0"/>
        <v>CA</v>
      </c>
      <c r="B23" s="12" t="s">
        <v>76</v>
      </c>
      <c r="C23" s="12" t="s">
        <v>5374</v>
      </c>
      <c r="D23" s="12" t="s">
        <v>5348</v>
      </c>
      <c r="E23" s="12" t="s">
        <v>5354</v>
      </c>
      <c r="F23" s="11">
        <f>VLOOKUP(B23,'[2]BR Dist'!$Z$4:$AI$179,2,FALSE)</f>
        <v>391</v>
      </c>
      <c r="G23" s="11">
        <f>VLOOKUP(B23,'[2]BR Dist'!$Z$4:$AI$179,10,FALSE)</f>
        <v>0.16112531969309463</v>
      </c>
    </row>
    <row r="24" spans="1:7" x14ac:dyDescent="0.25">
      <c r="A24" s="11" t="str">
        <f t="shared" si="0"/>
        <v>CA</v>
      </c>
      <c r="B24" s="12" t="s">
        <v>76</v>
      </c>
      <c r="C24" s="12" t="s">
        <v>5374</v>
      </c>
      <c r="D24" s="12" t="s">
        <v>5348</v>
      </c>
      <c r="E24" s="12" t="s">
        <v>5355</v>
      </c>
      <c r="F24" s="11">
        <f>VLOOKUP(B24,'[2]BR Dist'!$Z$4:$AI$179,2,FALSE)</f>
        <v>391</v>
      </c>
      <c r="G24" s="11">
        <f>VLOOKUP(B24,'[2]BR Dist'!$Z$4:$AI$179,10,FALSE)</f>
        <v>0.16112531969309463</v>
      </c>
    </row>
    <row r="25" spans="1:7" x14ac:dyDescent="0.25">
      <c r="A25" s="11" t="str">
        <f t="shared" si="0"/>
        <v>CA</v>
      </c>
      <c r="B25" s="12" t="s">
        <v>76</v>
      </c>
      <c r="C25" s="12" t="s">
        <v>5374</v>
      </c>
      <c r="D25" s="12" t="s">
        <v>5348</v>
      </c>
      <c r="E25" s="12" t="s">
        <v>5357</v>
      </c>
      <c r="F25" s="11">
        <f>VLOOKUP(B25,'[2]BR Dist'!$Z$4:$AI$179,2,FALSE)</f>
        <v>391</v>
      </c>
      <c r="G25" s="11">
        <f>VLOOKUP(B25,'[2]BR Dist'!$Z$4:$AI$179,10,FALSE)</f>
        <v>0.16112531969309463</v>
      </c>
    </row>
    <row r="26" spans="1:7" x14ac:dyDescent="0.25">
      <c r="A26" s="11" t="str">
        <f t="shared" si="0"/>
        <v>CA</v>
      </c>
      <c r="B26" s="12" t="s">
        <v>76</v>
      </c>
      <c r="C26" s="12" t="s">
        <v>5374</v>
      </c>
      <c r="D26" s="12" t="s">
        <v>5348</v>
      </c>
      <c r="E26" s="12" t="s">
        <v>5358</v>
      </c>
      <c r="F26" s="11">
        <f>VLOOKUP(B26,'[2]BR Dist'!$Z$4:$AI$179,2,FALSE)</f>
        <v>391</v>
      </c>
      <c r="G26" s="11">
        <f>VLOOKUP(B26,'[2]BR Dist'!$Z$4:$AI$179,10,FALSE)</f>
        <v>0.16112531969309463</v>
      </c>
    </row>
    <row r="27" spans="1:7" x14ac:dyDescent="0.25">
      <c r="A27" s="11" t="str">
        <f t="shared" si="0"/>
        <v>CA</v>
      </c>
      <c r="B27" s="12" t="s">
        <v>76</v>
      </c>
      <c r="C27" s="12" t="s">
        <v>5374</v>
      </c>
      <c r="D27" s="12" t="s">
        <v>5348</v>
      </c>
      <c r="E27" s="12" t="s">
        <v>5359</v>
      </c>
      <c r="F27" s="11">
        <f>VLOOKUP(B27,'[2]BR Dist'!$Z$4:$AI$179,2,FALSE)</f>
        <v>391</v>
      </c>
      <c r="G27" s="11">
        <f>VLOOKUP(B27,'[2]BR Dist'!$Z$4:$AI$179,10,FALSE)</f>
        <v>0.16112531969309463</v>
      </c>
    </row>
    <row r="28" spans="1:7" x14ac:dyDescent="0.25">
      <c r="A28" s="11" t="str">
        <f t="shared" si="0"/>
        <v>CA</v>
      </c>
      <c r="B28" s="12" t="s">
        <v>76</v>
      </c>
      <c r="C28" s="12" t="s">
        <v>5374</v>
      </c>
      <c r="D28" s="12" t="s">
        <v>5348</v>
      </c>
      <c r="E28" s="12" t="s">
        <v>5360</v>
      </c>
      <c r="F28" s="11">
        <f>VLOOKUP(B28,'[2]BR Dist'!$Z$4:$AI$179,2,FALSE)</f>
        <v>391</v>
      </c>
      <c r="G28" s="11">
        <f>VLOOKUP(B28,'[2]BR Dist'!$Z$4:$AI$179,10,FALSE)</f>
        <v>0.16112531969309463</v>
      </c>
    </row>
    <row r="29" spans="1:7" x14ac:dyDescent="0.25">
      <c r="A29" s="11" t="str">
        <f t="shared" si="0"/>
        <v>CA</v>
      </c>
      <c r="B29" s="12" t="s">
        <v>76</v>
      </c>
      <c r="C29" s="12" t="s">
        <v>5374</v>
      </c>
      <c r="D29" s="12" t="s">
        <v>5348</v>
      </c>
      <c r="E29" s="12" t="s">
        <v>5361</v>
      </c>
      <c r="F29" s="11">
        <f>VLOOKUP(B29,'[2]BR Dist'!$Z$4:$AI$179,2,FALSE)</f>
        <v>391</v>
      </c>
      <c r="G29" s="11">
        <f>VLOOKUP(B29,'[2]BR Dist'!$Z$4:$AI$179,10,FALSE)</f>
        <v>0.16112531969309463</v>
      </c>
    </row>
    <row r="30" spans="1:7" x14ac:dyDescent="0.25">
      <c r="A30" s="11" t="str">
        <f t="shared" si="0"/>
        <v>CA</v>
      </c>
      <c r="B30" s="12" t="s">
        <v>76</v>
      </c>
      <c r="C30" s="12" t="s">
        <v>5374</v>
      </c>
      <c r="D30" s="12" t="s">
        <v>5348</v>
      </c>
      <c r="E30" s="12" t="s">
        <v>5363</v>
      </c>
      <c r="F30" s="11">
        <f>VLOOKUP(B30,'[2]BR Dist'!$Z$4:$AI$179,2,FALSE)</f>
        <v>391</v>
      </c>
      <c r="G30" s="11">
        <f>VLOOKUP(B30,'[2]BR Dist'!$Z$4:$AI$179,10,FALSE)</f>
        <v>0.16112531969309463</v>
      </c>
    </row>
    <row r="31" spans="1:7" x14ac:dyDescent="0.25">
      <c r="A31" s="11" t="str">
        <f t="shared" si="0"/>
        <v>CA</v>
      </c>
      <c r="B31" s="12" t="s">
        <v>76</v>
      </c>
      <c r="C31" s="12" t="s">
        <v>5374</v>
      </c>
      <c r="D31" s="12" t="s">
        <v>5348</v>
      </c>
      <c r="E31" s="12" t="s">
        <v>5364</v>
      </c>
      <c r="F31" s="11">
        <f>VLOOKUP(B31,'[2]BR Dist'!$Z$4:$AI$179,2,FALSE)</f>
        <v>391</v>
      </c>
      <c r="G31" s="11">
        <f>VLOOKUP(B31,'[2]BR Dist'!$Z$4:$AI$179,10,FALSE)</f>
        <v>0.16112531969309463</v>
      </c>
    </row>
    <row r="32" spans="1:7" x14ac:dyDescent="0.25">
      <c r="A32" s="11" t="str">
        <f t="shared" si="0"/>
        <v>CA</v>
      </c>
      <c r="B32" s="12" t="s">
        <v>76</v>
      </c>
      <c r="C32" s="12" t="s">
        <v>5374</v>
      </c>
      <c r="D32" s="12" t="s">
        <v>5348</v>
      </c>
      <c r="E32" s="12" t="s">
        <v>5365</v>
      </c>
      <c r="F32" s="11">
        <f>VLOOKUP(B32,'[2]BR Dist'!$Z$4:$AI$179,2,FALSE)</f>
        <v>391</v>
      </c>
      <c r="G32" s="11">
        <f>VLOOKUP(B32,'[2]BR Dist'!$Z$4:$AI$179,10,FALSE)</f>
        <v>0.16112531969309463</v>
      </c>
    </row>
    <row r="33" spans="1:7" x14ac:dyDescent="0.25">
      <c r="A33" s="11" t="str">
        <f t="shared" si="0"/>
        <v>CA</v>
      </c>
      <c r="B33" s="12" t="s">
        <v>76</v>
      </c>
      <c r="C33" s="12" t="s">
        <v>5374</v>
      </c>
      <c r="D33" s="12" t="s">
        <v>5348</v>
      </c>
      <c r="E33" s="12" t="s">
        <v>5366</v>
      </c>
      <c r="F33" s="11">
        <f>VLOOKUP(B33,'[2]BR Dist'!$Z$4:$AI$179,2,FALSE)</f>
        <v>391</v>
      </c>
      <c r="G33" s="11">
        <f>VLOOKUP(B33,'[2]BR Dist'!$Z$4:$AI$179,10,FALSE)</f>
        <v>0.16112531969309463</v>
      </c>
    </row>
    <row r="34" spans="1:7" x14ac:dyDescent="0.25">
      <c r="A34" s="11" t="str">
        <f t="shared" si="0"/>
        <v>CA</v>
      </c>
      <c r="B34" s="12" t="s">
        <v>76</v>
      </c>
      <c r="C34" s="12" t="s">
        <v>5374</v>
      </c>
      <c r="D34" s="12" t="s">
        <v>5348</v>
      </c>
      <c r="E34" s="12" t="s">
        <v>5367</v>
      </c>
      <c r="F34" s="11">
        <f>VLOOKUP(B34,'[2]BR Dist'!$Z$4:$AI$179,2,FALSE)</f>
        <v>391</v>
      </c>
      <c r="G34" s="11">
        <f>VLOOKUP(B34,'[2]BR Dist'!$Z$4:$AI$179,10,FALSE)</f>
        <v>0.16112531969309463</v>
      </c>
    </row>
    <row r="35" spans="1:7" x14ac:dyDescent="0.25">
      <c r="A35" s="11" t="str">
        <f t="shared" si="0"/>
        <v>CA</v>
      </c>
      <c r="B35" s="12" t="s">
        <v>76</v>
      </c>
      <c r="C35" s="12" t="s">
        <v>5374</v>
      </c>
      <c r="D35" s="12" t="s">
        <v>5348</v>
      </c>
      <c r="E35" s="12" t="s">
        <v>5369</v>
      </c>
      <c r="F35" s="11">
        <f>VLOOKUP(B35,'[2]BR Dist'!$Z$4:$AI$179,2,FALSE)</f>
        <v>391</v>
      </c>
      <c r="G35" s="11">
        <f>VLOOKUP(B35,'[2]BR Dist'!$Z$4:$AI$179,10,FALSE)</f>
        <v>0.16112531969309463</v>
      </c>
    </row>
    <row r="36" spans="1:7" x14ac:dyDescent="0.25">
      <c r="A36" s="11" t="str">
        <f t="shared" si="0"/>
        <v>CA</v>
      </c>
      <c r="B36" s="12" t="s">
        <v>76</v>
      </c>
      <c r="C36" s="12" t="s">
        <v>5374</v>
      </c>
      <c r="D36" s="12" t="s">
        <v>5348</v>
      </c>
      <c r="E36" s="12" t="s">
        <v>5370</v>
      </c>
      <c r="F36" s="11">
        <f>VLOOKUP(B36,'[2]BR Dist'!$Z$4:$AI$179,2,FALSE)</f>
        <v>391</v>
      </c>
      <c r="G36" s="11">
        <f>VLOOKUP(B36,'[2]BR Dist'!$Z$4:$AI$179,10,FALSE)</f>
        <v>0.16112531969309463</v>
      </c>
    </row>
    <row r="37" spans="1:7" x14ac:dyDescent="0.25">
      <c r="A37" s="11" t="str">
        <f t="shared" si="0"/>
        <v>CA</v>
      </c>
      <c r="B37" s="12" t="s">
        <v>76</v>
      </c>
      <c r="C37" s="12" t="s">
        <v>5374</v>
      </c>
      <c r="D37" s="12" t="s">
        <v>5348</v>
      </c>
      <c r="E37" s="12" t="s">
        <v>5371</v>
      </c>
      <c r="F37" s="11">
        <f>VLOOKUP(B37,'[2]BR Dist'!$Z$4:$AI$179,2,FALSE)</f>
        <v>391</v>
      </c>
      <c r="G37" s="11">
        <f>VLOOKUP(B37,'[2]BR Dist'!$Z$4:$AI$179,10,FALSE)</f>
        <v>0.16112531969309463</v>
      </c>
    </row>
    <row r="38" spans="1:7" x14ac:dyDescent="0.25">
      <c r="A38" s="11" t="str">
        <f t="shared" si="0"/>
        <v>CA</v>
      </c>
      <c r="B38" s="12" t="s">
        <v>76</v>
      </c>
      <c r="C38" s="12" t="s">
        <v>5374</v>
      </c>
      <c r="D38" s="12" t="s">
        <v>5348</v>
      </c>
      <c r="E38" s="12" t="s">
        <v>5372</v>
      </c>
      <c r="F38" s="11">
        <f>VLOOKUP(B38,'[2]BR Dist'!$Z$4:$AI$179,2,FALSE)</f>
        <v>391</v>
      </c>
      <c r="G38" s="11">
        <f>VLOOKUP(B38,'[2]BR Dist'!$Z$4:$AI$179,10,FALSE)</f>
        <v>0.16112531969309463</v>
      </c>
    </row>
    <row r="39" spans="1:7" x14ac:dyDescent="0.25">
      <c r="A39" s="11" t="str">
        <f t="shared" si="0"/>
        <v>CA</v>
      </c>
      <c r="B39" s="12" t="s">
        <v>76</v>
      </c>
      <c r="C39" s="12" t="s">
        <v>5374</v>
      </c>
      <c r="D39" s="12" t="s">
        <v>5348</v>
      </c>
      <c r="E39" s="12" t="s">
        <v>5373</v>
      </c>
      <c r="F39" s="11">
        <f>VLOOKUP(B39,'[2]BR Dist'!$Z$4:$AI$179,2,FALSE)</f>
        <v>391</v>
      </c>
      <c r="G39" s="11">
        <f>VLOOKUP(B39,'[2]BR Dist'!$Z$4:$AI$179,10,FALSE)</f>
        <v>0.16112531969309463</v>
      </c>
    </row>
    <row r="40" spans="1:7" x14ac:dyDescent="0.25">
      <c r="A40" s="11" t="str">
        <f t="shared" si="0"/>
        <v>CA</v>
      </c>
      <c r="B40" s="12" t="s">
        <v>76</v>
      </c>
      <c r="C40" s="12" t="s">
        <v>5374</v>
      </c>
      <c r="D40" s="12" t="s">
        <v>5348</v>
      </c>
      <c r="E40" s="12" t="s">
        <v>5375</v>
      </c>
      <c r="F40" s="11">
        <f>VLOOKUP(B40,'[2]BR Dist'!$Z$4:$AI$179,2,FALSE)</f>
        <v>391</v>
      </c>
      <c r="G40" s="11">
        <f>VLOOKUP(B40,'[2]BR Dist'!$Z$4:$AI$179,10,FALSE)</f>
        <v>0.16112531969309463</v>
      </c>
    </row>
    <row r="41" spans="1:7" x14ac:dyDescent="0.25">
      <c r="A41" s="11" t="str">
        <f t="shared" si="0"/>
        <v>CA</v>
      </c>
      <c r="B41" s="12" t="s">
        <v>76</v>
      </c>
      <c r="C41" s="12" t="s">
        <v>5374</v>
      </c>
      <c r="D41" s="12" t="s">
        <v>5348</v>
      </c>
      <c r="E41" s="12" t="s">
        <v>5376</v>
      </c>
      <c r="F41" s="11">
        <f>VLOOKUP(B41,'[2]BR Dist'!$Z$4:$AI$179,2,FALSE)</f>
        <v>391</v>
      </c>
      <c r="G41" s="11">
        <f>VLOOKUP(B41,'[2]BR Dist'!$Z$4:$AI$179,10,FALSE)</f>
        <v>0.16112531969309463</v>
      </c>
    </row>
    <row r="42" spans="1:7" x14ac:dyDescent="0.25">
      <c r="A42" s="11" t="str">
        <f t="shared" si="0"/>
        <v>CA</v>
      </c>
      <c r="B42" s="12" t="s">
        <v>76</v>
      </c>
      <c r="C42" s="12" t="s">
        <v>5374</v>
      </c>
      <c r="D42" s="12" t="s">
        <v>5348</v>
      </c>
      <c r="E42" s="12" t="s">
        <v>5377</v>
      </c>
      <c r="F42" s="11">
        <f>VLOOKUP(B42,'[2]BR Dist'!$Z$4:$AI$179,2,FALSE)</f>
        <v>391</v>
      </c>
      <c r="G42" s="11">
        <f>VLOOKUP(B42,'[2]BR Dist'!$Z$4:$AI$179,10,FALSE)</f>
        <v>0.16112531969309463</v>
      </c>
    </row>
    <row r="43" spans="1:7" x14ac:dyDescent="0.25">
      <c r="A43" s="11" t="str">
        <f t="shared" si="0"/>
        <v>CA</v>
      </c>
      <c r="B43" s="12" t="s">
        <v>76</v>
      </c>
      <c r="C43" s="12" t="s">
        <v>5374</v>
      </c>
      <c r="D43" s="12" t="s">
        <v>5348</v>
      </c>
      <c r="E43" s="12" t="s">
        <v>5378</v>
      </c>
      <c r="F43" s="11">
        <f>VLOOKUP(B43,'[2]BR Dist'!$Z$4:$AI$179,2,FALSE)</f>
        <v>391</v>
      </c>
      <c r="G43" s="11">
        <f>VLOOKUP(B43,'[2]BR Dist'!$Z$4:$AI$179,10,FALSE)</f>
        <v>0.16112531969309463</v>
      </c>
    </row>
    <row r="44" spans="1:7" x14ac:dyDescent="0.25">
      <c r="A44" s="11" t="str">
        <f t="shared" si="0"/>
        <v>CA</v>
      </c>
      <c r="B44" s="12" t="s">
        <v>76</v>
      </c>
      <c r="C44" s="12" t="s">
        <v>5374</v>
      </c>
      <c r="D44" s="12" t="s">
        <v>5348</v>
      </c>
      <c r="E44" s="12" t="s">
        <v>5379</v>
      </c>
      <c r="F44" s="11">
        <f>VLOOKUP(B44,'[2]BR Dist'!$Z$4:$AI$179,2,FALSE)</f>
        <v>391</v>
      </c>
      <c r="G44" s="11">
        <f>VLOOKUP(B44,'[2]BR Dist'!$Z$4:$AI$179,10,FALSE)</f>
        <v>0.16112531969309463</v>
      </c>
    </row>
    <row r="45" spans="1:7" x14ac:dyDescent="0.25">
      <c r="A45" s="11" t="str">
        <f t="shared" si="0"/>
        <v>CA</v>
      </c>
      <c r="B45" s="12" t="s">
        <v>76</v>
      </c>
      <c r="C45" s="12" t="s">
        <v>5374</v>
      </c>
      <c r="D45" s="12" t="s">
        <v>5348</v>
      </c>
      <c r="E45" s="12" t="s">
        <v>5380</v>
      </c>
      <c r="F45" s="11">
        <f>VLOOKUP(B45,'[2]BR Dist'!$Z$4:$AI$179,2,FALSE)</f>
        <v>391</v>
      </c>
      <c r="G45" s="11">
        <f>VLOOKUP(B45,'[2]BR Dist'!$Z$4:$AI$179,10,FALSE)</f>
        <v>0.16112531969309463</v>
      </c>
    </row>
    <row r="46" spans="1:7" x14ac:dyDescent="0.25">
      <c r="A46" s="11" t="str">
        <f t="shared" si="0"/>
        <v>CA</v>
      </c>
      <c r="B46" s="12" t="s">
        <v>76</v>
      </c>
      <c r="C46" s="12" t="s">
        <v>5374</v>
      </c>
      <c r="D46" s="12" t="s">
        <v>5348</v>
      </c>
      <c r="E46" s="12" t="s">
        <v>5381</v>
      </c>
      <c r="F46" s="11">
        <f>VLOOKUP(B46,'[2]BR Dist'!$Z$4:$AI$179,2,FALSE)</f>
        <v>391</v>
      </c>
      <c r="G46" s="11">
        <f>VLOOKUP(B46,'[2]BR Dist'!$Z$4:$AI$179,10,FALSE)</f>
        <v>0.16112531969309463</v>
      </c>
    </row>
    <row r="47" spans="1:7" x14ac:dyDescent="0.25">
      <c r="A47" s="11" t="str">
        <f t="shared" si="0"/>
        <v>CA</v>
      </c>
      <c r="B47" s="12" t="s">
        <v>76</v>
      </c>
      <c r="C47" s="12" t="s">
        <v>5374</v>
      </c>
      <c r="D47" s="12" t="s">
        <v>5348</v>
      </c>
      <c r="E47" s="12" t="s">
        <v>5382</v>
      </c>
      <c r="F47" s="11">
        <f>VLOOKUP(B47,'[2]BR Dist'!$Z$4:$AI$179,2,FALSE)</f>
        <v>391</v>
      </c>
      <c r="G47" s="11">
        <f>VLOOKUP(B47,'[2]BR Dist'!$Z$4:$AI$179,10,FALSE)</f>
        <v>0.16112531969309463</v>
      </c>
    </row>
    <row r="48" spans="1:7" x14ac:dyDescent="0.25">
      <c r="A48" s="11" t="str">
        <f t="shared" si="0"/>
        <v>CA</v>
      </c>
      <c r="B48" s="12" t="s">
        <v>76</v>
      </c>
      <c r="C48" s="12" t="s">
        <v>5374</v>
      </c>
      <c r="D48" s="12" t="s">
        <v>5348</v>
      </c>
      <c r="E48" s="12" t="s">
        <v>5383</v>
      </c>
      <c r="F48" s="11">
        <f>VLOOKUP(B48,'[2]BR Dist'!$Z$4:$AI$179,2,FALSE)</f>
        <v>391</v>
      </c>
      <c r="G48" s="11">
        <f>VLOOKUP(B48,'[2]BR Dist'!$Z$4:$AI$179,10,FALSE)</f>
        <v>0.16112531969309463</v>
      </c>
    </row>
    <row r="49" spans="1:7" x14ac:dyDescent="0.25">
      <c r="A49" s="11" t="str">
        <f t="shared" si="0"/>
        <v>CA</v>
      </c>
      <c r="B49" s="12" t="s">
        <v>76</v>
      </c>
      <c r="C49" s="12" t="s">
        <v>5374</v>
      </c>
      <c r="D49" s="12" t="s">
        <v>5348</v>
      </c>
      <c r="E49" s="12" t="s">
        <v>5384</v>
      </c>
      <c r="F49" s="11">
        <f>VLOOKUP(B49,'[2]BR Dist'!$Z$4:$AI$179,2,FALSE)</f>
        <v>391</v>
      </c>
      <c r="G49" s="11">
        <f>VLOOKUP(B49,'[2]BR Dist'!$Z$4:$AI$179,10,FALSE)</f>
        <v>0.16112531969309463</v>
      </c>
    </row>
    <row r="50" spans="1:7" x14ac:dyDescent="0.25">
      <c r="A50" s="11" t="str">
        <f t="shared" si="0"/>
        <v>CA</v>
      </c>
      <c r="B50" s="12" t="s">
        <v>306</v>
      </c>
      <c r="C50" s="12" t="s">
        <v>5411</v>
      </c>
      <c r="D50" s="12" t="s">
        <v>5385</v>
      </c>
      <c r="E50" s="12" t="s">
        <v>5386</v>
      </c>
      <c r="F50" s="11">
        <f>VLOOKUP(B50,'[2]BR Dist'!$Z$4:$AI$179,2,FALSE)</f>
        <v>74</v>
      </c>
      <c r="G50" s="11">
        <f>VLOOKUP(B50,'[2]BR Dist'!$Z$4:$AI$179,10,FALSE)</f>
        <v>1.027027027027027</v>
      </c>
    </row>
    <row r="51" spans="1:7" x14ac:dyDescent="0.25">
      <c r="A51" s="11" t="str">
        <f t="shared" si="0"/>
        <v>CA</v>
      </c>
      <c r="B51" s="12" t="s">
        <v>306</v>
      </c>
      <c r="C51" s="12" t="s">
        <v>5411</v>
      </c>
      <c r="D51" s="12" t="s">
        <v>5385</v>
      </c>
      <c r="E51" s="12" t="s">
        <v>5387</v>
      </c>
      <c r="F51" s="11">
        <f>VLOOKUP(B51,'[2]BR Dist'!$Z$4:$AI$179,2,FALSE)</f>
        <v>74</v>
      </c>
      <c r="G51" s="11">
        <f>VLOOKUP(B51,'[2]BR Dist'!$Z$4:$AI$179,10,FALSE)</f>
        <v>1.027027027027027</v>
      </c>
    </row>
    <row r="52" spans="1:7" x14ac:dyDescent="0.25">
      <c r="A52" s="11" t="str">
        <f t="shared" si="0"/>
        <v>CA</v>
      </c>
      <c r="B52" s="12" t="s">
        <v>306</v>
      </c>
      <c r="C52" s="12" t="s">
        <v>5411</v>
      </c>
      <c r="D52" s="12" t="s">
        <v>5385</v>
      </c>
      <c r="E52" s="12" t="s">
        <v>5388</v>
      </c>
      <c r="F52" s="11">
        <f>VLOOKUP(B52,'[2]BR Dist'!$Z$4:$AI$179,2,FALSE)</f>
        <v>74</v>
      </c>
      <c r="G52" s="11">
        <f>VLOOKUP(B52,'[2]BR Dist'!$Z$4:$AI$179,10,FALSE)</f>
        <v>1.027027027027027</v>
      </c>
    </row>
    <row r="53" spans="1:7" x14ac:dyDescent="0.25">
      <c r="A53" s="11" t="str">
        <f t="shared" si="0"/>
        <v>CA</v>
      </c>
      <c r="B53" s="12" t="s">
        <v>306</v>
      </c>
      <c r="C53" s="12" t="s">
        <v>5411</v>
      </c>
      <c r="D53" s="12" t="s">
        <v>5385</v>
      </c>
      <c r="E53" s="12" t="s">
        <v>5389</v>
      </c>
      <c r="F53" s="11">
        <f>VLOOKUP(B53,'[2]BR Dist'!$Z$4:$AI$179,2,FALSE)</f>
        <v>74</v>
      </c>
      <c r="G53" s="11">
        <f>VLOOKUP(B53,'[2]BR Dist'!$Z$4:$AI$179,10,FALSE)</f>
        <v>1.027027027027027</v>
      </c>
    </row>
    <row r="54" spans="1:7" x14ac:dyDescent="0.25">
      <c r="A54" s="11" t="str">
        <f t="shared" si="0"/>
        <v>CA</v>
      </c>
      <c r="B54" s="12" t="s">
        <v>306</v>
      </c>
      <c r="C54" s="12" t="s">
        <v>5411</v>
      </c>
      <c r="D54" s="12" t="s">
        <v>5385</v>
      </c>
      <c r="E54" s="12" t="s">
        <v>5390</v>
      </c>
      <c r="F54" s="11">
        <f>VLOOKUP(B54,'[2]BR Dist'!$Z$4:$AI$179,2,FALSE)</f>
        <v>74</v>
      </c>
      <c r="G54" s="11">
        <f>VLOOKUP(B54,'[2]BR Dist'!$Z$4:$AI$179,10,FALSE)</f>
        <v>1.027027027027027</v>
      </c>
    </row>
    <row r="55" spans="1:7" x14ac:dyDescent="0.25">
      <c r="A55" s="11" t="str">
        <f t="shared" si="0"/>
        <v>CA</v>
      </c>
      <c r="B55" s="12" t="s">
        <v>306</v>
      </c>
      <c r="C55" s="12" t="s">
        <v>5411</v>
      </c>
      <c r="D55" s="12" t="s">
        <v>5385</v>
      </c>
      <c r="E55" s="12" t="s">
        <v>5391</v>
      </c>
      <c r="F55" s="11">
        <f>VLOOKUP(B55,'[2]BR Dist'!$Z$4:$AI$179,2,FALSE)</f>
        <v>74</v>
      </c>
      <c r="G55" s="11">
        <f>VLOOKUP(B55,'[2]BR Dist'!$Z$4:$AI$179,10,FALSE)</f>
        <v>1.027027027027027</v>
      </c>
    </row>
    <row r="56" spans="1:7" x14ac:dyDescent="0.25">
      <c r="A56" s="11" t="str">
        <f t="shared" si="0"/>
        <v>CA</v>
      </c>
      <c r="B56" s="12" t="s">
        <v>306</v>
      </c>
      <c r="C56" s="12" t="s">
        <v>5411</v>
      </c>
      <c r="D56" s="12" t="s">
        <v>5385</v>
      </c>
      <c r="E56" s="12" t="s">
        <v>5392</v>
      </c>
      <c r="F56" s="11">
        <f>VLOOKUP(B56,'[2]BR Dist'!$Z$4:$AI$179,2,FALSE)</f>
        <v>74</v>
      </c>
      <c r="G56" s="11">
        <f>VLOOKUP(B56,'[2]BR Dist'!$Z$4:$AI$179,10,FALSE)</f>
        <v>1.027027027027027</v>
      </c>
    </row>
    <row r="57" spans="1:7" x14ac:dyDescent="0.25">
      <c r="A57" s="11" t="str">
        <f t="shared" si="0"/>
        <v>CA</v>
      </c>
      <c r="B57" s="12" t="s">
        <v>306</v>
      </c>
      <c r="C57" s="12" t="s">
        <v>5411</v>
      </c>
      <c r="D57" s="12" t="s">
        <v>5385</v>
      </c>
      <c r="E57" s="12" t="s">
        <v>5393</v>
      </c>
      <c r="F57" s="11">
        <f>VLOOKUP(B57,'[2]BR Dist'!$Z$4:$AI$179,2,FALSE)</f>
        <v>74</v>
      </c>
      <c r="G57" s="11">
        <f>VLOOKUP(B57,'[2]BR Dist'!$Z$4:$AI$179,10,FALSE)</f>
        <v>1.027027027027027</v>
      </c>
    </row>
    <row r="58" spans="1:7" x14ac:dyDescent="0.25">
      <c r="A58" s="11" t="str">
        <f t="shared" si="0"/>
        <v>CA</v>
      </c>
      <c r="B58" s="12" t="s">
        <v>306</v>
      </c>
      <c r="C58" s="12" t="s">
        <v>5411</v>
      </c>
      <c r="D58" s="12" t="s">
        <v>5385</v>
      </c>
      <c r="E58" s="12" t="s">
        <v>5394</v>
      </c>
      <c r="F58" s="11">
        <f>VLOOKUP(B58,'[2]BR Dist'!$Z$4:$AI$179,2,FALSE)</f>
        <v>74</v>
      </c>
      <c r="G58" s="11">
        <f>VLOOKUP(B58,'[2]BR Dist'!$Z$4:$AI$179,10,FALSE)</f>
        <v>1.027027027027027</v>
      </c>
    </row>
    <row r="59" spans="1:7" x14ac:dyDescent="0.25">
      <c r="A59" s="11" t="str">
        <f t="shared" si="0"/>
        <v>CA</v>
      </c>
      <c r="B59" s="12" t="s">
        <v>306</v>
      </c>
      <c r="C59" s="12" t="s">
        <v>5411</v>
      </c>
      <c r="D59" s="12" t="s">
        <v>5385</v>
      </c>
      <c r="E59" s="12" t="s">
        <v>5395</v>
      </c>
      <c r="F59" s="11">
        <f>VLOOKUP(B59,'[2]BR Dist'!$Z$4:$AI$179,2,FALSE)</f>
        <v>74</v>
      </c>
      <c r="G59" s="11">
        <f>VLOOKUP(B59,'[2]BR Dist'!$Z$4:$AI$179,10,FALSE)</f>
        <v>1.027027027027027</v>
      </c>
    </row>
    <row r="60" spans="1:7" x14ac:dyDescent="0.25">
      <c r="A60" s="11" t="str">
        <f t="shared" si="0"/>
        <v>CA</v>
      </c>
      <c r="B60" s="12" t="s">
        <v>306</v>
      </c>
      <c r="C60" s="12" t="s">
        <v>5411</v>
      </c>
      <c r="D60" s="12" t="s">
        <v>5385</v>
      </c>
      <c r="E60" s="12" t="s">
        <v>5396</v>
      </c>
      <c r="F60" s="11">
        <f>VLOOKUP(B60,'[2]BR Dist'!$Z$4:$AI$179,2,FALSE)</f>
        <v>74</v>
      </c>
      <c r="G60" s="11">
        <f>VLOOKUP(B60,'[2]BR Dist'!$Z$4:$AI$179,10,FALSE)</f>
        <v>1.027027027027027</v>
      </c>
    </row>
    <row r="61" spans="1:7" x14ac:dyDescent="0.25">
      <c r="A61" s="11" t="str">
        <f t="shared" si="0"/>
        <v>CA</v>
      </c>
      <c r="B61" s="12" t="s">
        <v>306</v>
      </c>
      <c r="C61" s="12" t="s">
        <v>5411</v>
      </c>
      <c r="D61" s="12" t="s">
        <v>5385</v>
      </c>
      <c r="E61" s="12" t="s">
        <v>5397</v>
      </c>
      <c r="F61" s="11">
        <f>VLOOKUP(B61,'[2]BR Dist'!$Z$4:$AI$179,2,FALSE)</f>
        <v>74</v>
      </c>
      <c r="G61" s="11">
        <f>VLOOKUP(B61,'[2]BR Dist'!$Z$4:$AI$179,10,FALSE)</f>
        <v>1.027027027027027</v>
      </c>
    </row>
    <row r="62" spans="1:7" x14ac:dyDescent="0.25">
      <c r="A62" s="11" t="str">
        <f t="shared" si="0"/>
        <v>CA</v>
      </c>
      <c r="B62" s="12" t="s">
        <v>306</v>
      </c>
      <c r="C62" s="12" t="s">
        <v>5411</v>
      </c>
      <c r="D62" s="12" t="s">
        <v>5385</v>
      </c>
      <c r="E62" s="12" t="s">
        <v>5398</v>
      </c>
      <c r="F62" s="11">
        <f>VLOOKUP(B62,'[2]BR Dist'!$Z$4:$AI$179,2,FALSE)</f>
        <v>74</v>
      </c>
      <c r="G62" s="11">
        <f>VLOOKUP(B62,'[2]BR Dist'!$Z$4:$AI$179,10,FALSE)</f>
        <v>1.027027027027027</v>
      </c>
    </row>
    <row r="63" spans="1:7" x14ac:dyDescent="0.25">
      <c r="A63" s="11" t="str">
        <f t="shared" si="0"/>
        <v>CA</v>
      </c>
      <c r="B63" s="12" t="s">
        <v>306</v>
      </c>
      <c r="C63" s="12" t="s">
        <v>5411</v>
      </c>
      <c r="D63" s="12" t="s">
        <v>5385</v>
      </c>
      <c r="E63" s="12" t="s">
        <v>5399</v>
      </c>
      <c r="F63" s="11">
        <f>VLOOKUP(B63,'[2]BR Dist'!$Z$4:$AI$179,2,FALSE)</f>
        <v>74</v>
      </c>
      <c r="G63" s="11">
        <f>VLOOKUP(B63,'[2]BR Dist'!$Z$4:$AI$179,10,FALSE)</f>
        <v>1.027027027027027</v>
      </c>
    </row>
    <row r="64" spans="1:7" x14ac:dyDescent="0.25">
      <c r="A64" s="11" t="str">
        <f t="shared" si="0"/>
        <v>CA</v>
      </c>
      <c r="B64" s="12" t="s">
        <v>306</v>
      </c>
      <c r="C64" s="12" t="s">
        <v>5411</v>
      </c>
      <c r="D64" s="12" t="s">
        <v>5385</v>
      </c>
      <c r="E64" s="12" t="s">
        <v>5400</v>
      </c>
      <c r="F64" s="11">
        <f>VLOOKUP(B64,'[2]BR Dist'!$Z$4:$AI$179,2,FALSE)</f>
        <v>74</v>
      </c>
      <c r="G64" s="11">
        <f>VLOOKUP(B64,'[2]BR Dist'!$Z$4:$AI$179,10,FALSE)</f>
        <v>1.027027027027027</v>
      </c>
    </row>
    <row r="65" spans="1:7" x14ac:dyDescent="0.25">
      <c r="A65" s="11" t="str">
        <f t="shared" si="0"/>
        <v>CA</v>
      </c>
      <c r="B65" s="12" t="s">
        <v>330</v>
      </c>
      <c r="C65" s="12" t="s">
        <v>5429</v>
      </c>
      <c r="D65" s="12" t="s">
        <v>5401</v>
      </c>
      <c r="E65" s="12" t="s">
        <v>5402</v>
      </c>
      <c r="F65" s="11">
        <f>VLOOKUP(B65,'[2]BR Dist'!$Z$4:$AI$179,2,FALSE)</f>
        <v>240</v>
      </c>
      <c r="G65" s="11">
        <f>VLOOKUP(B65,'[2]BR Dist'!$Z$4:$AI$179,10,FALSE)</f>
        <v>1.1499999999999999</v>
      </c>
    </row>
    <row r="66" spans="1:7" x14ac:dyDescent="0.25">
      <c r="A66" s="11" t="str">
        <f t="shared" si="0"/>
        <v>CA</v>
      </c>
      <c r="B66" s="12" t="s">
        <v>330</v>
      </c>
      <c r="C66" s="12" t="s">
        <v>5429</v>
      </c>
      <c r="D66" s="12" t="s">
        <v>5401</v>
      </c>
      <c r="E66" s="12" t="s">
        <v>5403</v>
      </c>
      <c r="F66" s="11">
        <f>VLOOKUP(B66,'[2]BR Dist'!$Z$4:$AI$179,2,FALSE)</f>
        <v>240</v>
      </c>
      <c r="G66" s="11">
        <f>VLOOKUP(B66,'[2]BR Dist'!$Z$4:$AI$179,10,FALSE)</f>
        <v>1.1499999999999999</v>
      </c>
    </row>
    <row r="67" spans="1:7" x14ac:dyDescent="0.25">
      <c r="A67" s="11" t="str">
        <f t="shared" ref="A67:A130" si="1">LEFT(B67,2)</f>
        <v>CA</v>
      </c>
      <c r="B67" s="12" t="s">
        <v>330</v>
      </c>
      <c r="C67" s="12" t="s">
        <v>5429</v>
      </c>
      <c r="D67" s="12" t="s">
        <v>5401</v>
      </c>
      <c r="E67" s="12" t="s">
        <v>5404</v>
      </c>
      <c r="F67" s="11">
        <f>VLOOKUP(B67,'[2]BR Dist'!$Z$4:$AI$179,2,FALSE)</f>
        <v>240</v>
      </c>
      <c r="G67" s="11">
        <f>VLOOKUP(B67,'[2]BR Dist'!$Z$4:$AI$179,10,FALSE)</f>
        <v>1.1499999999999999</v>
      </c>
    </row>
    <row r="68" spans="1:7" x14ac:dyDescent="0.25">
      <c r="A68" s="11" t="str">
        <f t="shared" si="1"/>
        <v>CA</v>
      </c>
      <c r="B68" s="12" t="s">
        <v>330</v>
      </c>
      <c r="C68" s="12" t="s">
        <v>5429</v>
      </c>
      <c r="D68" s="12" t="s">
        <v>5401</v>
      </c>
      <c r="E68" s="12" t="s">
        <v>5405</v>
      </c>
      <c r="F68" s="11">
        <f>VLOOKUP(B68,'[2]BR Dist'!$Z$4:$AI$179,2,FALSE)</f>
        <v>240</v>
      </c>
      <c r="G68" s="11">
        <f>VLOOKUP(B68,'[2]BR Dist'!$Z$4:$AI$179,10,FALSE)</f>
        <v>1.1499999999999999</v>
      </c>
    </row>
    <row r="69" spans="1:7" x14ac:dyDescent="0.25">
      <c r="A69" s="11" t="str">
        <f t="shared" si="1"/>
        <v>CA</v>
      </c>
      <c r="B69" s="12" t="s">
        <v>330</v>
      </c>
      <c r="C69" s="12" t="s">
        <v>5429</v>
      </c>
      <c r="D69" s="12" t="s">
        <v>5401</v>
      </c>
      <c r="E69" s="12" t="s">
        <v>5406</v>
      </c>
      <c r="F69" s="11">
        <f>VLOOKUP(B69,'[2]BR Dist'!$Z$4:$AI$179,2,FALSE)</f>
        <v>240</v>
      </c>
      <c r="G69" s="11">
        <f>VLOOKUP(B69,'[2]BR Dist'!$Z$4:$AI$179,10,FALSE)</f>
        <v>1.1499999999999999</v>
      </c>
    </row>
    <row r="70" spans="1:7" x14ac:dyDescent="0.25">
      <c r="A70" s="11" t="str">
        <f t="shared" si="1"/>
        <v>CA</v>
      </c>
      <c r="B70" s="12" t="s">
        <v>330</v>
      </c>
      <c r="C70" s="12" t="s">
        <v>5429</v>
      </c>
      <c r="D70" s="12" t="s">
        <v>5401</v>
      </c>
      <c r="E70" s="12" t="s">
        <v>5407</v>
      </c>
      <c r="F70" s="11">
        <f>VLOOKUP(B70,'[2]BR Dist'!$Z$4:$AI$179,2,FALSE)</f>
        <v>240</v>
      </c>
      <c r="G70" s="11">
        <f>VLOOKUP(B70,'[2]BR Dist'!$Z$4:$AI$179,10,FALSE)</f>
        <v>1.1499999999999999</v>
      </c>
    </row>
    <row r="71" spans="1:7" x14ac:dyDescent="0.25">
      <c r="A71" s="11" t="str">
        <f t="shared" si="1"/>
        <v>CA</v>
      </c>
      <c r="B71" s="12" t="s">
        <v>330</v>
      </c>
      <c r="C71" s="12" t="s">
        <v>5429</v>
      </c>
      <c r="D71" s="12" t="s">
        <v>5401</v>
      </c>
      <c r="E71" s="12" t="s">
        <v>5408</v>
      </c>
      <c r="F71" s="11">
        <f>VLOOKUP(B71,'[2]BR Dist'!$Z$4:$AI$179,2,FALSE)</f>
        <v>240</v>
      </c>
      <c r="G71" s="11">
        <f>VLOOKUP(B71,'[2]BR Dist'!$Z$4:$AI$179,10,FALSE)</f>
        <v>1.1499999999999999</v>
      </c>
    </row>
    <row r="72" spans="1:7" x14ac:dyDescent="0.25">
      <c r="A72" s="11" t="str">
        <f t="shared" si="1"/>
        <v>CA</v>
      </c>
      <c r="B72" s="12" t="s">
        <v>330</v>
      </c>
      <c r="C72" s="12" t="s">
        <v>5429</v>
      </c>
      <c r="D72" s="12" t="s">
        <v>5401</v>
      </c>
      <c r="E72" s="12" t="s">
        <v>5409</v>
      </c>
      <c r="F72" s="11">
        <f>VLOOKUP(B72,'[2]BR Dist'!$Z$4:$AI$179,2,FALSE)</f>
        <v>240</v>
      </c>
      <c r="G72" s="11">
        <f>VLOOKUP(B72,'[2]BR Dist'!$Z$4:$AI$179,10,FALSE)</f>
        <v>1.1499999999999999</v>
      </c>
    </row>
    <row r="73" spans="1:7" x14ac:dyDescent="0.25">
      <c r="A73" s="11" t="str">
        <f t="shared" si="1"/>
        <v>CA</v>
      </c>
      <c r="B73" s="12" t="s">
        <v>330</v>
      </c>
      <c r="C73" s="12" t="s">
        <v>5429</v>
      </c>
      <c r="D73" s="12" t="s">
        <v>5401</v>
      </c>
      <c r="E73" s="12" t="s">
        <v>5410</v>
      </c>
      <c r="F73" s="11">
        <f>VLOOKUP(B73,'[2]BR Dist'!$Z$4:$AI$179,2,FALSE)</f>
        <v>240</v>
      </c>
      <c r="G73" s="11">
        <f>VLOOKUP(B73,'[2]BR Dist'!$Z$4:$AI$179,10,FALSE)</f>
        <v>1.1499999999999999</v>
      </c>
    </row>
    <row r="74" spans="1:7" x14ac:dyDescent="0.25">
      <c r="A74" s="11" t="str">
        <f t="shared" si="1"/>
        <v>CA</v>
      </c>
      <c r="B74" s="12" t="s">
        <v>330</v>
      </c>
      <c r="C74" s="12" t="s">
        <v>5429</v>
      </c>
      <c r="D74" s="12" t="s">
        <v>5401</v>
      </c>
      <c r="E74" s="12" t="s">
        <v>5412</v>
      </c>
      <c r="F74" s="11">
        <f>VLOOKUP(B74,'[2]BR Dist'!$Z$4:$AI$179,2,FALSE)</f>
        <v>240</v>
      </c>
      <c r="G74" s="11">
        <f>VLOOKUP(B74,'[2]BR Dist'!$Z$4:$AI$179,10,FALSE)</f>
        <v>1.1499999999999999</v>
      </c>
    </row>
    <row r="75" spans="1:7" x14ac:dyDescent="0.25">
      <c r="A75" s="11" t="str">
        <f t="shared" si="1"/>
        <v>CA</v>
      </c>
      <c r="B75" s="12" t="s">
        <v>330</v>
      </c>
      <c r="C75" s="12" t="s">
        <v>5429</v>
      </c>
      <c r="D75" s="12" t="s">
        <v>5401</v>
      </c>
      <c r="E75" s="12" t="s">
        <v>5413</v>
      </c>
      <c r="F75" s="11">
        <f>VLOOKUP(B75,'[2]BR Dist'!$Z$4:$AI$179,2,FALSE)</f>
        <v>240</v>
      </c>
      <c r="G75" s="11">
        <f>VLOOKUP(B75,'[2]BR Dist'!$Z$4:$AI$179,10,FALSE)</f>
        <v>1.1499999999999999</v>
      </c>
    </row>
    <row r="76" spans="1:7" x14ac:dyDescent="0.25">
      <c r="A76" s="11" t="str">
        <f t="shared" si="1"/>
        <v>CA</v>
      </c>
      <c r="B76" s="12" t="s">
        <v>330</v>
      </c>
      <c r="C76" s="12" t="s">
        <v>5429</v>
      </c>
      <c r="D76" s="12" t="s">
        <v>5401</v>
      </c>
      <c r="E76" s="12" t="s">
        <v>5414</v>
      </c>
      <c r="F76" s="11">
        <f>VLOOKUP(B76,'[2]BR Dist'!$Z$4:$AI$179,2,FALSE)</f>
        <v>240</v>
      </c>
      <c r="G76" s="11">
        <f>VLOOKUP(B76,'[2]BR Dist'!$Z$4:$AI$179,10,FALSE)</f>
        <v>1.1499999999999999</v>
      </c>
    </row>
    <row r="77" spans="1:7" x14ac:dyDescent="0.25">
      <c r="A77" s="11" t="str">
        <f t="shared" si="1"/>
        <v>CA</v>
      </c>
      <c r="B77" s="12" t="s">
        <v>330</v>
      </c>
      <c r="C77" s="12" t="s">
        <v>5429</v>
      </c>
      <c r="D77" s="12" t="s">
        <v>5401</v>
      </c>
      <c r="E77" s="12" t="s">
        <v>5415</v>
      </c>
      <c r="F77" s="11">
        <f>VLOOKUP(B77,'[2]BR Dist'!$Z$4:$AI$179,2,FALSE)</f>
        <v>240</v>
      </c>
      <c r="G77" s="11">
        <f>VLOOKUP(B77,'[2]BR Dist'!$Z$4:$AI$179,10,FALSE)</f>
        <v>1.1499999999999999</v>
      </c>
    </row>
    <row r="78" spans="1:7" x14ac:dyDescent="0.25">
      <c r="A78" s="11" t="str">
        <f t="shared" si="1"/>
        <v>CA</v>
      </c>
      <c r="B78" s="12" t="s">
        <v>330</v>
      </c>
      <c r="C78" s="12" t="s">
        <v>5429</v>
      </c>
      <c r="D78" s="12" t="s">
        <v>5401</v>
      </c>
      <c r="E78" s="12" t="s">
        <v>5416</v>
      </c>
      <c r="F78" s="11">
        <f>VLOOKUP(B78,'[2]BR Dist'!$Z$4:$AI$179,2,FALSE)</f>
        <v>240</v>
      </c>
      <c r="G78" s="11">
        <f>VLOOKUP(B78,'[2]BR Dist'!$Z$4:$AI$179,10,FALSE)</f>
        <v>1.1499999999999999</v>
      </c>
    </row>
    <row r="79" spans="1:7" x14ac:dyDescent="0.25">
      <c r="A79" s="11" t="str">
        <f t="shared" si="1"/>
        <v>CA</v>
      </c>
      <c r="B79" s="12" t="s">
        <v>330</v>
      </c>
      <c r="C79" s="12" t="s">
        <v>5429</v>
      </c>
      <c r="D79" s="12" t="s">
        <v>5401</v>
      </c>
      <c r="E79" s="12" t="s">
        <v>5417</v>
      </c>
      <c r="F79" s="11">
        <f>VLOOKUP(B79,'[2]BR Dist'!$Z$4:$AI$179,2,FALSE)</f>
        <v>240</v>
      </c>
      <c r="G79" s="11">
        <f>VLOOKUP(B79,'[2]BR Dist'!$Z$4:$AI$179,10,FALSE)</f>
        <v>1.1499999999999999</v>
      </c>
    </row>
    <row r="80" spans="1:7" x14ac:dyDescent="0.25">
      <c r="A80" s="11" t="str">
        <f t="shared" si="1"/>
        <v>CA</v>
      </c>
      <c r="B80" s="12" t="s">
        <v>330</v>
      </c>
      <c r="C80" s="12" t="s">
        <v>5429</v>
      </c>
      <c r="D80" s="12" t="s">
        <v>5401</v>
      </c>
      <c r="E80" s="12" t="s">
        <v>5418</v>
      </c>
      <c r="F80" s="11">
        <f>VLOOKUP(B80,'[2]BR Dist'!$Z$4:$AI$179,2,FALSE)</f>
        <v>240</v>
      </c>
      <c r="G80" s="11">
        <f>VLOOKUP(B80,'[2]BR Dist'!$Z$4:$AI$179,10,FALSE)</f>
        <v>1.1499999999999999</v>
      </c>
    </row>
    <row r="81" spans="1:7" x14ac:dyDescent="0.25">
      <c r="A81" s="11" t="str">
        <f t="shared" si="1"/>
        <v>CA</v>
      </c>
      <c r="B81" s="12" t="s">
        <v>330</v>
      </c>
      <c r="C81" s="12" t="s">
        <v>5429</v>
      </c>
      <c r="D81" s="12" t="s">
        <v>5401</v>
      </c>
      <c r="E81" s="12" t="s">
        <v>5419</v>
      </c>
      <c r="F81" s="11">
        <f>VLOOKUP(B81,'[2]BR Dist'!$Z$4:$AI$179,2,FALSE)</f>
        <v>240</v>
      </c>
      <c r="G81" s="11">
        <f>VLOOKUP(B81,'[2]BR Dist'!$Z$4:$AI$179,10,FALSE)</f>
        <v>1.1499999999999999</v>
      </c>
    </row>
    <row r="82" spans="1:7" x14ac:dyDescent="0.25">
      <c r="A82" s="11" t="str">
        <f t="shared" si="1"/>
        <v>CA</v>
      </c>
      <c r="B82" s="12" t="s">
        <v>330</v>
      </c>
      <c r="C82" s="12" t="s">
        <v>5429</v>
      </c>
      <c r="D82" s="12" t="s">
        <v>5401</v>
      </c>
      <c r="E82" s="12" t="s">
        <v>5420</v>
      </c>
      <c r="F82" s="11">
        <f>VLOOKUP(B82,'[2]BR Dist'!$Z$4:$AI$179,2,FALSE)</f>
        <v>240</v>
      </c>
      <c r="G82" s="11">
        <f>VLOOKUP(B82,'[2]BR Dist'!$Z$4:$AI$179,10,FALSE)</f>
        <v>1.1499999999999999</v>
      </c>
    </row>
    <row r="83" spans="1:7" x14ac:dyDescent="0.25">
      <c r="A83" s="11" t="str">
        <f t="shared" si="1"/>
        <v>CA</v>
      </c>
      <c r="B83" s="12" t="s">
        <v>330</v>
      </c>
      <c r="C83" s="12" t="s">
        <v>5429</v>
      </c>
      <c r="D83" s="12" t="s">
        <v>5401</v>
      </c>
      <c r="E83" s="12" t="s">
        <v>5421</v>
      </c>
      <c r="F83" s="11">
        <f>VLOOKUP(B83,'[2]BR Dist'!$Z$4:$AI$179,2,FALSE)</f>
        <v>240</v>
      </c>
      <c r="G83" s="11">
        <f>VLOOKUP(B83,'[2]BR Dist'!$Z$4:$AI$179,10,FALSE)</f>
        <v>1.1499999999999999</v>
      </c>
    </row>
    <row r="84" spans="1:7" x14ac:dyDescent="0.25">
      <c r="A84" s="11" t="str">
        <f t="shared" si="1"/>
        <v>CA</v>
      </c>
      <c r="B84" s="12" t="s">
        <v>330</v>
      </c>
      <c r="C84" s="12" t="s">
        <v>5429</v>
      </c>
      <c r="D84" s="12" t="s">
        <v>5401</v>
      </c>
      <c r="E84" s="12" t="s">
        <v>5422</v>
      </c>
      <c r="F84" s="11">
        <f>VLOOKUP(B84,'[2]BR Dist'!$Z$4:$AI$179,2,FALSE)</f>
        <v>240</v>
      </c>
      <c r="G84" s="11">
        <f>VLOOKUP(B84,'[2]BR Dist'!$Z$4:$AI$179,10,FALSE)</f>
        <v>1.1499999999999999</v>
      </c>
    </row>
    <row r="85" spans="1:7" x14ac:dyDescent="0.25">
      <c r="A85" s="11" t="str">
        <f t="shared" si="1"/>
        <v>CA</v>
      </c>
      <c r="B85" s="12" t="s">
        <v>330</v>
      </c>
      <c r="C85" s="12" t="s">
        <v>5429</v>
      </c>
      <c r="D85" s="12" t="s">
        <v>5401</v>
      </c>
      <c r="E85" s="12" t="s">
        <v>5423</v>
      </c>
      <c r="F85" s="11">
        <f>VLOOKUP(B85,'[2]BR Dist'!$Z$4:$AI$179,2,FALSE)</f>
        <v>240</v>
      </c>
      <c r="G85" s="11">
        <f>VLOOKUP(B85,'[2]BR Dist'!$Z$4:$AI$179,10,FALSE)</f>
        <v>1.1499999999999999</v>
      </c>
    </row>
    <row r="86" spans="1:7" x14ac:dyDescent="0.25">
      <c r="A86" s="11" t="str">
        <f t="shared" si="1"/>
        <v>CA</v>
      </c>
      <c r="B86" s="12" t="s">
        <v>330</v>
      </c>
      <c r="C86" s="12" t="s">
        <v>5429</v>
      </c>
      <c r="D86" s="12" t="s">
        <v>5401</v>
      </c>
      <c r="E86" s="12" t="s">
        <v>5424</v>
      </c>
      <c r="F86" s="11">
        <f>VLOOKUP(B86,'[2]BR Dist'!$Z$4:$AI$179,2,FALSE)</f>
        <v>240</v>
      </c>
      <c r="G86" s="11">
        <f>VLOOKUP(B86,'[2]BR Dist'!$Z$4:$AI$179,10,FALSE)</f>
        <v>1.1499999999999999</v>
      </c>
    </row>
    <row r="87" spans="1:7" x14ac:dyDescent="0.25">
      <c r="A87" s="11" t="str">
        <f t="shared" si="1"/>
        <v>CA</v>
      </c>
      <c r="B87" s="12" t="s">
        <v>330</v>
      </c>
      <c r="C87" s="12" t="s">
        <v>5429</v>
      </c>
      <c r="D87" s="12" t="s">
        <v>5401</v>
      </c>
      <c r="E87" s="12" t="s">
        <v>5425</v>
      </c>
      <c r="F87" s="11">
        <f>VLOOKUP(B87,'[2]BR Dist'!$Z$4:$AI$179,2,FALSE)</f>
        <v>240</v>
      </c>
      <c r="G87" s="11">
        <f>VLOOKUP(B87,'[2]BR Dist'!$Z$4:$AI$179,10,FALSE)</f>
        <v>1.1499999999999999</v>
      </c>
    </row>
    <row r="88" spans="1:7" x14ac:dyDescent="0.25">
      <c r="A88" s="11" t="str">
        <f t="shared" si="1"/>
        <v>CA</v>
      </c>
      <c r="B88" s="12" t="s">
        <v>330</v>
      </c>
      <c r="C88" s="12" t="s">
        <v>5429</v>
      </c>
      <c r="D88" s="12" t="s">
        <v>5401</v>
      </c>
      <c r="E88" s="12" t="s">
        <v>5426</v>
      </c>
      <c r="F88" s="11">
        <f>VLOOKUP(B88,'[2]BR Dist'!$Z$4:$AI$179,2,FALSE)</f>
        <v>240</v>
      </c>
      <c r="G88" s="11">
        <f>VLOOKUP(B88,'[2]BR Dist'!$Z$4:$AI$179,10,FALSE)</f>
        <v>1.1499999999999999</v>
      </c>
    </row>
    <row r="89" spans="1:7" x14ac:dyDescent="0.25">
      <c r="A89" s="11" t="str">
        <f t="shared" si="1"/>
        <v>CA</v>
      </c>
      <c r="B89" s="12" t="s">
        <v>330</v>
      </c>
      <c r="C89" s="12" t="s">
        <v>5429</v>
      </c>
      <c r="D89" s="12" t="s">
        <v>5401</v>
      </c>
      <c r="E89" s="12" t="s">
        <v>5427</v>
      </c>
      <c r="F89" s="11">
        <f>VLOOKUP(B89,'[2]BR Dist'!$Z$4:$AI$179,2,FALSE)</f>
        <v>240</v>
      </c>
      <c r="G89" s="11">
        <f>VLOOKUP(B89,'[2]BR Dist'!$Z$4:$AI$179,10,FALSE)</f>
        <v>1.1499999999999999</v>
      </c>
    </row>
    <row r="90" spans="1:7" x14ac:dyDescent="0.25">
      <c r="A90" s="11" t="str">
        <f t="shared" si="1"/>
        <v>CA</v>
      </c>
      <c r="B90" s="12" t="s">
        <v>330</v>
      </c>
      <c r="C90" s="12" t="s">
        <v>5429</v>
      </c>
      <c r="D90" s="12" t="s">
        <v>5401</v>
      </c>
      <c r="E90" s="12" t="s">
        <v>5428</v>
      </c>
      <c r="F90" s="11">
        <f>VLOOKUP(B90,'[2]BR Dist'!$Z$4:$AI$179,2,FALSE)</f>
        <v>240</v>
      </c>
      <c r="G90" s="11">
        <f>VLOOKUP(B90,'[2]BR Dist'!$Z$4:$AI$179,10,FALSE)</f>
        <v>1.1499999999999999</v>
      </c>
    </row>
    <row r="91" spans="1:7" x14ac:dyDescent="0.25">
      <c r="A91" s="11" t="str">
        <f t="shared" si="1"/>
        <v>CA</v>
      </c>
      <c r="B91" s="12" t="s">
        <v>330</v>
      </c>
      <c r="C91" s="12" t="s">
        <v>5429</v>
      </c>
      <c r="D91" s="12" t="s">
        <v>5401</v>
      </c>
      <c r="E91" s="12" t="s">
        <v>5430</v>
      </c>
      <c r="F91" s="11">
        <f>VLOOKUP(B91,'[2]BR Dist'!$Z$4:$AI$179,2,FALSE)</f>
        <v>240</v>
      </c>
      <c r="G91" s="11">
        <f>VLOOKUP(B91,'[2]BR Dist'!$Z$4:$AI$179,10,FALSE)</f>
        <v>1.1499999999999999</v>
      </c>
    </row>
    <row r="92" spans="1:7" x14ac:dyDescent="0.25">
      <c r="A92" s="11" t="str">
        <f t="shared" si="1"/>
        <v>CA</v>
      </c>
      <c r="B92" s="12" t="s">
        <v>330</v>
      </c>
      <c r="C92" s="12" t="s">
        <v>5429</v>
      </c>
      <c r="D92" s="12" t="s">
        <v>5401</v>
      </c>
      <c r="E92" s="12" t="s">
        <v>5431</v>
      </c>
      <c r="F92" s="11">
        <f>VLOOKUP(B92,'[2]BR Dist'!$Z$4:$AI$179,2,FALSE)</f>
        <v>240</v>
      </c>
      <c r="G92" s="11">
        <f>VLOOKUP(B92,'[2]BR Dist'!$Z$4:$AI$179,10,FALSE)</f>
        <v>1.1499999999999999</v>
      </c>
    </row>
    <row r="93" spans="1:7" x14ac:dyDescent="0.25">
      <c r="A93" s="11" t="str">
        <f t="shared" si="1"/>
        <v>CA</v>
      </c>
      <c r="B93" s="12" t="s">
        <v>330</v>
      </c>
      <c r="C93" s="12" t="s">
        <v>5429</v>
      </c>
      <c r="D93" s="12" t="s">
        <v>5401</v>
      </c>
      <c r="E93" s="12" t="s">
        <v>5432</v>
      </c>
      <c r="F93" s="11">
        <f>VLOOKUP(B93,'[2]BR Dist'!$Z$4:$AI$179,2,FALSE)</f>
        <v>240</v>
      </c>
      <c r="G93" s="11">
        <f>VLOOKUP(B93,'[2]BR Dist'!$Z$4:$AI$179,10,FALSE)</f>
        <v>1.1499999999999999</v>
      </c>
    </row>
    <row r="94" spans="1:7" x14ac:dyDescent="0.25">
      <c r="A94" s="11" t="str">
        <f t="shared" si="1"/>
        <v>CA</v>
      </c>
      <c r="B94" s="12" t="s">
        <v>330</v>
      </c>
      <c r="C94" s="12" t="s">
        <v>5429</v>
      </c>
      <c r="D94" s="12" t="s">
        <v>5401</v>
      </c>
      <c r="E94" s="12" t="s">
        <v>5433</v>
      </c>
      <c r="F94" s="11">
        <f>VLOOKUP(B94,'[2]BR Dist'!$Z$4:$AI$179,2,FALSE)</f>
        <v>240</v>
      </c>
      <c r="G94" s="11">
        <f>VLOOKUP(B94,'[2]BR Dist'!$Z$4:$AI$179,10,FALSE)</f>
        <v>1.1499999999999999</v>
      </c>
    </row>
    <row r="95" spans="1:7" x14ac:dyDescent="0.25">
      <c r="A95" s="11" t="str">
        <f t="shared" si="1"/>
        <v>CA</v>
      </c>
      <c r="B95" s="12" t="s">
        <v>330</v>
      </c>
      <c r="C95" s="12" t="s">
        <v>5429</v>
      </c>
      <c r="D95" s="12" t="s">
        <v>5401</v>
      </c>
      <c r="E95" s="12" t="s">
        <v>5434</v>
      </c>
      <c r="F95" s="11">
        <f>VLOOKUP(B95,'[2]BR Dist'!$Z$4:$AI$179,2,FALSE)</f>
        <v>240</v>
      </c>
      <c r="G95" s="11">
        <f>VLOOKUP(B95,'[2]BR Dist'!$Z$4:$AI$179,10,FALSE)</f>
        <v>1.1499999999999999</v>
      </c>
    </row>
    <row r="96" spans="1:7" x14ac:dyDescent="0.25">
      <c r="A96" s="11" t="str">
        <f t="shared" si="1"/>
        <v>CA</v>
      </c>
      <c r="B96" s="12" t="s">
        <v>330</v>
      </c>
      <c r="C96" s="12" t="s">
        <v>5429</v>
      </c>
      <c r="D96" s="12" t="s">
        <v>5401</v>
      </c>
      <c r="E96" s="12" t="s">
        <v>5435</v>
      </c>
      <c r="F96" s="11">
        <f>VLOOKUP(B96,'[2]BR Dist'!$Z$4:$AI$179,2,FALSE)</f>
        <v>240</v>
      </c>
      <c r="G96" s="11">
        <f>VLOOKUP(B96,'[2]BR Dist'!$Z$4:$AI$179,10,FALSE)</f>
        <v>1.1499999999999999</v>
      </c>
    </row>
    <row r="97" spans="1:7" x14ac:dyDescent="0.25">
      <c r="A97" s="11" t="str">
        <f t="shared" si="1"/>
        <v>CA</v>
      </c>
      <c r="B97" s="12" t="s">
        <v>330</v>
      </c>
      <c r="C97" s="12" t="s">
        <v>5429</v>
      </c>
      <c r="D97" s="12" t="s">
        <v>5401</v>
      </c>
      <c r="E97" s="12" t="s">
        <v>5436</v>
      </c>
      <c r="F97" s="11">
        <f>VLOOKUP(B97,'[2]BR Dist'!$Z$4:$AI$179,2,FALSE)</f>
        <v>240</v>
      </c>
      <c r="G97" s="11">
        <f>VLOOKUP(B97,'[2]BR Dist'!$Z$4:$AI$179,10,FALSE)</f>
        <v>1.1499999999999999</v>
      </c>
    </row>
    <row r="98" spans="1:7" x14ac:dyDescent="0.25">
      <c r="A98" s="11" t="str">
        <f t="shared" si="1"/>
        <v>CA</v>
      </c>
      <c r="B98" s="12" t="s">
        <v>330</v>
      </c>
      <c r="C98" s="12" t="s">
        <v>5429</v>
      </c>
      <c r="D98" s="12" t="s">
        <v>5401</v>
      </c>
      <c r="E98" s="12" t="s">
        <v>5437</v>
      </c>
      <c r="F98" s="11">
        <f>VLOOKUP(B98,'[2]BR Dist'!$Z$4:$AI$179,2,FALSE)</f>
        <v>240</v>
      </c>
      <c r="G98" s="11">
        <f>VLOOKUP(B98,'[2]BR Dist'!$Z$4:$AI$179,10,FALSE)</f>
        <v>1.1499999999999999</v>
      </c>
    </row>
    <row r="99" spans="1:7" x14ac:dyDescent="0.25">
      <c r="A99" s="11" t="str">
        <f t="shared" si="1"/>
        <v>CA</v>
      </c>
      <c r="B99" s="12" t="s">
        <v>455</v>
      </c>
      <c r="C99" s="12" t="s">
        <v>5472</v>
      </c>
      <c r="D99" s="12" t="s">
        <v>5438</v>
      </c>
      <c r="E99" s="12" t="s">
        <v>5439</v>
      </c>
      <c r="F99" s="11">
        <f>VLOOKUP(B99,'[2]BR Dist'!$Z$4:$AI$179,2,FALSE)</f>
        <v>130</v>
      </c>
      <c r="G99" s="11">
        <f>VLOOKUP(B99,'[2]BR Dist'!$Z$4:$AI$179,10,FALSE)</f>
        <v>1.6692307692307693</v>
      </c>
    </row>
    <row r="100" spans="1:7" x14ac:dyDescent="0.25">
      <c r="A100" s="11" t="str">
        <f t="shared" si="1"/>
        <v>CA</v>
      </c>
      <c r="B100" s="12" t="s">
        <v>486</v>
      </c>
      <c r="C100" s="12" t="s">
        <v>5477</v>
      </c>
      <c r="D100" s="12" t="s">
        <v>5440</v>
      </c>
      <c r="E100" s="12" t="s">
        <v>5441</v>
      </c>
      <c r="F100" s="11">
        <f>VLOOKUP(B100,'[2]BR Dist'!$Z$4:$AI$179,2,FALSE)</f>
        <v>80</v>
      </c>
      <c r="G100" s="11">
        <f>VLOOKUP(B100,'[2]BR Dist'!$Z$4:$AI$179,10,FALSE)</f>
        <v>1</v>
      </c>
    </row>
    <row r="101" spans="1:7" x14ac:dyDescent="0.25">
      <c r="A101" s="11" t="str">
        <f t="shared" si="1"/>
        <v>CA</v>
      </c>
      <c r="B101" s="12" t="s">
        <v>486</v>
      </c>
      <c r="C101" s="12" t="s">
        <v>5477</v>
      </c>
      <c r="D101" s="12" t="s">
        <v>5440</v>
      </c>
      <c r="E101" s="12" t="s">
        <v>5442</v>
      </c>
      <c r="F101" s="11">
        <f>VLOOKUP(B101,'[2]BR Dist'!$Z$4:$AI$179,2,FALSE)</f>
        <v>80</v>
      </c>
      <c r="G101" s="11">
        <f>VLOOKUP(B101,'[2]BR Dist'!$Z$4:$AI$179,10,FALSE)</f>
        <v>1</v>
      </c>
    </row>
    <row r="102" spans="1:7" x14ac:dyDescent="0.25">
      <c r="A102" s="11" t="str">
        <f t="shared" si="1"/>
        <v>CA</v>
      </c>
      <c r="B102" s="12" t="s">
        <v>557</v>
      </c>
      <c r="C102" s="12" t="s">
        <v>5482</v>
      </c>
      <c r="D102" s="12" t="s">
        <v>5443</v>
      </c>
      <c r="E102" s="12" t="s">
        <v>5444</v>
      </c>
      <c r="F102" s="11">
        <f>VLOOKUP(B102,'[2]BR Dist'!$Z$4:$AI$179,2,FALSE)</f>
        <v>37</v>
      </c>
      <c r="G102" s="11">
        <f>VLOOKUP(B102,'[2]BR Dist'!$Z$4:$AI$179,10,FALSE)</f>
        <v>2.2432432432432434</v>
      </c>
    </row>
    <row r="103" spans="1:7" x14ac:dyDescent="0.25">
      <c r="A103" s="11" t="str">
        <f t="shared" si="1"/>
        <v>CA</v>
      </c>
      <c r="B103" s="12" t="s">
        <v>557</v>
      </c>
      <c r="C103" s="12" t="s">
        <v>5482</v>
      </c>
      <c r="D103" s="12" t="s">
        <v>5443</v>
      </c>
      <c r="E103" s="12" t="s">
        <v>5445</v>
      </c>
      <c r="F103" s="11">
        <f>VLOOKUP(B103,'[2]BR Dist'!$Z$4:$AI$179,2,FALSE)</f>
        <v>37</v>
      </c>
      <c r="G103" s="11">
        <f>VLOOKUP(B103,'[2]BR Dist'!$Z$4:$AI$179,10,FALSE)</f>
        <v>2.2432432432432434</v>
      </c>
    </row>
    <row r="104" spans="1:7" x14ac:dyDescent="0.25">
      <c r="A104" s="11" t="str">
        <f t="shared" si="1"/>
        <v>CA</v>
      </c>
      <c r="B104" s="12" t="s">
        <v>557</v>
      </c>
      <c r="C104" s="12" t="s">
        <v>5482</v>
      </c>
      <c r="D104" s="12" t="s">
        <v>5443</v>
      </c>
      <c r="E104" s="12" t="s">
        <v>5446</v>
      </c>
      <c r="F104" s="11">
        <f>VLOOKUP(B104,'[2]BR Dist'!$Z$4:$AI$179,2,FALSE)</f>
        <v>37</v>
      </c>
      <c r="G104" s="11">
        <f>VLOOKUP(B104,'[2]BR Dist'!$Z$4:$AI$179,10,FALSE)</f>
        <v>2.2432432432432434</v>
      </c>
    </row>
    <row r="105" spans="1:7" x14ac:dyDescent="0.25">
      <c r="A105" s="11" t="str">
        <f t="shared" si="1"/>
        <v>CA</v>
      </c>
      <c r="B105" s="12" t="s">
        <v>557</v>
      </c>
      <c r="C105" s="12" t="s">
        <v>5482</v>
      </c>
      <c r="D105" s="12" t="s">
        <v>5443</v>
      </c>
      <c r="E105" s="12" t="s">
        <v>5447</v>
      </c>
      <c r="F105" s="11">
        <f>VLOOKUP(B105,'[2]BR Dist'!$Z$4:$AI$179,2,FALSE)</f>
        <v>37</v>
      </c>
      <c r="G105" s="11">
        <f>VLOOKUP(B105,'[2]BR Dist'!$Z$4:$AI$179,10,FALSE)</f>
        <v>2.2432432432432434</v>
      </c>
    </row>
    <row r="106" spans="1:7" x14ac:dyDescent="0.25">
      <c r="A106" s="11" t="str">
        <f t="shared" si="1"/>
        <v>CA</v>
      </c>
      <c r="B106" s="12" t="s">
        <v>557</v>
      </c>
      <c r="C106" s="12" t="s">
        <v>5482</v>
      </c>
      <c r="D106" s="12" t="s">
        <v>5443</v>
      </c>
      <c r="E106" s="12" t="s">
        <v>5448</v>
      </c>
      <c r="F106" s="11">
        <f>VLOOKUP(B106,'[2]BR Dist'!$Z$4:$AI$179,2,FALSE)</f>
        <v>37</v>
      </c>
      <c r="G106" s="11">
        <f>VLOOKUP(B106,'[2]BR Dist'!$Z$4:$AI$179,10,FALSE)</f>
        <v>2.2432432432432434</v>
      </c>
    </row>
    <row r="107" spans="1:7" x14ac:dyDescent="0.25">
      <c r="A107" s="11" t="str">
        <f t="shared" si="1"/>
        <v>CA</v>
      </c>
      <c r="B107" s="12" t="s">
        <v>557</v>
      </c>
      <c r="C107" s="12" t="s">
        <v>5482</v>
      </c>
      <c r="D107" s="12" t="s">
        <v>5443</v>
      </c>
      <c r="E107" s="12" t="s">
        <v>5449</v>
      </c>
      <c r="F107" s="11">
        <f>VLOOKUP(B107,'[2]BR Dist'!$Z$4:$AI$179,2,FALSE)</f>
        <v>37</v>
      </c>
      <c r="G107" s="11">
        <f>VLOOKUP(B107,'[2]BR Dist'!$Z$4:$AI$179,10,FALSE)</f>
        <v>2.2432432432432434</v>
      </c>
    </row>
    <row r="108" spans="1:7" x14ac:dyDescent="0.25">
      <c r="A108" s="11" t="str">
        <f t="shared" si="1"/>
        <v>CA</v>
      </c>
      <c r="B108" s="12" t="s">
        <v>557</v>
      </c>
      <c r="C108" s="12" t="s">
        <v>5482</v>
      </c>
      <c r="D108" s="12" t="s">
        <v>5443</v>
      </c>
      <c r="E108" s="12" t="s">
        <v>5450</v>
      </c>
      <c r="F108" s="11">
        <f>VLOOKUP(B108,'[2]BR Dist'!$Z$4:$AI$179,2,FALSE)</f>
        <v>37</v>
      </c>
      <c r="G108" s="11">
        <f>VLOOKUP(B108,'[2]BR Dist'!$Z$4:$AI$179,10,FALSE)</f>
        <v>2.2432432432432434</v>
      </c>
    </row>
    <row r="109" spans="1:7" x14ac:dyDescent="0.25">
      <c r="A109" s="11" t="str">
        <f t="shared" si="1"/>
        <v>CA</v>
      </c>
      <c r="B109" s="12" t="s">
        <v>557</v>
      </c>
      <c r="C109" s="12" t="s">
        <v>5482</v>
      </c>
      <c r="D109" s="12" t="s">
        <v>5443</v>
      </c>
      <c r="E109" s="12" t="s">
        <v>5451</v>
      </c>
      <c r="F109" s="11">
        <f>VLOOKUP(B109,'[2]BR Dist'!$Z$4:$AI$179,2,FALSE)</f>
        <v>37</v>
      </c>
      <c r="G109" s="11">
        <f>VLOOKUP(B109,'[2]BR Dist'!$Z$4:$AI$179,10,FALSE)</f>
        <v>2.2432432432432434</v>
      </c>
    </row>
    <row r="110" spans="1:7" x14ac:dyDescent="0.25">
      <c r="A110" s="11" t="str">
        <f t="shared" si="1"/>
        <v>CA</v>
      </c>
      <c r="B110" s="12" t="s">
        <v>571</v>
      </c>
      <c r="C110" s="12" t="s">
        <v>5498</v>
      </c>
      <c r="D110" s="12" t="s">
        <v>5452</v>
      </c>
      <c r="E110" s="12" t="s">
        <v>5453</v>
      </c>
      <c r="F110" s="11" t="e">
        <f>VLOOKUP(B110,'[2]BR Dist'!$Z$4:$AI$179,2,FALSE)</f>
        <v>#N/A</v>
      </c>
      <c r="G110" s="11" t="e">
        <f>VLOOKUP(B110,'[2]BR Dist'!$Z$4:$AI$179,10,FALSE)</f>
        <v>#N/A</v>
      </c>
    </row>
    <row r="111" spans="1:7" x14ac:dyDescent="0.25">
      <c r="A111" s="11" t="str">
        <f t="shared" si="1"/>
        <v>CA</v>
      </c>
      <c r="B111" s="12" t="s">
        <v>571</v>
      </c>
      <c r="C111" s="12" t="s">
        <v>5498</v>
      </c>
      <c r="D111" s="12" t="s">
        <v>5452</v>
      </c>
      <c r="E111" s="12" t="s">
        <v>5454</v>
      </c>
      <c r="F111" s="11" t="e">
        <f>VLOOKUP(B111,'[2]BR Dist'!$Z$4:$AI$179,2,FALSE)</f>
        <v>#N/A</v>
      </c>
      <c r="G111" s="11" t="e">
        <f>VLOOKUP(B111,'[2]BR Dist'!$Z$4:$AI$179,10,FALSE)</f>
        <v>#N/A</v>
      </c>
    </row>
    <row r="112" spans="1:7" x14ac:dyDescent="0.25">
      <c r="A112" s="11" t="str">
        <f t="shared" si="1"/>
        <v>CA</v>
      </c>
      <c r="B112" s="12" t="s">
        <v>577</v>
      </c>
      <c r="C112" s="12" t="s">
        <v>5504</v>
      </c>
      <c r="D112" s="12" t="s">
        <v>5455</v>
      </c>
      <c r="E112" s="12" t="s">
        <v>5456</v>
      </c>
      <c r="F112" s="11">
        <f>VLOOKUP(B112,'[2]BR Dist'!$Z$4:$AI$179,2,FALSE)</f>
        <v>42</v>
      </c>
      <c r="G112" s="11">
        <f>VLOOKUP(B112,'[2]BR Dist'!$Z$4:$AI$179,10,FALSE)</f>
        <v>1.7857142857142858</v>
      </c>
    </row>
    <row r="113" spans="1:7" x14ac:dyDescent="0.25">
      <c r="A113" s="11" t="str">
        <f t="shared" si="1"/>
        <v>CA</v>
      </c>
      <c r="B113" s="12" t="s">
        <v>577</v>
      </c>
      <c r="C113" s="12" t="s">
        <v>5504</v>
      </c>
      <c r="D113" s="12" t="s">
        <v>5455</v>
      </c>
      <c r="E113" s="12" t="s">
        <v>5457</v>
      </c>
      <c r="F113" s="11">
        <f>VLOOKUP(B113,'[2]BR Dist'!$Z$4:$AI$179,2,FALSE)</f>
        <v>42</v>
      </c>
      <c r="G113" s="11">
        <f>VLOOKUP(B113,'[2]BR Dist'!$Z$4:$AI$179,10,FALSE)</f>
        <v>1.7857142857142858</v>
      </c>
    </row>
    <row r="114" spans="1:7" x14ac:dyDescent="0.25">
      <c r="A114" s="11" t="str">
        <f t="shared" si="1"/>
        <v>CA</v>
      </c>
      <c r="B114" s="12" t="s">
        <v>577</v>
      </c>
      <c r="C114" s="12" t="s">
        <v>5504</v>
      </c>
      <c r="D114" s="12" t="s">
        <v>5455</v>
      </c>
      <c r="E114" s="12" t="s">
        <v>5458</v>
      </c>
      <c r="F114" s="11">
        <f>VLOOKUP(B114,'[2]BR Dist'!$Z$4:$AI$179,2,FALSE)</f>
        <v>42</v>
      </c>
      <c r="G114" s="11">
        <f>VLOOKUP(B114,'[2]BR Dist'!$Z$4:$AI$179,10,FALSE)</f>
        <v>1.7857142857142858</v>
      </c>
    </row>
    <row r="115" spans="1:7" x14ac:dyDescent="0.25">
      <c r="A115" s="11" t="str">
        <f t="shared" si="1"/>
        <v>CA</v>
      </c>
      <c r="B115" s="12" t="s">
        <v>577</v>
      </c>
      <c r="C115" s="12" t="s">
        <v>5504</v>
      </c>
      <c r="D115" s="12" t="s">
        <v>5455</v>
      </c>
      <c r="E115" s="12" t="s">
        <v>5450</v>
      </c>
      <c r="F115" s="11">
        <f>VLOOKUP(B115,'[2]BR Dist'!$Z$4:$AI$179,2,FALSE)</f>
        <v>42</v>
      </c>
      <c r="G115" s="11">
        <f>VLOOKUP(B115,'[2]BR Dist'!$Z$4:$AI$179,10,FALSE)</f>
        <v>1.7857142857142858</v>
      </c>
    </row>
    <row r="116" spans="1:7" x14ac:dyDescent="0.25">
      <c r="A116" s="11" t="str">
        <f t="shared" si="1"/>
        <v>CA</v>
      </c>
      <c r="B116" s="12" t="s">
        <v>596</v>
      </c>
      <c r="C116" s="12" t="s">
        <v>5247</v>
      </c>
      <c r="D116" s="12" t="s">
        <v>5459</v>
      </c>
      <c r="E116" s="12" t="s">
        <v>5460</v>
      </c>
      <c r="F116" s="11">
        <f>VLOOKUP(B116,'[2]BR Dist'!$Z$4:$AI$179,2,FALSE)</f>
        <v>45</v>
      </c>
      <c r="G116" s="11">
        <f>VLOOKUP(B116,'[2]BR Dist'!$Z$4:$AI$179,10,FALSE)</f>
        <v>2.2444444444444445</v>
      </c>
    </row>
    <row r="117" spans="1:7" x14ac:dyDescent="0.25">
      <c r="A117" s="11" t="str">
        <f t="shared" si="1"/>
        <v>CA</v>
      </c>
      <c r="B117" s="12" t="s">
        <v>596</v>
      </c>
      <c r="C117" s="12" t="s">
        <v>5247</v>
      </c>
      <c r="D117" s="12" t="s">
        <v>5459</v>
      </c>
      <c r="E117" s="12" t="s">
        <v>5461</v>
      </c>
      <c r="F117" s="11">
        <f>VLOOKUP(B117,'[2]BR Dist'!$Z$4:$AI$179,2,FALSE)</f>
        <v>45</v>
      </c>
      <c r="G117" s="11">
        <f>VLOOKUP(B117,'[2]BR Dist'!$Z$4:$AI$179,10,FALSE)</f>
        <v>2.2444444444444445</v>
      </c>
    </row>
    <row r="118" spans="1:7" x14ac:dyDescent="0.25">
      <c r="A118" s="11" t="str">
        <f t="shared" si="1"/>
        <v>CA</v>
      </c>
      <c r="B118" s="12" t="s">
        <v>596</v>
      </c>
      <c r="C118" s="12" t="s">
        <v>5247</v>
      </c>
      <c r="D118" s="12" t="s">
        <v>5459</v>
      </c>
      <c r="E118" s="12" t="s">
        <v>5462</v>
      </c>
      <c r="F118" s="11">
        <f>VLOOKUP(B118,'[2]BR Dist'!$Z$4:$AI$179,2,FALSE)</f>
        <v>45</v>
      </c>
      <c r="G118" s="11">
        <f>VLOOKUP(B118,'[2]BR Dist'!$Z$4:$AI$179,10,FALSE)</f>
        <v>2.2444444444444445</v>
      </c>
    </row>
    <row r="119" spans="1:7" x14ac:dyDescent="0.25">
      <c r="A119" s="11" t="str">
        <f t="shared" si="1"/>
        <v>CA</v>
      </c>
      <c r="B119" s="12" t="s">
        <v>596</v>
      </c>
      <c r="C119" s="12" t="s">
        <v>5247</v>
      </c>
      <c r="D119" s="12" t="s">
        <v>5459</v>
      </c>
      <c r="E119" s="12" t="s">
        <v>5463</v>
      </c>
      <c r="F119" s="11">
        <f>VLOOKUP(B119,'[2]BR Dist'!$Z$4:$AI$179,2,FALSE)</f>
        <v>45</v>
      </c>
      <c r="G119" s="11">
        <f>VLOOKUP(B119,'[2]BR Dist'!$Z$4:$AI$179,10,FALSE)</f>
        <v>2.2444444444444445</v>
      </c>
    </row>
    <row r="120" spans="1:7" x14ac:dyDescent="0.25">
      <c r="A120" s="11" t="str">
        <f t="shared" si="1"/>
        <v>CA</v>
      </c>
      <c r="B120" s="12" t="s">
        <v>625</v>
      </c>
      <c r="C120" s="12" t="s">
        <v>5248</v>
      </c>
      <c r="D120" s="12" t="s">
        <v>5464</v>
      </c>
      <c r="E120" s="12" t="s">
        <v>5465</v>
      </c>
      <c r="F120" s="11">
        <f>VLOOKUP(B120,'[2]BR Dist'!$Z$4:$AI$179,2,FALSE)</f>
        <v>96</v>
      </c>
      <c r="G120" s="11">
        <f>VLOOKUP(B120,'[2]BR Dist'!$Z$4:$AI$179,10,FALSE)</f>
        <v>1.5520833333333333</v>
      </c>
    </row>
    <row r="121" spans="1:7" x14ac:dyDescent="0.25">
      <c r="A121" s="11" t="str">
        <f t="shared" si="1"/>
        <v>CA</v>
      </c>
      <c r="B121" s="12" t="s">
        <v>625</v>
      </c>
      <c r="C121" s="12" t="s">
        <v>5248</v>
      </c>
      <c r="D121" s="12" t="s">
        <v>5464</v>
      </c>
      <c r="E121" s="12" t="s">
        <v>5466</v>
      </c>
      <c r="F121" s="11">
        <f>VLOOKUP(B121,'[2]BR Dist'!$Z$4:$AI$179,2,FALSE)</f>
        <v>96</v>
      </c>
      <c r="G121" s="11">
        <f>VLOOKUP(B121,'[2]BR Dist'!$Z$4:$AI$179,10,FALSE)</f>
        <v>1.5520833333333333</v>
      </c>
    </row>
    <row r="122" spans="1:7" x14ac:dyDescent="0.25">
      <c r="A122" s="11" t="str">
        <f t="shared" si="1"/>
        <v>CA</v>
      </c>
      <c r="B122" s="12" t="s">
        <v>625</v>
      </c>
      <c r="C122" s="12" t="s">
        <v>5248</v>
      </c>
      <c r="D122" s="12" t="s">
        <v>5464</v>
      </c>
      <c r="E122" s="12" t="s">
        <v>5467</v>
      </c>
      <c r="F122" s="11">
        <f>VLOOKUP(B122,'[2]BR Dist'!$Z$4:$AI$179,2,FALSE)</f>
        <v>96</v>
      </c>
      <c r="G122" s="11">
        <f>VLOOKUP(B122,'[2]BR Dist'!$Z$4:$AI$179,10,FALSE)</f>
        <v>1.5520833333333333</v>
      </c>
    </row>
    <row r="123" spans="1:7" x14ac:dyDescent="0.25">
      <c r="A123" s="11" t="str">
        <f t="shared" si="1"/>
        <v>CA</v>
      </c>
      <c r="B123" s="12" t="s">
        <v>625</v>
      </c>
      <c r="C123" s="12" t="s">
        <v>5248</v>
      </c>
      <c r="D123" s="12" t="s">
        <v>5464</v>
      </c>
      <c r="E123" s="12" t="s">
        <v>5468</v>
      </c>
      <c r="F123" s="11">
        <f>VLOOKUP(B123,'[2]BR Dist'!$Z$4:$AI$179,2,FALSE)</f>
        <v>96</v>
      </c>
      <c r="G123" s="11">
        <f>VLOOKUP(B123,'[2]BR Dist'!$Z$4:$AI$179,10,FALSE)</f>
        <v>1.5520833333333333</v>
      </c>
    </row>
    <row r="124" spans="1:7" x14ac:dyDescent="0.25">
      <c r="A124" s="11" t="str">
        <f t="shared" si="1"/>
        <v>CA</v>
      </c>
      <c r="B124" s="12" t="s">
        <v>625</v>
      </c>
      <c r="C124" s="12" t="s">
        <v>5248</v>
      </c>
      <c r="D124" s="12" t="s">
        <v>5464</v>
      </c>
      <c r="E124" s="12" t="s">
        <v>5469</v>
      </c>
      <c r="F124" s="11">
        <f>VLOOKUP(B124,'[2]BR Dist'!$Z$4:$AI$179,2,FALSE)</f>
        <v>96</v>
      </c>
      <c r="G124" s="11">
        <f>VLOOKUP(B124,'[2]BR Dist'!$Z$4:$AI$179,10,FALSE)</f>
        <v>1.5520833333333333</v>
      </c>
    </row>
    <row r="125" spans="1:7" x14ac:dyDescent="0.25">
      <c r="A125" s="11" t="str">
        <f t="shared" si="1"/>
        <v>CA</v>
      </c>
      <c r="B125" s="12" t="s">
        <v>625</v>
      </c>
      <c r="C125" s="12" t="s">
        <v>5248</v>
      </c>
      <c r="D125" s="12" t="s">
        <v>5464</v>
      </c>
      <c r="E125" s="12" t="s">
        <v>5470</v>
      </c>
      <c r="F125" s="11">
        <f>VLOOKUP(B125,'[2]BR Dist'!$Z$4:$AI$179,2,FALSE)</f>
        <v>96</v>
      </c>
      <c r="G125" s="11">
        <f>VLOOKUP(B125,'[2]BR Dist'!$Z$4:$AI$179,10,FALSE)</f>
        <v>1.5520833333333333</v>
      </c>
    </row>
    <row r="126" spans="1:7" x14ac:dyDescent="0.25">
      <c r="A126" s="11" t="str">
        <f t="shared" si="1"/>
        <v>CA</v>
      </c>
      <c r="B126" s="12" t="s">
        <v>625</v>
      </c>
      <c r="C126" s="12" t="s">
        <v>5248</v>
      </c>
      <c r="D126" s="12" t="s">
        <v>5464</v>
      </c>
      <c r="E126" s="12" t="s">
        <v>5471</v>
      </c>
      <c r="F126" s="11">
        <f>VLOOKUP(B126,'[2]BR Dist'!$Z$4:$AI$179,2,FALSE)</f>
        <v>96</v>
      </c>
      <c r="G126" s="11">
        <f>VLOOKUP(B126,'[2]BR Dist'!$Z$4:$AI$179,10,FALSE)</f>
        <v>1.5520833333333333</v>
      </c>
    </row>
    <row r="127" spans="1:7" x14ac:dyDescent="0.25">
      <c r="A127" s="11" t="str">
        <f t="shared" si="1"/>
        <v>CA</v>
      </c>
      <c r="B127" s="12" t="s">
        <v>625</v>
      </c>
      <c r="C127" s="12" t="s">
        <v>5248</v>
      </c>
      <c r="D127" s="12" t="s">
        <v>5464</v>
      </c>
      <c r="E127" s="12" t="s">
        <v>5473</v>
      </c>
      <c r="F127" s="11">
        <f>VLOOKUP(B127,'[2]BR Dist'!$Z$4:$AI$179,2,FALSE)</f>
        <v>96</v>
      </c>
      <c r="G127" s="11">
        <f>VLOOKUP(B127,'[2]BR Dist'!$Z$4:$AI$179,10,FALSE)</f>
        <v>1.5520833333333333</v>
      </c>
    </row>
    <row r="128" spans="1:7" x14ac:dyDescent="0.25">
      <c r="A128" s="11" t="str">
        <f t="shared" si="1"/>
        <v>CA</v>
      </c>
      <c r="B128" s="12" t="s">
        <v>625</v>
      </c>
      <c r="C128" s="12" t="s">
        <v>5248</v>
      </c>
      <c r="D128" s="12" t="s">
        <v>5464</v>
      </c>
      <c r="E128" s="12" t="s">
        <v>5474</v>
      </c>
      <c r="F128" s="11">
        <f>VLOOKUP(B128,'[2]BR Dist'!$Z$4:$AI$179,2,FALSE)</f>
        <v>96</v>
      </c>
      <c r="G128" s="11">
        <f>VLOOKUP(B128,'[2]BR Dist'!$Z$4:$AI$179,10,FALSE)</f>
        <v>1.5520833333333333</v>
      </c>
    </row>
    <row r="129" spans="1:7" x14ac:dyDescent="0.25">
      <c r="A129" s="11" t="str">
        <f t="shared" si="1"/>
        <v>CA</v>
      </c>
      <c r="B129" s="12" t="s">
        <v>658</v>
      </c>
      <c r="C129" s="12" t="s">
        <v>5249</v>
      </c>
      <c r="D129" s="12" t="s">
        <v>5475</v>
      </c>
      <c r="E129" s="12" t="s">
        <v>5476</v>
      </c>
      <c r="F129" s="11">
        <f>VLOOKUP(B129,'[2]BR Dist'!$Z$4:$AI$179,2,FALSE)</f>
        <v>41</v>
      </c>
      <c r="G129" s="11">
        <f>VLOOKUP(B129,'[2]BR Dist'!$Z$4:$AI$179,10,FALSE)</f>
        <v>0.70731707317073167</v>
      </c>
    </row>
    <row r="130" spans="1:7" x14ac:dyDescent="0.25">
      <c r="A130" s="11" t="str">
        <f t="shared" si="1"/>
        <v>CA</v>
      </c>
      <c r="B130" s="12" t="s">
        <v>658</v>
      </c>
      <c r="C130" s="12" t="s">
        <v>5249</v>
      </c>
      <c r="D130" s="12" t="s">
        <v>5475</v>
      </c>
      <c r="E130" s="12" t="s">
        <v>5478</v>
      </c>
      <c r="F130" s="11">
        <f>VLOOKUP(B130,'[2]BR Dist'!$Z$4:$AI$179,2,FALSE)</f>
        <v>41</v>
      </c>
      <c r="G130" s="11">
        <f>VLOOKUP(B130,'[2]BR Dist'!$Z$4:$AI$179,10,FALSE)</f>
        <v>0.70731707317073167</v>
      </c>
    </row>
    <row r="131" spans="1:7" x14ac:dyDescent="0.25">
      <c r="A131" s="11" t="str">
        <f t="shared" ref="A131:A194" si="2">LEFT(B131,2)</f>
        <v>CA</v>
      </c>
      <c r="B131" s="12" t="s">
        <v>658</v>
      </c>
      <c r="C131" s="12" t="s">
        <v>5249</v>
      </c>
      <c r="D131" s="12" t="s">
        <v>5475</v>
      </c>
      <c r="E131" s="12" t="s">
        <v>5479</v>
      </c>
      <c r="F131" s="11">
        <f>VLOOKUP(B131,'[2]BR Dist'!$Z$4:$AI$179,2,FALSE)</f>
        <v>41</v>
      </c>
      <c r="G131" s="11">
        <f>VLOOKUP(B131,'[2]BR Dist'!$Z$4:$AI$179,10,FALSE)</f>
        <v>0.70731707317073167</v>
      </c>
    </row>
    <row r="132" spans="1:7" x14ac:dyDescent="0.25">
      <c r="A132" s="11" t="str">
        <f t="shared" si="2"/>
        <v>CA</v>
      </c>
      <c r="B132" s="12" t="s">
        <v>658</v>
      </c>
      <c r="C132" s="12" t="s">
        <v>5249</v>
      </c>
      <c r="D132" s="12" t="s">
        <v>5475</v>
      </c>
      <c r="E132" s="12" t="s">
        <v>5480</v>
      </c>
      <c r="F132" s="11">
        <f>VLOOKUP(B132,'[2]BR Dist'!$Z$4:$AI$179,2,FALSE)</f>
        <v>41</v>
      </c>
      <c r="G132" s="11">
        <f>VLOOKUP(B132,'[2]BR Dist'!$Z$4:$AI$179,10,FALSE)</f>
        <v>0.70731707317073167</v>
      </c>
    </row>
    <row r="133" spans="1:7" x14ac:dyDescent="0.25">
      <c r="A133" s="11" t="str">
        <f t="shared" si="2"/>
        <v>CA</v>
      </c>
      <c r="B133" s="12" t="s">
        <v>658</v>
      </c>
      <c r="C133" s="12" t="s">
        <v>5249</v>
      </c>
      <c r="D133" s="12" t="s">
        <v>5475</v>
      </c>
      <c r="E133" s="12" t="s">
        <v>5481</v>
      </c>
      <c r="F133" s="11">
        <f>VLOOKUP(B133,'[2]BR Dist'!$Z$4:$AI$179,2,FALSE)</f>
        <v>41</v>
      </c>
      <c r="G133" s="11">
        <f>VLOOKUP(B133,'[2]BR Dist'!$Z$4:$AI$179,10,FALSE)</f>
        <v>0.70731707317073167</v>
      </c>
    </row>
    <row r="134" spans="1:7" x14ac:dyDescent="0.25">
      <c r="A134" s="11" t="str">
        <f t="shared" si="2"/>
        <v>CA</v>
      </c>
      <c r="B134" s="12" t="s">
        <v>658</v>
      </c>
      <c r="C134" s="12" t="s">
        <v>5249</v>
      </c>
      <c r="D134" s="12" t="s">
        <v>5475</v>
      </c>
      <c r="E134" s="12" t="s">
        <v>5483</v>
      </c>
      <c r="F134" s="11">
        <f>VLOOKUP(B134,'[2]BR Dist'!$Z$4:$AI$179,2,FALSE)</f>
        <v>41</v>
      </c>
      <c r="G134" s="11">
        <f>VLOOKUP(B134,'[2]BR Dist'!$Z$4:$AI$179,10,FALSE)</f>
        <v>0.70731707317073167</v>
      </c>
    </row>
    <row r="135" spans="1:7" x14ac:dyDescent="0.25">
      <c r="A135" s="11" t="str">
        <f t="shared" si="2"/>
        <v>CA</v>
      </c>
      <c r="B135" s="12" t="s">
        <v>658</v>
      </c>
      <c r="C135" s="12" t="s">
        <v>5249</v>
      </c>
      <c r="D135" s="12" t="s">
        <v>5475</v>
      </c>
      <c r="E135" s="12" t="s">
        <v>5484</v>
      </c>
      <c r="F135" s="11">
        <f>VLOOKUP(B135,'[2]BR Dist'!$Z$4:$AI$179,2,FALSE)</f>
        <v>41</v>
      </c>
      <c r="G135" s="11">
        <f>VLOOKUP(B135,'[2]BR Dist'!$Z$4:$AI$179,10,FALSE)</f>
        <v>0.70731707317073167</v>
      </c>
    </row>
    <row r="136" spans="1:7" x14ac:dyDescent="0.25">
      <c r="A136" s="11" t="str">
        <f t="shared" si="2"/>
        <v>CA</v>
      </c>
      <c r="B136" s="12" t="s">
        <v>658</v>
      </c>
      <c r="C136" s="12" t="s">
        <v>5249</v>
      </c>
      <c r="D136" s="12" t="s">
        <v>5475</v>
      </c>
      <c r="E136" s="12" t="s">
        <v>5485</v>
      </c>
      <c r="F136" s="11">
        <f>VLOOKUP(B136,'[2]BR Dist'!$Z$4:$AI$179,2,FALSE)</f>
        <v>41</v>
      </c>
      <c r="G136" s="11">
        <f>VLOOKUP(B136,'[2]BR Dist'!$Z$4:$AI$179,10,FALSE)</f>
        <v>0.70731707317073167</v>
      </c>
    </row>
    <row r="137" spans="1:7" x14ac:dyDescent="0.25">
      <c r="A137" s="11" t="str">
        <f t="shared" si="2"/>
        <v>CA</v>
      </c>
      <c r="B137" s="12" t="s">
        <v>5486</v>
      </c>
      <c r="C137" s="12" t="s">
        <v>5550</v>
      </c>
      <c r="D137" s="12" t="s">
        <v>5487</v>
      </c>
      <c r="E137" s="12" t="s">
        <v>5488</v>
      </c>
      <c r="F137" s="11" t="e">
        <f>VLOOKUP(B137,'[2]BR Dist'!$Z$4:$AI$179,2,FALSE)</f>
        <v>#N/A</v>
      </c>
      <c r="G137" s="11" t="e">
        <f>VLOOKUP(B137,'[2]BR Dist'!$Z$4:$AI$179,10,FALSE)</f>
        <v>#N/A</v>
      </c>
    </row>
    <row r="138" spans="1:7" x14ac:dyDescent="0.25">
      <c r="A138" s="11" t="str">
        <f t="shared" si="2"/>
        <v>CA</v>
      </c>
      <c r="B138" s="12" t="s">
        <v>669</v>
      </c>
      <c r="C138" s="12" t="s">
        <v>5250</v>
      </c>
      <c r="D138" s="12" t="s">
        <v>5489</v>
      </c>
      <c r="E138" s="12" t="s">
        <v>5490</v>
      </c>
      <c r="F138" s="11" t="e">
        <f>VLOOKUP(B138,'[2]BR Dist'!$Z$4:$AI$179,2,FALSE)</f>
        <v>#N/A</v>
      </c>
      <c r="G138" s="11" t="e">
        <f>VLOOKUP(B138,'[2]BR Dist'!$Z$4:$AI$179,10,FALSE)</f>
        <v>#N/A</v>
      </c>
    </row>
    <row r="139" spans="1:7" x14ac:dyDescent="0.25">
      <c r="A139" s="11" t="str">
        <f t="shared" si="2"/>
        <v>CA</v>
      </c>
      <c r="B139" s="12" t="s">
        <v>677</v>
      </c>
      <c r="C139" s="12" t="s">
        <v>5559</v>
      </c>
      <c r="D139" s="12" t="s">
        <v>5491</v>
      </c>
      <c r="E139" s="12" t="s">
        <v>5492</v>
      </c>
      <c r="F139" s="11">
        <f>VLOOKUP(B139,'[2]BR Dist'!$Z$4:$AI$179,2,FALSE)</f>
        <v>11</v>
      </c>
      <c r="G139" s="11">
        <f>VLOOKUP(B139,'[2]BR Dist'!$Z$4:$AI$179,10,FALSE)</f>
        <v>1.2727272727272727</v>
      </c>
    </row>
    <row r="140" spans="1:7" x14ac:dyDescent="0.25">
      <c r="A140" s="11" t="str">
        <f t="shared" si="2"/>
        <v>CA</v>
      </c>
      <c r="B140" s="12" t="s">
        <v>681</v>
      </c>
      <c r="C140" s="12" t="s">
        <v>5563</v>
      </c>
      <c r="D140" s="12" t="s">
        <v>5493</v>
      </c>
      <c r="E140" s="12" t="s">
        <v>5494</v>
      </c>
      <c r="F140" s="11">
        <f>VLOOKUP(B140,'[2]BR Dist'!$Z$4:$AI$179,2,FALSE)</f>
        <v>94</v>
      </c>
      <c r="G140" s="11">
        <f>VLOOKUP(B140,'[2]BR Dist'!$Z$4:$AI$179,10,FALSE)</f>
        <v>1.6914893617021276</v>
      </c>
    </row>
    <row r="141" spans="1:7" x14ac:dyDescent="0.25">
      <c r="A141" s="11" t="str">
        <f t="shared" si="2"/>
        <v>CA</v>
      </c>
      <c r="B141" s="12" t="s">
        <v>681</v>
      </c>
      <c r="C141" s="12" t="s">
        <v>5563</v>
      </c>
      <c r="D141" s="12" t="s">
        <v>5493</v>
      </c>
      <c r="E141" s="12" t="s">
        <v>5495</v>
      </c>
      <c r="F141" s="11">
        <f>VLOOKUP(B141,'[2]BR Dist'!$Z$4:$AI$179,2,FALSE)</f>
        <v>94</v>
      </c>
      <c r="G141" s="11">
        <f>VLOOKUP(B141,'[2]BR Dist'!$Z$4:$AI$179,10,FALSE)</f>
        <v>1.6914893617021276</v>
      </c>
    </row>
    <row r="142" spans="1:7" x14ac:dyDescent="0.25">
      <c r="A142" s="11" t="str">
        <f t="shared" si="2"/>
        <v>CA</v>
      </c>
      <c r="B142" s="12" t="s">
        <v>681</v>
      </c>
      <c r="C142" s="12" t="s">
        <v>5563</v>
      </c>
      <c r="D142" s="12" t="s">
        <v>5493</v>
      </c>
      <c r="E142" s="12" t="s">
        <v>5496</v>
      </c>
      <c r="F142" s="11">
        <f>VLOOKUP(B142,'[2]BR Dist'!$Z$4:$AI$179,2,FALSE)</f>
        <v>94</v>
      </c>
      <c r="G142" s="11">
        <f>VLOOKUP(B142,'[2]BR Dist'!$Z$4:$AI$179,10,FALSE)</f>
        <v>1.6914893617021276</v>
      </c>
    </row>
    <row r="143" spans="1:7" x14ac:dyDescent="0.25">
      <c r="A143" s="11" t="str">
        <f t="shared" si="2"/>
        <v>CA</v>
      </c>
      <c r="B143" s="12" t="s">
        <v>681</v>
      </c>
      <c r="C143" s="12" t="s">
        <v>5563</v>
      </c>
      <c r="D143" s="12" t="s">
        <v>5493</v>
      </c>
      <c r="E143" s="12" t="s">
        <v>5497</v>
      </c>
      <c r="F143" s="11">
        <f>VLOOKUP(B143,'[2]BR Dist'!$Z$4:$AI$179,2,FALSE)</f>
        <v>94</v>
      </c>
      <c r="G143" s="11">
        <f>VLOOKUP(B143,'[2]BR Dist'!$Z$4:$AI$179,10,FALSE)</f>
        <v>1.6914893617021276</v>
      </c>
    </row>
    <row r="144" spans="1:7" x14ac:dyDescent="0.25">
      <c r="A144" s="11" t="str">
        <f t="shared" si="2"/>
        <v>CA</v>
      </c>
      <c r="B144" s="12" t="s">
        <v>681</v>
      </c>
      <c r="C144" s="12" t="s">
        <v>5563</v>
      </c>
      <c r="D144" s="12" t="s">
        <v>5493</v>
      </c>
      <c r="E144" s="12" t="s">
        <v>5499</v>
      </c>
      <c r="F144" s="11">
        <f>VLOOKUP(B144,'[2]BR Dist'!$Z$4:$AI$179,2,FALSE)</f>
        <v>94</v>
      </c>
      <c r="G144" s="11">
        <f>VLOOKUP(B144,'[2]BR Dist'!$Z$4:$AI$179,10,FALSE)</f>
        <v>1.6914893617021276</v>
      </c>
    </row>
    <row r="145" spans="1:7" x14ac:dyDescent="0.25">
      <c r="A145" s="11" t="str">
        <f t="shared" si="2"/>
        <v>CO</v>
      </c>
      <c r="B145" s="12" t="s">
        <v>692</v>
      </c>
      <c r="C145" s="12" t="s">
        <v>5572</v>
      </c>
      <c r="D145" s="12" t="s">
        <v>5500</v>
      </c>
      <c r="E145" s="12" t="s">
        <v>5501</v>
      </c>
      <c r="F145" s="11">
        <f>VLOOKUP(B145,'[2]BR Dist'!$Z$4:$AI$179,2,FALSE)</f>
        <v>52</v>
      </c>
      <c r="G145" s="11">
        <f>VLOOKUP(B145,'[2]BR Dist'!$Z$4:$AI$179,10,FALSE)</f>
        <v>1.9807692307692308</v>
      </c>
    </row>
    <row r="146" spans="1:7" x14ac:dyDescent="0.25">
      <c r="A146" s="11" t="str">
        <f t="shared" si="2"/>
        <v>CO</v>
      </c>
      <c r="B146" s="12" t="s">
        <v>692</v>
      </c>
      <c r="C146" s="12" t="s">
        <v>5572</v>
      </c>
      <c r="D146" s="12" t="s">
        <v>5500</v>
      </c>
      <c r="E146" s="12" t="s">
        <v>5502</v>
      </c>
      <c r="F146" s="11">
        <f>VLOOKUP(B146,'[2]BR Dist'!$Z$4:$AI$179,2,FALSE)</f>
        <v>52</v>
      </c>
      <c r="G146" s="11">
        <f>VLOOKUP(B146,'[2]BR Dist'!$Z$4:$AI$179,10,FALSE)</f>
        <v>1.9807692307692308</v>
      </c>
    </row>
    <row r="147" spans="1:7" x14ac:dyDescent="0.25">
      <c r="A147" s="11" t="str">
        <f t="shared" si="2"/>
        <v>CO</v>
      </c>
      <c r="B147" s="12" t="s">
        <v>692</v>
      </c>
      <c r="C147" s="12" t="s">
        <v>5572</v>
      </c>
      <c r="D147" s="12" t="s">
        <v>5500</v>
      </c>
      <c r="E147" s="12" t="s">
        <v>5503</v>
      </c>
      <c r="F147" s="11">
        <f>VLOOKUP(B147,'[2]BR Dist'!$Z$4:$AI$179,2,FALSE)</f>
        <v>52</v>
      </c>
      <c r="G147" s="11">
        <f>VLOOKUP(B147,'[2]BR Dist'!$Z$4:$AI$179,10,FALSE)</f>
        <v>1.9807692307692308</v>
      </c>
    </row>
    <row r="148" spans="1:7" x14ac:dyDescent="0.25">
      <c r="A148" s="11" t="str">
        <f t="shared" si="2"/>
        <v>CO</v>
      </c>
      <c r="B148" s="12" t="s">
        <v>729</v>
      </c>
      <c r="C148" s="12" t="s">
        <v>5580</v>
      </c>
      <c r="D148" s="12" t="s">
        <v>5505</v>
      </c>
      <c r="E148" s="12" t="s">
        <v>5506</v>
      </c>
      <c r="F148" s="11">
        <f>VLOOKUP(B148,'[2]BR Dist'!$Z$4:$AI$179,2,FALSE)</f>
        <v>228</v>
      </c>
      <c r="G148" s="11">
        <f>VLOOKUP(B148,'[2]BR Dist'!$Z$4:$AI$179,10,FALSE)</f>
        <v>1.7719298245614035</v>
      </c>
    </row>
    <row r="149" spans="1:7" x14ac:dyDescent="0.25">
      <c r="A149" s="11" t="str">
        <f t="shared" si="2"/>
        <v>CO</v>
      </c>
      <c r="B149" s="12" t="s">
        <v>729</v>
      </c>
      <c r="C149" s="12" t="s">
        <v>5580</v>
      </c>
      <c r="D149" s="12" t="s">
        <v>5505</v>
      </c>
      <c r="E149" s="12" t="s">
        <v>5507</v>
      </c>
      <c r="F149" s="11">
        <f>VLOOKUP(B149,'[2]BR Dist'!$Z$4:$AI$179,2,FALSE)</f>
        <v>228</v>
      </c>
      <c r="G149" s="11">
        <f>VLOOKUP(B149,'[2]BR Dist'!$Z$4:$AI$179,10,FALSE)</f>
        <v>1.7719298245614035</v>
      </c>
    </row>
    <row r="150" spans="1:7" x14ac:dyDescent="0.25">
      <c r="A150" s="11" t="str">
        <f t="shared" si="2"/>
        <v>CO</v>
      </c>
      <c r="B150" s="12" t="s">
        <v>729</v>
      </c>
      <c r="C150" s="12" t="s">
        <v>5580</v>
      </c>
      <c r="D150" s="12" t="s">
        <v>5505</v>
      </c>
      <c r="E150" s="12" t="s">
        <v>5508</v>
      </c>
      <c r="F150" s="11">
        <f>VLOOKUP(B150,'[2]BR Dist'!$Z$4:$AI$179,2,FALSE)</f>
        <v>228</v>
      </c>
      <c r="G150" s="11">
        <f>VLOOKUP(B150,'[2]BR Dist'!$Z$4:$AI$179,10,FALSE)</f>
        <v>1.7719298245614035</v>
      </c>
    </row>
    <row r="151" spans="1:7" x14ac:dyDescent="0.25">
      <c r="A151" s="11" t="str">
        <f t="shared" si="2"/>
        <v>CO</v>
      </c>
      <c r="B151" s="12" t="s">
        <v>729</v>
      </c>
      <c r="C151" s="12" t="s">
        <v>5580</v>
      </c>
      <c r="D151" s="12" t="s">
        <v>5505</v>
      </c>
      <c r="E151" s="12" t="s">
        <v>5509</v>
      </c>
      <c r="F151" s="11">
        <f>VLOOKUP(B151,'[2]BR Dist'!$Z$4:$AI$179,2,FALSE)</f>
        <v>228</v>
      </c>
      <c r="G151" s="11">
        <f>VLOOKUP(B151,'[2]BR Dist'!$Z$4:$AI$179,10,FALSE)</f>
        <v>1.7719298245614035</v>
      </c>
    </row>
    <row r="152" spans="1:7" x14ac:dyDescent="0.25">
      <c r="A152" s="11" t="str">
        <f t="shared" si="2"/>
        <v>CO</v>
      </c>
      <c r="B152" s="12" t="s">
        <v>729</v>
      </c>
      <c r="C152" s="12" t="s">
        <v>5580</v>
      </c>
      <c r="D152" s="12" t="s">
        <v>5505</v>
      </c>
      <c r="E152" s="12" t="s">
        <v>5510</v>
      </c>
      <c r="F152" s="11">
        <f>VLOOKUP(B152,'[2]BR Dist'!$Z$4:$AI$179,2,FALSE)</f>
        <v>228</v>
      </c>
      <c r="G152" s="11">
        <f>VLOOKUP(B152,'[2]BR Dist'!$Z$4:$AI$179,10,FALSE)</f>
        <v>1.7719298245614035</v>
      </c>
    </row>
    <row r="153" spans="1:7" x14ac:dyDescent="0.25">
      <c r="A153" s="11" t="str">
        <f t="shared" si="2"/>
        <v>CO</v>
      </c>
      <c r="B153" s="12" t="s">
        <v>729</v>
      </c>
      <c r="C153" s="12" t="s">
        <v>5580</v>
      </c>
      <c r="D153" s="12" t="s">
        <v>5505</v>
      </c>
      <c r="E153" s="12" t="s">
        <v>5511</v>
      </c>
      <c r="F153" s="11">
        <f>VLOOKUP(B153,'[2]BR Dist'!$Z$4:$AI$179,2,FALSE)</f>
        <v>228</v>
      </c>
      <c r="G153" s="11">
        <f>VLOOKUP(B153,'[2]BR Dist'!$Z$4:$AI$179,10,FALSE)</f>
        <v>1.7719298245614035</v>
      </c>
    </row>
    <row r="154" spans="1:7" x14ac:dyDescent="0.25">
      <c r="A154" s="11" t="str">
        <f t="shared" si="2"/>
        <v>CO</v>
      </c>
      <c r="B154" s="12" t="s">
        <v>729</v>
      </c>
      <c r="C154" s="12" t="s">
        <v>5580</v>
      </c>
      <c r="D154" s="12" t="s">
        <v>5505</v>
      </c>
      <c r="E154" s="12" t="s">
        <v>5512</v>
      </c>
      <c r="F154" s="11">
        <f>VLOOKUP(B154,'[2]BR Dist'!$Z$4:$AI$179,2,FALSE)</f>
        <v>228</v>
      </c>
      <c r="G154" s="11">
        <f>VLOOKUP(B154,'[2]BR Dist'!$Z$4:$AI$179,10,FALSE)</f>
        <v>1.7719298245614035</v>
      </c>
    </row>
    <row r="155" spans="1:7" x14ac:dyDescent="0.25">
      <c r="A155" s="11" t="str">
        <f t="shared" si="2"/>
        <v>CO</v>
      </c>
      <c r="B155" s="12" t="s">
        <v>777</v>
      </c>
      <c r="C155" s="12" t="s">
        <v>5590</v>
      </c>
      <c r="D155" s="12" t="s">
        <v>5513</v>
      </c>
      <c r="E155" s="12" t="s">
        <v>5514</v>
      </c>
      <c r="F155" s="11">
        <f>VLOOKUP(B155,'[2]BR Dist'!$Z$4:$AI$179,2,FALSE)</f>
        <v>6</v>
      </c>
      <c r="G155" s="11">
        <f>VLOOKUP(B155,'[2]BR Dist'!$Z$4:$AI$179,10,FALSE)</f>
        <v>2</v>
      </c>
    </row>
    <row r="156" spans="1:7" x14ac:dyDescent="0.25">
      <c r="A156" s="11" t="str">
        <f t="shared" si="2"/>
        <v>CO</v>
      </c>
      <c r="B156" s="12" t="s">
        <v>777</v>
      </c>
      <c r="C156" s="12" t="s">
        <v>5590</v>
      </c>
      <c r="D156" s="12" t="s">
        <v>5513</v>
      </c>
      <c r="E156" s="12" t="s">
        <v>5515</v>
      </c>
      <c r="F156" s="11">
        <f>VLOOKUP(B156,'[2]BR Dist'!$Z$4:$AI$179,2,FALSE)</f>
        <v>6</v>
      </c>
      <c r="G156" s="11">
        <f>VLOOKUP(B156,'[2]BR Dist'!$Z$4:$AI$179,10,FALSE)</f>
        <v>2</v>
      </c>
    </row>
    <row r="157" spans="1:7" x14ac:dyDescent="0.25">
      <c r="A157" s="11" t="str">
        <f t="shared" si="2"/>
        <v>CO</v>
      </c>
      <c r="B157" s="12" t="s">
        <v>836</v>
      </c>
      <c r="C157" s="12" t="s">
        <v>5595</v>
      </c>
      <c r="D157" s="12" t="s">
        <v>5516</v>
      </c>
      <c r="E157" s="12" t="s">
        <v>5517</v>
      </c>
      <c r="F157" s="11" t="e">
        <f>VLOOKUP(B157,'[2]BR Dist'!$Z$4:$AI$179,2,FALSE)</f>
        <v>#N/A</v>
      </c>
      <c r="G157" s="11" t="e">
        <f>VLOOKUP(B157,'[2]BR Dist'!$Z$4:$AI$179,10,FALSE)</f>
        <v>#N/A</v>
      </c>
    </row>
    <row r="158" spans="1:7" x14ac:dyDescent="0.25">
      <c r="A158" s="11" t="str">
        <f t="shared" si="2"/>
        <v>CO</v>
      </c>
      <c r="B158" s="12" t="s">
        <v>5518</v>
      </c>
      <c r="C158" s="12" t="s">
        <v>5599</v>
      </c>
      <c r="D158" s="12" t="s">
        <v>5519</v>
      </c>
      <c r="E158" s="12" t="s">
        <v>5520</v>
      </c>
      <c r="F158" s="11" t="e">
        <f>VLOOKUP(B158,'[2]BR Dist'!$Z$4:$AI$179,2,FALSE)</f>
        <v>#N/A</v>
      </c>
      <c r="G158" s="11" t="e">
        <f>VLOOKUP(B158,'[2]BR Dist'!$Z$4:$AI$179,10,FALSE)</f>
        <v>#N/A</v>
      </c>
    </row>
    <row r="159" spans="1:7" x14ac:dyDescent="0.25">
      <c r="A159" s="11" t="str">
        <f t="shared" si="2"/>
        <v>CT</v>
      </c>
      <c r="B159" s="12" t="s">
        <v>852</v>
      </c>
      <c r="C159" s="12" t="s">
        <v>5604</v>
      </c>
      <c r="D159" s="12" t="s">
        <v>5521</v>
      </c>
      <c r="E159" s="12" t="s">
        <v>5522</v>
      </c>
      <c r="F159" s="11">
        <f>VLOOKUP(B159,'[2]BR Dist'!$Z$4:$AI$179,2,FALSE)</f>
        <v>162</v>
      </c>
      <c r="G159" s="11">
        <f>VLOOKUP(B159,'[2]BR Dist'!$Z$4:$AI$179,10,FALSE)</f>
        <v>2.2777777777777777</v>
      </c>
    </row>
    <row r="160" spans="1:7" x14ac:dyDescent="0.25">
      <c r="A160" s="11" t="str">
        <f t="shared" si="2"/>
        <v>CT</v>
      </c>
      <c r="B160" s="12" t="s">
        <v>857</v>
      </c>
      <c r="C160" s="12" t="s">
        <v>5608</v>
      </c>
      <c r="D160" s="12" t="s">
        <v>5523</v>
      </c>
      <c r="E160" s="12" t="s">
        <v>5524</v>
      </c>
      <c r="F160" s="11" t="e">
        <f>VLOOKUP(B160,'[2]BR Dist'!$Z$4:$AI$179,2,FALSE)</f>
        <v>#N/A</v>
      </c>
      <c r="G160" s="11" t="e">
        <f>VLOOKUP(B160,'[2]BR Dist'!$Z$4:$AI$179,10,FALSE)</f>
        <v>#N/A</v>
      </c>
    </row>
    <row r="161" spans="1:7" x14ac:dyDescent="0.25">
      <c r="A161" s="11" t="str">
        <f t="shared" si="2"/>
        <v>CT</v>
      </c>
      <c r="B161" s="12" t="s">
        <v>885</v>
      </c>
      <c r="C161" s="12" t="s">
        <v>5252</v>
      </c>
      <c r="D161" s="12" t="s">
        <v>5525</v>
      </c>
      <c r="E161" s="12" t="s">
        <v>5526</v>
      </c>
      <c r="F161" s="11">
        <f>VLOOKUP(B161,'[2]BR Dist'!$Z$4:$AI$179,2,FALSE)</f>
        <v>28</v>
      </c>
      <c r="G161" s="11">
        <f>VLOOKUP(B161,'[2]BR Dist'!$Z$4:$AI$179,10,FALSE)</f>
        <v>1.5714285714285714</v>
      </c>
    </row>
    <row r="162" spans="1:7" x14ac:dyDescent="0.25">
      <c r="A162" s="11" t="str">
        <f t="shared" si="2"/>
        <v>CT</v>
      </c>
      <c r="B162" s="12" t="s">
        <v>885</v>
      </c>
      <c r="C162" s="12" t="s">
        <v>5252</v>
      </c>
      <c r="D162" s="12" t="s">
        <v>5525</v>
      </c>
      <c r="E162" s="12" t="s">
        <v>5527</v>
      </c>
      <c r="F162" s="11">
        <f>VLOOKUP(B162,'[2]BR Dist'!$Z$4:$AI$179,2,FALSE)</f>
        <v>28</v>
      </c>
      <c r="G162" s="11">
        <f>VLOOKUP(B162,'[2]BR Dist'!$Z$4:$AI$179,10,FALSE)</f>
        <v>1.5714285714285714</v>
      </c>
    </row>
    <row r="163" spans="1:7" x14ac:dyDescent="0.25">
      <c r="A163" s="11" t="str">
        <f t="shared" si="2"/>
        <v>CT</v>
      </c>
      <c r="B163" s="12" t="s">
        <v>885</v>
      </c>
      <c r="C163" s="12" t="s">
        <v>5252</v>
      </c>
      <c r="D163" s="12" t="s">
        <v>5525</v>
      </c>
      <c r="E163" s="12" t="s">
        <v>5528</v>
      </c>
      <c r="F163" s="11">
        <f>VLOOKUP(B163,'[2]BR Dist'!$Z$4:$AI$179,2,FALSE)</f>
        <v>28</v>
      </c>
      <c r="G163" s="11">
        <f>VLOOKUP(B163,'[2]BR Dist'!$Z$4:$AI$179,10,FALSE)</f>
        <v>1.5714285714285714</v>
      </c>
    </row>
    <row r="164" spans="1:7" x14ac:dyDescent="0.25">
      <c r="A164" s="11" t="str">
        <f t="shared" si="2"/>
        <v>CT</v>
      </c>
      <c r="B164" s="12" t="s">
        <v>885</v>
      </c>
      <c r="C164" s="12" t="s">
        <v>5252</v>
      </c>
      <c r="D164" s="12" t="s">
        <v>5525</v>
      </c>
      <c r="E164" s="12" t="s">
        <v>5529</v>
      </c>
      <c r="F164" s="11">
        <f>VLOOKUP(B164,'[2]BR Dist'!$Z$4:$AI$179,2,FALSE)</f>
        <v>28</v>
      </c>
      <c r="G164" s="11">
        <f>VLOOKUP(B164,'[2]BR Dist'!$Z$4:$AI$179,10,FALSE)</f>
        <v>1.5714285714285714</v>
      </c>
    </row>
    <row r="165" spans="1:7" x14ac:dyDescent="0.25">
      <c r="A165" s="11" t="str">
        <f t="shared" si="2"/>
        <v>CT</v>
      </c>
      <c r="B165" s="12" t="s">
        <v>5530</v>
      </c>
      <c r="C165" s="12" t="s">
        <v>5618</v>
      </c>
      <c r="D165" s="12" t="s">
        <v>5531</v>
      </c>
      <c r="E165" s="12" t="s">
        <v>5532</v>
      </c>
      <c r="F165" s="11" t="e">
        <f>VLOOKUP(B165,'[2]BR Dist'!$Z$4:$AI$179,2,FALSE)</f>
        <v>#N/A</v>
      </c>
      <c r="G165" s="11" t="e">
        <f>VLOOKUP(B165,'[2]BR Dist'!$Z$4:$AI$179,10,FALSE)</f>
        <v>#N/A</v>
      </c>
    </row>
    <row r="166" spans="1:7" x14ac:dyDescent="0.25">
      <c r="A166" s="11" t="str">
        <f t="shared" si="2"/>
        <v>CT</v>
      </c>
      <c r="B166" s="12" t="s">
        <v>895</v>
      </c>
      <c r="C166" s="12" t="s">
        <v>5253</v>
      </c>
      <c r="D166" s="12" t="s">
        <v>5533</v>
      </c>
      <c r="E166" s="12" t="s">
        <v>5534</v>
      </c>
      <c r="F166" s="11" t="e">
        <f>VLOOKUP(B166,'[2]BR Dist'!$Z$4:$AI$179,2,FALSE)</f>
        <v>#N/A</v>
      </c>
      <c r="G166" s="11" t="e">
        <f>VLOOKUP(B166,'[2]BR Dist'!$Z$4:$AI$179,10,FALSE)</f>
        <v>#N/A</v>
      </c>
    </row>
    <row r="167" spans="1:7" x14ac:dyDescent="0.25">
      <c r="A167" s="11" t="str">
        <f t="shared" si="2"/>
        <v>CT</v>
      </c>
      <c r="B167" s="12" t="s">
        <v>899</v>
      </c>
      <c r="C167" s="12" t="s">
        <v>5626</v>
      </c>
      <c r="D167" s="12" t="s">
        <v>5535</v>
      </c>
      <c r="E167" s="12" t="s">
        <v>5536</v>
      </c>
      <c r="F167" s="11">
        <f>VLOOKUP(B167,'[2]BR Dist'!$Z$4:$AI$179,2,FALSE)</f>
        <v>193</v>
      </c>
      <c r="G167" s="11">
        <f>VLOOKUP(B167,'[2]BR Dist'!$Z$4:$AI$179,10,FALSE)</f>
        <v>2.1554404145077721</v>
      </c>
    </row>
    <row r="168" spans="1:7" x14ac:dyDescent="0.25">
      <c r="A168" s="11" t="str">
        <f t="shared" si="2"/>
        <v>CT</v>
      </c>
      <c r="B168" s="12" t="s">
        <v>899</v>
      </c>
      <c r="C168" s="12" t="s">
        <v>5626</v>
      </c>
      <c r="D168" s="12" t="s">
        <v>5535</v>
      </c>
      <c r="E168" s="12" t="s">
        <v>5537</v>
      </c>
      <c r="F168" s="11">
        <f>VLOOKUP(B168,'[2]BR Dist'!$Z$4:$AI$179,2,FALSE)</f>
        <v>193</v>
      </c>
      <c r="G168" s="11">
        <f>VLOOKUP(B168,'[2]BR Dist'!$Z$4:$AI$179,10,FALSE)</f>
        <v>2.1554404145077721</v>
      </c>
    </row>
    <row r="169" spans="1:7" x14ac:dyDescent="0.25">
      <c r="A169" s="11" t="str">
        <f t="shared" si="2"/>
        <v>CT</v>
      </c>
      <c r="B169" s="12" t="s">
        <v>899</v>
      </c>
      <c r="C169" s="12" t="s">
        <v>5626</v>
      </c>
      <c r="D169" s="12" t="s">
        <v>5535</v>
      </c>
      <c r="E169" s="12" t="s">
        <v>5538</v>
      </c>
      <c r="F169" s="11">
        <f>VLOOKUP(B169,'[2]BR Dist'!$Z$4:$AI$179,2,FALSE)</f>
        <v>193</v>
      </c>
      <c r="G169" s="11">
        <f>VLOOKUP(B169,'[2]BR Dist'!$Z$4:$AI$179,10,FALSE)</f>
        <v>2.1554404145077721</v>
      </c>
    </row>
    <row r="170" spans="1:7" x14ac:dyDescent="0.25">
      <c r="A170" s="11" t="str">
        <f t="shared" si="2"/>
        <v>CT</v>
      </c>
      <c r="B170" s="12" t="s">
        <v>899</v>
      </c>
      <c r="C170" s="12" t="s">
        <v>5626</v>
      </c>
      <c r="D170" s="12" t="s">
        <v>5535</v>
      </c>
      <c r="E170" s="12" t="s">
        <v>5539</v>
      </c>
      <c r="F170" s="11">
        <f>VLOOKUP(B170,'[2]BR Dist'!$Z$4:$AI$179,2,FALSE)</f>
        <v>193</v>
      </c>
      <c r="G170" s="11">
        <f>VLOOKUP(B170,'[2]BR Dist'!$Z$4:$AI$179,10,FALSE)</f>
        <v>2.1554404145077721</v>
      </c>
    </row>
    <row r="171" spans="1:7" x14ac:dyDescent="0.25">
      <c r="A171" s="11" t="str">
        <f t="shared" si="2"/>
        <v>CT</v>
      </c>
      <c r="B171" s="12" t="s">
        <v>899</v>
      </c>
      <c r="C171" s="12" t="s">
        <v>5626</v>
      </c>
      <c r="D171" s="12" t="s">
        <v>5535</v>
      </c>
      <c r="E171" s="12" t="s">
        <v>5540</v>
      </c>
      <c r="F171" s="11">
        <f>VLOOKUP(B171,'[2]BR Dist'!$Z$4:$AI$179,2,FALSE)</f>
        <v>193</v>
      </c>
      <c r="G171" s="11">
        <f>VLOOKUP(B171,'[2]BR Dist'!$Z$4:$AI$179,10,FALSE)</f>
        <v>2.1554404145077721</v>
      </c>
    </row>
    <row r="172" spans="1:7" x14ac:dyDescent="0.25">
      <c r="A172" s="11" t="str">
        <f t="shared" si="2"/>
        <v>CT</v>
      </c>
      <c r="B172" s="12" t="s">
        <v>899</v>
      </c>
      <c r="C172" s="12" t="s">
        <v>5626</v>
      </c>
      <c r="D172" s="12" t="s">
        <v>5535</v>
      </c>
      <c r="E172" s="12" t="s">
        <v>5541</v>
      </c>
      <c r="F172" s="11">
        <f>VLOOKUP(B172,'[2]BR Dist'!$Z$4:$AI$179,2,FALSE)</f>
        <v>193</v>
      </c>
      <c r="G172" s="11">
        <f>VLOOKUP(B172,'[2]BR Dist'!$Z$4:$AI$179,10,FALSE)</f>
        <v>2.1554404145077721</v>
      </c>
    </row>
    <row r="173" spans="1:7" x14ac:dyDescent="0.25">
      <c r="A173" s="11" t="str">
        <f t="shared" si="2"/>
        <v>CT</v>
      </c>
      <c r="B173" s="12" t="s">
        <v>899</v>
      </c>
      <c r="C173" s="12" t="s">
        <v>5626</v>
      </c>
      <c r="D173" s="12" t="s">
        <v>5535</v>
      </c>
      <c r="E173" s="12" t="s">
        <v>5542</v>
      </c>
      <c r="F173" s="11">
        <f>VLOOKUP(B173,'[2]BR Dist'!$Z$4:$AI$179,2,FALSE)</f>
        <v>193</v>
      </c>
      <c r="G173" s="11">
        <f>VLOOKUP(B173,'[2]BR Dist'!$Z$4:$AI$179,10,FALSE)</f>
        <v>2.1554404145077721</v>
      </c>
    </row>
    <row r="174" spans="1:7" x14ac:dyDescent="0.25">
      <c r="A174" s="11" t="str">
        <f t="shared" si="2"/>
        <v>CT</v>
      </c>
      <c r="B174" s="12" t="s">
        <v>899</v>
      </c>
      <c r="C174" s="12" t="s">
        <v>5626</v>
      </c>
      <c r="D174" s="12" t="s">
        <v>5535</v>
      </c>
      <c r="E174" s="12" t="s">
        <v>5543</v>
      </c>
      <c r="F174" s="11">
        <f>VLOOKUP(B174,'[2]BR Dist'!$Z$4:$AI$179,2,FALSE)</f>
        <v>193</v>
      </c>
      <c r="G174" s="11">
        <f>VLOOKUP(B174,'[2]BR Dist'!$Z$4:$AI$179,10,FALSE)</f>
        <v>2.1554404145077721</v>
      </c>
    </row>
    <row r="175" spans="1:7" x14ac:dyDescent="0.25">
      <c r="A175" s="11" t="str">
        <f t="shared" si="2"/>
        <v>CT</v>
      </c>
      <c r="B175" s="12" t="s">
        <v>899</v>
      </c>
      <c r="C175" s="12" t="s">
        <v>5626</v>
      </c>
      <c r="D175" s="12" t="s">
        <v>5535</v>
      </c>
      <c r="E175" s="12" t="s">
        <v>5544</v>
      </c>
      <c r="F175" s="11">
        <f>VLOOKUP(B175,'[2]BR Dist'!$Z$4:$AI$179,2,FALSE)</f>
        <v>193</v>
      </c>
      <c r="G175" s="11">
        <f>VLOOKUP(B175,'[2]BR Dist'!$Z$4:$AI$179,10,FALSE)</f>
        <v>2.1554404145077721</v>
      </c>
    </row>
    <row r="176" spans="1:7" x14ac:dyDescent="0.25">
      <c r="A176" s="11" t="str">
        <f t="shared" si="2"/>
        <v>CT</v>
      </c>
      <c r="B176" s="12" t="s">
        <v>899</v>
      </c>
      <c r="C176" s="12" t="s">
        <v>5626</v>
      </c>
      <c r="D176" s="12" t="s">
        <v>5535</v>
      </c>
      <c r="E176" s="12" t="s">
        <v>5545</v>
      </c>
      <c r="F176" s="11">
        <f>VLOOKUP(B176,'[2]BR Dist'!$Z$4:$AI$179,2,FALSE)</f>
        <v>193</v>
      </c>
      <c r="G176" s="11">
        <f>VLOOKUP(B176,'[2]BR Dist'!$Z$4:$AI$179,10,FALSE)</f>
        <v>2.1554404145077721</v>
      </c>
    </row>
    <row r="177" spans="1:7" x14ac:dyDescent="0.25">
      <c r="A177" s="11" t="str">
        <f t="shared" si="2"/>
        <v>CT</v>
      </c>
      <c r="B177" s="12" t="s">
        <v>899</v>
      </c>
      <c r="C177" s="12" t="s">
        <v>5626</v>
      </c>
      <c r="D177" s="12" t="s">
        <v>5535</v>
      </c>
      <c r="E177" s="12" t="s">
        <v>5546</v>
      </c>
      <c r="F177" s="11">
        <f>VLOOKUP(B177,'[2]BR Dist'!$Z$4:$AI$179,2,FALSE)</f>
        <v>193</v>
      </c>
      <c r="G177" s="11">
        <f>VLOOKUP(B177,'[2]BR Dist'!$Z$4:$AI$179,10,FALSE)</f>
        <v>2.1554404145077721</v>
      </c>
    </row>
    <row r="178" spans="1:7" x14ac:dyDescent="0.25">
      <c r="A178" s="11" t="str">
        <f t="shared" si="2"/>
        <v>CT</v>
      </c>
      <c r="B178" s="12" t="s">
        <v>899</v>
      </c>
      <c r="C178" s="12" t="s">
        <v>5626</v>
      </c>
      <c r="D178" s="12" t="s">
        <v>5535</v>
      </c>
      <c r="E178" s="12" t="s">
        <v>5547</v>
      </c>
      <c r="F178" s="11">
        <f>VLOOKUP(B178,'[2]BR Dist'!$Z$4:$AI$179,2,FALSE)</f>
        <v>193</v>
      </c>
      <c r="G178" s="11">
        <f>VLOOKUP(B178,'[2]BR Dist'!$Z$4:$AI$179,10,FALSE)</f>
        <v>2.1554404145077721</v>
      </c>
    </row>
    <row r="179" spans="1:7" x14ac:dyDescent="0.25">
      <c r="A179" s="11" t="str">
        <f t="shared" si="2"/>
        <v>CT</v>
      </c>
      <c r="B179" s="12" t="s">
        <v>899</v>
      </c>
      <c r="C179" s="12" t="s">
        <v>5626</v>
      </c>
      <c r="D179" s="12" t="s">
        <v>5535</v>
      </c>
      <c r="E179" s="12" t="s">
        <v>5548</v>
      </c>
      <c r="F179" s="11">
        <f>VLOOKUP(B179,'[2]BR Dist'!$Z$4:$AI$179,2,FALSE)</f>
        <v>193</v>
      </c>
      <c r="G179" s="11">
        <f>VLOOKUP(B179,'[2]BR Dist'!$Z$4:$AI$179,10,FALSE)</f>
        <v>2.1554404145077721</v>
      </c>
    </row>
    <row r="180" spans="1:7" x14ac:dyDescent="0.25">
      <c r="A180" s="11" t="str">
        <f t="shared" si="2"/>
        <v>CT</v>
      </c>
      <c r="B180" s="12" t="s">
        <v>899</v>
      </c>
      <c r="C180" s="12" t="s">
        <v>5626</v>
      </c>
      <c r="D180" s="12" t="s">
        <v>5535</v>
      </c>
      <c r="E180" s="12" t="s">
        <v>5549</v>
      </c>
      <c r="F180" s="11">
        <f>VLOOKUP(B180,'[2]BR Dist'!$Z$4:$AI$179,2,FALSE)</f>
        <v>193</v>
      </c>
      <c r="G180" s="11">
        <f>VLOOKUP(B180,'[2]BR Dist'!$Z$4:$AI$179,10,FALSE)</f>
        <v>2.1554404145077721</v>
      </c>
    </row>
    <row r="181" spans="1:7" x14ac:dyDescent="0.25">
      <c r="A181" s="11" t="str">
        <f t="shared" si="2"/>
        <v>CT</v>
      </c>
      <c r="B181" s="12" t="s">
        <v>899</v>
      </c>
      <c r="C181" s="12" t="s">
        <v>5626</v>
      </c>
      <c r="D181" s="12" t="s">
        <v>5535</v>
      </c>
      <c r="E181" s="12" t="s">
        <v>5551</v>
      </c>
      <c r="F181" s="11">
        <f>VLOOKUP(B181,'[2]BR Dist'!$Z$4:$AI$179,2,FALSE)</f>
        <v>193</v>
      </c>
      <c r="G181" s="11">
        <f>VLOOKUP(B181,'[2]BR Dist'!$Z$4:$AI$179,10,FALSE)</f>
        <v>2.1554404145077721</v>
      </c>
    </row>
    <row r="182" spans="1:7" x14ac:dyDescent="0.25">
      <c r="A182" s="11" t="str">
        <f t="shared" si="2"/>
        <v>CT</v>
      </c>
      <c r="B182" s="12" t="s">
        <v>960</v>
      </c>
      <c r="C182" s="12" t="s">
        <v>5652</v>
      </c>
      <c r="D182" s="12" t="s">
        <v>5552</v>
      </c>
      <c r="E182" s="12" t="s">
        <v>5553</v>
      </c>
      <c r="F182" s="11">
        <f>VLOOKUP(B182,'[2]BR Dist'!$Z$4:$AI$179,2,FALSE)</f>
        <v>8</v>
      </c>
      <c r="G182" s="11">
        <f>VLOOKUP(B182,'[2]BR Dist'!$Z$4:$AI$179,10,FALSE)</f>
        <v>3.25</v>
      </c>
    </row>
    <row r="183" spans="1:7" x14ac:dyDescent="0.25">
      <c r="A183" s="11" t="str">
        <f t="shared" si="2"/>
        <v>DC</v>
      </c>
      <c r="B183" s="12" t="s">
        <v>965</v>
      </c>
      <c r="C183" s="12" t="s">
        <v>5254</v>
      </c>
      <c r="D183" s="12" t="s">
        <v>5554</v>
      </c>
      <c r="E183" s="12" t="s">
        <v>5555</v>
      </c>
      <c r="F183" s="11">
        <f>VLOOKUP(B183,'[2]BR Dist'!$Z$4:$AI$179,2,FALSE)</f>
        <v>230</v>
      </c>
      <c r="G183" s="11">
        <f>VLOOKUP(B183,'[2]BR Dist'!$Z$4:$AI$179,10,FALSE)</f>
        <v>1.6956521739130435</v>
      </c>
    </row>
    <row r="184" spans="1:7" x14ac:dyDescent="0.25">
      <c r="A184" s="11" t="str">
        <f t="shared" si="2"/>
        <v>DC</v>
      </c>
      <c r="B184" s="12" t="s">
        <v>965</v>
      </c>
      <c r="C184" s="12" t="s">
        <v>5254</v>
      </c>
      <c r="D184" s="12" t="s">
        <v>5554</v>
      </c>
      <c r="E184" s="12" t="s">
        <v>5556</v>
      </c>
      <c r="F184" s="11">
        <f>VLOOKUP(B184,'[2]BR Dist'!$Z$4:$AI$179,2,FALSE)</f>
        <v>230</v>
      </c>
      <c r="G184" s="11">
        <f>VLOOKUP(B184,'[2]BR Dist'!$Z$4:$AI$179,10,FALSE)</f>
        <v>1.6956521739130435</v>
      </c>
    </row>
    <row r="185" spans="1:7" x14ac:dyDescent="0.25">
      <c r="A185" s="11" t="str">
        <f t="shared" si="2"/>
        <v>DC</v>
      </c>
      <c r="B185" s="12" t="s">
        <v>965</v>
      </c>
      <c r="C185" s="12" t="s">
        <v>5254</v>
      </c>
      <c r="D185" s="12" t="s">
        <v>5554</v>
      </c>
      <c r="E185" s="12" t="s">
        <v>5557</v>
      </c>
      <c r="F185" s="11">
        <f>VLOOKUP(B185,'[2]BR Dist'!$Z$4:$AI$179,2,FALSE)</f>
        <v>230</v>
      </c>
      <c r="G185" s="11">
        <f>VLOOKUP(B185,'[2]BR Dist'!$Z$4:$AI$179,10,FALSE)</f>
        <v>1.6956521739130435</v>
      </c>
    </row>
    <row r="186" spans="1:7" x14ac:dyDescent="0.25">
      <c r="A186" s="11" t="str">
        <f t="shared" si="2"/>
        <v>DC</v>
      </c>
      <c r="B186" s="12" t="s">
        <v>965</v>
      </c>
      <c r="C186" s="12" t="s">
        <v>5254</v>
      </c>
      <c r="D186" s="12" t="s">
        <v>5554</v>
      </c>
      <c r="E186" s="12" t="s">
        <v>5558</v>
      </c>
      <c r="F186" s="11">
        <f>VLOOKUP(B186,'[2]BR Dist'!$Z$4:$AI$179,2,FALSE)</f>
        <v>230</v>
      </c>
      <c r="G186" s="11">
        <f>VLOOKUP(B186,'[2]BR Dist'!$Z$4:$AI$179,10,FALSE)</f>
        <v>1.6956521739130435</v>
      </c>
    </row>
    <row r="187" spans="1:7" x14ac:dyDescent="0.25">
      <c r="A187" s="11" t="str">
        <f t="shared" si="2"/>
        <v>DC</v>
      </c>
      <c r="B187" s="12" t="s">
        <v>965</v>
      </c>
      <c r="C187" s="12" t="s">
        <v>5254</v>
      </c>
      <c r="D187" s="12" t="s">
        <v>5554</v>
      </c>
      <c r="E187" s="12" t="s">
        <v>5560</v>
      </c>
      <c r="F187" s="11">
        <f>VLOOKUP(B187,'[2]BR Dist'!$Z$4:$AI$179,2,FALSE)</f>
        <v>230</v>
      </c>
      <c r="G187" s="11">
        <f>VLOOKUP(B187,'[2]BR Dist'!$Z$4:$AI$179,10,FALSE)</f>
        <v>1.6956521739130435</v>
      </c>
    </row>
    <row r="188" spans="1:7" x14ac:dyDescent="0.25">
      <c r="A188" s="11" t="str">
        <f t="shared" si="2"/>
        <v>DC</v>
      </c>
      <c r="B188" s="12" t="s">
        <v>965</v>
      </c>
      <c r="C188" s="12" t="s">
        <v>5254</v>
      </c>
      <c r="D188" s="12" t="s">
        <v>5554</v>
      </c>
      <c r="E188" s="12" t="s">
        <v>5561</v>
      </c>
      <c r="F188" s="11">
        <f>VLOOKUP(B188,'[2]BR Dist'!$Z$4:$AI$179,2,FALSE)</f>
        <v>230</v>
      </c>
      <c r="G188" s="11">
        <f>VLOOKUP(B188,'[2]BR Dist'!$Z$4:$AI$179,10,FALSE)</f>
        <v>1.6956521739130435</v>
      </c>
    </row>
    <row r="189" spans="1:7" x14ac:dyDescent="0.25">
      <c r="A189" s="11" t="str">
        <f t="shared" si="2"/>
        <v>DC</v>
      </c>
      <c r="B189" s="12" t="s">
        <v>965</v>
      </c>
      <c r="C189" s="12" t="s">
        <v>5254</v>
      </c>
      <c r="D189" s="12" t="s">
        <v>5554</v>
      </c>
      <c r="E189" s="12" t="s">
        <v>5562</v>
      </c>
      <c r="F189" s="11">
        <f>VLOOKUP(B189,'[2]BR Dist'!$Z$4:$AI$179,2,FALSE)</f>
        <v>230</v>
      </c>
      <c r="G189" s="11">
        <f>VLOOKUP(B189,'[2]BR Dist'!$Z$4:$AI$179,10,FALSE)</f>
        <v>1.6956521739130435</v>
      </c>
    </row>
    <row r="190" spans="1:7" x14ac:dyDescent="0.25">
      <c r="A190" s="11" t="str">
        <f t="shared" si="2"/>
        <v>DC</v>
      </c>
      <c r="B190" s="12" t="s">
        <v>965</v>
      </c>
      <c r="C190" s="12" t="s">
        <v>5254</v>
      </c>
      <c r="D190" s="12" t="s">
        <v>5554</v>
      </c>
      <c r="E190" s="12" t="s">
        <v>5564</v>
      </c>
      <c r="F190" s="11">
        <f>VLOOKUP(B190,'[2]BR Dist'!$Z$4:$AI$179,2,FALSE)</f>
        <v>230</v>
      </c>
      <c r="G190" s="11">
        <f>VLOOKUP(B190,'[2]BR Dist'!$Z$4:$AI$179,10,FALSE)</f>
        <v>1.6956521739130435</v>
      </c>
    </row>
    <row r="191" spans="1:7" x14ac:dyDescent="0.25">
      <c r="A191" s="11" t="str">
        <f t="shared" si="2"/>
        <v>DC</v>
      </c>
      <c r="B191" s="12" t="s">
        <v>965</v>
      </c>
      <c r="C191" s="12" t="s">
        <v>5254</v>
      </c>
      <c r="D191" s="12" t="s">
        <v>5554</v>
      </c>
      <c r="E191" s="12" t="s">
        <v>5565</v>
      </c>
      <c r="F191" s="11">
        <f>VLOOKUP(B191,'[2]BR Dist'!$Z$4:$AI$179,2,FALSE)</f>
        <v>230</v>
      </c>
      <c r="G191" s="11">
        <f>VLOOKUP(B191,'[2]BR Dist'!$Z$4:$AI$179,10,FALSE)</f>
        <v>1.6956521739130435</v>
      </c>
    </row>
    <row r="192" spans="1:7" x14ac:dyDescent="0.25">
      <c r="A192" s="11" t="str">
        <f t="shared" si="2"/>
        <v>DC</v>
      </c>
      <c r="B192" s="12" t="s">
        <v>965</v>
      </c>
      <c r="C192" s="12" t="s">
        <v>5254</v>
      </c>
      <c r="D192" s="12" t="s">
        <v>5554</v>
      </c>
      <c r="E192" s="12" t="s">
        <v>5566</v>
      </c>
      <c r="F192" s="11">
        <f>VLOOKUP(B192,'[2]BR Dist'!$Z$4:$AI$179,2,FALSE)</f>
        <v>230</v>
      </c>
      <c r="G192" s="11">
        <f>VLOOKUP(B192,'[2]BR Dist'!$Z$4:$AI$179,10,FALSE)</f>
        <v>1.6956521739130435</v>
      </c>
    </row>
    <row r="193" spans="1:7" x14ac:dyDescent="0.25">
      <c r="A193" s="11" t="str">
        <f t="shared" si="2"/>
        <v>DC</v>
      </c>
      <c r="B193" s="12" t="s">
        <v>965</v>
      </c>
      <c r="C193" s="12" t="s">
        <v>5254</v>
      </c>
      <c r="D193" s="12" t="s">
        <v>5554</v>
      </c>
      <c r="E193" s="12" t="s">
        <v>5567</v>
      </c>
      <c r="F193" s="11">
        <f>VLOOKUP(B193,'[2]BR Dist'!$Z$4:$AI$179,2,FALSE)</f>
        <v>230</v>
      </c>
      <c r="G193" s="11">
        <f>VLOOKUP(B193,'[2]BR Dist'!$Z$4:$AI$179,10,FALSE)</f>
        <v>1.6956521739130435</v>
      </c>
    </row>
    <row r="194" spans="1:7" x14ac:dyDescent="0.25">
      <c r="A194" s="11" t="str">
        <f t="shared" si="2"/>
        <v>DC</v>
      </c>
      <c r="B194" s="12" t="s">
        <v>965</v>
      </c>
      <c r="C194" s="12" t="s">
        <v>5254</v>
      </c>
      <c r="D194" s="12" t="s">
        <v>5554</v>
      </c>
      <c r="E194" s="12" t="s">
        <v>5568</v>
      </c>
      <c r="F194" s="11">
        <f>VLOOKUP(B194,'[2]BR Dist'!$Z$4:$AI$179,2,FALSE)</f>
        <v>230</v>
      </c>
      <c r="G194" s="11">
        <f>VLOOKUP(B194,'[2]BR Dist'!$Z$4:$AI$179,10,FALSE)</f>
        <v>1.6956521739130435</v>
      </c>
    </row>
    <row r="195" spans="1:7" x14ac:dyDescent="0.25">
      <c r="A195" s="11" t="str">
        <f t="shared" ref="A195:A258" si="3">LEFT(B195,2)</f>
        <v>DC</v>
      </c>
      <c r="B195" s="12" t="s">
        <v>965</v>
      </c>
      <c r="C195" s="12" t="s">
        <v>5254</v>
      </c>
      <c r="D195" s="12" t="s">
        <v>5554</v>
      </c>
      <c r="E195" s="12" t="s">
        <v>5569</v>
      </c>
      <c r="F195" s="11">
        <f>VLOOKUP(B195,'[2]BR Dist'!$Z$4:$AI$179,2,FALSE)</f>
        <v>230</v>
      </c>
      <c r="G195" s="11">
        <f>VLOOKUP(B195,'[2]BR Dist'!$Z$4:$AI$179,10,FALSE)</f>
        <v>1.6956521739130435</v>
      </c>
    </row>
    <row r="196" spans="1:7" x14ac:dyDescent="0.25">
      <c r="A196" s="11" t="str">
        <f t="shared" si="3"/>
        <v>DC</v>
      </c>
      <c r="B196" s="12" t="s">
        <v>965</v>
      </c>
      <c r="C196" s="12" t="s">
        <v>5254</v>
      </c>
      <c r="D196" s="12" t="s">
        <v>5554</v>
      </c>
      <c r="E196" s="12" t="s">
        <v>5570</v>
      </c>
      <c r="F196" s="11">
        <f>VLOOKUP(B196,'[2]BR Dist'!$Z$4:$AI$179,2,FALSE)</f>
        <v>230</v>
      </c>
      <c r="G196" s="11">
        <f>VLOOKUP(B196,'[2]BR Dist'!$Z$4:$AI$179,10,FALSE)</f>
        <v>1.6956521739130435</v>
      </c>
    </row>
    <row r="197" spans="1:7" x14ac:dyDescent="0.25">
      <c r="A197" s="11" t="str">
        <f t="shared" si="3"/>
        <v>DC</v>
      </c>
      <c r="B197" s="12" t="s">
        <v>965</v>
      </c>
      <c r="C197" s="12" t="s">
        <v>5254</v>
      </c>
      <c r="D197" s="12" t="s">
        <v>5554</v>
      </c>
      <c r="E197" s="12" t="s">
        <v>5571</v>
      </c>
      <c r="F197" s="11">
        <f>VLOOKUP(B197,'[2]BR Dist'!$Z$4:$AI$179,2,FALSE)</f>
        <v>230</v>
      </c>
      <c r="G197" s="11">
        <f>VLOOKUP(B197,'[2]BR Dist'!$Z$4:$AI$179,10,FALSE)</f>
        <v>1.6956521739130435</v>
      </c>
    </row>
    <row r="198" spans="1:7" x14ac:dyDescent="0.25">
      <c r="A198" s="11" t="str">
        <f t="shared" si="3"/>
        <v>DC</v>
      </c>
      <c r="B198" s="12" t="s">
        <v>965</v>
      </c>
      <c r="C198" s="12" t="s">
        <v>5254</v>
      </c>
      <c r="D198" s="12" t="s">
        <v>5554</v>
      </c>
      <c r="E198" s="12" t="s">
        <v>5573</v>
      </c>
      <c r="F198" s="11">
        <f>VLOOKUP(B198,'[2]BR Dist'!$Z$4:$AI$179,2,FALSE)</f>
        <v>230</v>
      </c>
      <c r="G198" s="11">
        <f>VLOOKUP(B198,'[2]BR Dist'!$Z$4:$AI$179,10,FALSE)</f>
        <v>1.6956521739130435</v>
      </c>
    </row>
    <row r="199" spans="1:7" x14ac:dyDescent="0.25">
      <c r="A199" s="11" t="str">
        <f t="shared" si="3"/>
        <v>FL</v>
      </c>
      <c r="B199" s="12" t="s">
        <v>1273</v>
      </c>
      <c r="C199" s="12" t="s">
        <v>5688</v>
      </c>
      <c r="D199" s="12" t="s">
        <v>5574</v>
      </c>
      <c r="E199" s="12" t="s">
        <v>5575</v>
      </c>
      <c r="F199" s="11" t="e">
        <f>VLOOKUP(B199,'[2]BR Dist'!$Z$4:$AI$179,2,FALSE)</f>
        <v>#N/A</v>
      </c>
      <c r="G199" s="11" t="e">
        <f>VLOOKUP(B199,'[2]BR Dist'!$Z$4:$AI$179,10,FALSE)</f>
        <v>#N/A</v>
      </c>
    </row>
    <row r="200" spans="1:7" x14ac:dyDescent="0.25">
      <c r="A200" s="11" t="str">
        <f t="shared" si="3"/>
        <v>FL</v>
      </c>
      <c r="B200" s="12" t="s">
        <v>1273</v>
      </c>
      <c r="C200" s="12" t="s">
        <v>5688</v>
      </c>
      <c r="D200" s="12" t="s">
        <v>5574</v>
      </c>
      <c r="E200" s="12" t="s">
        <v>5576</v>
      </c>
      <c r="F200" s="11" t="e">
        <f>VLOOKUP(B200,'[2]BR Dist'!$Z$4:$AI$179,2,FALSE)</f>
        <v>#N/A</v>
      </c>
      <c r="G200" s="11" t="e">
        <f>VLOOKUP(B200,'[2]BR Dist'!$Z$4:$AI$179,10,FALSE)</f>
        <v>#N/A</v>
      </c>
    </row>
    <row r="201" spans="1:7" x14ac:dyDescent="0.25">
      <c r="A201" s="11" t="str">
        <f t="shared" si="3"/>
        <v>FL</v>
      </c>
      <c r="B201" s="12" t="s">
        <v>1277</v>
      </c>
      <c r="C201" s="12" t="s">
        <v>5693</v>
      </c>
      <c r="D201" s="12" t="s">
        <v>5577</v>
      </c>
      <c r="E201" s="12" t="s">
        <v>5578</v>
      </c>
      <c r="F201" s="11">
        <f>VLOOKUP(B201,'[2]BR Dist'!$Z$4:$AI$179,2,FALSE)</f>
        <v>2101</v>
      </c>
      <c r="G201" s="11">
        <f>VLOOKUP(B201,'[2]BR Dist'!$Z$4:$AI$179,10,FALSE)</f>
        <v>1.1408852927177535</v>
      </c>
    </row>
    <row r="202" spans="1:7" x14ac:dyDescent="0.25">
      <c r="A202" s="11" t="str">
        <f t="shared" si="3"/>
        <v>FL</v>
      </c>
      <c r="B202" s="12" t="s">
        <v>1277</v>
      </c>
      <c r="C202" s="12" t="s">
        <v>5693</v>
      </c>
      <c r="D202" s="12" t="s">
        <v>5577</v>
      </c>
      <c r="E202" s="12" t="s">
        <v>5579</v>
      </c>
      <c r="F202" s="11">
        <f>VLOOKUP(B202,'[2]BR Dist'!$Z$4:$AI$179,2,FALSE)</f>
        <v>2101</v>
      </c>
      <c r="G202" s="11">
        <f>VLOOKUP(B202,'[2]BR Dist'!$Z$4:$AI$179,10,FALSE)</f>
        <v>1.1408852927177535</v>
      </c>
    </row>
    <row r="203" spans="1:7" x14ac:dyDescent="0.25">
      <c r="A203" s="11" t="str">
        <f t="shared" si="3"/>
        <v>FL</v>
      </c>
      <c r="B203" s="12" t="s">
        <v>1277</v>
      </c>
      <c r="C203" s="12" t="s">
        <v>5693</v>
      </c>
      <c r="D203" s="12" t="s">
        <v>5577</v>
      </c>
      <c r="E203" s="12" t="s">
        <v>5581</v>
      </c>
      <c r="F203" s="11">
        <f>VLOOKUP(B203,'[2]BR Dist'!$Z$4:$AI$179,2,FALSE)</f>
        <v>2101</v>
      </c>
      <c r="G203" s="11">
        <f>VLOOKUP(B203,'[2]BR Dist'!$Z$4:$AI$179,10,FALSE)</f>
        <v>1.1408852927177535</v>
      </c>
    </row>
    <row r="204" spans="1:7" x14ac:dyDescent="0.25">
      <c r="A204" s="11" t="str">
        <f t="shared" si="3"/>
        <v>FL</v>
      </c>
      <c r="B204" s="12" t="s">
        <v>1277</v>
      </c>
      <c r="C204" s="12" t="s">
        <v>5693</v>
      </c>
      <c r="D204" s="12" t="s">
        <v>5577</v>
      </c>
      <c r="E204" s="12" t="s">
        <v>5582</v>
      </c>
      <c r="F204" s="11">
        <f>VLOOKUP(B204,'[2]BR Dist'!$Z$4:$AI$179,2,FALSE)</f>
        <v>2101</v>
      </c>
      <c r="G204" s="11">
        <f>VLOOKUP(B204,'[2]BR Dist'!$Z$4:$AI$179,10,FALSE)</f>
        <v>1.1408852927177535</v>
      </c>
    </row>
    <row r="205" spans="1:7" x14ac:dyDescent="0.25">
      <c r="A205" s="11" t="str">
        <f t="shared" si="3"/>
        <v>FL</v>
      </c>
      <c r="B205" s="12" t="s">
        <v>1277</v>
      </c>
      <c r="C205" s="12" t="s">
        <v>5693</v>
      </c>
      <c r="D205" s="12" t="s">
        <v>5577</v>
      </c>
      <c r="E205" s="12" t="s">
        <v>5583</v>
      </c>
      <c r="F205" s="11">
        <f>VLOOKUP(B205,'[2]BR Dist'!$Z$4:$AI$179,2,FALSE)</f>
        <v>2101</v>
      </c>
      <c r="G205" s="11">
        <f>VLOOKUP(B205,'[2]BR Dist'!$Z$4:$AI$179,10,FALSE)</f>
        <v>1.1408852927177535</v>
      </c>
    </row>
    <row r="206" spans="1:7" x14ac:dyDescent="0.25">
      <c r="A206" s="11" t="str">
        <f t="shared" si="3"/>
        <v>FL</v>
      </c>
      <c r="B206" s="12" t="s">
        <v>1277</v>
      </c>
      <c r="C206" s="12" t="s">
        <v>5693</v>
      </c>
      <c r="D206" s="12" t="s">
        <v>5577</v>
      </c>
      <c r="E206" s="12" t="s">
        <v>5584</v>
      </c>
      <c r="F206" s="11">
        <f>VLOOKUP(B206,'[2]BR Dist'!$Z$4:$AI$179,2,FALSE)</f>
        <v>2101</v>
      </c>
      <c r="G206" s="11">
        <f>VLOOKUP(B206,'[2]BR Dist'!$Z$4:$AI$179,10,FALSE)</f>
        <v>1.1408852927177535</v>
      </c>
    </row>
    <row r="207" spans="1:7" x14ac:dyDescent="0.25">
      <c r="A207" s="11" t="str">
        <f t="shared" si="3"/>
        <v>FL</v>
      </c>
      <c r="B207" s="12" t="s">
        <v>1277</v>
      </c>
      <c r="C207" s="12" t="s">
        <v>5693</v>
      </c>
      <c r="D207" s="12" t="s">
        <v>5577</v>
      </c>
      <c r="E207" s="12" t="s">
        <v>5585</v>
      </c>
      <c r="F207" s="11">
        <f>VLOOKUP(B207,'[2]BR Dist'!$Z$4:$AI$179,2,FALSE)</f>
        <v>2101</v>
      </c>
      <c r="G207" s="11">
        <f>VLOOKUP(B207,'[2]BR Dist'!$Z$4:$AI$179,10,FALSE)</f>
        <v>1.1408852927177535</v>
      </c>
    </row>
    <row r="208" spans="1:7" x14ac:dyDescent="0.25">
      <c r="A208" s="11" t="str">
        <f t="shared" si="3"/>
        <v>FL</v>
      </c>
      <c r="B208" s="12" t="s">
        <v>1277</v>
      </c>
      <c r="C208" s="12" t="s">
        <v>5693</v>
      </c>
      <c r="D208" s="12" t="s">
        <v>5577</v>
      </c>
      <c r="E208" s="12" t="s">
        <v>5586</v>
      </c>
      <c r="F208" s="11">
        <f>VLOOKUP(B208,'[2]BR Dist'!$Z$4:$AI$179,2,FALSE)</f>
        <v>2101</v>
      </c>
      <c r="G208" s="11">
        <f>VLOOKUP(B208,'[2]BR Dist'!$Z$4:$AI$179,10,FALSE)</f>
        <v>1.1408852927177535</v>
      </c>
    </row>
    <row r="209" spans="1:7" x14ac:dyDescent="0.25">
      <c r="A209" s="11" t="str">
        <f t="shared" si="3"/>
        <v>FL</v>
      </c>
      <c r="B209" s="12" t="s">
        <v>1277</v>
      </c>
      <c r="C209" s="12" t="s">
        <v>5693</v>
      </c>
      <c r="D209" s="12" t="s">
        <v>5577</v>
      </c>
      <c r="E209" s="12" t="s">
        <v>5587</v>
      </c>
      <c r="F209" s="11">
        <f>VLOOKUP(B209,'[2]BR Dist'!$Z$4:$AI$179,2,FALSE)</f>
        <v>2101</v>
      </c>
      <c r="G209" s="11">
        <f>VLOOKUP(B209,'[2]BR Dist'!$Z$4:$AI$179,10,FALSE)</f>
        <v>1.1408852927177535</v>
      </c>
    </row>
    <row r="210" spans="1:7" x14ac:dyDescent="0.25">
      <c r="A210" s="11" t="str">
        <f t="shared" si="3"/>
        <v>FL</v>
      </c>
      <c r="B210" s="12" t="s">
        <v>1277</v>
      </c>
      <c r="C210" s="12" t="s">
        <v>5693</v>
      </c>
      <c r="D210" s="12" t="s">
        <v>5577</v>
      </c>
      <c r="E210" s="12" t="s">
        <v>5588</v>
      </c>
      <c r="F210" s="11">
        <f>VLOOKUP(B210,'[2]BR Dist'!$Z$4:$AI$179,2,FALSE)</f>
        <v>2101</v>
      </c>
      <c r="G210" s="11">
        <f>VLOOKUP(B210,'[2]BR Dist'!$Z$4:$AI$179,10,FALSE)</f>
        <v>1.1408852927177535</v>
      </c>
    </row>
    <row r="211" spans="1:7" x14ac:dyDescent="0.25">
      <c r="A211" s="11" t="str">
        <f t="shared" si="3"/>
        <v>FL</v>
      </c>
      <c r="B211" s="12" t="s">
        <v>1277</v>
      </c>
      <c r="C211" s="12" t="s">
        <v>5693</v>
      </c>
      <c r="D211" s="12" t="s">
        <v>5577</v>
      </c>
      <c r="E211" s="12" t="s">
        <v>5589</v>
      </c>
      <c r="F211" s="11">
        <f>VLOOKUP(B211,'[2]BR Dist'!$Z$4:$AI$179,2,FALSE)</f>
        <v>2101</v>
      </c>
      <c r="G211" s="11">
        <f>VLOOKUP(B211,'[2]BR Dist'!$Z$4:$AI$179,10,FALSE)</f>
        <v>1.1408852927177535</v>
      </c>
    </row>
    <row r="212" spans="1:7" x14ac:dyDescent="0.25">
      <c r="A212" s="11" t="str">
        <f t="shared" si="3"/>
        <v>FL</v>
      </c>
      <c r="B212" s="12" t="s">
        <v>1277</v>
      </c>
      <c r="C212" s="12" t="s">
        <v>5693</v>
      </c>
      <c r="D212" s="12" t="s">
        <v>5577</v>
      </c>
      <c r="E212" s="12" t="s">
        <v>5591</v>
      </c>
      <c r="F212" s="11">
        <f>VLOOKUP(B212,'[2]BR Dist'!$Z$4:$AI$179,2,FALSE)</f>
        <v>2101</v>
      </c>
      <c r="G212" s="11">
        <f>VLOOKUP(B212,'[2]BR Dist'!$Z$4:$AI$179,10,FALSE)</f>
        <v>1.1408852927177535</v>
      </c>
    </row>
    <row r="213" spans="1:7" x14ac:dyDescent="0.25">
      <c r="A213" s="11" t="str">
        <f t="shared" si="3"/>
        <v>FL</v>
      </c>
      <c r="B213" s="12" t="s">
        <v>1277</v>
      </c>
      <c r="C213" s="12" t="s">
        <v>5693</v>
      </c>
      <c r="D213" s="12" t="s">
        <v>5577</v>
      </c>
      <c r="E213" s="12" t="s">
        <v>5592</v>
      </c>
      <c r="F213" s="11">
        <f>VLOOKUP(B213,'[2]BR Dist'!$Z$4:$AI$179,2,FALSE)</f>
        <v>2101</v>
      </c>
      <c r="G213" s="11">
        <f>VLOOKUP(B213,'[2]BR Dist'!$Z$4:$AI$179,10,FALSE)</f>
        <v>1.1408852927177535</v>
      </c>
    </row>
    <row r="214" spans="1:7" x14ac:dyDescent="0.25">
      <c r="A214" s="11" t="str">
        <f t="shared" si="3"/>
        <v>FL</v>
      </c>
      <c r="B214" s="12" t="s">
        <v>1277</v>
      </c>
      <c r="C214" s="12" t="s">
        <v>5693</v>
      </c>
      <c r="D214" s="12" t="s">
        <v>5577</v>
      </c>
      <c r="E214" s="12" t="s">
        <v>5593</v>
      </c>
      <c r="F214" s="11">
        <f>VLOOKUP(B214,'[2]BR Dist'!$Z$4:$AI$179,2,FALSE)</f>
        <v>2101</v>
      </c>
      <c r="G214" s="11">
        <f>VLOOKUP(B214,'[2]BR Dist'!$Z$4:$AI$179,10,FALSE)</f>
        <v>1.1408852927177535</v>
      </c>
    </row>
    <row r="215" spans="1:7" x14ac:dyDescent="0.25">
      <c r="A215" s="11" t="str">
        <f t="shared" si="3"/>
        <v>FL</v>
      </c>
      <c r="B215" s="12" t="s">
        <v>1277</v>
      </c>
      <c r="C215" s="12" t="s">
        <v>5693</v>
      </c>
      <c r="D215" s="12" t="s">
        <v>5577</v>
      </c>
      <c r="E215" s="12" t="s">
        <v>5594</v>
      </c>
      <c r="F215" s="11">
        <f>VLOOKUP(B215,'[2]BR Dist'!$Z$4:$AI$179,2,FALSE)</f>
        <v>2101</v>
      </c>
      <c r="G215" s="11">
        <f>VLOOKUP(B215,'[2]BR Dist'!$Z$4:$AI$179,10,FALSE)</f>
        <v>1.1408852927177535</v>
      </c>
    </row>
    <row r="216" spans="1:7" x14ac:dyDescent="0.25">
      <c r="A216" s="11" t="str">
        <f t="shared" si="3"/>
        <v>FL</v>
      </c>
      <c r="B216" s="12" t="s">
        <v>1277</v>
      </c>
      <c r="C216" s="12" t="s">
        <v>5693</v>
      </c>
      <c r="D216" s="12" t="s">
        <v>5577</v>
      </c>
      <c r="E216" s="12" t="s">
        <v>5596</v>
      </c>
      <c r="F216" s="11">
        <f>VLOOKUP(B216,'[2]BR Dist'!$Z$4:$AI$179,2,FALSE)</f>
        <v>2101</v>
      </c>
      <c r="G216" s="11">
        <f>VLOOKUP(B216,'[2]BR Dist'!$Z$4:$AI$179,10,FALSE)</f>
        <v>1.1408852927177535</v>
      </c>
    </row>
    <row r="217" spans="1:7" x14ac:dyDescent="0.25">
      <c r="A217" s="11" t="str">
        <f t="shared" si="3"/>
        <v>FL</v>
      </c>
      <c r="B217" s="12" t="s">
        <v>1277</v>
      </c>
      <c r="C217" s="12" t="s">
        <v>5693</v>
      </c>
      <c r="D217" s="12" t="s">
        <v>5577</v>
      </c>
      <c r="E217" s="12" t="s">
        <v>5597</v>
      </c>
      <c r="F217" s="11">
        <f>VLOOKUP(B217,'[2]BR Dist'!$Z$4:$AI$179,2,FALSE)</f>
        <v>2101</v>
      </c>
      <c r="G217" s="11">
        <f>VLOOKUP(B217,'[2]BR Dist'!$Z$4:$AI$179,10,FALSE)</f>
        <v>1.1408852927177535</v>
      </c>
    </row>
    <row r="218" spans="1:7" x14ac:dyDescent="0.25">
      <c r="A218" s="11" t="str">
        <f t="shared" si="3"/>
        <v>FL</v>
      </c>
      <c r="B218" s="12" t="s">
        <v>1277</v>
      </c>
      <c r="C218" s="12" t="s">
        <v>5693</v>
      </c>
      <c r="D218" s="12" t="s">
        <v>5577</v>
      </c>
      <c r="E218" s="12" t="s">
        <v>5598</v>
      </c>
      <c r="F218" s="11">
        <f>VLOOKUP(B218,'[2]BR Dist'!$Z$4:$AI$179,2,FALSE)</f>
        <v>2101</v>
      </c>
      <c r="G218" s="11">
        <f>VLOOKUP(B218,'[2]BR Dist'!$Z$4:$AI$179,10,FALSE)</f>
        <v>1.1408852927177535</v>
      </c>
    </row>
    <row r="219" spans="1:7" x14ac:dyDescent="0.25">
      <c r="A219" s="11" t="str">
        <f t="shared" si="3"/>
        <v>FL</v>
      </c>
      <c r="B219" s="12" t="s">
        <v>1277</v>
      </c>
      <c r="C219" s="12" t="s">
        <v>5693</v>
      </c>
      <c r="D219" s="12" t="s">
        <v>5577</v>
      </c>
      <c r="E219" s="12" t="s">
        <v>5600</v>
      </c>
      <c r="F219" s="11">
        <f>VLOOKUP(B219,'[2]BR Dist'!$Z$4:$AI$179,2,FALSE)</f>
        <v>2101</v>
      </c>
      <c r="G219" s="11">
        <f>VLOOKUP(B219,'[2]BR Dist'!$Z$4:$AI$179,10,FALSE)</f>
        <v>1.1408852927177535</v>
      </c>
    </row>
    <row r="220" spans="1:7" x14ac:dyDescent="0.25">
      <c r="A220" s="11" t="str">
        <f t="shared" si="3"/>
        <v>FL</v>
      </c>
      <c r="B220" s="12" t="s">
        <v>1277</v>
      </c>
      <c r="C220" s="12" t="s">
        <v>5693</v>
      </c>
      <c r="D220" s="12" t="s">
        <v>5577</v>
      </c>
      <c r="E220" s="12" t="s">
        <v>5601</v>
      </c>
      <c r="F220" s="11">
        <f>VLOOKUP(B220,'[2]BR Dist'!$Z$4:$AI$179,2,FALSE)</f>
        <v>2101</v>
      </c>
      <c r="G220" s="11">
        <f>VLOOKUP(B220,'[2]BR Dist'!$Z$4:$AI$179,10,FALSE)</f>
        <v>1.1408852927177535</v>
      </c>
    </row>
    <row r="221" spans="1:7" x14ac:dyDescent="0.25">
      <c r="A221" s="11" t="str">
        <f t="shared" si="3"/>
        <v>FL</v>
      </c>
      <c r="B221" s="12" t="s">
        <v>1277</v>
      </c>
      <c r="C221" s="12" t="s">
        <v>5693</v>
      </c>
      <c r="D221" s="12" t="s">
        <v>5577</v>
      </c>
      <c r="E221" s="12" t="s">
        <v>5602</v>
      </c>
      <c r="F221" s="11">
        <f>VLOOKUP(B221,'[2]BR Dist'!$Z$4:$AI$179,2,FALSE)</f>
        <v>2101</v>
      </c>
      <c r="G221" s="11">
        <f>VLOOKUP(B221,'[2]BR Dist'!$Z$4:$AI$179,10,FALSE)</f>
        <v>1.1408852927177535</v>
      </c>
    </row>
    <row r="222" spans="1:7" x14ac:dyDescent="0.25">
      <c r="A222" s="11" t="str">
        <f t="shared" si="3"/>
        <v>FL</v>
      </c>
      <c r="B222" s="12" t="s">
        <v>1277</v>
      </c>
      <c r="C222" s="12" t="s">
        <v>5693</v>
      </c>
      <c r="D222" s="12" t="s">
        <v>5577</v>
      </c>
      <c r="E222" s="12" t="s">
        <v>5603</v>
      </c>
      <c r="F222" s="11">
        <f>VLOOKUP(B222,'[2]BR Dist'!$Z$4:$AI$179,2,FALSE)</f>
        <v>2101</v>
      </c>
      <c r="G222" s="11">
        <f>VLOOKUP(B222,'[2]BR Dist'!$Z$4:$AI$179,10,FALSE)</f>
        <v>1.1408852927177535</v>
      </c>
    </row>
    <row r="223" spans="1:7" x14ac:dyDescent="0.25">
      <c r="A223" s="11" t="str">
        <f t="shared" si="3"/>
        <v>FL</v>
      </c>
      <c r="B223" s="12" t="s">
        <v>1277</v>
      </c>
      <c r="C223" s="12" t="s">
        <v>5693</v>
      </c>
      <c r="D223" s="12" t="s">
        <v>5577</v>
      </c>
      <c r="E223" s="12" t="s">
        <v>5605</v>
      </c>
      <c r="F223" s="11">
        <f>VLOOKUP(B223,'[2]BR Dist'!$Z$4:$AI$179,2,FALSE)</f>
        <v>2101</v>
      </c>
      <c r="G223" s="11">
        <f>VLOOKUP(B223,'[2]BR Dist'!$Z$4:$AI$179,10,FALSE)</f>
        <v>1.1408852927177535</v>
      </c>
    </row>
    <row r="224" spans="1:7" x14ac:dyDescent="0.25">
      <c r="A224" s="11" t="str">
        <f t="shared" si="3"/>
        <v>FL</v>
      </c>
      <c r="B224" s="12" t="s">
        <v>1277</v>
      </c>
      <c r="C224" s="12" t="s">
        <v>5693</v>
      </c>
      <c r="D224" s="12" t="s">
        <v>5577</v>
      </c>
      <c r="E224" s="12" t="s">
        <v>5606</v>
      </c>
      <c r="F224" s="11">
        <f>VLOOKUP(B224,'[2]BR Dist'!$Z$4:$AI$179,2,FALSE)</f>
        <v>2101</v>
      </c>
      <c r="G224" s="11">
        <f>VLOOKUP(B224,'[2]BR Dist'!$Z$4:$AI$179,10,FALSE)</f>
        <v>1.1408852927177535</v>
      </c>
    </row>
    <row r="225" spans="1:7" x14ac:dyDescent="0.25">
      <c r="A225" s="11" t="str">
        <f t="shared" si="3"/>
        <v>FL</v>
      </c>
      <c r="B225" s="12" t="s">
        <v>1277</v>
      </c>
      <c r="C225" s="12" t="s">
        <v>5693</v>
      </c>
      <c r="D225" s="12" t="s">
        <v>5577</v>
      </c>
      <c r="E225" s="12" t="s">
        <v>5607</v>
      </c>
      <c r="F225" s="11">
        <f>VLOOKUP(B225,'[2]BR Dist'!$Z$4:$AI$179,2,FALSE)</f>
        <v>2101</v>
      </c>
      <c r="G225" s="11">
        <f>VLOOKUP(B225,'[2]BR Dist'!$Z$4:$AI$179,10,FALSE)</f>
        <v>1.1408852927177535</v>
      </c>
    </row>
    <row r="226" spans="1:7" x14ac:dyDescent="0.25">
      <c r="A226" s="11" t="str">
        <f t="shared" si="3"/>
        <v>FL</v>
      </c>
      <c r="B226" s="12" t="s">
        <v>1277</v>
      </c>
      <c r="C226" s="12" t="s">
        <v>5693</v>
      </c>
      <c r="D226" s="12" t="s">
        <v>5577</v>
      </c>
      <c r="E226" s="12" t="s">
        <v>5609</v>
      </c>
      <c r="F226" s="11">
        <f>VLOOKUP(B226,'[2]BR Dist'!$Z$4:$AI$179,2,FALSE)</f>
        <v>2101</v>
      </c>
      <c r="G226" s="11">
        <f>VLOOKUP(B226,'[2]BR Dist'!$Z$4:$AI$179,10,FALSE)</f>
        <v>1.1408852927177535</v>
      </c>
    </row>
    <row r="227" spans="1:7" x14ac:dyDescent="0.25">
      <c r="A227" s="11" t="str">
        <f t="shared" si="3"/>
        <v>FL</v>
      </c>
      <c r="B227" s="12" t="s">
        <v>1277</v>
      </c>
      <c r="C227" s="12" t="s">
        <v>5693</v>
      </c>
      <c r="D227" s="12" t="s">
        <v>5577</v>
      </c>
      <c r="E227" s="12" t="s">
        <v>5610</v>
      </c>
      <c r="F227" s="11">
        <f>VLOOKUP(B227,'[2]BR Dist'!$Z$4:$AI$179,2,FALSE)</f>
        <v>2101</v>
      </c>
      <c r="G227" s="11">
        <f>VLOOKUP(B227,'[2]BR Dist'!$Z$4:$AI$179,10,FALSE)</f>
        <v>1.1408852927177535</v>
      </c>
    </row>
    <row r="228" spans="1:7" x14ac:dyDescent="0.25">
      <c r="A228" s="11" t="str">
        <f t="shared" si="3"/>
        <v>FL</v>
      </c>
      <c r="B228" s="12" t="s">
        <v>1277</v>
      </c>
      <c r="C228" s="12" t="s">
        <v>5693</v>
      </c>
      <c r="D228" s="12" t="s">
        <v>5577</v>
      </c>
      <c r="E228" s="12" t="s">
        <v>5611</v>
      </c>
      <c r="F228" s="11">
        <f>VLOOKUP(B228,'[2]BR Dist'!$Z$4:$AI$179,2,FALSE)</f>
        <v>2101</v>
      </c>
      <c r="G228" s="11">
        <f>VLOOKUP(B228,'[2]BR Dist'!$Z$4:$AI$179,10,FALSE)</f>
        <v>1.1408852927177535</v>
      </c>
    </row>
    <row r="229" spans="1:7" x14ac:dyDescent="0.25">
      <c r="A229" s="11" t="str">
        <f t="shared" si="3"/>
        <v>FL</v>
      </c>
      <c r="B229" s="12" t="s">
        <v>1277</v>
      </c>
      <c r="C229" s="12" t="s">
        <v>5693</v>
      </c>
      <c r="D229" s="12" t="s">
        <v>5577</v>
      </c>
      <c r="E229" s="12" t="s">
        <v>5612</v>
      </c>
      <c r="F229" s="11">
        <f>VLOOKUP(B229,'[2]BR Dist'!$Z$4:$AI$179,2,FALSE)</f>
        <v>2101</v>
      </c>
      <c r="G229" s="11">
        <f>VLOOKUP(B229,'[2]BR Dist'!$Z$4:$AI$179,10,FALSE)</f>
        <v>1.1408852927177535</v>
      </c>
    </row>
    <row r="230" spans="1:7" x14ac:dyDescent="0.25">
      <c r="A230" s="11" t="str">
        <f t="shared" si="3"/>
        <v>FL</v>
      </c>
      <c r="B230" s="12" t="s">
        <v>1277</v>
      </c>
      <c r="C230" s="12" t="s">
        <v>5693</v>
      </c>
      <c r="D230" s="12" t="s">
        <v>5577</v>
      </c>
      <c r="E230" s="12" t="s">
        <v>5613</v>
      </c>
      <c r="F230" s="11">
        <f>VLOOKUP(B230,'[2]BR Dist'!$Z$4:$AI$179,2,FALSE)</f>
        <v>2101</v>
      </c>
      <c r="G230" s="11">
        <f>VLOOKUP(B230,'[2]BR Dist'!$Z$4:$AI$179,10,FALSE)</f>
        <v>1.1408852927177535</v>
      </c>
    </row>
    <row r="231" spans="1:7" x14ac:dyDescent="0.25">
      <c r="A231" s="11" t="str">
        <f t="shared" si="3"/>
        <v>FL</v>
      </c>
      <c r="B231" s="12" t="s">
        <v>1277</v>
      </c>
      <c r="C231" s="12" t="s">
        <v>5693</v>
      </c>
      <c r="D231" s="12" t="s">
        <v>5577</v>
      </c>
      <c r="E231" s="12" t="s">
        <v>5614</v>
      </c>
      <c r="F231" s="11">
        <f>VLOOKUP(B231,'[2]BR Dist'!$Z$4:$AI$179,2,FALSE)</f>
        <v>2101</v>
      </c>
      <c r="G231" s="11">
        <f>VLOOKUP(B231,'[2]BR Dist'!$Z$4:$AI$179,10,FALSE)</f>
        <v>1.1408852927177535</v>
      </c>
    </row>
    <row r="232" spans="1:7" x14ac:dyDescent="0.25">
      <c r="A232" s="11" t="str">
        <f t="shared" si="3"/>
        <v>FL</v>
      </c>
      <c r="B232" s="12" t="s">
        <v>1277</v>
      </c>
      <c r="C232" s="12" t="s">
        <v>5693</v>
      </c>
      <c r="D232" s="12" t="s">
        <v>5577</v>
      </c>
      <c r="E232" s="12" t="s">
        <v>5615</v>
      </c>
      <c r="F232" s="11">
        <f>VLOOKUP(B232,'[2]BR Dist'!$Z$4:$AI$179,2,FALSE)</f>
        <v>2101</v>
      </c>
      <c r="G232" s="11">
        <f>VLOOKUP(B232,'[2]BR Dist'!$Z$4:$AI$179,10,FALSE)</f>
        <v>1.1408852927177535</v>
      </c>
    </row>
    <row r="233" spans="1:7" x14ac:dyDescent="0.25">
      <c r="A233" s="11" t="str">
        <f t="shared" si="3"/>
        <v>FL</v>
      </c>
      <c r="B233" s="12" t="s">
        <v>1277</v>
      </c>
      <c r="C233" s="12" t="s">
        <v>5693</v>
      </c>
      <c r="D233" s="12" t="s">
        <v>5577</v>
      </c>
      <c r="E233" s="12" t="s">
        <v>5616</v>
      </c>
      <c r="F233" s="11">
        <f>VLOOKUP(B233,'[2]BR Dist'!$Z$4:$AI$179,2,FALSE)</f>
        <v>2101</v>
      </c>
      <c r="G233" s="11">
        <f>VLOOKUP(B233,'[2]BR Dist'!$Z$4:$AI$179,10,FALSE)</f>
        <v>1.1408852927177535</v>
      </c>
    </row>
    <row r="234" spans="1:7" x14ac:dyDescent="0.25">
      <c r="A234" s="11" t="str">
        <f t="shared" si="3"/>
        <v>FL</v>
      </c>
      <c r="B234" s="12" t="s">
        <v>1277</v>
      </c>
      <c r="C234" s="12" t="s">
        <v>5693</v>
      </c>
      <c r="D234" s="12" t="s">
        <v>5577</v>
      </c>
      <c r="E234" s="12" t="s">
        <v>5617</v>
      </c>
      <c r="F234" s="11">
        <f>VLOOKUP(B234,'[2]BR Dist'!$Z$4:$AI$179,2,FALSE)</f>
        <v>2101</v>
      </c>
      <c r="G234" s="11">
        <f>VLOOKUP(B234,'[2]BR Dist'!$Z$4:$AI$179,10,FALSE)</f>
        <v>1.1408852927177535</v>
      </c>
    </row>
    <row r="235" spans="1:7" x14ac:dyDescent="0.25">
      <c r="A235" s="11" t="str">
        <f t="shared" si="3"/>
        <v>FL</v>
      </c>
      <c r="B235" s="12" t="s">
        <v>1277</v>
      </c>
      <c r="C235" s="12" t="s">
        <v>5693</v>
      </c>
      <c r="D235" s="12" t="s">
        <v>5577</v>
      </c>
      <c r="E235" s="12" t="s">
        <v>5619</v>
      </c>
      <c r="F235" s="11">
        <f>VLOOKUP(B235,'[2]BR Dist'!$Z$4:$AI$179,2,FALSE)</f>
        <v>2101</v>
      </c>
      <c r="G235" s="11">
        <f>VLOOKUP(B235,'[2]BR Dist'!$Z$4:$AI$179,10,FALSE)</f>
        <v>1.1408852927177535</v>
      </c>
    </row>
    <row r="236" spans="1:7" x14ac:dyDescent="0.25">
      <c r="A236" s="11" t="str">
        <f t="shared" si="3"/>
        <v>FL</v>
      </c>
      <c r="B236" s="12" t="s">
        <v>1277</v>
      </c>
      <c r="C236" s="12" t="s">
        <v>5693</v>
      </c>
      <c r="D236" s="12" t="s">
        <v>5577</v>
      </c>
      <c r="E236" s="12" t="s">
        <v>5620</v>
      </c>
      <c r="F236" s="11">
        <f>VLOOKUP(B236,'[2]BR Dist'!$Z$4:$AI$179,2,FALSE)</f>
        <v>2101</v>
      </c>
      <c r="G236" s="11">
        <f>VLOOKUP(B236,'[2]BR Dist'!$Z$4:$AI$179,10,FALSE)</f>
        <v>1.1408852927177535</v>
      </c>
    </row>
    <row r="237" spans="1:7" x14ac:dyDescent="0.25">
      <c r="A237" s="11" t="str">
        <f t="shared" si="3"/>
        <v>FL</v>
      </c>
      <c r="B237" s="12" t="s">
        <v>1277</v>
      </c>
      <c r="C237" s="12" t="s">
        <v>5693</v>
      </c>
      <c r="D237" s="12" t="s">
        <v>5577</v>
      </c>
      <c r="E237" s="12" t="s">
        <v>5621</v>
      </c>
      <c r="F237" s="11">
        <f>VLOOKUP(B237,'[2]BR Dist'!$Z$4:$AI$179,2,FALSE)</f>
        <v>2101</v>
      </c>
      <c r="G237" s="11">
        <f>VLOOKUP(B237,'[2]BR Dist'!$Z$4:$AI$179,10,FALSE)</f>
        <v>1.1408852927177535</v>
      </c>
    </row>
    <row r="238" spans="1:7" x14ac:dyDescent="0.25">
      <c r="A238" s="11" t="str">
        <f t="shared" si="3"/>
        <v>FL</v>
      </c>
      <c r="B238" s="12" t="s">
        <v>1277</v>
      </c>
      <c r="C238" s="12" t="s">
        <v>5693</v>
      </c>
      <c r="D238" s="12" t="s">
        <v>5577</v>
      </c>
      <c r="E238" s="12" t="s">
        <v>5622</v>
      </c>
      <c r="F238" s="11">
        <f>VLOOKUP(B238,'[2]BR Dist'!$Z$4:$AI$179,2,FALSE)</f>
        <v>2101</v>
      </c>
      <c r="G238" s="11">
        <f>VLOOKUP(B238,'[2]BR Dist'!$Z$4:$AI$179,10,FALSE)</f>
        <v>1.1408852927177535</v>
      </c>
    </row>
    <row r="239" spans="1:7" x14ac:dyDescent="0.25">
      <c r="A239" s="11" t="str">
        <f t="shared" si="3"/>
        <v>FL</v>
      </c>
      <c r="B239" s="12" t="s">
        <v>1454</v>
      </c>
      <c r="C239" s="12" t="s">
        <v>5742</v>
      </c>
      <c r="D239" s="12" t="s">
        <v>5623</v>
      </c>
      <c r="E239" s="12" t="s">
        <v>5624</v>
      </c>
      <c r="F239" s="11">
        <f>VLOOKUP(B239,'[2]BR Dist'!$Z$4:$AI$179,2,FALSE)</f>
        <v>130</v>
      </c>
      <c r="G239" s="11">
        <f>VLOOKUP(B239,'[2]BR Dist'!$Z$4:$AI$179,10,FALSE)</f>
        <v>1.176923076923077</v>
      </c>
    </row>
    <row r="240" spans="1:7" x14ac:dyDescent="0.25">
      <c r="A240" s="11" t="str">
        <f t="shared" si="3"/>
        <v>FL</v>
      </c>
      <c r="B240" s="12" t="s">
        <v>1454</v>
      </c>
      <c r="C240" s="12" t="s">
        <v>5742</v>
      </c>
      <c r="D240" s="12" t="s">
        <v>5623</v>
      </c>
      <c r="E240" s="12" t="s">
        <v>5625</v>
      </c>
      <c r="F240" s="11">
        <f>VLOOKUP(B240,'[2]BR Dist'!$Z$4:$AI$179,2,FALSE)</f>
        <v>130</v>
      </c>
      <c r="G240" s="11">
        <f>VLOOKUP(B240,'[2]BR Dist'!$Z$4:$AI$179,10,FALSE)</f>
        <v>1.176923076923077</v>
      </c>
    </row>
    <row r="241" spans="1:7" x14ac:dyDescent="0.25">
      <c r="A241" s="11" t="str">
        <f t="shared" si="3"/>
        <v>FL</v>
      </c>
      <c r="B241" s="12" t="s">
        <v>1458</v>
      </c>
      <c r="C241" s="12" t="s">
        <v>5747</v>
      </c>
      <c r="D241" s="12" t="s">
        <v>5627</v>
      </c>
      <c r="E241" s="12" t="s">
        <v>5628</v>
      </c>
      <c r="F241" s="11" t="e">
        <f>VLOOKUP(B241,'[2]BR Dist'!$Z$4:$AI$179,2,FALSE)</f>
        <v>#N/A</v>
      </c>
      <c r="G241" s="11" t="e">
        <f>VLOOKUP(B241,'[2]BR Dist'!$Z$4:$AI$179,10,FALSE)</f>
        <v>#N/A</v>
      </c>
    </row>
    <row r="242" spans="1:7" x14ac:dyDescent="0.25">
      <c r="A242" s="11" t="str">
        <f t="shared" si="3"/>
        <v>FL</v>
      </c>
      <c r="B242" s="12" t="s">
        <v>1458</v>
      </c>
      <c r="C242" s="12" t="s">
        <v>5747</v>
      </c>
      <c r="D242" s="12" t="s">
        <v>5627</v>
      </c>
      <c r="E242" s="12" t="s">
        <v>5629</v>
      </c>
      <c r="F242" s="11" t="e">
        <f>VLOOKUP(B242,'[2]BR Dist'!$Z$4:$AI$179,2,FALSE)</f>
        <v>#N/A</v>
      </c>
      <c r="G242" s="11" t="e">
        <f>VLOOKUP(B242,'[2]BR Dist'!$Z$4:$AI$179,10,FALSE)</f>
        <v>#N/A</v>
      </c>
    </row>
    <row r="243" spans="1:7" x14ac:dyDescent="0.25">
      <c r="A243" s="11" t="str">
        <f t="shared" si="3"/>
        <v>FL</v>
      </c>
      <c r="B243" s="12" t="s">
        <v>1458</v>
      </c>
      <c r="C243" s="12" t="s">
        <v>5747</v>
      </c>
      <c r="D243" s="12" t="s">
        <v>5627</v>
      </c>
      <c r="E243" s="12" t="s">
        <v>5630</v>
      </c>
      <c r="F243" s="11" t="e">
        <f>VLOOKUP(B243,'[2]BR Dist'!$Z$4:$AI$179,2,FALSE)</f>
        <v>#N/A</v>
      </c>
      <c r="G243" s="11" t="e">
        <f>VLOOKUP(B243,'[2]BR Dist'!$Z$4:$AI$179,10,FALSE)</f>
        <v>#N/A</v>
      </c>
    </row>
    <row r="244" spans="1:7" x14ac:dyDescent="0.25">
      <c r="A244" s="11" t="str">
        <f t="shared" si="3"/>
        <v>FL</v>
      </c>
      <c r="B244" s="12" t="s">
        <v>1463</v>
      </c>
      <c r="C244" s="12" t="s">
        <v>5753</v>
      </c>
      <c r="D244" s="12" t="s">
        <v>5631</v>
      </c>
      <c r="E244" s="12" t="s">
        <v>5632</v>
      </c>
      <c r="F244" s="11">
        <f>VLOOKUP(B244,'[2]BR Dist'!$Z$4:$AI$179,2,FALSE)</f>
        <v>233</v>
      </c>
      <c r="G244" s="11">
        <f>VLOOKUP(B244,'[2]BR Dist'!$Z$4:$AI$179,10,FALSE)</f>
        <v>1.9141630901287554</v>
      </c>
    </row>
    <row r="245" spans="1:7" x14ac:dyDescent="0.25">
      <c r="A245" s="11" t="str">
        <f t="shared" si="3"/>
        <v>FL</v>
      </c>
      <c r="B245" s="12" t="s">
        <v>1494</v>
      </c>
      <c r="C245" s="12" t="s">
        <v>5757</v>
      </c>
      <c r="D245" s="12" t="s">
        <v>5633</v>
      </c>
      <c r="E245" s="12" t="s">
        <v>5634</v>
      </c>
      <c r="F245" s="11" t="e">
        <f>VLOOKUP(B245,'[2]BR Dist'!$Z$4:$AI$179,2,FALSE)</f>
        <v>#N/A</v>
      </c>
      <c r="G245" s="11" t="e">
        <f>VLOOKUP(B245,'[2]BR Dist'!$Z$4:$AI$179,10,FALSE)</f>
        <v>#N/A</v>
      </c>
    </row>
    <row r="246" spans="1:7" x14ac:dyDescent="0.25">
      <c r="A246" s="11" t="str">
        <f t="shared" si="3"/>
        <v>FL</v>
      </c>
      <c r="B246" s="12" t="s">
        <v>1497</v>
      </c>
      <c r="C246" s="12" t="s">
        <v>5761</v>
      </c>
      <c r="D246" s="12" t="s">
        <v>5635</v>
      </c>
      <c r="E246" s="12" t="s">
        <v>5625</v>
      </c>
      <c r="F246" s="11" t="e">
        <f>VLOOKUP(B246,'[2]BR Dist'!$Z$4:$AI$179,2,FALSE)</f>
        <v>#N/A</v>
      </c>
      <c r="G246" s="11" t="e">
        <f>VLOOKUP(B246,'[2]BR Dist'!$Z$4:$AI$179,10,FALSE)</f>
        <v>#N/A</v>
      </c>
    </row>
    <row r="247" spans="1:7" x14ac:dyDescent="0.25">
      <c r="A247" s="11" t="str">
        <f t="shared" si="3"/>
        <v>FL</v>
      </c>
      <c r="B247" s="12" t="s">
        <v>1498</v>
      </c>
      <c r="C247" s="12" t="s">
        <v>5765</v>
      </c>
      <c r="D247" s="12" t="s">
        <v>5636</v>
      </c>
      <c r="E247" s="12" t="s">
        <v>5637</v>
      </c>
      <c r="F247" s="11">
        <f>VLOOKUP(B247,'[2]BR Dist'!$Z$4:$AI$179,2,FALSE)</f>
        <v>279</v>
      </c>
      <c r="G247" s="11">
        <f>VLOOKUP(B247,'[2]BR Dist'!$Z$4:$AI$179,10,FALSE)</f>
        <v>1.0824372759856631</v>
      </c>
    </row>
    <row r="248" spans="1:7" x14ac:dyDescent="0.25">
      <c r="A248" s="11" t="str">
        <f t="shared" si="3"/>
        <v>FL</v>
      </c>
      <c r="B248" s="12" t="s">
        <v>1498</v>
      </c>
      <c r="C248" s="12" t="s">
        <v>5765</v>
      </c>
      <c r="D248" s="12" t="s">
        <v>5636</v>
      </c>
      <c r="E248" s="12" t="s">
        <v>5638</v>
      </c>
      <c r="F248" s="11">
        <f>VLOOKUP(B248,'[2]BR Dist'!$Z$4:$AI$179,2,FALSE)</f>
        <v>279</v>
      </c>
      <c r="G248" s="11">
        <f>VLOOKUP(B248,'[2]BR Dist'!$Z$4:$AI$179,10,FALSE)</f>
        <v>1.0824372759856631</v>
      </c>
    </row>
    <row r="249" spans="1:7" x14ac:dyDescent="0.25">
      <c r="A249" s="11" t="str">
        <f t="shared" si="3"/>
        <v>FL</v>
      </c>
      <c r="B249" s="12" t="s">
        <v>1498</v>
      </c>
      <c r="C249" s="12" t="s">
        <v>5765</v>
      </c>
      <c r="D249" s="12" t="s">
        <v>5636</v>
      </c>
      <c r="E249" s="12" t="s">
        <v>5639</v>
      </c>
      <c r="F249" s="11">
        <f>VLOOKUP(B249,'[2]BR Dist'!$Z$4:$AI$179,2,FALSE)</f>
        <v>279</v>
      </c>
      <c r="G249" s="11">
        <f>VLOOKUP(B249,'[2]BR Dist'!$Z$4:$AI$179,10,FALSE)</f>
        <v>1.0824372759856631</v>
      </c>
    </row>
    <row r="250" spans="1:7" x14ac:dyDescent="0.25">
      <c r="A250" s="11" t="str">
        <f t="shared" si="3"/>
        <v>FL</v>
      </c>
      <c r="B250" s="12" t="s">
        <v>1498</v>
      </c>
      <c r="C250" s="12" t="s">
        <v>5765</v>
      </c>
      <c r="D250" s="12" t="s">
        <v>5636</v>
      </c>
      <c r="E250" s="12" t="s">
        <v>5640</v>
      </c>
      <c r="F250" s="11">
        <f>VLOOKUP(B250,'[2]BR Dist'!$Z$4:$AI$179,2,FALSE)</f>
        <v>279</v>
      </c>
      <c r="G250" s="11">
        <f>VLOOKUP(B250,'[2]BR Dist'!$Z$4:$AI$179,10,FALSE)</f>
        <v>1.0824372759856631</v>
      </c>
    </row>
    <row r="251" spans="1:7" x14ac:dyDescent="0.25">
      <c r="A251" s="11" t="str">
        <f t="shared" si="3"/>
        <v>GA</v>
      </c>
      <c r="B251" s="12" t="s">
        <v>1517</v>
      </c>
      <c r="C251" s="12" t="s">
        <v>5774</v>
      </c>
      <c r="D251" s="12" t="s">
        <v>5641</v>
      </c>
      <c r="E251" s="12" t="s">
        <v>5642</v>
      </c>
      <c r="F251" s="11">
        <f>VLOOKUP(B251,'[2]BR Dist'!$Z$4:$AI$179,2,FALSE)</f>
        <v>192</v>
      </c>
      <c r="G251" s="11">
        <f>VLOOKUP(B251,'[2]BR Dist'!$Z$4:$AI$179,10,FALSE)</f>
        <v>2</v>
      </c>
    </row>
    <row r="252" spans="1:7" x14ac:dyDescent="0.25">
      <c r="A252" s="11" t="str">
        <f t="shared" si="3"/>
        <v>GA</v>
      </c>
      <c r="B252" s="12" t="s">
        <v>1522</v>
      </c>
      <c r="C252" s="12" t="s">
        <v>5779</v>
      </c>
      <c r="D252" s="12" t="s">
        <v>5643</v>
      </c>
      <c r="E252" s="12" t="s">
        <v>5644</v>
      </c>
      <c r="F252" s="11">
        <f>VLOOKUP(B252,'[2]BR Dist'!$Z$4:$AI$179,2,FALSE)</f>
        <v>197</v>
      </c>
      <c r="G252" s="11">
        <f>VLOOKUP(B252,'[2]BR Dist'!$Z$4:$AI$179,10,FALSE)</f>
        <v>0.89340101522842641</v>
      </c>
    </row>
    <row r="253" spans="1:7" x14ac:dyDescent="0.25">
      <c r="A253" s="11" t="str">
        <f t="shared" si="3"/>
        <v>GA</v>
      </c>
      <c r="B253" s="12" t="s">
        <v>1522</v>
      </c>
      <c r="C253" s="12" t="s">
        <v>5779</v>
      </c>
      <c r="D253" s="12" t="s">
        <v>5643</v>
      </c>
      <c r="E253" s="12" t="s">
        <v>5645</v>
      </c>
      <c r="F253" s="11">
        <f>VLOOKUP(B253,'[2]BR Dist'!$Z$4:$AI$179,2,FALSE)</f>
        <v>197</v>
      </c>
      <c r="G253" s="11">
        <f>VLOOKUP(B253,'[2]BR Dist'!$Z$4:$AI$179,10,FALSE)</f>
        <v>0.89340101522842641</v>
      </c>
    </row>
    <row r="254" spans="1:7" x14ac:dyDescent="0.25">
      <c r="A254" s="11" t="str">
        <f t="shared" si="3"/>
        <v>GA</v>
      </c>
      <c r="B254" s="12" t="s">
        <v>1522</v>
      </c>
      <c r="C254" s="12" t="s">
        <v>5779</v>
      </c>
      <c r="D254" s="12" t="s">
        <v>5643</v>
      </c>
      <c r="E254" s="12" t="s">
        <v>5646</v>
      </c>
      <c r="F254" s="11">
        <f>VLOOKUP(B254,'[2]BR Dist'!$Z$4:$AI$179,2,FALSE)</f>
        <v>197</v>
      </c>
      <c r="G254" s="11">
        <f>VLOOKUP(B254,'[2]BR Dist'!$Z$4:$AI$179,10,FALSE)</f>
        <v>0.89340101522842641</v>
      </c>
    </row>
    <row r="255" spans="1:7" x14ac:dyDescent="0.25">
      <c r="A255" s="11" t="str">
        <f t="shared" si="3"/>
        <v>GA</v>
      </c>
      <c r="B255" s="12" t="s">
        <v>1536</v>
      </c>
      <c r="C255" s="12" t="s">
        <v>5789</v>
      </c>
      <c r="D255" s="12" t="s">
        <v>5647</v>
      </c>
      <c r="E255" s="12" t="s">
        <v>5648</v>
      </c>
      <c r="F255" s="11" t="e">
        <f>VLOOKUP(B255,'[2]BR Dist'!$Z$4:$AI$179,2,FALSE)</f>
        <v>#N/A</v>
      </c>
      <c r="G255" s="11" t="e">
        <f>VLOOKUP(B255,'[2]BR Dist'!$Z$4:$AI$179,10,FALSE)</f>
        <v>#N/A</v>
      </c>
    </row>
    <row r="256" spans="1:7" x14ac:dyDescent="0.25">
      <c r="A256" s="11" t="str">
        <f t="shared" si="3"/>
        <v>GA</v>
      </c>
      <c r="B256" s="12" t="s">
        <v>1536</v>
      </c>
      <c r="C256" s="12" t="s">
        <v>5789</v>
      </c>
      <c r="D256" s="12" t="s">
        <v>5647</v>
      </c>
      <c r="E256" s="12" t="s">
        <v>5649</v>
      </c>
      <c r="F256" s="11" t="e">
        <f>VLOOKUP(B256,'[2]BR Dist'!$Z$4:$AI$179,2,FALSE)</f>
        <v>#N/A</v>
      </c>
      <c r="G256" s="11" t="e">
        <f>VLOOKUP(B256,'[2]BR Dist'!$Z$4:$AI$179,10,FALSE)</f>
        <v>#N/A</v>
      </c>
    </row>
    <row r="257" spans="1:7" x14ac:dyDescent="0.25">
      <c r="A257" s="11" t="str">
        <f t="shared" si="3"/>
        <v>GA</v>
      </c>
      <c r="B257" s="12" t="s">
        <v>1540</v>
      </c>
      <c r="C257" s="12" t="s">
        <v>5795</v>
      </c>
      <c r="D257" s="12" t="s">
        <v>5650</v>
      </c>
      <c r="E257" s="12" t="s">
        <v>5651</v>
      </c>
      <c r="F257" s="11">
        <f>VLOOKUP(B257,'[2]BR Dist'!$Z$4:$AI$179,2,FALSE)</f>
        <v>59</v>
      </c>
      <c r="G257" s="11">
        <f>VLOOKUP(B257,'[2]BR Dist'!$Z$4:$AI$179,10,FALSE)</f>
        <v>2.0508474576271185</v>
      </c>
    </row>
    <row r="258" spans="1:7" x14ac:dyDescent="0.25">
      <c r="A258" s="11" t="str">
        <f t="shared" si="3"/>
        <v>GA</v>
      </c>
      <c r="B258" s="12" t="s">
        <v>1540</v>
      </c>
      <c r="C258" s="12" t="s">
        <v>5795</v>
      </c>
      <c r="D258" s="12" t="s">
        <v>5650</v>
      </c>
      <c r="E258" s="12" t="s">
        <v>5653</v>
      </c>
      <c r="F258" s="11">
        <f>VLOOKUP(B258,'[2]BR Dist'!$Z$4:$AI$179,2,FALSE)</f>
        <v>59</v>
      </c>
      <c r="G258" s="11">
        <f>VLOOKUP(B258,'[2]BR Dist'!$Z$4:$AI$179,10,FALSE)</f>
        <v>2.0508474576271185</v>
      </c>
    </row>
    <row r="259" spans="1:7" x14ac:dyDescent="0.25">
      <c r="A259" s="11" t="str">
        <f t="shared" ref="A259:A322" si="4">LEFT(B259,2)</f>
        <v>GA</v>
      </c>
      <c r="B259" s="12" t="s">
        <v>1540</v>
      </c>
      <c r="C259" s="12" t="s">
        <v>5795</v>
      </c>
      <c r="D259" s="12" t="s">
        <v>5650</v>
      </c>
      <c r="E259" s="12" t="s">
        <v>5654</v>
      </c>
      <c r="F259" s="11">
        <f>VLOOKUP(B259,'[2]BR Dist'!$Z$4:$AI$179,2,FALSE)</f>
        <v>59</v>
      </c>
      <c r="G259" s="11">
        <f>VLOOKUP(B259,'[2]BR Dist'!$Z$4:$AI$179,10,FALSE)</f>
        <v>2.0508474576271185</v>
      </c>
    </row>
    <row r="260" spans="1:7" x14ac:dyDescent="0.25">
      <c r="A260" s="11" t="str">
        <f t="shared" si="4"/>
        <v>GA</v>
      </c>
      <c r="B260" s="12" t="s">
        <v>1595</v>
      </c>
      <c r="C260" s="12" t="s">
        <v>5801</v>
      </c>
      <c r="D260" s="12" t="s">
        <v>5655</v>
      </c>
      <c r="E260" s="12" t="s">
        <v>5656</v>
      </c>
      <c r="F260" s="11">
        <f>VLOOKUP(B260,'[2]BR Dist'!$Z$4:$AI$179,2,FALSE)</f>
        <v>44</v>
      </c>
      <c r="G260" s="11">
        <f>VLOOKUP(B260,'[2]BR Dist'!$Z$4:$AI$179,10,FALSE)</f>
        <v>2.0227272727272729</v>
      </c>
    </row>
    <row r="261" spans="1:7" x14ac:dyDescent="0.25">
      <c r="A261" s="11" t="str">
        <f t="shared" si="4"/>
        <v>GA</v>
      </c>
      <c r="B261" s="12" t="s">
        <v>1595</v>
      </c>
      <c r="C261" s="12" t="s">
        <v>5801</v>
      </c>
      <c r="D261" s="12" t="s">
        <v>5655</v>
      </c>
      <c r="E261" s="12" t="s">
        <v>5657</v>
      </c>
      <c r="F261" s="11">
        <f>VLOOKUP(B261,'[2]BR Dist'!$Z$4:$AI$179,2,FALSE)</f>
        <v>44</v>
      </c>
      <c r="G261" s="11">
        <f>VLOOKUP(B261,'[2]BR Dist'!$Z$4:$AI$179,10,FALSE)</f>
        <v>2.0227272727272729</v>
      </c>
    </row>
    <row r="262" spans="1:7" x14ac:dyDescent="0.25">
      <c r="A262" s="11" t="str">
        <f t="shared" si="4"/>
        <v>GA</v>
      </c>
      <c r="B262" s="12" t="s">
        <v>1595</v>
      </c>
      <c r="C262" s="12" t="s">
        <v>5801</v>
      </c>
      <c r="D262" s="12" t="s">
        <v>5655</v>
      </c>
      <c r="E262" s="12" t="s">
        <v>5658</v>
      </c>
      <c r="F262" s="11">
        <f>VLOOKUP(B262,'[2]BR Dist'!$Z$4:$AI$179,2,FALSE)</f>
        <v>44</v>
      </c>
      <c r="G262" s="11">
        <f>VLOOKUP(B262,'[2]BR Dist'!$Z$4:$AI$179,10,FALSE)</f>
        <v>2.0227272727272729</v>
      </c>
    </row>
    <row r="263" spans="1:7" x14ac:dyDescent="0.25">
      <c r="A263" s="11" t="str">
        <f t="shared" si="4"/>
        <v>GA</v>
      </c>
      <c r="B263" s="12" t="s">
        <v>1595</v>
      </c>
      <c r="C263" s="12" t="s">
        <v>5801</v>
      </c>
      <c r="D263" s="12" t="s">
        <v>5655</v>
      </c>
      <c r="E263" s="12" t="s">
        <v>5659</v>
      </c>
      <c r="F263" s="11">
        <f>VLOOKUP(B263,'[2]BR Dist'!$Z$4:$AI$179,2,FALSE)</f>
        <v>44</v>
      </c>
      <c r="G263" s="11">
        <f>VLOOKUP(B263,'[2]BR Dist'!$Z$4:$AI$179,10,FALSE)</f>
        <v>2.0227272727272729</v>
      </c>
    </row>
    <row r="264" spans="1:7" x14ac:dyDescent="0.25">
      <c r="A264" s="11" t="str">
        <f t="shared" si="4"/>
        <v>HI</v>
      </c>
      <c r="B264" s="12" t="s">
        <v>1607</v>
      </c>
      <c r="C264" s="12" t="s">
        <v>5255</v>
      </c>
      <c r="D264" s="12" t="s">
        <v>5660</v>
      </c>
      <c r="E264" s="12" t="s">
        <v>5661</v>
      </c>
      <c r="F264" s="11">
        <f>VLOOKUP(B264,'[2]BR Dist'!$Z$4:$AI$179,2,FALSE)</f>
        <v>40</v>
      </c>
      <c r="G264" s="11">
        <f>VLOOKUP(B264,'[2]BR Dist'!$Z$4:$AI$179,10,FALSE)</f>
        <v>2.5000000000000001E-2</v>
      </c>
    </row>
    <row r="265" spans="1:7" x14ac:dyDescent="0.25">
      <c r="A265" s="11" t="str">
        <f t="shared" si="4"/>
        <v>IA</v>
      </c>
      <c r="B265" s="12" t="s">
        <v>1612</v>
      </c>
      <c r="C265" s="12" t="s">
        <v>5819</v>
      </c>
      <c r="D265" s="12" t="s">
        <v>5662</v>
      </c>
      <c r="E265" s="12" t="s">
        <v>5663</v>
      </c>
      <c r="F265" s="11">
        <f>VLOOKUP(B265,'[2]BR Dist'!$Z$4:$AI$179,2,FALSE)</f>
        <v>14</v>
      </c>
      <c r="G265" s="11">
        <f>VLOOKUP(B265,'[2]BR Dist'!$Z$4:$AI$179,10,FALSE)</f>
        <v>2.1428571428571428</v>
      </c>
    </row>
    <row r="266" spans="1:7" x14ac:dyDescent="0.25">
      <c r="A266" s="11" t="str">
        <f t="shared" si="4"/>
        <v>IA</v>
      </c>
      <c r="B266" s="12" t="s">
        <v>1617</v>
      </c>
      <c r="C266" s="12" t="s">
        <v>5825</v>
      </c>
      <c r="D266" s="12" t="s">
        <v>5664</v>
      </c>
      <c r="E266" s="12" t="s">
        <v>5665</v>
      </c>
      <c r="F266" s="11">
        <f>VLOOKUP(B266,'[2]BR Dist'!$Z$4:$AI$179,2,FALSE)</f>
        <v>14</v>
      </c>
      <c r="G266" s="11">
        <f>VLOOKUP(B266,'[2]BR Dist'!$Z$4:$AI$179,10,FALSE)</f>
        <v>1.2857142857142858</v>
      </c>
    </row>
    <row r="267" spans="1:7" x14ac:dyDescent="0.25">
      <c r="A267" s="11" t="str">
        <f t="shared" si="4"/>
        <v>IA</v>
      </c>
      <c r="B267" s="12" t="s">
        <v>1617</v>
      </c>
      <c r="C267" s="12" t="s">
        <v>5825</v>
      </c>
      <c r="D267" s="12" t="s">
        <v>5664</v>
      </c>
      <c r="E267" s="12" t="s">
        <v>5666</v>
      </c>
      <c r="F267" s="11">
        <f>VLOOKUP(B267,'[2]BR Dist'!$Z$4:$AI$179,2,FALSE)</f>
        <v>14</v>
      </c>
      <c r="G267" s="11">
        <f>VLOOKUP(B267,'[2]BR Dist'!$Z$4:$AI$179,10,FALSE)</f>
        <v>1.2857142857142858</v>
      </c>
    </row>
    <row r="268" spans="1:7" x14ac:dyDescent="0.25">
      <c r="A268" s="11" t="str">
        <f t="shared" si="4"/>
        <v>IL</v>
      </c>
      <c r="B268" s="12" t="s">
        <v>1690</v>
      </c>
      <c r="C268" s="12" t="s">
        <v>5834</v>
      </c>
      <c r="D268" s="12" t="s">
        <v>5667</v>
      </c>
      <c r="E268" s="12" t="s">
        <v>5668</v>
      </c>
      <c r="F268" s="11" t="e">
        <f>VLOOKUP(B268,'[2]BR Dist'!$Z$4:$AI$179,2,FALSE)</f>
        <v>#N/A</v>
      </c>
      <c r="G268" s="11" t="e">
        <f>VLOOKUP(B268,'[2]BR Dist'!$Z$4:$AI$179,10,FALSE)</f>
        <v>#N/A</v>
      </c>
    </row>
    <row r="269" spans="1:7" x14ac:dyDescent="0.25">
      <c r="A269" s="11" t="str">
        <f t="shared" si="4"/>
        <v>IL</v>
      </c>
      <c r="B269" s="12" t="s">
        <v>5669</v>
      </c>
      <c r="C269" s="12" t="s">
        <v>5839</v>
      </c>
      <c r="D269" s="12" t="s">
        <v>5670</v>
      </c>
      <c r="E269" s="12" t="s">
        <v>5671</v>
      </c>
      <c r="F269" s="11">
        <f>VLOOKUP(B269,'[2]BR Dist'!$Z$4:$AI$179,2,FALSE)</f>
        <v>25</v>
      </c>
      <c r="G269" s="11">
        <f>VLOOKUP(B269,'[2]BR Dist'!$Z$4:$AI$179,10,FALSE)</f>
        <v>1.6</v>
      </c>
    </row>
    <row r="270" spans="1:7" x14ac:dyDescent="0.25">
      <c r="A270" s="11" t="str">
        <f t="shared" si="4"/>
        <v>IL</v>
      </c>
      <c r="B270" s="12" t="s">
        <v>5669</v>
      </c>
      <c r="C270" s="12" t="s">
        <v>5839</v>
      </c>
      <c r="D270" s="12" t="s">
        <v>5670</v>
      </c>
      <c r="E270" s="12" t="s">
        <v>5672</v>
      </c>
      <c r="F270" s="11">
        <f>VLOOKUP(B270,'[2]BR Dist'!$Z$4:$AI$179,2,FALSE)</f>
        <v>25</v>
      </c>
      <c r="G270" s="11">
        <f>VLOOKUP(B270,'[2]BR Dist'!$Z$4:$AI$179,10,FALSE)</f>
        <v>1.6</v>
      </c>
    </row>
    <row r="271" spans="1:7" x14ac:dyDescent="0.25">
      <c r="A271" s="11" t="str">
        <f t="shared" si="4"/>
        <v>IL</v>
      </c>
      <c r="B271" s="12" t="s">
        <v>1694</v>
      </c>
      <c r="C271" s="12" t="s">
        <v>5257</v>
      </c>
      <c r="D271" s="12" t="s">
        <v>5673</v>
      </c>
      <c r="E271" s="12" t="s">
        <v>5674</v>
      </c>
      <c r="F271" s="11">
        <f>VLOOKUP(B271,'[2]BR Dist'!$Z$4:$AI$179,2,FALSE)</f>
        <v>328</v>
      </c>
      <c r="G271" s="11">
        <f>VLOOKUP(B271,'[2]BR Dist'!$Z$4:$AI$179,10,FALSE)</f>
        <v>1.1737804878048781</v>
      </c>
    </row>
    <row r="272" spans="1:7" x14ac:dyDescent="0.25">
      <c r="A272" s="11" t="str">
        <f t="shared" si="4"/>
        <v>IL</v>
      </c>
      <c r="B272" s="12" t="s">
        <v>1694</v>
      </c>
      <c r="C272" s="12" t="s">
        <v>5257</v>
      </c>
      <c r="D272" s="12" t="s">
        <v>5673</v>
      </c>
      <c r="E272" s="12" t="s">
        <v>5675</v>
      </c>
      <c r="F272" s="11">
        <f>VLOOKUP(B272,'[2]BR Dist'!$Z$4:$AI$179,2,FALSE)</f>
        <v>328</v>
      </c>
      <c r="G272" s="11">
        <f>VLOOKUP(B272,'[2]BR Dist'!$Z$4:$AI$179,10,FALSE)</f>
        <v>1.1737804878048781</v>
      </c>
    </row>
    <row r="273" spans="1:7" x14ac:dyDescent="0.25">
      <c r="A273" s="11" t="str">
        <f t="shared" si="4"/>
        <v>IL</v>
      </c>
      <c r="B273" s="12" t="s">
        <v>1694</v>
      </c>
      <c r="C273" s="12" t="s">
        <v>5257</v>
      </c>
      <c r="D273" s="12" t="s">
        <v>5673</v>
      </c>
      <c r="E273" s="12" t="s">
        <v>5676</v>
      </c>
      <c r="F273" s="11">
        <f>VLOOKUP(B273,'[2]BR Dist'!$Z$4:$AI$179,2,FALSE)</f>
        <v>328</v>
      </c>
      <c r="G273" s="11">
        <f>VLOOKUP(B273,'[2]BR Dist'!$Z$4:$AI$179,10,FALSE)</f>
        <v>1.1737804878048781</v>
      </c>
    </row>
    <row r="274" spans="1:7" x14ac:dyDescent="0.25">
      <c r="A274" s="11" t="str">
        <f t="shared" si="4"/>
        <v>IL</v>
      </c>
      <c r="B274" s="12" t="s">
        <v>1694</v>
      </c>
      <c r="C274" s="12" t="s">
        <v>5257</v>
      </c>
      <c r="D274" s="12" t="s">
        <v>5673</v>
      </c>
      <c r="E274" s="12" t="s">
        <v>5677</v>
      </c>
      <c r="F274" s="11">
        <f>VLOOKUP(B274,'[2]BR Dist'!$Z$4:$AI$179,2,FALSE)</f>
        <v>328</v>
      </c>
      <c r="G274" s="11">
        <f>VLOOKUP(B274,'[2]BR Dist'!$Z$4:$AI$179,10,FALSE)</f>
        <v>1.1737804878048781</v>
      </c>
    </row>
    <row r="275" spans="1:7" x14ac:dyDescent="0.25">
      <c r="A275" s="11" t="str">
        <f t="shared" si="4"/>
        <v>IL</v>
      </c>
      <c r="B275" s="12" t="s">
        <v>1707</v>
      </c>
      <c r="C275" s="12" t="s">
        <v>5850</v>
      </c>
      <c r="D275" s="12" t="s">
        <v>5678</v>
      </c>
      <c r="E275" s="12" t="s">
        <v>5679</v>
      </c>
      <c r="F275" s="11" t="e">
        <f>VLOOKUP(B275,'[2]BR Dist'!$Z$4:$AI$179,2,FALSE)</f>
        <v>#N/A</v>
      </c>
      <c r="G275" s="11" t="e">
        <f>VLOOKUP(B275,'[2]BR Dist'!$Z$4:$AI$179,10,FALSE)</f>
        <v>#N/A</v>
      </c>
    </row>
    <row r="276" spans="1:7" x14ac:dyDescent="0.25">
      <c r="A276" s="11" t="str">
        <f t="shared" si="4"/>
        <v>IL</v>
      </c>
      <c r="B276" s="12" t="s">
        <v>1707</v>
      </c>
      <c r="C276" s="12" t="s">
        <v>5850</v>
      </c>
      <c r="D276" s="12" t="s">
        <v>5678</v>
      </c>
      <c r="E276" s="12" t="s">
        <v>5680</v>
      </c>
      <c r="F276" s="11" t="e">
        <f>VLOOKUP(B276,'[2]BR Dist'!$Z$4:$AI$179,2,FALSE)</f>
        <v>#N/A</v>
      </c>
      <c r="G276" s="11" t="e">
        <f>VLOOKUP(B276,'[2]BR Dist'!$Z$4:$AI$179,10,FALSE)</f>
        <v>#N/A</v>
      </c>
    </row>
    <row r="277" spans="1:7" x14ac:dyDescent="0.25">
      <c r="A277" s="11" t="str">
        <f t="shared" si="4"/>
        <v>IN</v>
      </c>
      <c r="B277" s="12" t="s">
        <v>1852</v>
      </c>
      <c r="C277" s="12" t="s">
        <v>5856</v>
      </c>
      <c r="D277" s="12" t="s">
        <v>5681</v>
      </c>
      <c r="E277" s="12" t="s">
        <v>5682</v>
      </c>
      <c r="F277" s="11">
        <f>VLOOKUP(B277,'[2]BR Dist'!$Z$4:$AI$179,2,FALSE)</f>
        <v>53</v>
      </c>
      <c r="G277" s="11">
        <f>VLOOKUP(B277,'[2]BR Dist'!$Z$4:$AI$179,10,FALSE)</f>
        <v>2</v>
      </c>
    </row>
    <row r="278" spans="1:7" x14ac:dyDescent="0.25">
      <c r="A278" s="11" t="str">
        <f t="shared" si="4"/>
        <v>IN</v>
      </c>
      <c r="B278" s="12" t="s">
        <v>1899</v>
      </c>
      <c r="C278" s="12" t="s">
        <v>5860</v>
      </c>
      <c r="D278" s="12" t="s">
        <v>5683</v>
      </c>
      <c r="E278" s="12" t="s">
        <v>5684</v>
      </c>
      <c r="F278" s="11" t="e">
        <f>VLOOKUP(B278,'[2]BR Dist'!$Z$4:$AI$179,2,FALSE)</f>
        <v>#N/A</v>
      </c>
      <c r="G278" s="11" t="e">
        <f>VLOOKUP(B278,'[2]BR Dist'!$Z$4:$AI$179,10,FALSE)</f>
        <v>#N/A</v>
      </c>
    </row>
    <row r="279" spans="1:7" x14ac:dyDescent="0.25">
      <c r="A279" s="11" t="str">
        <f t="shared" si="4"/>
        <v>IN</v>
      </c>
      <c r="B279" s="12" t="s">
        <v>1902</v>
      </c>
      <c r="C279" s="12" t="s">
        <v>5864</v>
      </c>
      <c r="D279" s="12" t="s">
        <v>5685</v>
      </c>
      <c r="E279" s="12" t="s">
        <v>5686</v>
      </c>
      <c r="F279" s="11">
        <f>VLOOKUP(B279,'[2]BR Dist'!$Z$4:$AI$179,2,FALSE)</f>
        <v>59</v>
      </c>
      <c r="G279" s="11">
        <f>VLOOKUP(B279,'[2]BR Dist'!$Z$4:$AI$179,10,FALSE)</f>
        <v>1.847457627118644</v>
      </c>
    </row>
    <row r="280" spans="1:7" x14ac:dyDescent="0.25">
      <c r="A280" s="11" t="str">
        <f t="shared" si="4"/>
        <v>IN</v>
      </c>
      <c r="B280" s="12" t="s">
        <v>1902</v>
      </c>
      <c r="C280" s="12" t="s">
        <v>5864</v>
      </c>
      <c r="D280" s="12" t="s">
        <v>5685</v>
      </c>
      <c r="E280" s="12" t="s">
        <v>5687</v>
      </c>
      <c r="F280" s="11">
        <f>VLOOKUP(B280,'[2]BR Dist'!$Z$4:$AI$179,2,FALSE)</f>
        <v>59</v>
      </c>
      <c r="G280" s="11">
        <f>VLOOKUP(B280,'[2]BR Dist'!$Z$4:$AI$179,10,FALSE)</f>
        <v>1.847457627118644</v>
      </c>
    </row>
    <row r="281" spans="1:7" x14ac:dyDescent="0.25">
      <c r="A281" s="11" t="str">
        <f t="shared" si="4"/>
        <v>IN</v>
      </c>
      <c r="B281" s="12" t="s">
        <v>1902</v>
      </c>
      <c r="C281" s="12" t="s">
        <v>5864</v>
      </c>
      <c r="D281" s="12" t="s">
        <v>5685</v>
      </c>
      <c r="E281" s="12" t="s">
        <v>5689</v>
      </c>
      <c r="F281" s="11">
        <f>VLOOKUP(B281,'[2]BR Dist'!$Z$4:$AI$179,2,FALSE)</f>
        <v>59</v>
      </c>
      <c r="G281" s="11">
        <f>VLOOKUP(B281,'[2]BR Dist'!$Z$4:$AI$179,10,FALSE)</f>
        <v>1.847457627118644</v>
      </c>
    </row>
    <row r="282" spans="1:7" x14ac:dyDescent="0.25">
      <c r="A282" s="11" t="str">
        <f t="shared" si="4"/>
        <v>IN</v>
      </c>
      <c r="B282" s="12" t="s">
        <v>1902</v>
      </c>
      <c r="C282" s="12" t="s">
        <v>5864</v>
      </c>
      <c r="D282" s="12" t="s">
        <v>5685</v>
      </c>
      <c r="E282" s="12" t="s">
        <v>5690</v>
      </c>
      <c r="F282" s="11">
        <f>VLOOKUP(B282,'[2]BR Dist'!$Z$4:$AI$179,2,FALSE)</f>
        <v>59</v>
      </c>
      <c r="G282" s="11">
        <f>VLOOKUP(B282,'[2]BR Dist'!$Z$4:$AI$179,10,FALSE)</f>
        <v>1.847457627118644</v>
      </c>
    </row>
    <row r="283" spans="1:7" x14ac:dyDescent="0.25">
      <c r="A283" s="11" t="str">
        <f t="shared" si="4"/>
        <v>IN</v>
      </c>
      <c r="B283" s="12" t="s">
        <v>1902</v>
      </c>
      <c r="C283" s="12" t="s">
        <v>5864</v>
      </c>
      <c r="D283" s="12" t="s">
        <v>5685</v>
      </c>
      <c r="E283" s="12" t="s">
        <v>5691</v>
      </c>
      <c r="F283" s="11">
        <f>VLOOKUP(B283,'[2]BR Dist'!$Z$4:$AI$179,2,FALSE)</f>
        <v>59</v>
      </c>
      <c r="G283" s="11">
        <f>VLOOKUP(B283,'[2]BR Dist'!$Z$4:$AI$179,10,FALSE)</f>
        <v>1.847457627118644</v>
      </c>
    </row>
    <row r="284" spans="1:7" x14ac:dyDescent="0.25">
      <c r="A284" s="11" t="str">
        <f t="shared" si="4"/>
        <v>IN</v>
      </c>
      <c r="B284" s="12" t="s">
        <v>1902</v>
      </c>
      <c r="C284" s="12" t="s">
        <v>5864</v>
      </c>
      <c r="D284" s="12" t="s">
        <v>5685</v>
      </c>
      <c r="E284" s="12" t="s">
        <v>5692</v>
      </c>
      <c r="F284" s="11">
        <f>VLOOKUP(B284,'[2]BR Dist'!$Z$4:$AI$179,2,FALSE)</f>
        <v>59</v>
      </c>
      <c r="G284" s="11">
        <f>VLOOKUP(B284,'[2]BR Dist'!$Z$4:$AI$179,10,FALSE)</f>
        <v>1.847457627118644</v>
      </c>
    </row>
    <row r="285" spans="1:7" x14ac:dyDescent="0.25">
      <c r="A285" s="11" t="str">
        <f t="shared" si="4"/>
        <v>IN</v>
      </c>
      <c r="B285" s="12" t="s">
        <v>1902</v>
      </c>
      <c r="C285" s="12" t="s">
        <v>5864</v>
      </c>
      <c r="D285" s="12" t="s">
        <v>5685</v>
      </c>
      <c r="E285" s="12" t="s">
        <v>5694</v>
      </c>
      <c r="F285" s="11">
        <f>VLOOKUP(B285,'[2]BR Dist'!$Z$4:$AI$179,2,FALSE)</f>
        <v>59</v>
      </c>
      <c r="G285" s="11">
        <f>VLOOKUP(B285,'[2]BR Dist'!$Z$4:$AI$179,10,FALSE)</f>
        <v>1.847457627118644</v>
      </c>
    </row>
    <row r="286" spans="1:7" x14ac:dyDescent="0.25">
      <c r="A286" s="11" t="str">
        <f t="shared" si="4"/>
        <v>IN</v>
      </c>
      <c r="B286" s="12" t="s">
        <v>1902</v>
      </c>
      <c r="C286" s="12" t="s">
        <v>5864</v>
      </c>
      <c r="D286" s="12" t="s">
        <v>5685</v>
      </c>
      <c r="E286" s="12" t="s">
        <v>5695</v>
      </c>
      <c r="F286" s="11">
        <f>VLOOKUP(B286,'[2]BR Dist'!$Z$4:$AI$179,2,FALSE)</f>
        <v>59</v>
      </c>
      <c r="G286" s="11">
        <f>VLOOKUP(B286,'[2]BR Dist'!$Z$4:$AI$179,10,FALSE)</f>
        <v>1.847457627118644</v>
      </c>
    </row>
    <row r="287" spans="1:7" x14ac:dyDescent="0.25">
      <c r="A287" s="11" t="str">
        <f t="shared" si="4"/>
        <v>IN</v>
      </c>
      <c r="B287" s="12" t="s">
        <v>1902</v>
      </c>
      <c r="C287" s="12" t="s">
        <v>5864</v>
      </c>
      <c r="D287" s="12" t="s">
        <v>5685</v>
      </c>
      <c r="E287" s="12" t="s">
        <v>5696</v>
      </c>
      <c r="F287" s="11">
        <f>VLOOKUP(B287,'[2]BR Dist'!$Z$4:$AI$179,2,FALSE)</f>
        <v>59</v>
      </c>
      <c r="G287" s="11">
        <f>VLOOKUP(B287,'[2]BR Dist'!$Z$4:$AI$179,10,FALSE)</f>
        <v>1.847457627118644</v>
      </c>
    </row>
    <row r="288" spans="1:7" x14ac:dyDescent="0.25">
      <c r="A288" s="11" t="str">
        <f t="shared" si="4"/>
        <v>IN</v>
      </c>
      <c r="B288" s="12" t="s">
        <v>1902</v>
      </c>
      <c r="C288" s="12" t="s">
        <v>5864</v>
      </c>
      <c r="D288" s="12" t="s">
        <v>5685</v>
      </c>
      <c r="E288" s="12" t="s">
        <v>5697</v>
      </c>
      <c r="F288" s="11">
        <f>VLOOKUP(B288,'[2]BR Dist'!$Z$4:$AI$179,2,FALSE)</f>
        <v>59</v>
      </c>
      <c r="G288" s="11">
        <f>VLOOKUP(B288,'[2]BR Dist'!$Z$4:$AI$179,10,FALSE)</f>
        <v>1.847457627118644</v>
      </c>
    </row>
    <row r="289" spans="1:7" x14ac:dyDescent="0.25">
      <c r="A289" s="11" t="str">
        <f t="shared" si="4"/>
        <v>IN</v>
      </c>
      <c r="B289" s="12" t="s">
        <v>1902</v>
      </c>
      <c r="C289" s="12" t="s">
        <v>5864</v>
      </c>
      <c r="D289" s="12" t="s">
        <v>5685</v>
      </c>
      <c r="E289" s="12" t="s">
        <v>5698</v>
      </c>
      <c r="F289" s="11">
        <f>VLOOKUP(B289,'[2]BR Dist'!$Z$4:$AI$179,2,FALSE)</f>
        <v>59</v>
      </c>
      <c r="G289" s="11">
        <f>VLOOKUP(B289,'[2]BR Dist'!$Z$4:$AI$179,10,FALSE)</f>
        <v>1.847457627118644</v>
      </c>
    </row>
    <row r="290" spans="1:7" x14ac:dyDescent="0.25">
      <c r="A290" s="11" t="str">
        <f t="shared" si="4"/>
        <v>IN</v>
      </c>
      <c r="B290" s="12" t="s">
        <v>1902</v>
      </c>
      <c r="C290" s="12" t="s">
        <v>5864</v>
      </c>
      <c r="D290" s="12" t="s">
        <v>5685</v>
      </c>
      <c r="E290" s="12" t="s">
        <v>5699</v>
      </c>
      <c r="F290" s="11">
        <f>VLOOKUP(B290,'[2]BR Dist'!$Z$4:$AI$179,2,FALSE)</f>
        <v>59</v>
      </c>
      <c r="G290" s="11">
        <f>VLOOKUP(B290,'[2]BR Dist'!$Z$4:$AI$179,10,FALSE)</f>
        <v>1.847457627118644</v>
      </c>
    </row>
    <row r="291" spans="1:7" x14ac:dyDescent="0.25">
      <c r="A291" s="11" t="str">
        <f t="shared" si="4"/>
        <v>IN</v>
      </c>
      <c r="B291" s="12" t="s">
        <v>1902</v>
      </c>
      <c r="C291" s="12" t="s">
        <v>5864</v>
      </c>
      <c r="D291" s="12" t="s">
        <v>5685</v>
      </c>
      <c r="E291" s="12" t="s">
        <v>5700</v>
      </c>
      <c r="F291" s="11">
        <f>VLOOKUP(B291,'[2]BR Dist'!$Z$4:$AI$179,2,FALSE)</f>
        <v>59</v>
      </c>
      <c r="G291" s="11">
        <f>VLOOKUP(B291,'[2]BR Dist'!$Z$4:$AI$179,10,FALSE)</f>
        <v>1.847457627118644</v>
      </c>
    </row>
    <row r="292" spans="1:7" x14ac:dyDescent="0.25">
      <c r="A292" s="11" t="str">
        <f t="shared" si="4"/>
        <v>IN</v>
      </c>
      <c r="B292" s="12" t="s">
        <v>1902</v>
      </c>
      <c r="C292" s="12" t="s">
        <v>5864</v>
      </c>
      <c r="D292" s="12" t="s">
        <v>5685</v>
      </c>
      <c r="E292" s="12" t="s">
        <v>5701</v>
      </c>
      <c r="F292" s="11">
        <f>VLOOKUP(B292,'[2]BR Dist'!$Z$4:$AI$179,2,FALSE)</f>
        <v>59</v>
      </c>
      <c r="G292" s="11">
        <f>VLOOKUP(B292,'[2]BR Dist'!$Z$4:$AI$179,10,FALSE)</f>
        <v>1.847457627118644</v>
      </c>
    </row>
    <row r="293" spans="1:7" x14ac:dyDescent="0.25">
      <c r="A293" s="11" t="str">
        <f t="shared" si="4"/>
        <v>IN</v>
      </c>
      <c r="B293" s="12" t="s">
        <v>1902</v>
      </c>
      <c r="C293" s="12" t="s">
        <v>5864</v>
      </c>
      <c r="D293" s="12" t="s">
        <v>5685</v>
      </c>
      <c r="E293" s="12" t="s">
        <v>5702</v>
      </c>
      <c r="F293" s="11">
        <f>VLOOKUP(B293,'[2]BR Dist'!$Z$4:$AI$179,2,FALSE)</f>
        <v>59</v>
      </c>
      <c r="G293" s="11">
        <f>VLOOKUP(B293,'[2]BR Dist'!$Z$4:$AI$179,10,FALSE)</f>
        <v>1.847457627118644</v>
      </c>
    </row>
    <row r="294" spans="1:7" x14ac:dyDescent="0.25">
      <c r="A294" s="11" t="str">
        <f t="shared" si="4"/>
        <v>IN</v>
      </c>
      <c r="B294" s="12" t="s">
        <v>1902</v>
      </c>
      <c r="C294" s="12" t="s">
        <v>5864</v>
      </c>
      <c r="D294" s="12" t="s">
        <v>5685</v>
      </c>
      <c r="E294" s="12" t="s">
        <v>5703</v>
      </c>
      <c r="F294" s="11">
        <f>VLOOKUP(B294,'[2]BR Dist'!$Z$4:$AI$179,2,FALSE)</f>
        <v>59</v>
      </c>
      <c r="G294" s="11">
        <f>VLOOKUP(B294,'[2]BR Dist'!$Z$4:$AI$179,10,FALSE)</f>
        <v>1.847457627118644</v>
      </c>
    </row>
    <row r="295" spans="1:7" x14ac:dyDescent="0.25">
      <c r="A295" s="11" t="str">
        <f t="shared" si="4"/>
        <v>IN</v>
      </c>
      <c r="B295" s="12" t="s">
        <v>1902</v>
      </c>
      <c r="C295" s="12" t="s">
        <v>5864</v>
      </c>
      <c r="D295" s="12" t="s">
        <v>5685</v>
      </c>
      <c r="E295" s="12" t="s">
        <v>5704</v>
      </c>
      <c r="F295" s="11">
        <f>VLOOKUP(B295,'[2]BR Dist'!$Z$4:$AI$179,2,FALSE)</f>
        <v>59</v>
      </c>
      <c r="G295" s="11">
        <f>VLOOKUP(B295,'[2]BR Dist'!$Z$4:$AI$179,10,FALSE)</f>
        <v>1.847457627118644</v>
      </c>
    </row>
    <row r="296" spans="1:7" x14ac:dyDescent="0.25">
      <c r="A296" s="11" t="str">
        <f t="shared" si="4"/>
        <v>IN</v>
      </c>
      <c r="B296" s="12" t="s">
        <v>1902</v>
      </c>
      <c r="C296" s="12" t="s">
        <v>5864</v>
      </c>
      <c r="D296" s="12" t="s">
        <v>5685</v>
      </c>
      <c r="E296" s="12" t="s">
        <v>5705</v>
      </c>
      <c r="F296" s="11">
        <f>VLOOKUP(B296,'[2]BR Dist'!$Z$4:$AI$179,2,FALSE)</f>
        <v>59</v>
      </c>
      <c r="G296" s="11">
        <f>VLOOKUP(B296,'[2]BR Dist'!$Z$4:$AI$179,10,FALSE)</f>
        <v>1.847457627118644</v>
      </c>
    </row>
    <row r="297" spans="1:7" x14ac:dyDescent="0.25">
      <c r="A297" s="11" t="str">
        <f t="shared" si="4"/>
        <v>IN</v>
      </c>
      <c r="B297" s="12" t="s">
        <v>1902</v>
      </c>
      <c r="C297" s="12" t="s">
        <v>5864</v>
      </c>
      <c r="D297" s="12" t="s">
        <v>5685</v>
      </c>
      <c r="E297" s="12" t="s">
        <v>5706</v>
      </c>
      <c r="F297" s="11">
        <f>VLOOKUP(B297,'[2]BR Dist'!$Z$4:$AI$179,2,FALSE)</f>
        <v>59</v>
      </c>
      <c r="G297" s="11">
        <f>VLOOKUP(B297,'[2]BR Dist'!$Z$4:$AI$179,10,FALSE)</f>
        <v>1.847457627118644</v>
      </c>
    </row>
    <row r="298" spans="1:7" x14ac:dyDescent="0.25">
      <c r="A298" s="11" t="str">
        <f t="shared" si="4"/>
        <v>IN</v>
      </c>
      <c r="B298" s="12" t="s">
        <v>1902</v>
      </c>
      <c r="C298" s="12" t="s">
        <v>5864</v>
      </c>
      <c r="D298" s="12" t="s">
        <v>5685</v>
      </c>
      <c r="E298" s="12" t="s">
        <v>5707</v>
      </c>
      <c r="F298" s="11">
        <f>VLOOKUP(B298,'[2]BR Dist'!$Z$4:$AI$179,2,FALSE)</f>
        <v>59</v>
      </c>
      <c r="G298" s="11">
        <f>VLOOKUP(B298,'[2]BR Dist'!$Z$4:$AI$179,10,FALSE)</f>
        <v>1.847457627118644</v>
      </c>
    </row>
    <row r="299" spans="1:7" x14ac:dyDescent="0.25">
      <c r="A299" s="11" t="str">
        <f t="shared" si="4"/>
        <v>IN</v>
      </c>
      <c r="B299" s="12" t="s">
        <v>1902</v>
      </c>
      <c r="C299" s="12" t="s">
        <v>5864</v>
      </c>
      <c r="D299" s="12" t="s">
        <v>5685</v>
      </c>
      <c r="E299" s="12" t="s">
        <v>5708</v>
      </c>
      <c r="F299" s="11">
        <f>VLOOKUP(B299,'[2]BR Dist'!$Z$4:$AI$179,2,FALSE)</f>
        <v>59</v>
      </c>
      <c r="G299" s="11">
        <f>VLOOKUP(B299,'[2]BR Dist'!$Z$4:$AI$179,10,FALSE)</f>
        <v>1.847457627118644</v>
      </c>
    </row>
    <row r="300" spans="1:7" x14ac:dyDescent="0.25">
      <c r="A300" s="11" t="str">
        <f t="shared" si="4"/>
        <v>IN</v>
      </c>
      <c r="B300" s="12" t="s">
        <v>1902</v>
      </c>
      <c r="C300" s="12" t="s">
        <v>5864</v>
      </c>
      <c r="D300" s="12" t="s">
        <v>5685</v>
      </c>
      <c r="E300" s="12" t="s">
        <v>5709</v>
      </c>
      <c r="F300" s="11">
        <f>VLOOKUP(B300,'[2]BR Dist'!$Z$4:$AI$179,2,FALSE)</f>
        <v>59</v>
      </c>
      <c r="G300" s="11">
        <f>VLOOKUP(B300,'[2]BR Dist'!$Z$4:$AI$179,10,FALSE)</f>
        <v>1.847457627118644</v>
      </c>
    </row>
    <row r="301" spans="1:7" x14ac:dyDescent="0.25">
      <c r="A301" s="11" t="str">
        <f t="shared" si="4"/>
        <v>IN</v>
      </c>
      <c r="B301" s="12" t="s">
        <v>1902</v>
      </c>
      <c r="C301" s="12" t="s">
        <v>5864</v>
      </c>
      <c r="D301" s="12" t="s">
        <v>5685</v>
      </c>
      <c r="E301" s="12" t="s">
        <v>5710</v>
      </c>
      <c r="F301" s="11">
        <f>VLOOKUP(B301,'[2]BR Dist'!$Z$4:$AI$179,2,FALSE)</f>
        <v>59</v>
      </c>
      <c r="G301" s="11">
        <f>VLOOKUP(B301,'[2]BR Dist'!$Z$4:$AI$179,10,FALSE)</f>
        <v>1.847457627118644</v>
      </c>
    </row>
    <row r="302" spans="1:7" x14ac:dyDescent="0.25">
      <c r="A302" s="11" t="str">
        <f t="shared" si="4"/>
        <v>KY</v>
      </c>
      <c r="B302" s="12" t="s">
        <v>1941</v>
      </c>
      <c r="C302" s="12" t="s">
        <v>5891</v>
      </c>
      <c r="D302" s="12" t="s">
        <v>5711</v>
      </c>
      <c r="E302" s="12" t="s">
        <v>5712</v>
      </c>
      <c r="F302" s="11">
        <f>VLOOKUP(B302,'[2]BR Dist'!$Z$4:$AI$179,2,FALSE)</f>
        <v>65</v>
      </c>
      <c r="G302" s="11">
        <f>VLOOKUP(B302,'[2]BR Dist'!$Z$4:$AI$179,10,FALSE)</f>
        <v>1.9846153846153847</v>
      </c>
    </row>
    <row r="303" spans="1:7" x14ac:dyDescent="0.25">
      <c r="A303" s="11" t="str">
        <f t="shared" si="4"/>
        <v>KY</v>
      </c>
      <c r="B303" s="12" t="s">
        <v>1941</v>
      </c>
      <c r="C303" s="12" t="s">
        <v>5891</v>
      </c>
      <c r="D303" s="12" t="s">
        <v>5711</v>
      </c>
      <c r="E303" s="12" t="s">
        <v>5713</v>
      </c>
      <c r="F303" s="11">
        <f>VLOOKUP(B303,'[2]BR Dist'!$Z$4:$AI$179,2,FALSE)</f>
        <v>65</v>
      </c>
      <c r="G303" s="11">
        <f>VLOOKUP(B303,'[2]BR Dist'!$Z$4:$AI$179,10,FALSE)</f>
        <v>1.9846153846153847</v>
      </c>
    </row>
    <row r="304" spans="1:7" x14ac:dyDescent="0.25">
      <c r="A304" s="11" t="str">
        <f t="shared" si="4"/>
        <v>KY</v>
      </c>
      <c r="B304" s="12" t="s">
        <v>1941</v>
      </c>
      <c r="C304" s="12" t="s">
        <v>5891</v>
      </c>
      <c r="D304" s="12" t="s">
        <v>5711</v>
      </c>
      <c r="E304" s="12" t="s">
        <v>5714</v>
      </c>
      <c r="F304" s="11">
        <f>VLOOKUP(B304,'[2]BR Dist'!$Z$4:$AI$179,2,FALSE)</f>
        <v>65</v>
      </c>
      <c r="G304" s="11">
        <f>VLOOKUP(B304,'[2]BR Dist'!$Z$4:$AI$179,10,FALSE)</f>
        <v>1.9846153846153847</v>
      </c>
    </row>
    <row r="305" spans="1:7" x14ac:dyDescent="0.25">
      <c r="A305" s="11" t="str">
        <f t="shared" si="4"/>
        <v>KY</v>
      </c>
      <c r="B305" s="12" t="s">
        <v>1941</v>
      </c>
      <c r="C305" s="12" t="s">
        <v>5891</v>
      </c>
      <c r="D305" s="12" t="s">
        <v>5711</v>
      </c>
      <c r="E305" s="12" t="s">
        <v>5715</v>
      </c>
      <c r="F305" s="11">
        <f>VLOOKUP(B305,'[2]BR Dist'!$Z$4:$AI$179,2,FALSE)</f>
        <v>65</v>
      </c>
      <c r="G305" s="11">
        <f>VLOOKUP(B305,'[2]BR Dist'!$Z$4:$AI$179,10,FALSE)</f>
        <v>1.9846153846153847</v>
      </c>
    </row>
    <row r="306" spans="1:7" x14ac:dyDescent="0.25">
      <c r="A306" s="11" t="str">
        <f t="shared" si="4"/>
        <v>LA</v>
      </c>
      <c r="B306" s="12" t="s">
        <v>1973</v>
      </c>
      <c r="C306" s="12" t="s">
        <v>5900</v>
      </c>
      <c r="D306" s="12" t="s">
        <v>5716</v>
      </c>
      <c r="E306" s="12" t="s">
        <v>5717</v>
      </c>
      <c r="F306" s="11" t="e">
        <f>VLOOKUP(B306,'[2]BR Dist'!$Z$4:$AI$179,2,FALSE)</f>
        <v>#N/A</v>
      </c>
      <c r="G306" s="11" t="e">
        <f>VLOOKUP(B306,'[2]BR Dist'!$Z$4:$AI$179,10,FALSE)</f>
        <v>#N/A</v>
      </c>
    </row>
    <row r="307" spans="1:7" x14ac:dyDescent="0.25">
      <c r="A307" s="11" t="str">
        <f t="shared" si="4"/>
        <v>LA</v>
      </c>
      <c r="B307" s="12" t="s">
        <v>1973</v>
      </c>
      <c r="C307" s="12" t="s">
        <v>5900</v>
      </c>
      <c r="D307" s="12" t="s">
        <v>5716</v>
      </c>
      <c r="E307" s="12" t="s">
        <v>5718</v>
      </c>
      <c r="F307" s="11" t="e">
        <f>VLOOKUP(B307,'[2]BR Dist'!$Z$4:$AI$179,2,FALSE)</f>
        <v>#N/A</v>
      </c>
      <c r="G307" s="11" t="e">
        <f>VLOOKUP(B307,'[2]BR Dist'!$Z$4:$AI$179,10,FALSE)</f>
        <v>#N/A</v>
      </c>
    </row>
    <row r="308" spans="1:7" x14ac:dyDescent="0.25">
      <c r="A308" s="11" t="str">
        <f t="shared" si="4"/>
        <v>LA</v>
      </c>
      <c r="B308" s="12" t="s">
        <v>1980</v>
      </c>
      <c r="C308" s="12" t="s">
        <v>5905</v>
      </c>
      <c r="D308" s="12" t="s">
        <v>5719</v>
      </c>
      <c r="E308" s="12" t="s">
        <v>5720</v>
      </c>
      <c r="F308" s="11" t="e">
        <f>VLOOKUP(B308,'[2]BR Dist'!$Z$4:$AI$179,2,FALSE)</f>
        <v>#N/A</v>
      </c>
      <c r="G308" s="11" t="e">
        <f>VLOOKUP(B308,'[2]BR Dist'!$Z$4:$AI$179,10,FALSE)</f>
        <v>#N/A</v>
      </c>
    </row>
    <row r="309" spans="1:7" x14ac:dyDescent="0.25">
      <c r="A309" s="11" t="str">
        <f t="shared" si="4"/>
        <v>LA</v>
      </c>
      <c r="B309" s="12" t="s">
        <v>1985</v>
      </c>
      <c r="C309" s="12" t="s">
        <v>5909</v>
      </c>
      <c r="D309" s="12" t="s">
        <v>5721</v>
      </c>
      <c r="E309" s="12" t="s">
        <v>5722</v>
      </c>
      <c r="F309" s="11">
        <f>VLOOKUP(B309,'[2]BR Dist'!$Z$4:$AI$179,2,FALSE)</f>
        <v>72</v>
      </c>
      <c r="G309" s="11">
        <f>VLOOKUP(B309,'[2]BR Dist'!$Z$4:$AI$179,10,FALSE)</f>
        <v>2.2777777777777777</v>
      </c>
    </row>
    <row r="310" spans="1:7" x14ac:dyDescent="0.25">
      <c r="A310" s="11" t="str">
        <f t="shared" si="4"/>
        <v>LA</v>
      </c>
      <c r="B310" s="12" t="s">
        <v>1985</v>
      </c>
      <c r="C310" s="12" t="s">
        <v>5909</v>
      </c>
      <c r="D310" s="12" t="s">
        <v>5721</v>
      </c>
      <c r="E310" s="12" t="s">
        <v>5723</v>
      </c>
      <c r="F310" s="11">
        <f>VLOOKUP(B310,'[2]BR Dist'!$Z$4:$AI$179,2,FALSE)</f>
        <v>72</v>
      </c>
      <c r="G310" s="11">
        <f>VLOOKUP(B310,'[2]BR Dist'!$Z$4:$AI$179,10,FALSE)</f>
        <v>2.2777777777777777</v>
      </c>
    </row>
    <row r="311" spans="1:7" x14ac:dyDescent="0.25">
      <c r="A311" s="11" t="str">
        <f t="shared" si="4"/>
        <v>LA</v>
      </c>
      <c r="B311" s="12" t="s">
        <v>5724</v>
      </c>
      <c r="C311" s="12" t="s">
        <v>5918</v>
      </c>
      <c r="D311" s="12" t="s">
        <v>5725</v>
      </c>
      <c r="E311" s="12" t="s">
        <v>5726</v>
      </c>
      <c r="F311" s="11" t="e">
        <f>VLOOKUP(B311,'[2]BR Dist'!$Z$4:$AI$179,2,FALSE)</f>
        <v>#N/A</v>
      </c>
      <c r="G311" s="11" t="e">
        <f>VLOOKUP(B311,'[2]BR Dist'!$Z$4:$AI$179,10,FALSE)</f>
        <v>#N/A</v>
      </c>
    </row>
    <row r="312" spans="1:7" x14ac:dyDescent="0.25">
      <c r="A312" s="11" t="str">
        <f t="shared" si="4"/>
        <v>LA</v>
      </c>
      <c r="B312" s="12" t="s">
        <v>2052</v>
      </c>
      <c r="C312" s="12" t="s">
        <v>5922</v>
      </c>
      <c r="D312" s="12" t="s">
        <v>5727</v>
      </c>
      <c r="E312" s="12" t="s">
        <v>5728</v>
      </c>
      <c r="F312" s="11">
        <f>VLOOKUP(B312,'[2]BR Dist'!$Z$4:$AI$179,2,FALSE)</f>
        <v>82</v>
      </c>
      <c r="G312" s="11">
        <f>VLOOKUP(B312,'[2]BR Dist'!$Z$4:$AI$179,10,FALSE)</f>
        <v>1.7073170731707317</v>
      </c>
    </row>
    <row r="313" spans="1:7" x14ac:dyDescent="0.25">
      <c r="A313" s="11" t="str">
        <f t="shared" si="4"/>
        <v>LA</v>
      </c>
      <c r="B313" s="12" t="s">
        <v>2052</v>
      </c>
      <c r="C313" s="12" t="s">
        <v>5922</v>
      </c>
      <c r="D313" s="12" t="s">
        <v>5727</v>
      </c>
      <c r="E313" s="12" t="s">
        <v>5729</v>
      </c>
      <c r="F313" s="11">
        <f>VLOOKUP(B313,'[2]BR Dist'!$Z$4:$AI$179,2,FALSE)</f>
        <v>82</v>
      </c>
      <c r="G313" s="11">
        <f>VLOOKUP(B313,'[2]BR Dist'!$Z$4:$AI$179,10,FALSE)</f>
        <v>1.7073170731707317</v>
      </c>
    </row>
    <row r="314" spans="1:7" x14ac:dyDescent="0.25">
      <c r="A314" s="11" t="str">
        <f t="shared" si="4"/>
        <v>LA</v>
      </c>
      <c r="B314" s="12" t="s">
        <v>2052</v>
      </c>
      <c r="C314" s="12" t="s">
        <v>5922</v>
      </c>
      <c r="D314" s="12" t="s">
        <v>5727</v>
      </c>
      <c r="E314" s="12" t="s">
        <v>5730</v>
      </c>
      <c r="F314" s="11">
        <f>VLOOKUP(B314,'[2]BR Dist'!$Z$4:$AI$179,2,FALSE)</f>
        <v>82</v>
      </c>
      <c r="G314" s="11">
        <f>VLOOKUP(B314,'[2]BR Dist'!$Z$4:$AI$179,10,FALSE)</f>
        <v>1.7073170731707317</v>
      </c>
    </row>
    <row r="315" spans="1:7" x14ac:dyDescent="0.25">
      <c r="A315" s="11" t="str">
        <f t="shared" si="4"/>
        <v>MA</v>
      </c>
      <c r="B315" s="12" t="s">
        <v>2059</v>
      </c>
      <c r="C315" s="12" t="s">
        <v>5258</v>
      </c>
      <c r="D315" s="12" t="s">
        <v>5731</v>
      </c>
      <c r="E315" s="12" t="s">
        <v>5732</v>
      </c>
      <c r="F315" s="11">
        <f>VLOOKUP(B315,'[2]BR Dist'!$Z$4:$AI$179,2,FALSE)</f>
        <v>261</v>
      </c>
      <c r="G315" s="11">
        <f>VLOOKUP(B315,'[2]BR Dist'!$Z$4:$AI$179,10,FALSE)</f>
        <v>2.4712643678160919</v>
      </c>
    </row>
    <row r="316" spans="1:7" x14ac:dyDescent="0.25">
      <c r="A316" s="11" t="str">
        <f t="shared" si="4"/>
        <v>MA</v>
      </c>
      <c r="B316" s="12" t="s">
        <v>2059</v>
      </c>
      <c r="C316" s="12" t="s">
        <v>5258</v>
      </c>
      <c r="D316" s="12" t="s">
        <v>5731</v>
      </c>
      <c r="E316" s="12" t="s">
        <v>5733</v>
      </c>
      <c r="F316" s="11">
        <f>VLOOKUP(B316,'[2]BR Dist'!$Z$4:$AI$179,2,FALSE)</f>
        <v>261</v>
      </c>
      <c r="G316" s="11">
        <f>VLOOKUP(B316,'[2]BR Dist'!$Z$4:$AI$179,10,FALSE)</f>
        <v>2.4712643678160919</v>
      </c>
    </row>
    <row r="317" spans="1:7" x14ac:dyDescent="0.25">
      <c r="A317" s="11" t="str">
        <f t="shared" si="4"/>
        <v>MA</v>
      </c>
      <c r="B317" s="12" t="s">
        <v>2059</v>
      </c>
      <c r="C317" s="12" t="s">
        <v>5258</v>
      </c>
      <c r="D317" s="12" t="s">
        <v>5731</v>
      </c>
      <c r="E317" s="12" t="s">
        <v>5734</v>
      </c>
      <c r="F317" s="11">
        <f>VLOOKUP(B317,'[2]BR Dist'!$Z$4:$AI$179,2,FALSE)</f>
        <v>261</v>
      </c>
      <c r="G317" s="11">
        <f>VLOOKUP(B317,'[2]BR Dist'!$Z$4:$AI$179,10,FALSE)</f>
        <v>2.4712643678160919</v>
      </c>
    </row>
    <row r="318" spans="1:7" x14ac:dyDescent="0.25">
      <c r="A318" s="11" t="str">
        <f t="shared" si="4"/>
        <v>MA</v>
      </c>
      <c r="B318" s="12" t="s">
        <v>2059</v>
      </c>
      <c r="C318" s="12" t="s">
        <v>5258</v>
      </c>
      <c r="D318" s="12" t="s">
        <v>5731</v>
      </c>
      <c r="E318" s="12" t="s">
        <v>5735</v>
      </c>
      <c r="F318" s="11">
        <f>VLOOKUP(B318,'[2]BR Dist'!$Z$4:$AI$179,2,FALSE)</f>
        <v>261</v>
      </c>
      <c r="G318" s="11">
        <f>VLOOKUP(B318,'[2]BR Dist'!$Z$4:$AI$179,10,FALSE)</f>
        <v>2.4712643678160919</v>
      </c>
    </row>
    <row r="319" spans="1:7" x14ac:dyDescent="0.25">
      <c r="A319" s="11" t="str">
        <f t="shared" si="4"/>
        <v>MA</v>
      </c>
      <c r="B319" s="12" t="s">
        <v>2059</v>
      </c>
      <c r="C319" s="12" t="s">
        <v>5258</v>
      </c>
      <c r="D319" s="12" t="s">
        <v>5731</v>
      </c>
      <c r="E319" s="12" t="s">
        <v>5736</v>
      </c>
      <c r="F319" s="11">
        <f>VLOOKUP(B319,'[2]BR Dist'!$Z$4:$AI$179,2,FALSE)</f>
        <v>261</v>
      </c>
      <c r="G319" s="11">
        <f>VLOOKUP(B319,'[2]BR Dist'!$Z$4:$AI$179,10,FALSE)</f>
        <v>2.4712643678160919</v>
      </c>
    </row>
    <row r="320" spans="1:7" x14ac:dyDescent="0.25">
      <c r="A320" s="11" t="str">
        <f t="shared" si="4"/>
        <v>MA</v>
      </c>
      <c r="B320" s="12" t="s">
        <v>2059</v>
      </c>
      <c r="C320" s="12" t="s">
        <v>5258</v>
      </c>
      <c r="D320" s="12" t="s">
        <v>5731</v>
      </c>
      <c r="E320" s="12" t="s">
        <v>5737</v>
      </c>
      <c r="F320" s="11">
        <f>VLOOKUP(B320,'[2]BR Dist'!$Z$4:$AI$179,2,FALSE)</f>
        <v>261</v>
      </c>
      <c r="G320" s="11">
        <f>VLOOKUP(B320,'[2]BR Dist'!$Z$4:$AI$179,10,FALSE)</f>
        <v>2.4712643678160919</v>
      </c>
    </row>
    <row r="321" spans="1:7" x14ac:dyDescent="0.25">
      <c r="A321" s="11" t="str">
        <f t="shared" si="4"/>
        <v>MA</v>
      </c>
      <c r="B321" s="12" t="s">
        <v>2059</v>
      </c>
      <c r="C321" s="12" t="s">
        <v>5258</v>
      </c>
      <c r="D321" s="12" t="s">
        <v>5731</v>
      </c>
      <c r="E321" s="12" t="s">
        <v>5738</v>
      </c>
      <c r="F321" s="11">
        <f>VLOOKUP(B321,'[2]BR Dist'!$Z$4:$AI$179,2,FALSE)</f>
        <v>261</v>
      </c>
      <c r="G321" s="11">
        <f>VLOOKUP(B321,'[2]BR Dist'!$Z$4:$AI$179,10,FALSE)</f>
        <v>2.4712643678160919</v>
      </c>
    </row>
    <row r="322" spans="1:7" x14ac:dyDescent="0.25">
      <c r="A322" s="11" t="str">
        <f t="shared" si="4"/>
        <v>MA</v>
      </c>
      <c r="B322" s="12" t="s">
        <v>2059</v>
      </c>
      <c r="C322" s="12" t="s">
        <v>5258</v>
      </c>
      <c r="D322" s="12" t="s">
        <v>5731</v>
      </c>
      <c r="E322" s="12" t="s">
        <v>5739</v>
      </c>
      <c r="F322" s="11">
        <f>VLOOKUP(B322,'[2]BR Dist'!$Z$4:$AI$179,2,FALSE)</f>
        <v>261</v>
      </c>
      <c r="G322" s="11">
        <f>VLOOKUP(B322,'[2]BR Dist'!$Z$4:$AI$179,10,FALSE)</f>
        <v>2.4712643678160919</v>
      </c>
    </row>
    <row r="323" spans="1:7" x14ac:dyDescent="0.25">
      <c r="A323" s="11" t="str">
        <f t="shared" ref="A323:A386" si="5">LEFT(B323,2)</f>
        <v>MA</v>
      </c>
      <c r="B323" s="12" t="s">
        <v>2059</v>
      </c>
      <c r="C323" s="12" t="s">
        <v>5258</v>
      </c>
      <c r="D323" s="12" t="s">
        <v>5731</v>
      </c>
      <c r="E323" s="12" t="s">
        <v>5740</v>
      </c>
      <c r="F323" s="11">
        <f>VLOOKUP(B323,'[2]BR Dist'!$Z$4:$AI$179,2,FALSE)</f>
        <v>261</v>
      </c>
      <c r="G323" s="11">
        <f>VLOOKUP(B323,'[2]BR Dist'!$Z$4:$AI$179,10,FALSE)</f>
        <v>2.4712643678160919</v>
      </c>
    </row>
    <row r="324" spans="1:7" x14ac:dyDescent="0.25">
      <c r="A324" s="11" t="str">
        <f t="shared" si="5"/>
        <v>MA</v>
      </c>
      <c r="B324" s="12" t="s">
        <v>2059</v>
      </c>
      <c r="C324" s="12" t="s">
        <v>5258</v>
      </c>
      <c r="D324" s="12" t="s">
        <v>5731</v>
      </c>
      <c r="E324" s="12" t="s">
        <v>5741</v>
      </c>
      <c r="F324" s="11">
        <f>VLOOKUP(B324,'[2]BR Dist'!$Z$4:$AI$179,2,FALSE)</f>
        <v>261</v>
      </c>
      <c r="G324" s="11">
        <f>VLOOKUP(B324,'[2]BR Dist'!$Z$4:$AI$179,10,FALSE)</f>
        <v>2.4712643678160919</v>
      </c>
    </row>
    <row r="325" spans="1:7" x14ac:dyDescent="0.25">
      <c r="A325" s="11" t="str">
        <f t="shared" si="5"/>
        <v>MA</v>
      </c>
      <c r="B325" s="12" t="s">
        <v>2059</v>
      </c>
      <c r="C325" s="12" t="s">
        <v>5258</v>
      </c>
      <c r="D325" s="12" t="s">
        <v>5731</v>
      </c>
      <c r="E325" s="12" t="s">
        <v>5743</v>
      </c>
      <c r="F325" s="11">
        <f>VLOOKUP(B325,'[2]BR Dist'!$Z$4:$AI$179,2,FALSE)</f>
        <v>261</v>
      </c>
      <c r="G325" s="11">
        <f>VLOOKUP(B325,'[2]BR Dist'!$Z$4:$AI$179,10,FALSE)</f>
        <v>2.4712643678160919</v>
      </c>
    </row>
    <row r="326" spans="1:7" x14ac:dyDescent="0.25">
      <c r="A326" s="11" t="str">
        <f t="shared" si="5"/>
        <v>MA</v>
      </c>
      <c r="B326" s="12" t="s">
        <v>2059</v>
      </c>
      <c r="C326" s="12" t="s">
        <v>5258</v>
      </c>
      <c r="D326" s="12" t="s">
        <v>5731</v>
      </c>
      <c r="E326" s="12" t="s">
        <v>5744</v>
      </c>
      <c r="F326" s="11">
        <f>VLOOKUP(B326,'[2]BR Dist'!$Z$4:$AI$179,2,FALSE)</f>
        <v>261</v>
      </c>
      <c r="G326" s="11">
        <f>VLOOKUP(B326,'[2]BR Dist'!$Z$4:$AI$179,10,FALSE)</f>
        <v>2.4712643678160919</v>
      </c>
    </row>
    <row r="327" spans="1:7" x14ac:dyDescent="0.25">
      <c r="A327" s="11" t="str">
        <f t="shared" si="5"/>
        <v>MA</v>
      </c>
      <c r="B327" s="12" t="s">
        <v>2059</v>
      </c>
      <c r="C327" s="12" t="s">
        <v>5258</v>
      </c>
      <c r="D327" s="12" t="s">
        <v>5731</v>
      </c>
      <c r="E327" s="12" t="s">
        <v>5745</v>
      </c>
      <c r="F327" s="11">
        <f>VLOOKUP(B327,'[2]BR Dist'!$Z$4:$AI$179,2,FALSE)</f>
        <v>261</v>
      </c>
      <c r="G327" s="11">
        <f>VLOOKUP(B327,'[2]BR Dist'!$Z$4:$AI$179,10,FALSE)</f>
        <v>2.4712643678160919</v>
      </c>
    </row>
    <row r="328" spans="1:7" x14ac:dyDescent="0.25">
      <c r="A328" s="11" t="str">
        <f t="shared" si="5"/>
        <v>MA</v>
      </c>
      <c r="B328" s="12" t="s">
        <v>2059</v>
      </c>
      <c r="C328" s="12" t="s">
        <v>5258</v>
      </c>
      <c r="D328" s="12" t="s">
        <v>5731</v>
      </c>
      <c r="E328" s="12" t="s">
        <v>5746</v>
      </c>
      <c r="F328" s="11">
        <f>VLOOKUP(B328,'[2]BR Dist'!$Z$4:$AI$179,2,FALSE)</f>
        <v>261</v>
      </c>
      <c r="G328" s="11">
        <f>VLOOKUP(B328,'[2]BR Dist'!$Z$4:$AI$179,10,FALSE)</f>
        <v>2.4712643678160919</v>
      </c>
    </row>
    <row r="329" spans="1:7" x14ac:dyDescent="0.25">
      <c r="A329" s="11" t="str">
        <f t="shared" si="5"/>
        <v>MA</v>
      </c>
      <c r="B329" s="12" t="s">
        <v>2059</v>
      </c>
      <c r="C329" s="12" t="s">
        <v>5258</v>
      </c>
      <c r="D329" s="12" t="s">
        <v>5731</v>
      </c>
      <c r="E329" s="12" t="s">
        <v>5748</v>
      </c>
      <c r="F329" s="11">
        <f>VLOOKUP(B329,'[2]BR Dist'!$Z$4:$AI$179,2,FALSE)</f>
        <v>261</v>
      </c>
      <c r="G329" s="11">
        <f>VLOOKUP(B329,'[2]BR Dist'!$Z$4:$AI$179,10,FALSE)</f>
        <v>2.4712643678160919</v>
      </c>
    </row>
    <row r="330" spans="1:7" x14ac:dyDescent="0.25">
      <c r="A330" s="11" t="str">
        <f t="shared" si="5"/>
        <v>MA</v>
      </c>
      <c r="B330" s="12" t="s">
        <v>2059</v>
      </c>
      <c r="C330" s="12" t="s">
        <v>5258</v>
      </c>
      <c r="D330" s="12" t="s">
        <v>5731</v>
      </c>
      <c r="E330" s="12" t="s">
        <v>5749</v>
      </c>
      <c r="F330" s="11">
        <f>VLOOKUP(B330,'[2]BR Dist'!$Z$4:$AI$179,2,FALSE)</f>
        <v>261</v>
      </c>
      <c r="G330" s="11">
        <f>VLOOKUP(B330,'[2]BR Dist'!$Z$4:$AI$179,10,FALSE)</f>
        <v>2.4712643678160919</v>
      </c>
    </row>
    <row r="331" spans="1:7" x14ac:dyDescent="0.25">
      <c r="A331" s="11" t="str">
        <f t="shared" si="5"/>
        <v>MA</v>
      </c>
      <c r="B331" s="12" t="s">
        <v>2059</v>
      </c>
      <c r="C331" s="12" t="s">
        <v>5258</v>
      </c>
      <c r="D331" s="12" t="s">
        <v>5731</v>
      </c>
      <c r="E331" s="12" t="s">
        <v>5750</v>
      </c>
      <c r="F331" s="11">
        <f>VLOOKUP(B331,'[2]BR Dist'!$Z$4:$AI$179,2,FALSE)</f>
        <v>261</v>
      </c>
      <c r="G331" s="11">
        <f>VLOOKUP(B331,'[2]BR Dist'!$Z$4:$AI$179,10,FALSE)</f>
        <v>2.4712643678160919</v>
      </c>
    </row>
    <row r="332" spans="1:7" x14ac:dyDescent="0.25">
      <c r="A332" s="11" t="str">
        <f t="shared" si="5"/>
        <v>MA</v>
      </c>
      <c r="B332" s="12" t="s">
        <v>2059</v>
      </c>
      <c r="C332" s="12" t="s">
        <v>5258</v>
      </c>
      <c r="D332" s="12" t="s">
        <v>5731</v>
      </c>
      <c r="E332" s="12" t="s">
        <v>5751</v>
      </c>
      <c r="F332" s="11">
        <f>VLOOKUP(B332,'[2]BR Dist'!$Z$4:$AI$179,2,FALSE)</f>
        <v>261</v>
      </c>
      <c r="G332" s="11">
        <f>VLOOKUP(B332,'[2]BR Dist'!$Z$4:$AI$179,10,FALSE)</f>
        <v>2.4712643678160919</v>
      </c>
    </row>
    <row r="333" spans="1:7" x14ac:dyDescent="0.25">
      <c r="A333" s="11" t="str">
        <f t="shared" si="5"/>
        <v>MA</v>
      </c>
      <c r="B333" s="12" t="s">
        <v>2059</v>
      </c>
      <c r="C333" s="12" t="s">
        <v>5258</v>
      </c>
      <c r="D333" s="12" t="s">
        <v>5731</v>
      </c>
      <c r="E333" s="12" t="s">
        <v>5752</v>
      </c>
      <c r="F333" s="11">
        <f>VLOOKUP(B333,'[2]BR Dist'!$Z$4:$AI$179,2,FALSE)</f>
        <v>261</v>
      </c>
      <c r="G333" s="11">
        <f>VLOOKUP(B333,'[2]BR Dist'!$Z$4:$AI$179,10,FALSE)</f>
        <v>2.4712643678160919</v>
      </c>
    </row>
    <row r="334" spans="1:7" x14ac:dyDescent="0.25">
      <c r="A334" s="11" t="str">
        <f t="shared" si="5"/>
        <v>MA</v>
      </c>
      <c r="B334" s="12" t="s">
        <v>2059</v>
      </c>
      <c r="C334" s="12" t="s">
        <v>5258</v>
      </c>
      <c r="D334" s="12" t="s">
        <v>5731</v>
      </c>
      <c r="E334" s="12" t="s">
        <v>5754</v>
      </c>
      <c r="F334" s="11">
        <f>VLOOKUP(B334,'[2]BR Dist'!$Z$4:$AI$179,2,FALSE)</f>
        <v>261</v>
      </c>
      <c r="G334" s="11">
        <f>VLOOKUP(B334,'[2]BR Dist'!$Z$4:$AI$179,10,FALSE)</f>
        <v>2.4712643678160919</v>
      </c>
    </row>
    <row r="335" spans="1:7" x14ac:dyDescent="0.25">
      <c r="A335" s="11" t="str">
        <f t="shared" si="5"/>
        <v>MA</v>
      </c>
      <c r="B335" s="12" t="s">
        <v>2059</v>
      </c>
      <c r="C335" s="12" t="s">
        <v>5258</v>
      </c>
      <c r="D335" s="12" t="s">
        <v>5731</v>
      </c>
      <c r="E335" s="12" t="s">
        <v>5755</v>
      </c>
      <c r="F335" s="11">
        <f>VLOOKUP(B335,'[2]BR Dist'!$Z$4:$AI$179,2,FALSE)</f>
        <v>261</v>
      </c>
      <c r="G335" s="11">
        <f>VLOOKUP(B335,'[2]BR Dist'!$Z$4:$AI$179,10,FALSE)</f>
        <v>2.4712643678160919</v>
      </c>
    </row>
    <row r="336" spans="1:7" x14ac:dyDescent="0.25">
      <c r="A336" s="11" t="str">
        <f t="shared" si="5"/>
        <v>MA</v>
      </c>
      <c r="B336" s="12" t="s">
        <v>2059</v>
      </c>
      <c r="C336" s="12" t="s">
        <v>5258</v>
      </c>
      <c r="D336" s="12" t="s">
        <v>5731</v>
      </c>
      <c r="E336" s="12" t="s">
        <v>5756</v>
      </c>
      <c r="F336" s="11">
        <f>VLOOKUP(B336,'[2]BR Dist'!$Z$4:$AI$179,2,FALSE)</f>
        <v>261</v>
      </c>
      <c r="G336" s="11">
        <f>VLOOKUP(B336,'[2]BR Dist'!$Z$4:$AI$179,10,FALSE)</f>
        <v>2.4712643678160919</v>
      </c>
    </row>
    <row r="337" spans="1:7" x14ac:dyDescent="0.25">
      <c r="A337" s="11" t="str">
        <f t="shared" si="5"/>
        <v>MA</v>
      </c>
      <c r="B337" s="12" t="s">
        <v>2059</v>
      </c>
      <c r="C337" s="12" t="s">
        <v>5258</v>
      </c>
      <c r="D337" s="12" t="s">
        <v>5731</v>
      </c>
      <c r="E337" s="12" t="s">
        <v>5758</v>
      </c>
      <c r="F337" s="11">
        <f>VLOOKUP(B337,'[2]BR Dist'!$Z$4:$AI$179,2,FALSE)</f>
        <v>261</v>
      </c>
      <c r="G337" s="11">
        <f>VLOOKUP(B337,'[2]BR Dist'!$Z$4:$AI$179,10,FALSE)</f>
        <v>2.4712643678160919</v>
      </c>
    </row>
    <row r="338" spans="1:7" x14ac:dyDescent="0.25">
      <c r="A338" s="11" t="str">
        <f t="shared" si="5"/>
        <v>MA</v>
      </c>
      <c r="B338" s="12" t="s">
        <v>2059</v>
      </c>
      <c r="C338" s="12" t="s">
        <v>5258</v>
      </c>
      <c r="D338" s="12" t="s">
        <v>5731</v>
      </c>
      <c r="E338" s="12" t="s">
        <v>5759</v>
      </c>
      <c r="F338" s="11">
        <f>VLOOKUP(B338,'[2]BR Dist'!$Z$4:$AI$179,2,FALSE)</f>
        <v>261</v>
      </c>
      <c r="G338" s="11">
        <f>VLOOKUP(B338,'[2]BR Dist'!$Z$4:$AI$179,10,FALSE)</f>
        <v>2.4712643678160919</v>
      </c>
    </row>
    <row r="339" spans="1:7" x14ac:dyDescent="0.25">
      <c r="A339" s="11" t="str">
        <f t="shared" si="5"/>
        <v>MA</v>
      </c>
      <c r="B339" s="12" t="s">
        <v>2059</v>
      </c>
      <c r="C339" s="12" t="s">
        <v>5258</v>
      </c>
      <c r="D339" s="12" t="s">
        <v>5731</v>
      </c>
      <c r="E339" s="12" t="s">
        <v>5760</v>
      </c>
      <c r="F339" s="11">
        <f>VLOOKUP(B339,'[2]BR Dist'!$Z$4:$AI$179,2,FALSE)</f>
        <v>261</v>
      </c>
      <c r="G339" s="11">
        <f>VLOOKUP(B339,'[2]BR Dist'!$Z$4:$AI$179,10,FALSE)</f>
        <v>2.4712643678160919</v>
      </c>
    </row>
    <row r="340" spans="1:7" x14ac:dyDescent="0.25">
      <c r="A340" s="11" t="str">
        <f t="shared" si="5"/>
        <v>MA</v>
      </c>
      <c r="B340" s="12" t="s">
        <v>2059</v>
      </c>
      <c r="C340" s="12" t="s">
        <v>5258</v>
      </c>
      <c r="D340" s="12" t="s">
        <v>5731</v>
      </c>
      <c r="E340" s="12" t="s">
        <v>5762</v>
      </c>
      <c r="F340" s="11">
        <f>VLOOKUP(B340,'[2]BR Dist'!$Z$4:$AI$179,2,FALSE)</f>
        <v>261</v>
      </c>
      <c r="G340" s="11">
        <f>VLOOKUP(B340,'[2]BR Dist'!$Z$4:$AI$179,10,FALSE)</f>
        <v>2.4712643678160919</v>
      </c>
    </row>
    <row r="341" spans="1:7" x14ac:dyDescent="0.25">
      <c r="A341" s="11" t="str">
        <f t="shared" si="5"/>
        <v>MA</v>
      </c>
      <c r="B341" s="12" t="s">
        <v>2059</v>
      </c>
      <c r="C341" s="12" t="s">
        <v>5258</v>
      </c>
      <c r="D341" s="12" t="s">
        <v>5731</v>
      </c>
      <c r="E341" s="12" t="s">
        <v>5763</v>
      </c>
      <c r="F341" s="11">
        <f>VLOOKUP(B341,'[2]BR Dist'!$Z$4:$AI$179,2,FALSE)</f>
        <v>261</v>
      </c>
      <c r="G341" s="11">
        <f>VLOOKUP(B341,'[2]BR Dist'!$Z$4:$AI$179,10,FALSE)</f>
        <v>2.4712643678160919</v>
      </c>
    </row>
    <row r="342" spans="1:7" x14ac:dyDescent="0.25">
      <c r="A342" s="11" t="str">
        <f t="shared" si="5"/>
        <v>MA</v>
      </c>
      <c r="B342" s="12" t="s">
        <v>2059</v>
      </c>
      <c r="C342" s="12" t="s">
        <v>5258</v>
      </c>
      <c r="D342" s="12" t="s">
        <v>5731</v>
      </c>
      <c r="E342" s="12" t="s">
        <v>5764</v>
      </c>
      <c r="F342" s="11">
        <f>VLOOKUP(B342,'[2]BR Dist'!$Z$4:$AI$179,2,FALSE)</f>
        <v>261</v>
      </c>
      <c r="G342" s="11">
        <f>VLOOKUP(B342,'[2]BR Dist'!$Z$4:$AI$179,10,FALSE)</f>
        <v>2.4712643678160919</v>
      </c>
    </row>
    <row r="343" spans="1:7" x14ac:dyDescent="0.25">
      <c r="A343" s="11" t="str">
        <f t="shared" si="5"/>
        <v>MA</v>
      </c>
      <c r="B343" s="12" t="s">
        <v>2175</v>
      </c>
      <c r="C343" s="12" t="s">
        <v>5259</v>
      </c>
      <c r="D343" s="12" t="s">
        <v>5766</v>
      </c>
      <c r="E343" s="12" t="s">
        <v>5767</v>
      </c>
      <c r="F343" s="11" t="e">
        <f>VLOOKUP(B343,'[2]BR Dist'!$Z$4:$AI$179,2,FALSE)</f>
        <v>#N/A</v>
      </c>
      <c r="G343" s="11" t="e">
        <f>VLOOKUP(B343,'[2]BR Dist'!$Z$4:$AI$179,10,FALSE)</f>
        <v>#N/A</v>
      </c>
    </row>
    <row r="344" spans="1:7" x14ac:dyDescent="0.25">
      <c r="A344" s="11" t="str">
        <f t="shared" si="5"/>
        <v>MA</v>
      </c>
      <c r="B344" s="12" t="s">
        <v>2175</v>
      </c>
      <c r="C344" s="12" t="s">
        <v>5259</v>
      </c>
      <c r="D344" s="12" t="s">
        <v>5766</v>
      </c>
      <c r="E344" s="12" t="s">
        <v>5768</v>
      </c>
      <c r="F344" s="11" t="e">
        <f>VLOOKUP(B344,'[2]BR Dist'!$Z$4:$AI$179,2,FALSE)</f>
        <v>#N/A</v>
      </c>
      <c r="G344" s="11" t="e">
        <f>VLOOKUP(B344,'[2]BR Dist'!$Z$4:$AI$179,10,FALSE)</f>
        <v>#N/A</v>
      </c>
    </row>
    <row r="345" spans="1:7" x14ac:dyDescent="0.25">
      <c r="A345" s="11" t="str">
        <f t="shared" si="5"/>
        <v>MA</v>
      </c>
      <c r="B345" s="12" t="s">
        <v>2175</v>
      </c>
      <c r="C345" s="12" t="s">
        <v>5259</v>
      </c>
      <c r="D345" s="12" t="s">
        <v>5766</v>
      </c>
      <c r="E345" s="12" t="s">
        <v>5769</v>
      </c>
      <c r="F345" s="11" t="e">
        <f>VLOOKUP(B345,'[2]BR Dist'!$Z$4:$AI$179,2,FALSE)</f>
        <v>#N/A</v>
      </c>
      <c r="G345" s="11" t="e">
        <f>VLOOKUP(B345,'[2]BR Dist'!$Z$4:$AI$179,10,FALSE)</f>
        <v>#N/A</v>
      </c>
    </row>
    <row r="346" spans="1:7" x14ac:dyDescent="0.25">
      <c r="A346" s="11" t="str">
        <f t="shared" si="5"/>
        <v>MA</v>
      </c>
      <c r="B346" s="12" t="s">
        <v>2175</v>
      </c>
      <c r="C346" s="12" t="s">
        <v>5259</v>
      </c>
      <c r="D346" s="12" t="s">
        <v>5766</v>
      </c>
      <c r="E346" s="12" t="s">
        <v>5770</v>
      </c>
      <c r="F346" s="11" t="e">
        <f>VLOOKUP(B346,'[2]BR Dist'!$Z$4:$AI$179,2,FALSE)</f>
        <v>#N/A</v>
      </c>
      <c r="G346" s="11" t="e">
        <f>VLOOKUP(B346,'[2]BR Dist'!$Z$4:$AI$179,10,FALSE)</f>
        <v>#N/A</v>
      </c>
    </row>
    <row r="347" spans="1:7" x14ac:dyDescent="0.25">
      <c r="A347" s="11" t="str">
        <f t="shared" si="5"/>
        <v>MA</v>
      </c>
      <c r="B347" s="12" t="s">
        <v>2175</v>
      </c>
      <c r="C347" s="12" t="s">
        <v>5259</v>
      </c>
      <c r="D347" s="12" t="s">
        <v>5766</v>
      </c>
      <c r="E347" s="12" t="s">
        <v>5771</v>
      </c>
      <c r="F347" s="11" t="e">
        <f>VLOOKUP(B347,'[2]BR Dist'!$Z$4:$AI$179,2,FALSE)</f>
        <v>#N/A</v>
      </c>
      <c r="G347" s="11" t="e">
        <f>VLOOKUP(B347,'[2]BR Dist'!$Z$4:$AI$179,10,FALSE)</f>
        <v>#N/A</v>
      </c>
    </row>
    <row r="348" spans="1:7" x14ac:dyDescent="0.25">
      <c r="A348" s="11" t="str">
        <f t="shared" si="5"/>
        <v>MA</v>
      </c>
      <c r="B348" s="12" t="s">
        <v>2175</v>
      </c>
      <c r="C348" s="12" t="s">
        <v>5259</v>
      </c>
      <c r="D348" s="12" t="s">
        <v>5766</v>
      </c>
      <c r="E348" s="12" t="s">
        <v>5772</v>
      </c>
      <c r="F348" s="11" t="e">
        <f>VLOOKUP(B348,'[2]BR Dist'!$Z$4:$AI$179,2,FALSE)</f>
        <v>#N/A</v>
      </c>
      <c r="G348" s="11" t="e">
        <f>VLOOKUP(B348,'[2]BR Dist'!$Z$4:$AI$179,10,FALSE)</f>
        <v>#N/A</v>
      </c>
    </row>
    <row r="349" spans="1:7" x14ac:dyDescent="0.25">
      <c r="A349" s="11" t="str">
        <f t="shared" si="5"/>
        <v>MA</v>
      </c>
      <c r="B349" s="12" t="s">
        <v>2175</v>
      </c>
      <c r="C349" s="12" t="s">
        <v>5259</v>
      </c>
      <c r="D349" s="12" t="s">
        <v>5766</v>
      </c>
      <c r="E349" s="12" t="s">
        <v>5773</v>
      </c>
      <c r="F349" s="11" t="e">
        <f>VLOOKUP(B349,'[2]BR Dist'!$Z$4:$AI$179,2,FALSE)</f>
        <v>#N/A</v>
      </c>
      <c r="G349" s="11" t="e">
        <f>VLOOKUP(B349,'[2]BR Dist'!$Z$4:$AI$179,10,FALSE)</f>
        <v>#N/A</v>
      </c>
    </row>
    <row r="350" spans="1:7" x14ac:dyDescent="0.25">
      <c r="A350" s="11" t="str">
        <f t="shared" si="5"/>
        <v>MA</v>
      </c>
      <c r="B350" s="12" t="s">
        <v>2175</v>
      </c>
      <c r="C350" s="12" t="s">
        <v>5259</v>
      </c>
      <c r="D350" s="12" t="s">
        <v>5766</v>
      </c>
      <c r="E350" s="12" t="s">
        <v>5775</v>
      </c>
      <c r="F350" s="11" t="e">
        <f>VLOOKUP(B350,'[2]BR Dist'!$Z$4:$AI$179,2,FALSE)</f>
        <v>#N/A</v>
      </c>
      <c r="G350" s="11" t="e">
        <f>VLOOKUP(B350,'[2]BR Dist'!$Z$4:$AI$179,10,FALSE)</f>
        <v>#N/A</v>
      </c>
    </row>
    <row r="351" spans="1:7" x14ac:dyDescent="0.25">
      <c r="A351" s="11" t="str">
        <f t="shared" si="5"/>
        <v>MA</v>
      </c>
      <c r="B351" s="12" t="s">
        <v>2184</v>
      </c>
      <c r="C351" s="12" t="s">
        <v>5260</v>
      </c>
      <c r="D351" s="12" t="s">
        <v>5776</v>
      </c>
      <c r="E351" s="12" t="s">
        <v>5777</v>
      </c>
      <c r="F351" s="11">
        <f>VLOOKUP(B351,'[2]BR Dist'!$Z$4:$AI$179,2,FALSE)</f>
        <v>100</v>
      </c>
      <c r="G351" s="11">
        <f>VLOOKUP(B351,'[2]BR Dist'!$Z$4:$AI$179,10,FALSE)</f>
        <v>2.83</v>
      </c>
    </row>
    <row r="352" spans="1:7" x14ac:dyDescent="0.25">
      <c r="A352" s="11" t="str">
        <f t="shared" si="5"/>
        <v>MA</v>
      </c>
      <c r="B352" s="12" t="s">
        <v>2184</v>
      </c>
      <c r="C352" s="12" t="s">
        <v>5260</v>
      </c>
      <c r="D352" s="12" t="s">
        <v>5776</v>
      </c>
      <c r="E352" s="12" t="s">
        <v>5778</v>
      </c>
      <c r="F352" s="11">
        <f>VLOOKUP(B352,'[2]BR Dist'!$Z$4:$AI$179,2,FALSE)</f>
        <v>100</v>
      </c>
      <c r="G352" s="11">
        <f>VLOOKUP(B352,'[2]BR Dist'!$Z$4:$AI$179,10,FALSE)</f>
        <v>2.83</v>
      </c>
    </row>
    <row r="353" spans="1:7" x14ac:dyDescent="0.25">
      <c r="A353" s="11" t="str">
        <f t="shared" si="5"/>
        <v>MA</v>
      </c>
      <c r="B353" s="12" t="s">
        <v>2205</v>
      </c>
      <c r="C353" s="12" t="s">
        <v>5261</v>
      </c>
      <c r="D353" s="12" t="s">
        <v>5780</v>
      </c>
      <c r="E353" s="12" t="s">
        <v>5781</v>
      </c>
      <c r="F353" s="11" t="e">
        <f>VLOOKUP(B353,'[2]BR Dist'!$Z$4:$AI$179,2,FALSE)</f>
        <v>#N/A</v>
      </c>
      <c r="G353" s="11" t="e">
        <f>VLOOKUP(B353,'[2]BR Dist'!$Z$4:$AI$179,10,FALSE)</f>
        <v>#N/A</v>
      </c>
    </row>
    <row r="354" spans="1:7" x14ac:dyDescent="0.25">
      <c r="A354" s="11" t="str">
        <f t="shared" si="5"/>
        <v>MA</v>
      </c>
      <c r="B354" s="12" t="s">
        <v>2205</v>
      </c>
      <c r="C354" s="12" t="s">
        <v>5261</v>
      </c>
      <c r="D354" s="12" t="s">
        <v>5780</v>
      </c>
      <c r="E354" s="12" t="s">
        <v>5782</v>
      </c>
      <c r="F354" s="11" t="e">
        <f>VLOOKUP(B354,'[2]BR Dist'!$Z$4:$AI$179,2,FALSE)</f>
        <v>#N/A</v>
      </c>
      <c r="G354" s="11" t="e">
        <f>VLOOKUP(B354,'[2]BR Dist'!$Z$4:$AI$179,10,FALSE)</f>
        <v>#N/A</v>
      </c>
    </row>
    <row r="355" spans="1:7" x14ac:dyDescent="0.25">
      <c r="A355" s="11" t="str">
        <f t="shared" si="5"/>
        <v>MA</v>
      </c>
      <c r="B355" s="12" t="s">
        <v>2211</v>
      </c>
      <c r="C355" s="12" t="s">
        <v>5262</v>
      </c>
      <c r="D355" s="12" t="s">
        <v>5783</v>
      </c>
      <c r="E355" s="12" t="s">
        <v>5784</v>
      </c>
      <c r="F355" s="11">
        <f>VLOOKUP(B355,'[2]BR Dist'!$Z$4:$AI$179,2,FALSE)</f>
        <v>39</v>
      </c>
      <c r="G355" s="11">
        <f>VLOOKUP(B355,'[2]BR Dist'!$Z$4:$AI$179,10,FALSE)</f>
        <v>1.9230769230769231</v>
      </c>
    </row>
    <row r="356" spans="1:7" x14ac:dyDescent="0.25">
      <c r="A356" s="11" t="str">
        <f t="shared" si="5"/>
        <v>MA</v>
      </c>
      <c r="B356" s="12" t="s">
        <v>2215</v>
      </c>
      <c r="C356" s="12" t="s">
        <v>5263</v>
      </c>
      <c r="D356" s="12" t="s">
        <v>5785</v>
      </c>
      <c r="E356" s="12" t="s">
        <v>5786</v>
      </c>
      <c r="F356" s="11" t="e">
        <f>VLOOKUP(B356,'[2]BR Dist'!$Z$4:$AI$179,2,FALSE)</f>
        <v>#N/A</v>
      </c>
      <c r="G356" s="11" t="e">
        <f>VLOOKUP(B356,'[2]BR Dist'!$Z$4:$AI$179,10,FALSE)</f>
        <v>#N/A</v>
      </c>
    </row>
    <row r="357" spans="1:7" x14ac:dyDescent="0.25">
      <c r="A357" s="11" t="str">
        <f t="shared" si="5"/>
        <v>MA</v>
      </c>
      <c r="B357" s="12" t="s">
        <v>2219</v>
      </c>
      <c r="C357" s="12" t="s">
        <v>5264</v>
      </c>
      <c r="D357" s="12" t="s">
        <v>5787</v>
      </c>
      <c r="E357" s="12" t="s">
        <v>5788</v>
      </c>
      <c r="F357" s="11" t="e">
        <f>VLOOKUP(B357,'[2]BR Dist'!$Z$4:$AI$179,2,FALSE)</f>
        <v>#N/A</v>
      </c>
      <c r="G357" s="11" t="e">
        <f>VLOOKUP(B357,'[2]BR Dist'!$Z$4:$AI$179,10,FALSE)</f>
        <v>#N/A</v>
      </c>
    </row>
    <row r="358" spans="1:7" x14ac:dyDescent="0.25">
      <c r="A358" s="11" t="str">
        <f t="shared" si="5"/>
        <v>MA</v>
      </c>
      <c r="B358" s="12" t="s">
        <v>2225</v>
      </c>
      <c r="C358" s="12" t="s">
        <v>5265</v>
      </c>
      <c r="D358" s="12" t="s">
        <v>5790</v>
      </c>
      <c r="E358" s="12" t="s">
        <v>5791</v>
      </c>
      <c r="F358" s="11">
        <f>VLOOKUP(B358,'[2]BR Dist'!$Z$4:$AI$179,2,FALSE)</f>
        <v>219</v>
      </c>
      <c r="G358" s="11">
        <f>VLOOKUP(B358,'[2]BR Dist'!$Z$4:$AI$179,10,FALSE)</f>
        <v>1.6438356164383561</v>
      </c>
    </row>
    <row r="359" spans="1:7" x14ac:dyDescent="0.25">
      <c r="A359" s="11" t="str">
        <f t="shared" si="5"/>
        <v>MA</v>
      </c>
      <c r="B359" s="12" t="s">
        <v>2225</v>
      </c>
      <c r="C359" s="12" t="s">
        <v>5265</v>
      </c>
      <c r="D359" s="12" t="s">
        <v>5790</v>
      </c>
      <c r="E359" s="12" t="s">
        <v>5792</v>
      </c>
      <c r="F359" s="11">
        <f>VLOOKUP(B359,'[2]BR Dist'!$Z$4:$AI$179,2,FALSE)</f>
        <v>219</v>
      </c>
      <c r="G359" s="11">
        <f>VLOOKUP(B359,'[2]BR Dist'!$Z$4:$AI$179,10,FALSE)</f>
        <v>1.6438356164383561</v>
      </c>
    </row>
    <row r="360" spans="1:7" x14ac:dyDescent="0.25">
      <c r="A360" s="11" t="str">
        <f t="shared" si="5"/>
        <v>MA</v>
      </c>
      <c r="B360" s="12" t="s">
        <v>2225</v>
      </c>
      <c r="C360" s="12" t="s">
        <v>5265</v>
      </c>
      <c r="D360" s="12" t="s">
        <v>5790</v>
      </c>
      <c r="E360" s="12" t="s">
        <v>5793</v>
      </c>
      <c r="F360" s="11">
        <f>VLOOKUP(B360,'[2]BR Dist'!$Z$4:$AI$179,2,FALSE)</f>
        <v>219</v>
      </c>
      <c r="G360" s="11">
        <f>VLOOKUP(B360,'[2]BR Dist'!$Z$4:$AI$179,10,FALSE)</f>
        <v>1.6438356164383561</v>
      </c>
    </row>
    <row r="361" spans="1:7" x14ac:dyDescent="0.25">
      <c r="A361" s="11" t="str">
        <f t="shared" si="5"/>
        <v>MA</v>
      </c>
      <c r="B361" s="12" t="s">
        <v>2225</v>
      </c>
      <c r="C361" s="12" t="s">
        <v>5265</v>
      </c>
      <c r="D361" s="12" t="s">
        <v>5790</v>
      </c>
      <c r="E361" s="12" t="s">
        <v>5794</v>
      </c>
      <c r="F361" s="11">
        <f>VLOOKUP(B361,'[2]BR Dist'!$Z$4:$AI$179,2,FALSE)</f>
        <v>219</v>
      </c>
      <c r="G361" s="11">
        <f>VLOOKUP(B361,'[2]BR Dist'!$Z$4:$AI$179,10,FALSE)</f>
        <v>1.6438356164383561</v>
      </c>
    </row>
    <row r="362" spans="1:7" x14ac:dyDescent="0.25">
      <c r="A362" s="11" t="str">
        <f t="shared" si="5"/>
        <v>MA</v>
      </c>
      <c r="B362" s="12" t="s">
        <v>2225</v>
      </c>
      <c r="C362" s="12" t="s">
        <v>5265</v>
      </c>
      <c r="D362" s="12" t="s">
        <v>5790</v>
      </c>
      <c r="E362" s="12" t="s">
        <v>5796</v>
      </c>
      <c r="F362" s="11">
        <f>VLOOKUP(B362,'[2]BR Dist'!$Z$4:$AI$179,2,FALSE)</f>
        <v>219</v>
      </c>
      <c r="G362" s="11">
        <f>VLOOKUP(B362,'[2]BR Dist'!$Z$4:$AI$179,10,FALSE)</f>
        <v>1.6438356164383561</v>
      </c>
    </row>
    <row r="363" spans="1:7" x14ac:dyDescent="0.25">
      <c r="A363" s="11" t="str">
        <f t="shared" si="5"/>
        <v>MA</v>
      </c>
      <c r="B363" s="12" t="s">
        <v>2225</v>
      </c>
      <c r="C363" s="12" t="s">
        <v>5265</v>
      </c>
      <c r="D363" s="12" t="s">
        <v>5790</v>
      </c>
      <c r="E363" s="12" t="s">
        <v>5797</v>
      </c>
      <c r="F363" s="11">
        <f>VLOOKUP(B363,'[2]BR Dist'!$Z$4:$AI$179,2,FALSE)</f>
        <v>219</v>
      </c>
      <c r="G363" s="11">
        <f>VLOOKUP(B363,'[2]BR Dist'!$Z$4:$AI$179,10,FALSE)</f>
        <v>1.6438356164383561</v>
      </c>
    </row>
    <row r="364" spans="1:7" x14ac:dyDescent="0.25">
      <c r="A364" s="11" t="str">
        <f t="shared" si="5"/>
        <v>MA</v>
      </c>
      <c r="B364" s="12" t="s">
        <v>2225</v>
      </c>
      <c r="C364" s="12" t="s">
        <v>5265</v>
      </c>
      <c r="D364" s="12" t="s">
        <v>5790</v>
      </c>
      <c r="E364" s="12" t="s">
        <v>5798</v>
      </c>
      <c r="F364" s="11">
        <f>VLOOKUP(B364,'[2]BR Dist'!$Z$4:$AI$179,2,FALSE)</f>
        <v>219</v>
      </c>
      <c r="G364" s="11">
        <f>VLOOKUP(B364,'[2]BR Dist'!$Z$4:$AI$179,10,FALSE)</f>
        <v>1.6438356164383561</v>
      </c>
    </row>
    <row r="365" spans="1:7" x14ac:dyDescent="0.25">
      <c r="A365" s="11" t="str">
        <f t="shared" si="5"/>
        <v>MA</v>
      </c>
      <c r="B365" s="12" t="s">
        <v>2225</v>
      </c>
      <c r="C365" s="12" t="s">
        <v>5265</v>
      </c>
      <c r="D365" s="12" t="s">
        <v>5790</v>
      </c>
      <c r="E365" s="12" t="s">
        <v>5799</v>
      </c>
      <c r="F365" s="11">
        <f>VLOOKUP(B365,'[2]BR Dist'!$Z$4:$AI$179,2,FALSE)</f>
        <v>219</v>
      </c>
      <c r="G365" s="11">
        <f>VLOOKUP(B365,'[2]BR Dist'!$Z$4:$AI$179,10,FALSE)</f>
        <v>1.6438356164383561</v>
      </c>
    </row>
    <row r="366" spans="1:7" x14ac:dyDescent="0.25">
      <c r="A366" s="11" t="str">
        <f t="shared" si="5"/>
        <v>MA</v>
      </c>
      <c r="B366" s="12" t="s">
        <v>2225</v>
      </c>
      <c r="C366" s="12" t="s">
        <v>5265</v>
      </c>
      <c r="D366" s="12" t="s">
        <v>5790</v>
      </c>
      <c r="E366" s="12" t="s">
        <v>5800</v>
      </c>
      <c r="F366" s="11">
        <f>VLOOKUP(B366,'[2]BR Dist'!$Z$4:$AI$179,2,FALSE)</f>
        <v>219</v>
      </c>
      <c r="G366" s="11">
        <f>VLOOKUP(B366,'[2]BR Dist'!$Z$4:$AI$179,10,FALSE)</f>
        <v>1.6438356164383561</v>
      </c>
    </row>
    <row r="367" spans="1:7" x14ac:dyDescent="0.25">
      <c r="A367" s="11" t="str">
        <f t="shared" si="5"/>
        <v>MA</v>
      </c>
      <c r="B367" s="12" t="s">
        <v>2243</v>
      </c>
      <c r="C367" s="12" t="s">
        <v>5266</v>
      </c>
      <c r="D367" s="12" t="s">
        <v>5802</v>
      </c>
      <c r="E367" s="12" t="s">
        <v>5803</v>
      </c>
      <c r="F367" s="11" t="e">
        <f>VLOOKUP(B367,'[2]BR Dist'!$Z$4:$AI$179,2,FALSE)</f>
        <v>#N/A</v>
      </c>
      <c r="G367" s="11" t="e">
        <f>VLOOKUP(B367,'[2]BR Dist'!$Z$4:$AI$179,10,FALSE)</f>
        <v>#N/A</v>
      </c>
    </row>
    <row r="368" spans="1:7" x14ac:dyDescent="0.25">
      <c r="A368" s="11" t="str">
        <f t="shared" si="5"/>
        <v>MA</v>
      </c>
      <c r="B368" s="12" t="s">
        <v>2243</v>
      </c>
      <c r="C368" s="12" t="s">
        <v>5266</v>
      </c>
      <c r="D368" s="12" t="s">
        <v>5802</v>
      </c>
      <c r="E368" s="12" t="s">
        <v>5804</v>
      </c>
      <c r="F368" s="11" t="e">
        <f>VLOOKUP(B368,'[2]BR Dist'!$Z$4:$AI$179,2,FALSE)</f>
        <v>#N/A</v>
      </c>
      <c r="G368" s="11" t="e">
        <f>VLOOKUP(B368,'[2]BR Dist'!$Z$4:$AI$179,10,FALSE)</f>
        <v>#N/A</v>
      </c>
    </row>
    <row r="369" spans="1:7" x14ac:dyDescent="0.25">
      <c r="A369" s="11" t="str">
        <f t="shared" si="5"/>
        <v>MA</v>
      </c>
      <c r="B369" s="12" t="s">
        <v>2243</v>
      </c>
      <c r="C369" s="12" t="s">
        <v>5266</v>
      </c>
      <c r="D369" s="12" t="s">
        <v>5802</v>
      </c>
      <c r="E369" s="12" t="s">
        <v>5805</v>
      </c>
      <c r="F369" s="11" t="e">
        <f>VLOOKUP(B369,'[2]BR Dist'!$Z$4:$AI$179,2,FALSE)</f>
        <v>#N/A</v>
      </c>
      <c r="G369" s="11" t="e">
        <f>VLOOKUP(B369,'[2]BR Dist'!$Z$4:$AI$179,10,FALSE)</f>
        <v>#N/A</v>
      </c>
    </row>
    <row r="370" spans="1:7" x14ac:dyDescent="0.25">
      <c r="A370" s="11" t="str">
        <f t="shared" si="5"/>
        <v>MA</v>
      </c>
      <c r="B370" s="12" t="s">
        <v>2249</v>
      </c>
      <c r="C370" s="12" t="s">
        <v>5267</v>
      </c>
      <c r="D370" s="12" t="s">
        <v>5806</v>
      </c>
      <c r="E370" s="12" t="s">
        <v>5807</v>
      </c>
      <c r="F370" s="11" t="e">
        <f>VLOOKUP(B370,'[2]BR Dist'!$Z$4:$AI$179,2,FALSE)</f>
        <v>#N/A</v>
      </c>
      <c r="G370" s="11" t="e">
        <f>VLOOKUP(B370,'[2]BR Dist'!$Z$4:$AI$179,10,FALSE)</f>
        <v>#N/A</v>
      </c>
    </row>
    <row r="371" spans="1:7" x14ac:dyDescent="0.25">
      <c r="A371" s="11" t="str">
        <f t="shared" si="5"/>
        <v>MA</v>
      </c>
      <c r="B371" s="12" t="s">
        <v>2249</v>
      </c>
      <c r="C371" s="12" t="s">
        <v>5267</v>
      </c>
      <c r="D371" s="12" t="s">
        <v>5806</v>
      </c>
      <c r="E371" s="12" t="s">
        <v>5808</v>
      </c>
      <c r="F371" s="11" t="e">
        <f>VLOOKUP(B371,'[2]BR Dist'!$Z$4:$AI$179,2,FALSE)</f>
        <v>#N/A</v>
      </c>
      <c r="G371" s="11" t="e">
        <f>VLOOKUP(B371,'[2]BR Dist'!$Z$4:$AI$179,10,FALSE)</f>
        <v>#N/A</v>
      </c>
    </row>
    <row r="372" spans="1:7" x14ac:dyDescent="0.25">
      <c r="A372" s="11" t="str">
        <f t="shared" si="5"/>
        <v>MA</v>
      </c>
      <c r="B372" s="12" t="s">
        <v>2249</v>
      </c>
      <c r="C372" s="12" t="s">
        <v>5267</v>
      </c>
      <c r="D372" s="12" t="s">
        <v>5806</v>
      </c>
      <c r="E372" s="12" t="s">
        <v>5809</v>
      </c>
      <c r="F372" s="11" t="e">
        <f>VLOOKUP(B372,'[2]BR Dist'!$Z$4:$AI$179,2,FALSE)</f>
        <v>#N/A</v>
      </c>
      <c r="G372" s="11" t="e">
        <f>VLOOKUP(B372,'[2]BR Dist'!$Z$4:$AI$179,10,FALSE)</f>
        <v>#N/A</v>
      </c>
    </row>
    <row r="373" spans="1:7" x14ac:dyDescent="0.25">
      <c r="A373" s="11" t="str">
        <f t="shared" si="5"/>
        <v>MA</v>
      </c>
      <c r="B373" s="12" t="s">
        <v>2255</v>
      </c>
      <c r="C373" s="12" t="s">
        <v>5268</v>
      </c>
      <c r="D373" s="12" t="s">
        <v>5810</v>
      </c>
      <c r="E373" s="12" t="s">
        <v>5811</v>
      </c>
      <c r="F373" s="11" t="e">
        <f>VLOOKUP(B373,'[2]BR Dist'!$Z$4:$AI$179,2,FALSE)</f>
        <v>#N/A</v>
      </c>
      <c r="G373" s="11" t="e">
        <f>VLOOKUP(B373,'[2]BR Dist'!$Z$4:$AI$179,10,FALSE)</f>
        <v>#N/A</v>
      </c>
    </row>
    <row r="374" spans="1:7" x14ac:dyDescent="0.25">
      <c r="A374" s="11" t="str">
        <f t="shared" si="5"/>
        <v>MA</v>
      </c>
      <c r="B374" s="12" t="s">
        <v>2260</v>
      </c>
      <c r="C374" s="12" t="s">
        <v>5269</v>
      </c>
      <c r="D374" s="12" t="s">
        <v>5812</v>
      </c>
      <c r="E374" s="12" t="s">
        <v>5813</v>
      </c>
      <c r="F374" s="11" t="e">
        <f>VLOOKUP(B374,'[2]BR Dist'!$Z$4:$AI$179,2,FALSE)</f>
        <v>#N/A</v>
      </c>
      <c r="G374" s="11" t="e">
        <f>VLOOKUP(B374,'[2]BR Dist'!$Z$4:$AI$179,10,FALSE)</f>
        <v>#N/A</v>
      </c>
    </row>
    <row r="375" spans="1:7" x14ac:dyDescent="0.25">
      <c r="A375" s="11" t="str">
        <f t="shared" si="5"/>
        <v>MA</v>
      </c>
      <c r="B375" s="12" t="s">
        <v>2264</v>
      </c>
      <c r="C375" s="12" t="s">
        <v>5270</v>
      </c>
      <c r="D375" s="12" t="s">
        <v>5814</v>
      </c>
      <c r="E375" s="12" t="s">
        <v>5815</v>
      </c>
      <c r="F375" s="11" t="e">
        <f>VLOOKUP(B375,'[2]BR Dist'!$Z$4:$AI$179,2,FALSE)</f>
        <v>#N/A</v>
      </c>
      <c r="G375" s="11" t="e">
        <f>VLOOKUP(B375,'[2]BR Dist'!$Z$4:$AI$179,10,FALSE)</f>
        <v>#N/A</v>
      </c>
    </row>
    <row r="376" spans="1:7" x14ac:dyDescent="0.25">
      <c r="A376" s="11" t="str">
        <f t="shared" si="5"/>
        <v>MA</v>
      </c>
      <c r="B376" s="12" t="s">
        <v>2268</v>
      </c>
      <c r="C376" s="12" t="s">
        <v>5271</v>
      </c>
      <c r="D376" s="12" t="s">
        <v>5816</v>
      </c>
      <c r="E376" s="12" t="s">
        <v>5817</v>
      </c>
      <c r="F376" s="11" t="e">
        <f>VLOOKUP(B376,'[2]BR Dist'!$Z$4:$AI$179,2,FALSE)</f>
        <v>#N/A</v>
      </c>
      <c r="G376" s="11" t="e">
        <f>VLOOKUP(B376,'[2]BR Dist'!$Z$4:$AI$179,10,FALSE)</f>
        <v>#N/A</v>
      </c>
    </row>
    <row r="377" spans="1:7" x14ac:dyDescent="0.25">
      <c r="A377" s="11" t="str">
        <f t="shared" si="5"/>
        <v>MA</v>
      </c>
      <c r="B377" s="12" t="s">
        <v>2268</v>
      </c>
      <c r="C377" s="12" t="s">
        <v>5271</v>
      </c>
      <c r="D377" s="12" t="s">
        <v>5816</v>
      </c>
      <c r="E377" s="12" t="s">
        <v>5818</v>
      </c>
      <c r="F377" s="11" t="e">
        <f>VLOOKUP(B377,'[2]BR Dist'!$Z$4:$AI$179,2,FALSE)</f>
        <v>#N/A</v>
      </c>
      <c r="G377" s="11" t="e">
        <f>VLOOKUP(B377,'[2]BR Dist'!$Z$4:$AI$179,10,FALSE)</f>
        <v>#N/A</v>
      </c>
    </row>
    <row r="378" spans="1:7" x14ac:dyDescent="0.25">
      <c r="A378" s="11" t="str">
        <f t="shared" si="5"/>
        <v>MA</v>
      </c>
      <c r="B378" s="12" t="s">
        <v>2273</v>
      </c>
      <c r="C378" s="12" t="s">
        <v>5272</v>
      </c>
      <c r="D378" s="12" t="s">
        <v>5820</v>
      </c>
      <c r="E378" s="12" t="s">
        <v>5821</v>
      </c>
      <c r="F378" s="11" t="e">
        <f>VLOOKUP(B378,'[2]BR Dist'!$Z$4:$AI$179,2,FALSE)</f>
        <v>#N/A</v>
      </c>
      <c r="G378" s="11" t="e">
        <f>VLOOKUP(B378,'[2]BR Dist'!$Z$4:$AI$179,10,FALSE)</f>
        <v>#N/A</v>
      </c>
    </row>
    <row r="379" spans="1:7" x14ac:dyDescent="0.25">
      <c r="A379" s="11" t="str">
        <f t="shared" si="5"/>
        <v>MA</v>
      </c>
      <c r="B379" s="12" t="s">
        <v>2277</v>
      </c>
      <c r="C379" s="12" t="s">
        <v>5273</v>
      </c>
      <c r="D379" s="12" t="s">
        <v>5822</v>
      </c>
      <c r="E379" s="12" t="s">
        <v>5823</v>
      </c>
      <c r="F379" s="11" t="e">
        <f>VLOOKUP(B379,'[2]BR Dist'!$Z$4:$AI$179,2,FALSE)</f>
        <v>#N/A</v>
      </c>
      <c r="G379" s="11" t="e">
        <f>VLOOKUP(B379,'[2]BR Dist'!$Z$4:$AI$179,10,FALSE)</f>
        <v>#N/A</v>
      </c>
    </row>
    <row r="380" spans="1:7" x14ac:dyDescent="0.25">
      <c r="A380" s="11" t="str">
        <f t="shared" si="5"/>
        <v>MA</v>
      </c>
      <c r="B380" s="12" t="s">
        <v>2277</v>
      </c>
      <c r="C380" s="12" t="s">
        <v>5273</v>
      </c>
      <c r="D380" s="12" t="s">
        <v>5822</v>
      </c>
      <c r="E380" s="12" t="s">
        <v>5824</v>
      </c>
      <c r="F380" s="11" t="e">
        <f>VLOOKUP(B380,'[2]BR Dist'!$Z$4:$AI$179,2,FALSE)</f>
        <v>#N/A</v>
      </c>
      <c r="G380" s="11" t="e">
        <f>VLOOKUP(B380,'[2]BR Dist'!$Z$4:$AI$179,10,FALSE)</f>
        <v>#N/A</v>
      </c>
    </row>
    <row r="381" spans="1:7" x14ac:dyDescent="0.25">
      <c r="A381" s="11" t="str">
        <f t="shared" si="5"/>
        <v>MA</v>
      </c>
      <c r="B381" s="12" t="s">
        <v>2283</v>
      </c>
      <c r="C381" s="12" t="s">
        <v>5274</v>
      </c>
      <c r="D381" s="12" t="s">
        <v>5826</v>
      </c>
      <c r="E381" s="12" t="s">
        <v>5827</v>
      </c>
      <c r="F381" s="11">
        <f>VLOOKUP(B381,'[2]BR Dist'!$Z$4:$AI$179,2,FALSE)</f>
        <v>6</v>
      </c>
      <c r="G381" s="11">
        <f>VLOOKUP(B381,'[2]BR Dist'!$Z$4:$AI$179,10,FALSE)</f>
        <v>1</v>
      </c>
    </row>
    <row r="382" spans="1:7" x14ac:dyDescent="0.25">
      <c r="A382" s="11" t="str">
        <f t="shared" si="5"/>
        <v>MA</v>
      </c>
      <c r="B382" s="12" t="s">
        <v>2287</v>
      </c>
      <c r="C382" s="12" t="s">
        <v>5275</v>
      </c>
      <c r="D382" s="12" t="s">
        <v>5828</v>
      </c>
      <c r="E382" s="12" t="s">
        <v>5829</v>
      </c>
      <c r="F382" s="11" t="e">
        <f>VLOOKUP(B382,'[2]BR Dist'!$Z$4:$AI$179,2,FALSE)</f>
        <v>#N/A</v>
      </c>
      <c r="G382" s="11" t="e">
        <f>VLOOKUP(B382,'[2]BR Dist'!$Z$4:$AI$179,10,FALSE)</f>
        <v>#N/A</v>
      </c>
    </row>
    <row r="383" spans="1:7" x14ac:dyDescent="0.25">
      <c r="A383" s="11" t="str">
        <f t="shared" si="5"/>
        <v>MA</v>
      </c>
      <c r="B383" s="12" t="s">
        <v>2292</v>
      </c>
      <c r="C383" s="12" t="s">
        <v>5276</v>
      </c>
      <c r="D383" s="12" t="s">
        <v>5830</v>
      </c>
      <c r="E383" s="12" t="s">
        <v>5831</v>
      </c>
      <c r="F383" s="11" t="e">
        <f>VLOOKUP(B383,'[2]BR Dist'!$Z$4:$AI$179,2,FALSE)</f>
        <v>#N/A</v>
      </c>
      <c r="G383" s="11" t="e">
        <f>VLOOKUP(B383,'[2]BR Dist'!$Z$4:$AI$179,10,FALSE)</f>
        <v>#N/A</v>
      </c>
    </row>
    <row r="384" spans="1:7" x14ac:dyDescent="0.25">
      <c r="A384" s="11" t="str">
        <f t="shared" si="5"/>
        <v>MA</v>
      </c>
      <c r="B384" s="12" t="s">
        <v>2292</v>
      </c>
      <c r="C384" s="12" t="s">
        <v>5276</v>
      </c>
      <c r="D384" s="12" t="s">
        <v>5830</v>
      </c>
      <c r="E384" s="12" t="s">
        <v>5832</v>
      </c>
      <c r="F384" s="11" t="e">
        <f>VLOOKUP(B384,'[2]BR Dist'!$Z$4:$AI$179,2,FALSE)</f>
        <v>#N/A</v>
      </c>
      <c r="G384" s="11" t="e">
        <f>VLOOKUP(B384,'[2]BR Dist'!$Z$4:$AI$179,10,FALSE)</f>
        <v>#N/A</v>
      </c>
    </row>
    <row r="385" spans="1:7" x14ac:dyDescent="0.25">
      <c r="A385" s="11" t="str">
        <f t="shared" si="5"/>
        <v>MA</v>
      </c>
      <c r="B385" s="12" t="s">
        <v>2292</v>
      </c>
      <c r="C385" s="12" t="s">
        <v>5276</v>
      </c>
      <c r="D385" s="12" t="s">
        <v>5830</v>
      </c>
      <c r="E385" s="12" t="s">
        <v>5833</v>
      </c>
      <c r="F385" s="11" t="e">
        <f>VLOOKUP(B385,'[2]BR Dist'!$Z$4:$AI$179,2,FALSE)</f>
        <v>#N/A</v>
      </c>
      <c r="G385" s="11" t="e">
        <f>VLOOKUP(B385,'[2]BR Dist'!$Z$4:$AI$179,10,FALSE)</f>
        <v>#N/A</v>
      </c>
    </row>
    <row r="386" spans="1:7" x14ac:dyDescent="0.25">
      <c r="A386" s="11" t="str">
        <f t="shared" si="5"/>
        <v>MA</v>
      </c>
      <c r="B386" s="12" t="s">
        <v>2297</v>
      </c>
      <c r="C386" s="12" t="s">
        <v>6056</v>
      </c>
      <c r="D386" s="12" t="s">
        <v>5835</v>
      </c>
      <c r="E386" s="12" t="s">
        <v>5836</v>
      </c>
      <c r="F386" s="11">
        <f>VLOOKUP(B386,'[2]BR Dist'!$Z$4:$AI$179,2,FALSE)</f>
        <v>967</v>
      </c>
      <c r="G386" s="11">
        <f>VLOOKUP(B386,'[2]BR Dist'!$Z$4:$AI$179,10,FALSE)</f>
        <v>1.7693898655635987</v>
      </c>
    </row>
    <row r="387" spans="1:7" x14ac:dyDescent="0.25">
      <c r="A387" s="11" t="str">
        <f t="shared" ref="A387:A450" si="6">LEFT(B387,2)</f>
        <v>MA</v>
      </c>
      <c r="B387" s="12" t="s">
        <v>2297</v>
      </c>
      <c r="C387" s="12" t="s">
        <v>6056</v>
      </c>
      <c r="D387" s="12" t="s">
        <v>5835</v>
      </c>
      <c r="E387" s="12" t="s">
        <v>5837</v>
      </c>
      <c r="F387" s="11">
        <f>VLOOKUP(B387,'[2]BR Dist'!$Z$4:$AI$179,2,FALSE)</f>
        <v>967</v>
      </c>
      <c r="G387" s="11">
        <f>VLOOKUP(B387,'[2]BR Dist'!$Z$4:$AI$179,10,FALSE)</f>
        <v>1.7693898655635987</v>
      </c>
    </row>
    <row r="388" spans="1:7" x14ac:dyDescent="0.25">
      <c r="A388" s="11" t="str">
        <f t="shared" si="6"/>
        <v>MA</v>
      </c>
      <c r="B388" s="12" t="s">
        <v>2297</v>
      </c>
      <c r="C388" s="12" t="s">
        <v>6056</v>
      </c>
      <c r="D388" s="12" t="s">
        <v>5835</v>
      </c>
      <c r="E388" s="12" t="s">
        <v>5838</v>
      </c>
      <c r="F388" s="11">
        <f>VLOOKUP(B388,'[2]BR Dist'!$Z$4:$AI$179,2,FALSE)</f>
        <v>967</v>
      </c>
      <c r="G388" s="11">
        <f>VLOOKUP(B388,'[2]BR Dist'!$Z$4:$AI$179,10,FALSE)</f>
        <v>1.7693898655635987</v>
      </c>
    </row>
    <row r="389" spans="1:7" x14ac:dyDescent="0.25">
      <c r="A389" s="11" t="str">
        <f t="shared" si="6"/>
        <v>MA</v>
      </c>
      <c r="B389" s="12" t="s">
        <v>2297</v>
      </c>
      <c r="C389" s="12" t="s">
        <v>6056</v>
      </c>
      <c r="D389" s="12" t="s">
        <v>5835</v>
      </c>
      <c r="E389" s="12" t="s">
        <v>5840</v>
      </c>
      <c r="F389" s="11">
        <f>VLOOKUP(B389,'[2]BR Dist'!$Z$4:$AI$179,2,FALSE)</f>
        <v>967</v>
      </c>
      <c r="G389" s="11">
        <f>VLOOKUP(B389,'[2]BR Dist'!$Z$4:$AI$179,10,FALSE)</f>
        <v>1.7693898655635987</v>
      </c>
    </row>
    <row r="390" spans="1:7" x14ac:dyDescent="0.25">
      <c r="A390" s="11" t="str">
        <f t="shared" si="6"/>
        <v>MA</v>
      </c>
      <c r="B390" s="12" t="s">
        <v>2297</v>
      </c>
      <c r="C390" s="12" t="s">
        <v>6056</v>
      </c>
      <c r="D390" s="12" t="s">
        <v>5835</v>
      </c>
      <c r="E390" s="12" t="s">
        <v>5841</v>
      </c>
      <c r="F390" s="11">
        <f>VLOOKUP(B390,'[2]BR Dist'!$Z$4:$AI$179,2,FALSE)</f>
        <v>967</v>
      </c>
      <c r="G390" s="11">
        <f>VLOOKUP(B390,'[2]BR Dist'!$Z$4:$AI$179,10,FALSE)</f>
        <v>1.7693898655635987</v>
      </c>
    </row>
    <row r="391" spans="1:7" x14ac:dyDescent="0.25">
      <c r="A391" s="11" t="str">
        <f t="shared" si="6"/>
        <v>MA</v>
      </c>
      <c r="B391" s="12" t="s">
        <v>2297</v>
      </c>
      <c r="C391" s="12" t="s">
        <v>6056</v>
      </c>
      <c r="D391" s="12" t="s">
        <v>5835</v>
      </c>
      <c r="E391" s="12" t="s">
        <v>5842</v>
      </c>
      <c r="F391" s="11">
        <f>VLOOKUP(B391,'[2]BR Dist'!$Z$4:$AI$179,2,FALSE)</f>
        <v>967</v>
      </c>
      <c r="G391" s="11">
        <f>VLOOKUP(B391,'[2]BR Dist'!$Z$4:$AI$179,10,FALSE)</f>
        <v>1.7693898655635987</v>
      </c>
    </row>
    <row r="392" spans="1:7" x14ac:dyDescent="0.25">
      <c r="A392" s="11" t="str">
        <f t="shared" si="6"/>
        <v>MA</v>
      </c>
      <c r="B392" s="12" t="s">
        <v>2297</v>
      </c>
      <c r="C392" s="12" t="s">
        <v>6056</v>
      </c>
      <c r="D392" s="12" t="s">
        <v>5835</v>
      </c>
      <c r="E392" s="12" t="s">
        <v>5843</v>
      </c>
      <c r="F392" s="11">
        <f>VLOOKUP(B392,'[2]BR Dist'!$Z$4:$AI$179,2,FALSE)</f>
        <v>967</v>
      </c>
      <c r="G392" s="11">
        <f>VLOOKUP(B392,'[2]BR Dist'!$Z$4:$AI$179,10,FALSE)</f>
        <v>1.7693898655635987</v>
      </c>
    </row>
    <row r="393" spans="1:7" x14ac:dyDescent="0.25">
      <c r="A393" s="11" t="str">
        <f t="shared" si="6"/>
        <v>MA</v>
      </c>
      <c r="B393" s="12" t="s">
        <v>2297</v>
      </c>
      <c r="C393" s="12" t="s">
        <v>6056</v>
      </c>
      <c r="D393" s="12" t="s">
        <v>5835</v>
      </c>
      <c r="E393" s="12" t="s">
        <v>5844</v>
      </c>
      <c r="F393" s="11">
        <f>VLOOKUP(B393,'[2]BR Dist'!$Z$4:$AI$179,2,FALSE)</f>
        <v>967</v>
      </c>
      <c r="G393" s="11">
        <f>VLOOKUP(B393,'[2]BR Dist'!$Z$4:$AI$179,10,FALSE)</f>
        <v>1.7693898655635987</v>
      </c>
    </row>
    <row r="394" spans="1:7" x14ac:dyDescent="0.25">
      <c r="A394" s="11" t="str">
        <f t="shared" si="6"/>
        <v>MA</v>
      </c>
      <c r="B394" s="12" t="s">
        <v>2297</v>
      </c>
      <c r="C394" s="12" t="s">
        <v>6056</v>
      </c>
      <c r="D394" s="12" t="s">
        <v>5835</v>
      </c>
      <c r="E394" s="12" t="s">
        <v>5845</v>
      </c>
      <c r="F394" s="11">
        <f>VLOOKUP(B394,'[2]BR Dist'!$Z$4:$AI$179,2,FALSE)</f>
        <v>967</v>
      </c>
      <c r="G394" s="11">
        <f>VLOOKUP(B394,'[2]BR Dist'!$Z$4:$AI$179,10,FALSE)</f>
        <v>1.7693898655635987</v>
      </c>
    </row>
    <row r="395" spans="1:7" x14ac:dyDescent="0.25">
      <c r="A395" s="11" t="str">
        <f t="shared" si="6"/>
        <v>MA</v>
      </c>
      <c r="B395" s="12" t="s">
        <v>2297</v>
      </c>
      <c r="C395" s="12" t="s">
        <v>6056</v>
      </c>
      <c r="D395" s="12" t="s">
        <v>5835</v>
      </c>
      <c r="E395" s="12" t="s">
        <v>5846</v>
      </c>
      <c r="F395" s="11">
        <f>VLOOKUP(B395,'[2]BR Dist'!$Z$4:$AI$179,2,FALSE)</f>
        <v>967</v>
      </c>
      <c r="G395" s="11">
        <f>VLOOKUP(B395,'[2]BR Dist'!$Z$4:$AI$179,10,FALSE)</f>
        <v>1.7693898655635987</v>
      </c>
    </row>
    <row r="396" spans="1:7" x14ac:dyDescent="0.25">
      <c r="A396" s="11" t="str">
        <f t="shared" si="6"/>
        <v>MA</v>
      </c>
      <c r="B396" s="12" t="s">
        <v>2297</v>
      </c>
      <c r="C396" s="12" t="s">
        <v>6056</v>
      </c>
      <c r="D396" s="12" t="s">
        <v>5835</v>
      </c>
      <c r="E396" s="12" t="s">
        <v>5847</v>
      </c>
      <c r="F396" s="11">
        <f>VLOOKUP(B396,'[2]BR Dist'!$Z$4:$AI$179,2,FALSE)</f>
        <v>967</v>
      </c>
      <c r="G396" s="11">
        <f>VLOOKUP(B396,'[2]BR Dist'!$Z$4:$AI$179,10,FALSE)</f>
        <v>1.7693898655635987</v>
      </c>
    </row>
    <row r="397" spans="1:7" x14ac:dyDescent="0.25">
      <c r="A397" s="11" t="str">
        <f t="shared" si="6"/>
        <v>MA</v>
      </c>
      <c r="B397" s="12" t="s">
        <v>2297</v>
      </c>
      <c r="C397" s="12" t="s">
        <v>6056</v>
      </c>
      <c r="D397" s="12" t="s">
        <v>5835</v>
      </c>
      <c r="E397" s="12" t="s">
        <v>5848</v>
      </c>
      <c r="F397" s="11">
        <f>VLOOKUP(B397,'[2]BR Dist'!$Z$4:$AI$179,2,FALSE)</f>
        <v>967</v>
      </c>
      <c r="G397" s="11">
        <f>VLOOKUP(B397,'[2]BR Dist'!$Z$4:$AI$179,10,FALSE)</f>
        <v>1.7693898655635987</v>
      </c>
    </row>
    <row r="398" spans="1:7" x14ac:dyDescent="0.25">
      <c r="A398" s="11" t="str">
        <f t="shared" si="6"/>
        <v>MA</v>
      </c>
      <c r="B398" s="12" t="s">
        <v>2297</v>
      </c>
      <c r="C398" s="12" t="s">
        <v>6056</v>
      </c>
      <c r="D398" s="12" t="s">
        <v>5835</v>
      </c>
      <c r="E398" s="12" t="s">
        <v>5849</v>
      </c>
      <c r="F398" s="11">
        <f>VLOOKUP(B398,'[2]BR Dist'!$Z$4:$AI$179,2,FALSE)</f>
        <v>967</v>
      </c>
      <c r="G398" s="11">
        <f>VLOOKUP(B398,'[2]BR Dist'!$Z$4:$AI$179,10,FALSE)</f>
        <v>1.7693898655635987</v>
      </c>
    </row>
    <row r="399" spans="1:7" x14ac:dyDescent="0.25">
      <c r="A399" s="11" t="str">
        <f t="shared" si="6"/>
        <v>MA</v>
      </c>
      <c r="B399" s="12" t="s">
        <v>2297</v>
      </c>
      <c r="C399" s="12" t="s">
        <v>6056</v>
      </c>
      <c r="D399" s="12" t="s">
        <v>5835</v>
      </c>
      <c r="E399" s="12" t="s">
        <v>5851</v>
      </c>
      <c r="F399" s="11">
        <f>VLOOKUP(B399,'[2]BR Dist'!$Z$4:$AI$179,2,FALSE)</f>
        <v>967</v>
      </c>
      <c r="G399" s="11">
        <f>VLOOKUP(B399,'[2]BR Dist'!$Z$4:$AI$179,10,FALSE)</f>
        <v>1.7693898655635987</v>
      </c>
    </row>
    <row r="400" spans="1:7" x14ac:dyDescent="0.25">
      <c r="A400" s="11" t="str">
        <f t="shared" si="6"/>
        <v>MA</v>
      </c>
      <c r="B400" s="12" t="s">
        <v>2297</v>
      </c>
      <c r="C400" s="12" t="s">
        <v>6056</v>
      </c>
      <c r="D400" s="12" t="s">
        <v>5835</v>
      </c>
      <c r="E400" s="12" t="s">
        <v>5852</v>
      </c>
      <c r="F400" s="11">
        <f>VLOOKUP(B400,'[2]BR Dist'!$Z$4:$AI$179,2,FALSE)</f>
        <v>967</v>
      </c>
      <c r="G400" s="11">
        <f>VLOOKUP(B400,'[2]BR Dist'!$Z$4:$AI$179,10,FALSE)</f>
        <v>1.7693898655635987</v>
      </c>
    </row>
    <row r="401" spans="1:7" x14ac:dyDescent="0.25">
      <c r="A401" s="11" t="str">
        <f t="shared" si="6"/>
        <v>MA</v>
      </c>
      <c r="B401" s="12" t="s">
        <v>2297</v>
      </c>
      <c r="C401" s="12" t="s">
        <v>6056</v>
      </c>
      <c r="D401" s="12" t="s">
        <v>5835</v>
      </c>
      <c r="E401" s="12" t="s">
        <v>5853</v>
      </c>
      <c r="F401" s="11">
        <f>VLOOKUP(B401,'[2]BR Dist'!$Z$4:$AI$179,2,FALSE)</f>
        <v>967</v>
      </c>
      <c r="G401" s="11">
        <f>VLOOKUP(B401,'[2]BR Dist'!$Z$4:$AI$179,10,FALSE)</f>
        <v>1.7693898655635987</v>
      </c>
    </row>
    <row r="402" spans="1:7" x14ac:dyDescent="0.25">
      <c r="A402" s="11" t="str">
        <f t="shared" si="6"/>
        <v>MA</v>
      </c>
      <c r="B402" s="12" t="s">
        <v>2297</v>
      </c>
      <c r="C402" s="12" t="s">
        <v>6056</v>
      </c>
      <c r="D402" s="12" t="s">
        <v>5835</v>
      </c>
      <c r="E402" s="12" t="s">
        <v>5854</v>
      </c>
      <c r="F402" s="11">
        <f>VLOOKUP(B402,'[2]BR Dist'!$Z$4:$AI$179,2,FALSE)</f>
        <v>967</v>
      </c>
      <c r="G402" s="11">
        <f>VLOOKUP(B402,'[2]BR Dist'!$Z$4:$AI$179,10,FALSE)</f>
        <v>1.7693898655635987</v>
      </c>
    </row>
    <row r="403" spans="1:7" x14ac:dyDescent="0.25">
      <c r="A403" s="11" t="str">
        <f t="shared" si="6"/>
        <v>MA</v>
      </c>
      <c r="B403" s="12" t="s">
        <v>2297</v>
      </c>
      <c r="C403" s="12" t="s">
        <v>6056</v>
      </c>
      <c r="D403" s="12" t="s">
        <v>5835</v>
      </c>
      <c r="E403" s="12" t="s">
        <v>5855</v>
      </c>
      <c r="F403" s="11">
        <f>VLOOKUP(B403,'[2]BR Dist'!$Z$4:$AI$179,2,FALSE)</f>
        <v>967</v>
      </c>
      <c r="G403" s="11">
        <f>VLOOKUP(B403,'[2]BR Dist'!$Z$4:$AI$179,10,FALSE)</f>
        <v>1.7693898655635987</v>
      </c>
    </row>
    <row r="404" spans="1:7" x14ac:dyDescent="0.25">
      <c r="A404" s="11" t="str">
        <f t="shared" si="6"/>
        <v>MA</v>
      </c>
      <c r="B404" s="12" t="s">
        <v>2297</v>
      </c>
      <c r="C404" s="12" t="s">
        <v>6056</v>
      </c>
      <c r="D404" s="12" t="s">
        <v>5835</v>
      </c>
      <c r="E404" s="12" t="s">
        <v>5857</v>
      </c>
      <c r="F404" s="11">
        <f>VLOOKUP(B404,'[2]BR Dist'!$Z$4:$AI$179,2,FALSE)</f>
        <v>967</v>
      </c>
      <c r="G404" s="11">
        <f>VLOOKUP(B404,'[2]BR Dist'!$Z$4:$AI$179,10,FALSE)</f>
        <v>1.7693898655635987</v>
      </c>
    </row>
    <row r="405" spans="1:7" x14ac:dyDescent="0.25">
      <c r="A405" s="11" t="str">
        <f t="shared" si="6"/>
        <v>MA</v>
      </c>
      <c r="B405" s="12" t="s">
        <v>2297</v>
      </c>
      <c r="C405" s="12" t="s">
        <v>6056</v>
      </c>
      <c r="D405" s="12" t="s">
        <v>5835</v>
      </c>
      <c r="E405" s="12" t="s">
        <v>5858</v>
      </c>
      <c r="F405" s="11">
        <f>VLOOKUP(B405,'[2]BR Dist'!$Z$4:$AI$179,2,FALSE)</f>
        <v>967</v>
      </c>
      <c r="G405" s="11">
        <f>VLOOKUP(B405,'[2]BR Dist'!$Z$4:$AI$179,10,FALSE)</f>
        <v>1.7693898655635987</v>
      </c>
    </row>
    <row r="406" spans="1:7" x14ac:dyDescent="0.25">
      <c r="A406" s="11" t="str">
        <f t="shared" si="6"/>
        <v>MA</v>
      </c>
      <c r="B406" s="12" t="s">
        <v>2297</v>
      </c>
      <c r="C406" s="12" t="s">
        <v>6056</v>
      </c>
      <c r="D406" s="12" t="s">
        <v>5835</v>
      </c>
      <c r="E406" s="12" t="s">
        <v>5859</v>
      </c>
      <c r="F406" s="11">
        <f>VLOOKUP(B406,'[2]BR Dist'!$Z$4:$AI$179,2,FALSE)</f>
        <v>967</v>
      </c>
      <c r="G406" s="11">
        <f>VLOOKUP(B406,'[2]BR Dist'!$Z$4:$AI$179,10,FALSE)</f>
        <v>1.7693898655635987</v>
      </c>
    </row>
    <row r="407" spans="1:7" x14ac:dyDescent="0.25">
      <c r="A407" s="11" t="str">
        <f t="shared" si="6"/>
        <v>MA</v>
      </c>
      <c r="B407" s="12" t="s">
        <v>2297</v>
      </c>
      <c r="C407" s="12" t="s">
        <v>6056</v>
      </c>
      <c r="D407" s="12" t="s">
        <v>5835</v>
      </c>
      <c r="E407" s="12" t="s">
        <v>5861</v>
      </c>
      <c r="F407" s="11">
        <f>VLOOKUP(B407,'[2]BR Dist'!$Z$4:$AI$179,2,FALSE)</f>
        <v>967</v>
      </c>
      <c r="G407" s="11">
        <f>VLOOKUP(B407,'[2]BR Dist'!$Z$4:$AI$179,10,FALSE)</f>
        <v>1.7693898655635987</v>
      </c>
    </row>
    <row r="408" spans="1:7" x14ac:dyDescent="0.25">
      <c r="A408" s="11" t="str">
        <f t="shared" si="6"/>
        <v>MA</v>
      </c>
      <c r="B408" s="12" t="s">
        <v>2297</v>
      </c>
      <c r="C408" s="12" t="s">
        <v>6056</v>
      </c>
      <c r="D408" s="12" t="s">
        <v>5835</v>
      </c>
      <c r="E408" s="12" t="s">
        <v>5862</v>
      </c>
      <c r="F408" s="11">
        <f>VLOOKUP(B408,'[2]BR Dist'!$Z$4:$AI$179,2,FALSE)</f>
        <v>967</v>
      </c>
      <c r="G408" s="11">
        <f>VLOOKUP(B408,'[2]BR Dist'!$Z$4:$AI$179,10,FALSE)</f>
        <v>1.7693898655635987</v>
      </c>
    </row>
    <row r="409" spans="1:7" x14ac:dyDescent="0.25">
      <c r="A409" s="11" t="str">
        <f t="shared" si="6"/>
        <v>MA</v>
      </c>
      <c r="B409" s="12" t="s">
        <v>2297</v>
      </c>
      <c r="C409" s="12" t="s">
        <v>6056</v>
      </c>
      <c r="D409" s="12" t="s">
        <v>5835</v>
      </c>
      <c r="E409" s="12" t="s">
        <v>5863</v>
      </c>
      <c r="F409" s="11">
        <f>VLOOKUP(B409,'[2]BR Dist'!$Z$4:$AI$179,2,FALSE)</f>
        <v>967</v>
      </c>
      <c r="G409" s="11">
        <f>VLOOKUP(B409,'[2]BR Dist'!$Z$4:$AI$179,10,FALSE)</f>
        <v>1.7693898655635987</v>
      </c>
    </row>
    <row r="410" spans="1:7" x14ac:dyDescent="0.25">
      <c r="A410" s="11" t="str">
        <f t="shared" si="6"/>
        <v>MA</v>
      </c>
      <c r="B410" s="12" t="s">
        <v>2297</v>
      </c>
      <c r="C410" s="12" t="s">
        <v>6056</v>
      </c>
      <c r="D410" s="12" t="s">
        <v>5835</v>
      </c>
      <c r="E410" s="12" t="s">
        <v>5865</v>
      </c>
      <c r="F410" s="11">
        <f>VLOOKUP(B410,'[2]BR Dist'!$Z$4:$AI$179,2,FALSE)</f>
        <v>967</v>
      </c>
      <c r="G410" s="11">
        <f>VLOOKUP(B410,'[2]BR Dist'!$Z$4:$AI$179,10,FALSE)</f>
        <v>1.7693898655635987</v>
      </c>
    </row>
    <row r="411" spans="1:7" x14ac:dyDescent="0.25">
      <c r="A411" s="11" t="str">
        <f t="shared" si="6"/>
        <v>MA</v>
      </c>
      <c r="B411" s="12" t="s">
        <v>2297</v>
      </c>
      <c r="C411" s="12" t="s">
        <v>6056</v>
      </c>
      <c r="D411" s="12" t="s">
        <v>5835</v>
      </c>
      <c r="E411" s="12" t="s">
        <v>5866</v>
      </c>
      <c r="F411" s="11">
        <f>VLOOKUP(B411,'[2]BR Dist'!$Z$4:$AI$179,2,FALSE)</f>
        <v>967</v>
      </c>
      <c r="G411" s="11">
        <f>VLOOKUP(B411,'[2]BR Dist'!$Z$4:$AI$179,10,FALSE)</f>
        <v>1.7693898655635987</v>
      </c>
    </row>
    <row r="412" spans="1:7" x14ac:dyDescent="0.25">
      <c r="A412" s="11" t="str">
        <f t="shared" si="6"/>
        <v>MA</v>
      </c>
      <c r="B412" s="12" t="s">
        <v>2297</v>
      </c>
      <c r="C412" s="12" t="s">
        <v>6056</v>
      </c>
      <c r="D412" s="12" t="s">
        <v>5835</v>
      </c>
      <c r="E412" s="12" t="s">
        <v>5867</v>
      </c>
      <c r="F412" s="11">
        <f>VLOOKUP(B412,'[2]BR Dist'!$Z$4:$AI$179,2,FALSE)</f>
        <v>967</v>
      </c>
      <c r="G412" s="11">
        <f>VLOOKUP(B412,'[2]BR Dist'!$Z$4:$AI$179,10,FALSE)</f>
        <v>1.7693898655635987</v>
      </c>
    </row>
    <row r="413" spans="1:7" x14ac:dyDescent="0.25">
      <c r="A413" s="11" t="str">
        <f t="shared" si="6"/>
        <v>MA</v>
      </c>
      <c r="B413" s="12" t="s">
        <v>2297</v>
      </c>
      <c r="C413" s="12" t="s">
        <v>6056</v>
      </c>
      <c r="D413" s="12" t="s">
        <v>5835</v>
      </c>
      <c r="E413" s="12" t="s">
        <v>5868</v>
      </c>
      <c r="F413" s="11">
        <f>VLOOKUP(B413,'[2]BR Dist'!$Z$4:$AI$179,2,FALSE)</f>
        <v>967</v>
      </c>
      <c r="G413" s="11">
        <f>VLOOKUP(B413,'[2]BR Dist'!$Z$4:$AI$179,10,FALSE)</f>
        <v>1.7693898655635987</v>
      </c>
    </row>
    <row r="414" spans="1:7" x14ac:dyDescent="0.25">
      <c r="A414" s="11" t="str">
        <f t="shared" si="6"/>
        <v>MA</v>
      </c>
      <c r="B414" s="12" t="s">
        <v>2297</v>
      </c>
      <c r="C414" s="12" t="s">
        <v>6056</v>
      </c>
      <c r="D414" s="12" t="s">
        <v>5835</v>
      </c>
      <c r="E414" s="12" t="s">
        <v>5869</v>
      </c>
      <c r="F414" s="11">
        <f>VLOOKUP(B414,'[2]BR Dist'!$Z$4:$AI$179,2,FALSE)</f>
        <v>967</v>
      </c>
      <c r="G414" s="11">
        <f>VLOOKUP(B414,'[2]BR Dist'!$Z$4:$AI$179,10,FALSE)</f>
        <v>1.7693898655635987</v>
      </c>
    </row>
    <row r="415" spans="1:7" x14ac:dyDescent="0.25">
      <c r="A415" s="11" t="str">
        <f t="shared" si="6"/>
        <v>MA</v>
      </c>
      <c r="B415" s="12" t="s">
        <v>2297</v>
      </c>
      <c r="C415" s="12" t="s">
        <v>6056</v>
      </c>
      <c r="D415" s="12" t="s">
        <v>5835</v>
      </c>
      <c r="E415" s="12" t="s">
        <v>5870</v>
      </c>
      <c r="F415" s="11">
        <f>VLOOKUP(B415,'[2]BR Dist'!$Z$4:$AI$179,2,FALSE)</f>
        <v>967</v>
      </c>
      <c r="G415" s="11">
        <f>VLOOKUP(B415,'[2]BR Dist'!$Z$4:$AI$179,10,FALSE)</f>
        <v>1.7693898655635987</v>
      </c>
    </row>
    <row r="416" spans="1:7" x14ac:dyDescent="0.25">
      <c r="A416" s="11" t="str">
        <f t="shared" si="6"/>
        <v>MA</v>
      </c>
      <c r="B416" s="12" t="s">
        <v>2297</v>
      </c>
      <c r="C416" s="12" t="s">
        <v>6056</v>
      </c>
      <c r="D416" s="12" t="s">
        <v>5835</v>
      </c>
      <c r="E416" s="12" t="s">
        <v>5871</v>
      </c>
      <c r="F416" s="11">
        <f>VLOOKUP(B416,'[2]BR Dist'!$Z$4:$AI$179,2,FALSE)</f>
        <v>967</v>
      </c>
      <c r="G416" s="11">
        <f>VLOOKUP(B416,'[2]BR Dist'!$Z$4:$AI$179,10,FALSE)</f>
        <v>1.7693898655635987</v>
      </c>
    </row>
    <row r="417" spans="1:7" x14ac:dyDescent="0.25">
      <c r="A417" s="11" t="str">
        <f t="shared" si="6"/>
        <v>MA</v>
      </c>
      <c r="B417" s="12" t="s">
        <v>2297</v>
      </c>
      <c r="C417" s="12" t="s">
        <v>6056</v>
      </c>
      <c r="D417" s="12" t="s">
        <v>5835</v>
      </c>
      <c r="E417" s="12" t="s">
        <v>5872</v>
      </c>
      <c r="F417" s="11">
        <f>VLOOKUP(B417,'[2]BR Dist'!$Z$4:$AI$179,2,FALSE)</f>
        <v>967</v>
      </c>
      <c r="G417" s="11">
        <f>VLOOKUP(B417,'[2]BR Dist'!$Z$4:$AI$179,10,FALSE)</f>
        <v>1.7693898655635987</v>
      </c>
    </row>
    <row r="418" spans="1:7" x14ac:dyDescent="0.25">
      <c r="A418" s="11" t="str">
        <f t="shared" si="6"/>
        <v>MA</v>
      </c>
      <c r="B418" s="12" t="s">
        <v>2297</v>
      </c>
      <c r="C418" s="12" t="s">
        <v>6056</v>
      </c>
      <c r="D418" s="12" t="s">
        <v>5835</v>
      </c>
      <c r="E418" s="12" t="s">
        <v>5873</v>
      </c>
      <c r="F418" s="11">
        <f>VLOOKUP(B418,'[2]BR Dist'!$Z$4:$AI$179,2,FALSE)</f>
        <v>967</v>
      </c>
      <c r="G418" s="11">
        <f>VLOOKUP(B418,'[2]BR Dist'!$Z$4:$AI$179,10,FALSE)</f>
        <v>1.7693898655635987</v>
      </c>
    </row>
    <row r="419" spans="1:7" x14ac:dyDescent="0.25">
      <c r="A419" s="11" t="str">
        <f t="shared" si="6"/>
        <v>MA</v>
      </c>
      <c r="B419" s="12" t="s">
        <v>2297</v>
      </c>
      <c r="C419" s="12" t="s">
        <v>6056</v>
      </c>
      <c r="D419" s="12" t="s">
        <v>5835</v>
      </c>
      <c r="E419" s="12" t="s">
        <v>5874</v>
      </c>
      <c r="F419" s="11">
        <f>VLOOKUP(B419,'[2]BR Dist'!$Z$4:$AI$179,2,FALSE)</f>
        <v>967</v>
      </c>
      <c r="G419" s="11">
        <f>VLOOKUP(B419,'[2]BR Dist'!$Z$4:$AI$179,10,FALSE)</f>
        <v>1.7693898655635987</v>
      </c>
    </row>
    <row r="420" spans="1:7" x14ac:dyDescent="0.25">
      <c r="A420" s="11" t="str">
        <f t="shared" si="6"/>
        <v>MA</v>
      </c>
      <c r="B420" s="12" t="s">
        <v>2297</v>
      </c>
      <c r="C420" s="12" t="s">
        <v>6056</v>
      </c>
      <c r="D420" s="12" t="s">
        <v>5835</v>
      </c>
      <c r="E420" s="12" t="s">
        <v>5875</v>
      </c>
      <c r="F420" s="11">
        <f>VLOOKUP(B420,'[2]BR Dist'!$Z$4:$AI$179,2,FALSE)</f>
        <v>967</v>
      </c>
      <c r="G420" s="11">
        <f>VLOOKUP(B420,'[2]BR Dist'!$Z$4:$AI$179,10,FALSE)</f>
        <v>1.7693898655635987</v>
      </c>
    </row>
    <row r="421" spans="1:7" x14ac:dyDescent="0.25">
      <c r="A421" s="11" t="str">
        <f t="shared" si="6"/>
        <v>MA</v>
      </c>
      <c r="B421" s="12" t="s">
        <v>2297</v>
      </c>
      <c r="C421" s="12" t="s">
        <v>6056</v>
      </c>
      <c r="D421" s="12" t="s">
        <v>5835</v>
      </c>
      <c r="E421" s="12" t="s">
        <v>5876</v>
      </c>
      <c r="F421" s="11">
        <f>VLOOKUP(B421,'[2]BR Dist'!$Z$4:$AI$179,2,FALSE)</f>
        <v>967</v>
      </c>
      <c r="G421" s="11">
        <f>VLOOKUP(B421,'[2]BR Dist'!$Z$4:$AI$179,10,FALSE)</f>
        <v>1.7693898655635987</v>
      </c>
    </row>
    <row r="422" spans="1:7" x14ac:dyDescent="0.25">
      <c r="A422" s="11" t="str">
        <f t="shared" si="6"/>
        <v>MA</v>
      </c>
      <c r="B422" s="12" t="s">
        <v>2297</v>
      </c>
      <c r="C422" s="12" t="s">
        <v>6056</v>
      </c>
      <c r="D422" s="12" t="s">
        <v>5835</v>
      </c>
      <c r="E422" s="12" t="s">
        <v>5877</v>
      </c>
      <c r="F422" s="11">
        <f>VLOOKUP(B422,'[2]BR Dist'!$Z$4:$AI$179,2,FALSE)</f>
        <v>967</v>
      </c>
      <c r="G422" s="11">
        <f>VLOOKUP(B422,'[2]BR Dist'!$Z$4:$AI$179,10,FALSE)</f>
        <v>1.7693898655635987</v>
      </c>
    </row>
    <row r="423" spans="1:7" x14ac:dyDescent="0.25">
      <c r="A423" s="11" t="str">
        <f t="shared" si="6"/>
        <v>MA</v>
      </c>
      <c r="B423" s="12" t="s">
        <v>2297</v>
      </c>
      <c r="C423" s="12" t="s">
        <v>6056</v>
      </c>
      <c r="D423" s="12" t="s">
        <v>5835</v>
      </c>
      <c r="E423" s="12" t="s">
        <v>5878</v>
      </c>
      <c r="F423" s="11">
        <f>VLOOKUP(B423,'[2]BR Dist'!$Z$4:$AI$179,2,FALSE)</f>
        <v>967</v>
      </c>
      <c r="G423" s="11">
        <f>VLOOKUP(B423,'[2]BR Dist'!$Z$4:$AI$179,10,FALSE)</f>
        <v>1.7693898655635987</v>
      </c>
    </row>
    <row r="424" spans="1:7" x14ac:dyDescent="0.25">
      <c r="A424" s="11" t="str">
        <f t="shared" si="6"/>
        <v>MA</v>
      </c>
      <c r="B424" s="12" t="s">
        <v>2297</v>
      </c>
      <c r="C424" s="12" t="s">
        <v>6056</v>
      </c>
      <c r="D424" s="12" t="s">
        <v>5835</v>
      </c>
      <c r="E424" s="12" t="s">
        <v>5879</v>
      </c>
      <c r="F424" s="11">
        <f>VLOOKUP(B424,'[2]BR Dist'!$Z$4:$AI$179,2,FALSE)</f>
        <v>967</v>
      </c>
      <c r="G424" s="11">
        <f>VLOOKUP(B424,'[2]BR Dist'!$Z$4:$AI$179,10,FALSE)</f>
        <v>1.7693898655635987</v>
      </c>
    </row>
    <row r="425" spans="1:7" x14ac:dyDescent="0.25">
      <c r="A425" s="11" t="str">
        <f t="shared" si="6"/>
        <v>MA</v>
      </c>
      <c r="B425" s="12" t="s">
        <v>2297</v>
      </c>
      <c r="C425" s="12" t="s">
        <v>6056</v>
      </c>
      <c r="D425" s="12" t="s">
        <v>5835</v>
      </c>
      <c r="E425" s="12" t="s">
        <v>5880</v>
      </c>
      <c r="F425" s="11">
        <f>VLOOKUP(B425,'[2]BR Dist'!$Z$4:$AI$179,2,FALSE)</f>
        <v>967</v>
      </c>
      <c r="G425" s="11">
        <f>VLOOKUP(B425,'[2]BR Dist'!$Z$4:$AI$179,10,FALSE)</f>
        <v>1.7693898655635987</v>
      </c>
    </row>
    <row r="426" spans="1:7" x14ac:dyDescent="0.25">
      <c r="A426" s="11" t="str">
        <f t="shared" si="6"/>
        <v>MA</v>
      </c>
      <c r="B426" s="12" t="s">
        <v>2297</v>
      </c>
      <c r="C426" s="12" t="s">
        <v>6056</v>
      </c>
      <c r="D426" s="12" t="s">
        <v>5835</v>
      </c>
      <c r="E426" s="12" t="s">
        <v>5881</v>
      </c>
      <c r="F426" s="11">
        <f>VLOOKUP(B426,'[2]BR Dist'!$Z$4:$AI$179,2,FALSE)</f>
        <v>967</v>
      </c>
      <c r="G426" s="11">
        <f>VLOOKUP(B426,'[2]BR Dist'!$Z$4:$AI$179,10,FALSE)</f>
        <v>1.7693898655635987</v>
      </c>
    </row>
    <row r="427" spans="1:7" x14ac:dyDescent="0.25">
      <c r="A427" s="11" t="str">
        <f t="shared" si="6"/>
        <v>MA</v>
      </c>
      <c r="B427" s="12" t="s">
        <v>2297</v>
      </c>
      <c r="C427" s="12" t="s">
        <v>6056</v>
      </c>
      <c r="D427" s="12" t="s">
        <v>5835</v>
      </c>
      <c r="E427" s="12" t="s">
        <v>5882</v>
      </c>
      <c r="F427" s="11">
        <f>VLOOKUP(B427,'[2]BR Dist'!$Z$4:$AI$179,2,FALSE)</f>
        <v>967</v>
      </c>
      <c r="G427" s="11">
        <f>VLOOKUP(B427,'[2]BR Dist'!$Z$4:$AI$179,10,FALSE)</f>
        <v>1.7693898655635987</v>
      </c>
    </row>
    <row r="428" spans="1:7" x14ac:dyDescent="0.25">
      <c r="A428" s="11" t="str">
        <f t="shared" si="6"/>
        <v>MA</v>
      </c>
      <c r="B428" s="12" t="s">
        <v>2297</v>
      </c>
      <c r="C428" s="12" t="s">
        <v>6056</v>
      </c>
      <c r="D428" s="12" t="s">
        <v>5835</v>
      </c>
      <c r="E428" s="12" t="s">
        <v>5883</v>
      </c>
      <c r="F428" s="11">
        <f>VLOOKUP(B428,'[2]BR Dist'!$Z$4:$AI$179,2,FALSE)</f>
        <v>967</v>
      </c>
      <c r="G428" s="11">
        <f>VLOOKUP(B428,'[2]BR Dist'!$Z$4:$AI$179,10,FALSE)</f>
        <v>1.7693898655635987</v>
      </c>
    </row>
    <row r="429" spans="1:7" x14ac:dyDescent="0.25">
      <c r="A429" s="11" t="str">
        <f t="shared" si="6"/>
        <v>MA</v>
      </c>
      <c r="B429" s="12" t="s">
        <v>2297</v>
      </c>
      <c r="C429" s="12" t="s">
        <v>6056</v>
      </c>
      <c r="D429" s="12" t="s">
        <v>5835</v>
      </c>
      <c r="E429" s="12" t="s">
        <v>5884</v>
      </c>
      <c r="F429" s="11">
        <f>VLOOKUP(B429,'[2]BR Dist'!$Z$4:$AI$179,2,FALSE)</f>
        <v>967</v>
      </c>
      <c r="G429" s="11">
        <f>VLOOKUP(B429,'[2]BR Dist'!$Z$4:$AI$179,10,FALSE)</f>
        <v>1.7693898655635987</v>
      </c>
    </row>
    <row r="430" spans="1:7" x14ac:dyDescent="0.25">
      <c r="A430" s="11" t="str">
        <f t="shared" si="6"/>
        <v>MA</v>
      </c>
      <c r="B430" s="12" t="s">
        <v>2297</v>
      </c>
      <c r="C430" s="12" t="s">
        <v>6056</v>
      </c>
      <c r="D430" s="12" t="s">
        <v>5835</v>
      </c>
      <c r="E430" s="12" t="s">
        <v>5885</v>
      </c>
      <c r="F430" s="11">
        <f>VLOOKUP(B430,'[2]BR Dist'!$Z$4:$AI$179,2,FALSE)</f>
        <v>967</v>
      </c>
      <c r="G430" s="11">
        <f>VLOOKUP(B430,'[2]BR Dist'!$Z$4:$AI$179,10,FALSE)</f>
        <v>1.7693898655635987</v>
      </c>
    </row>
    <row r="431" spans="1:7" x14ac:dyDescent="0.25">
      <c r="A431" s="11" t="str">
        <f t="shared" si="6"/>
        <v>MA</v>
      </c>
      <c r="B431" s="12" t="s">
        <v>2297</v>
      </c>
      <c r="C431" s="12" t="s">
        <v>6056</v>
      </c>
      <c r="D431" s="12" t="s">
        <v>5835</v>
      </c>
      <c r="E431" s="12" t="s">
        <v>5886</v>
      </c>
      <c r="F431" s="11">
        <f>VLOOKUP(B431,'[2]BR Dist'!$Z$4:$AI$179,2,FALSE)</f>
        <v>967</v>
      </c>
      <c r="G431" s="11">
        <f>VLOOKUP(B431,'[2]BR Dist'!$Z$4:$AI$179,10,FALSE)</f>
        <v>1.7693898655635987</v>
      </c>
    </row>
    <row r="432" spans="1:7" x14ac:dyDescent="0.25">
      <c r="A432" s="11" t="str">
        <f t="shared" si="6"/>
        <v>MA</v>
      </c>
      <c r="B432" s="12" t="s">
        <v>2297</v>
      </c>
      <c r="C432" s="12" t="s">
        <v>6056</v>
      </c>
      <c r="D432" s="12" t="s">
        <v>5835</v>
      </c>
      <c r="E432" s="12" t="s">
        <v>5887</v>
      </c>
      <c r="F432" s="11">
        <f>VLOOKUP(B432,'[2]BR Dist'!$Z$4:$AI$179,2,FALSE)</f>
        <v>967</v>
      </c>
      <c r="G432" s="11">
        <f>VLOOKUP(B432,'[2]BR Dist'!$Z$4:$AI$179,10,FALSE)</f>
        <v>1.7693898655635987</v>
      </c>
    </row>
    <row r="433" spans="1:7" x14ac:dyDescent="0.25">
      <c r="A433" s="11" t="str">
        <f t="shared" si="6"/>
        <v>MA</v>
      </c>
      <c r="B433" s="12" t="s">
        <v>2297</v>
      </c>
      <c r="C433" s="12" t="s">
        <v>6056</v>
      </c>
      <c r="D433" s="12" t="s">
        <v>5835</v>
      </c>
      <c r="E433" s="12" t="s">
        <v>5888</v>
      </c>
      <c r="F433" s="11">
        <f>VLOOKUP(B433,'[2]BR Dist'!$Z$4:$AI$179,2,FALSE)</f>
        <v>967</v>
      </c>
      <c r="G433" s="11">
        <f>VLOOKUP(B433,'[2]BR Dist'!$Z$4:$AI$179,10,FALSE)</f>
        <v>1.7693898655635987</v>
      </c>
    </row>
    <row r="434" spans="1:7" x14ac:dyDescent="0.25">
      <c r="A434" s="11" t="str">
        <f t="shared" si="6"/>
        <v>MA</v>
      </c>
      <c r="B434" s="12" t="s">
        <v>2297</v>
      </c>
      <c r="C434" s="12" t="s">
        <v>6056</v>
      </c>
      <c r="D434" s="12" t="s">
        <v>5835</v>
      </c>
      <c r="E434" s="12" t="s">
        <v>5889</v>
      </c>
      <c r="F434" s="11">
        <f>VLOOKUP(B434,'[2]BR Dist'!$Z$4:$AI$179,2,FALSE)</f>
        <v>967</v>
      </c>
      <c r="G434" s="11">
        <f>VLOOKUP(B434,'[2]BR Dist'!$Z$4:$AI$179,10,FALSE)</f>
        <v>1.7693898655635987</v>
      </c>
    </row>
    <row r="435" spans="1:7" x14ac:dyDescent="0.25">
      <c r="A435" s="11" t="str">
        <f t="shared" si="6"/>
        <v>MA</v>
      </c>
      <c r="B435" s="12" t="s">
        <v>2297</v>
      </c>
      <c r="C435" s="12" t="s">
        <v>6056</v>
      </c>
      <c r="D435" s="12" t="s">
        <v>5835</v>
      </c>
      <c r="E435" s="12" t="s">
        <v>5890</v>
      </c>
      <c r="F435" s="11">
        <f>VLOOKUP(B435,'[2]BR Dist'!$Z$4:$AI$179,2,FALSE)</f>
        <v>967</v>
      </c>
      <c r="G435" s="11">
        <f>VLOOKUP(B435,'[2]BR Dist'!$Z$4:$AI$179,10,FALSE)</f>
        <v>1.7693898655635987</v>
      </c>
    </row>
    <row r="436" spans="1:7" x14ac:dyDescent="0.25">
      <c r="A436" s="11" t="str">
        <f t="shared" si="6"/>
        <v>MA</v>
      </c>
      <c r="B436" s="12" t="s">
        <v>2297</v>
      </c>
      <c r="C436" s="12" t="s">
        <v>6056</v>
      </c>
      <c r="D436" s="12" t="s">
        <v>5835</v>
      </c>
      <c r="E436" s="12" t="s">
        <v>5892</v>
      </c>
      <c r="F436" s="11">
        <f>VLOOKUP(B436,'[2]BR Dist'!$Z$4:$AI$179,2,FALSE)</f>
        <v>967</v>
      </c>
      <c r="G436" s="11">
        <f>VLOOKUP(B436,'[2]BR Dist'!$Z$4:$AI$179,10,FALSE)</f>
        <v>1.7693898655635987</v>
      </c>
    </row>
    <row r="437" spans="1:7" x14ac:dyDescent="0.25">
      <c r="A437" s="11" t="str">
        <f t="shared" si="6"/>
        <v>MA</v>
      </c>
      <c r="B437" s="12" t="s">
        <v>2297</v>
      </c>
      <c r="C437" s="12" t="s">
        <v>6056</v>
      </c>
      <c r="D437" s="12" t="s">
        <v>5835</v>
      </c>
      <c r="E437" s="12" t="s">
        <v>5893</v>
      </c>
      <c r="F437" s="11">
        <f>VLOOKUP(B437,'[2]BR Dist'!$Z$4:$AI$179,2,FALSE)</f>
        <v>967</v>
      </c>
      <c r="G437" s="11">
        <f>VLOOKUP(B437,'[2]BR Dist'!$Z$4:$AI$179,10,FALSE)</f>
        <v>1.7693898655635987</v>
      </c>
    </row>
    <row r="438" spans="1:7" x14ac:dyDescent="0.25">
      <c r="A438" s="11" t="str">
        <f t="shared" si="6"/>
        <v>MD</v>
      </c>
      <c r="B438" s="12" t="s">
        <v>2462</v>
      </c>
      <c r="C438" s="12" t="s">
        <v>6122</v>
      </c>
      <c r="D438" s="12" t="s">
        <v>5894</v>
      </c>
      <c r="E438" s="12" t="s">
        <v>5895</v>
      </c>
      <c r="F438" s="11">
        <f>VLOOKUP(B438,'[2]BR Dist'!$Z$4:$AI$179,2,FALSE)</f>
        <v>170</v>
      </c>
      <c r="G438" s="11">
        <f>VLOOKUP(B438,'[2]BR Dist'!$Z$4:$AI$179,10,FALSE)</f>
        <v>1.7705882352941176</v>
      </c>
    </row>
    <row r="439" spans="1:7" x14ac:dyDescent="0.25">
      <c r="A439" s="11" t="str">
        <f t="shared" si="6"/>
        <v>MD</v>
      </c>
      <c r="B439" s="12" t="s">
        <v>2462</v>
      </c>
      <c r="C439" s="12" t="s">
        <v>6122</v>
      </c>
      <c r="D439" s="12" t="s">
        <v>5894</v>
      </c>
      <c r="E439" s="12" t="s">
        <v>5896</v>
      </c>
      <c r="F439" s="11">
        <f>VLOOKUP(B439,'[2]BR Dist'!$Z$4:$AI$179,2,FALSE)</f>
        <v>170</v>
      </c>
      <c r="G439" s="11">
        <f>VLOOKUP(B439,'[2]BR Dist'!$Z$4:$AI$179,10,FALSE)</f>
        <v>1.7705882352941176</v>
      </c>
    </row>
    <row r="440" spans="1:7" x14ac:dyDescent="0.25">
      <c r="A440" s="11" t="str">
        <f t="shared" si="6"/>
        <v>MD</v>
      </c>
      <c r="B440" s="12" t="s">
        <v>2462</v>
      </c>
      <c r="C440" s="12" t="s">
        <v>6122</v>
      </c>
      <c r="D440" s="12" t="s">
        <v>5894</v>
      </c>
      <c r="E440" s="12" t="s">
        <v>5897</v>
      </c>
      <c r="F440" s="11">
        <f>VLOOKUP(B440,'[2]BR Dist'!$Z$4:$AI$179,2,FALSE)</f>
        <v>170</v>
      </c>
      <c r="G440" s="11">
        <f>VLOOKUP(B440,'[2]BR Dist'!$Z$4:$AI$179,10,FALSE)</f>
        <v>1.7705882352941176</v>
      </c>
    </row>
    <row r="441" spans="1:7" x14ac:dyDescent="0.25">
      <c r="A441" s="11" t="str">
        <f t="shared" si="6"/>
        <v>MD</v>
      </c>
      <c r="B441" s="12" t="s">
        <v>2462</v>
      </c>
      <c r="C441" s="12" t="s">
        <v>6122</v>
      </c>
      <c r="D441" s="12" t="s">
        <v>5894</v>
      </c>
      <c r="E441" s="12" t="s">
        <v>5898</v>
      </c>
      <c r="F441" s="11">
        <f>VLOOKUP(B441,'[2]BR Dist'!$Z$4:$AI$179,2,FALSE)</f>
        <v>170</v>
      </c>
      <c r="G441" s="11">
        <f>VLOOKUP(B441,'[2]BR Dist'!$Z$4:$AI$179,10,FALSE)</f>
        <v>1.7705882352941176</v>
      </c>
    </row>
    <row r="442" spans="1:7" x14ac:dyDescent="0.25">
      <c r="A442" s="11" t="str">
        <f t="shared" si="6"/>
        <v>MD</v>
      </c>
      <c r="B442" s="12" t="s">
        <v>2462</v>
      </c>
      <c r="C442" s="12" t="s">
        <v>6122</v>
      </c>
      <c r="D442" s="12" t="s">
        <v>5894</v>
      </c>
      <c r="E442" s="12" t="s">
        <v>5899</v>
      </c>
      <c r="F442" s="11">
        <f>VLOOKUP(B442,'[2]BR Dist'!$Z$4:$AI$179,2,FALSE)</f>
        <v>170</v>
      </c>
      <c r="G442" s="11">
        <f>VLOOKUP(B442,'[2]BR Dist'!$Z$4:$AI$179,10,FALSE)</f>
        <v>1.7705882352941176</v>
      </c>
    </row>
    <row r="443" spans="1:7" x14ac:dyDescent="0.25">
      <c r="A443" s="11" t="str">
        <f t="shared" si="6"/>
        <v>MD</v>
      </c>
      <c r="B443" s="12" t="s">
        <v>2462</v>
      </c>
      <c r="C443" s="12" t="s">
        <v>6122</v>
      </c>
      <c r="D443" s="12" t="s">
        <v>5894</v>
      </c>
      <c r="E443" s="12" t="s">
        <v>5901</v>
      </c>
      <c r="F443" s="11">
        <f>VLOOKUP(B443,'[2]BR Dist'!$Z$4:$AI$179,2,FALSE)</f>
        <v>170</v>
      </c>
      <c r="G443" s="11">
        <f>VLOOKUP(B443,'[2]BR Dist'!$Z$4:$AI$179,10,FALSE)</f>
        <v>1.7705882352941176</v>
      </c>
    </row>
    <row r="444" spans="1:7" x14ac:dyDescent="0.25">
      <c r="A444" s="11" t="str">
        <f t="shared" si="6"/>
        <v>MD</v>
      </c>
      <c r="B444" s="12" t="s">
        <v>2462</v>
      </c>
      <c r="C444" s="12" t="s">
        <v>6122</v>
      </c>
      <c r="D444" s="12" t="s">
        <v>5894</v>
      </c>
      <c r="E444" s="12" t="s">
        <v>5902</v>
      </c>
      <c r="F444" s="11">
        <f>VLOOKUP(B444,'[2]BR Dist'!$Z$4:$AI$179,2,FALSE)</f>
        <v>170</v>
      </c>
      <c r="G444" s="11">
        <f>VLOOKUP(B444,'[2]BR Dist'!$Z$4:$AI$179,10,FALSE)</f>
        <v>1.7705882352941176</v>
      </c>
    </row>
    <row r="445" spans="1:7" x14ac:dyDescent="0.25">
      <c r="A445" s="11" t="str">
        <f t="shared" si="6"/>
        <v>MD</v>
      </c>
      <c r="B445" s="12" t="s">
        <v>2462</v>
      </c>
      <c r="C445" s="12" t="s">
        <v>6122</v>
      </c>
      <c r="D445" s="12" t="s">
        <v>5894</v>
      </c>
      <c r="E445" s="12" t="s">
        <v>5903</v>
      </c>
      <c r="F445" s="11">
        <f>VLOOKUP(B445,'[2]BR Dist'!$Z$4:$AI$179,2,FALSE)</f>
        <v>170</v>
      </c>
      <c r="G445" s="11">
        <f>VLOOKUP(B445,'[2]BR Dist'!$Z$4:$AI$179,10,FALSE)</f>
        <v>1.7705882352941176</v>
      </c>
    </row>
    <row r="446" spans="1:7" x14ac:dyDescent="0.25">
      <c r="A446" s="11" t="str">
        <f t="shared" si="6"/>
        <v>MD</v>
      </c>
      <c r="B446" s="12" t="s">
        <v>2462</v>
      </c>
      <c r="C446" s="12" t="s">
        <v>6122</v>
      </c>
      <c r="D446" s="12" t="s">
        <v>5894</v>
      </c>
      <c r="E446" s="12" t="s">
        <v>5904</v>
      </c>
      <c r="F446" s="11">
        <f>VLOOKUP(B446,'[2]BR Dist'!$Z$4:$AI$179,2,FALSE)</f>
        <v>170</v>
      </c>
      <c r="G446" s="11">
        <f>VLOOKUP(B446,'[2]BR Dist'!$Z$4:$AI$179,10,FALSE)</f>
        <v>1.7705882352941176</v>
      </c>
    </row>
    <row r="447" spans="1:7" x14ac:dyDescent="0.25">
      <c r="A447" s="11" t="str">
        <f t="shared" si="6"/>
        <v>MD</v>
      </c>
      <c r="B447" s="12" t="s">
        <v>2462</v>
      </c>
      <c r="C447" s="12" t="s">
        <v>6122</v>
      </c>
      <c r="D447" s="12" t="s">
        <v>5894</v>
      </c>
      <c r="E447" s="12" t="s">
        <v>5906</v>
      </c>
      <c r="F447" s="11">
        <f>VLOOKUP(B447,'[2]BR Dist'!$Z$4:$AI$179,2,FALSE)</f>
        <v>170</v>
      </c>
      <c r="G447" s="11">
        <f>VLOOKUP(B447,'[2]BR Dist'!$Z$4:$AI$179,10,FALSE)</f>
        <v>1.7705882352941176</v>
      </c>
    </row>
    <row r="448" spans="1:7" x14ac:dyDescent="0.25">
      <c r="A448" s="11" t="str">
        <f t="shared" si="6"/>
        <v>MD</v>
      </c>
      <c r="B448" s="12" t="s">
        <v>2462</v>
      </c>
      <c r="C448" s="12" t="s">
        <v>6122</v>
      </c>
      <c r="D448" s="12" t="s">
        <v>5894</v>
      </c>
      <c r="E448" s="12" t="s">
        <v>5907</v>
      </c>
      <c r="F448" s="11">
        <f>VLOOKUP(B448,'[2]BR Dist'!$Z$4:$AI$179,2,FALSE)</f>
        <v>170</v>
      </c>
      <c r="G448" s="11">
        <f>VLOOKUP(B448,'[2]BR Dist'!$Z$4:$AI$179,10,FALSE)</f>
        <v>1.7705882352941176</v>
      </c>
    </row>
    <row r="449" spans="1:7" x14ac:dyDescent="0.25">
      <c r="A449" s="11" t="str">
        <f t="shared" si="6"/>
        <v>MD</v>
      </c>
      <c r="B449" s="12" t="s">
        <v>2462</v>
      </c>
      <c r="C449" s="12" t="s">
        <v>6122</v>
      </c>
      <c r="D449" s="12" t="s">
        <v>5894</v>
      </c>
      <c r="E449" s="12" t="s">
        <v>5908</v>
      </c>
      <c r="F449" s="11">
        <f>VLOOKUP(B449,'[2]BR Dist'!$Z$4:$AI$179,2,FALSE)</f>
        <v>170</v>
      </c>
      <c r="G449" s="11">
        <f>VLOOKUP(B449,'[2]BR Dist'!$Z$4:$AI$179,10,FALSE)</f>
        <v>1.7705882352941176</v>
      </c>
    </row>
    <row r="450" spans="1:7" x14ac:dyDescent="0.25">
      <c r="A450" s="11" t="str">
        <f t="shared" si="6"/>
        <v>MD</v>
      </c>
      <c r="B450" s="12" t="s">
        <v>2542</v>
      </c>
      <c r="C450" s="12" t="s">
        <v>5277</v>
      </c>
      <c r="D450" s="12" t="s">
        <v>5910</v>
      </c>
      <c r="E450" s="12" t="s">
        <v>5911</v>
      </c>
      <c r="F450" s="11">
        <f>VLOOKUP(B450,'[2]BR Dist'!$Z$4:$AI$179,2,FALSE)</f>
        <v>15</v>
      </c>
      <c r="G450" s="11">
        <f>VLOOKUP(B450,'[2]BR Dist'!$Z$4:$AI$179,10,FALSE)</f>
        <v>2</v>
      </c>
    </row>
    <row r="451" spans="1:7" x14ac:dyDescent="0.25">
      <c r="A451" s="11" t="str">
        <f t="shared" ref="A451:A514" si="7">LEFT(B451,2)</f>
        <v>MD</v>
      </c>
      <c r="B451" s="12" t="s">
        <v>2552</v>
      </c>
      <c r="C451" s="12" t="s">
        <v>5278</v>
      </c>
      <c r="D451" s="12" t="s">
        <v>5912</v>
      </c>
      <c r="E451" s="12" t="s">
        <v>5913</v>
      </c>
      <c r="F451" s="11">
        <f>VLOOKUP(B451,'[2]BR Dist'!$Z$4:$AI$179,2,FALSE)</f>
        <v>16</v>
      </c>
      <c r="G451" s="11">
        <f>VLOOKUP(B451,'[2]BR Dist'!$Z$4:$AI$179,10,FALSE)</f>
        <v>1</v>
      </c>
    </row>
    <row r="452" spans="1:7" x14ac:dyDescent="0.25">
      <c r="A452" s="11" t="str">
        <f t="shared" si="7"/>
        <v>MD</v>
      </c>
      <c r="B452" s="12" t="s">
        <v>2556</v>
      </c>
      <c r="C452" s="12" t="s">
        <v>6143</v>
      </c>
      <c r="D452" s="12" t="s">
        <v>5914</v>
      </c>
      <c r="E452" s="12" t="s">
        <v>5915</v>
      </c>
      <c r="F452" s="11" t="e">
        <f>VLOOKUP(B452,'[2]BR Dist'!$Z$4:$AI$179,2,FALSE)</f>
        <v>#N/A</v>
      </c>
      <c r="G452" s="11" t="e">
        <f>VLOOKUP(B452,'[2]BR Dist'!$Z$4:$AI$179,10,FALSE)</f>
        <v>#N/A</v>
      </c>
    </row>
    <row r="453" spans="1:7" x14ac:dyDescent="0.25">
      <c r="A453" s="11" t="str">
        <f t="shared" si="7"/>
        <v>MD</v>
      </c>
      <c r="B453" s="12" t="s">
        <v>2558</v>
      </c>
      <c r="C453" s="12" t="s">
        <v>6147</v>
      </c>
      <c r="D453" s="12" t="s">
        <v>5916</v>
      </c>
      <c r="E453" s="12" t="s">
        <v>5917</v>
      </c>
      <c r="F453" s="11">
        <f>VLOOKUP(B453,'[2]BR Dist'!$Z$4:$AI$179,2,FALSE)</f>
        <v>215</v>
      </c>
      <c r="G453" s="11">
        <f>VLOOKUP(B453,'[2]BR Dist'!$Z$4:$AI$179,10,FALSE)</f>
        <v>2.0186046511627906</v>
      </c>
    </row>
    <row r="454" spans="1:7" x14ac:dyDescent="0.25">
      <c r="A454" s="11" t="str">
        <f t="shared" si="7"/>
        <v>MD</v>
      </c>
      <c r="B454" s="12" t="s">
        <v>2558</v>
      </c>
      <c r="C454" s="12" t="s">
        <v>6147</v>
      </c>
      <c r="D454" s="12" t="s">
        <v>5916</v>
      </c>
      <c r="E454" s="12" t="s">
        <v>5919</v>
      </c>
      <c r="F454" s="11">
        <f>VLOOKUP(B454,'[2]BR Dist'!$Z$4:$AI$179,2,FALSE)</f>
        <v>215</v>
      </c>
      <c r="G454" s="11">
        <f>VLOOKUP(B454,'[2]BR Dist'!$Z$4:$AI$179,10,FALSE)</f>
        <v>2.0186046511627906</v>
      </c>
    </row>
    <row r="455" spans="1:7" x14ac:dyDescent="0.25">
      <c r="A455" s="11" t="str">
        <f t="shared" si="7"/>
        <v>MD</v>
      </c>
      <c r="B455" s="12" t="s">
        <v>2558</v>
      </c>
      <c r="C455" s="12" t="s">
        <v>6147</v>
      </c>
      <c r="D455" s="12" t="s">
        <v>5916</v>
      </c>
      <c r="E455" s="12" t="s">
        <v>5920</v>
      </c>
      <c r="F455" s="11">
        <f>VLOOKUP(B455,'[2]BR Dist'!$Z$4:$AI$179,2,FALSE)</f>
        <v>215</v>
      </c>
      <c r="G455" s="11">
        <f>VLOOKUP(B455,'[2]BR Dist'!$Z$4:$AI$179,10,FALSE)</f>
        <v>2.0186046511627906</v>
      </c>
    </row>
    <row r="456" spans="1:7" x14ac:dyDescent="0.25">
      <c r="A456" s="11" t="str">
        <f t="shared" si="7"/>
        <v>MD</v>
      </c>
      <c r="B456" s="12" t="s">
        <v>2558</v>
      </c>
      <c r="C456" s="12" t="s">
        <v>6147</v>
      </c>
      <c r="D456" s="12" t="s">
        <v>5916</v>
      </c>
      <c r="E456" s="12" t="s">
        <v>5921</v>
      </c>
      <c r="F456" s="11">
        <f>VLOOKUP(B456,'[2]BR Dist'!$Z$4:$AI$179,2,FALSE)</f>
        <v>215</v>
      </c>
      <c r="G456" s="11">
        <f>VLOOKUP(B456,'[2]BR Dist'!$Z$4:$AI$179,10,FALSE)</f>
        <v>2.0186046511627906</v>
      </c>
    </row>
    <row r="457" spans="1:7" x14ac:dyDescent="0.25">
      <c r="A457" s="11" t="str">
        <f t="shared" si="7"/>
        <v>MD</v>
      </c>
      <c r="B457" s="12" t="s">
        <v>2558</v>
      </c>
      <c r="C457" s="12" t="s">
        <v>6147</v>
      </c>
      <c r="D457" s="12" t="s">
        <v>5916</v>
      </c>
      <c r="E457" s="12" t="s">
        <v>5923</v>
      </c>
      <c r="F457" s="11">
        <f>VLOOKUP(B457,'[2]BR Dist'!$Z$4:$AI$179,2,FALSE)</f>
        <v>215</v>
      </c>
      <c r="G457" s="11">
        <f>VLOOKUP(B457,'[2]BR Dist'!$Z$4:$AI$179,10,FALSE)</f>
        <v>2.0186046511627906</v>
      </c>
    </row>
    <row r="458" spans="1:7" x14ac:dyDescent="0.25">
      <c r="A458" s="11" t="str">
        <f t="shared" si="7"/>
        <v>MD</v>
      </c>
      <c r="B458" s="12" t="s">
        <v>2618</v>
      </c>
      <c r="C458" s="12" t="s">
        <v>5279</v>
      </c>
      <c r="D458" s="12" t="s">
        <v>5924</v>
      </c>
      <c r="E458" s="12" t="s">
        <v>5925</v>
      </c>
      <c r="F458" s="11">
        <f>VLOOKUP(B458,'[2]BR Dist'!$Z$4:$AI$179,2,FALSE)</f>
        <v>61</v>
      </c>
      <c r="G458" s="11">
        <f>VLOOKUP(B458,'[2]BR Dist'!$Z$4:$AI$179,10,FALSE)</f>
        <v>2.0163934426229506</v>
      </c>
    </row>
    <row r="459" spans="1:7" x14ac:dyDescent="0.25">
      <c r="A459" s="11" t="str">
        <f t="shared" si="7"/>
        <v>MD</v>
      </c>
      <c r="B459" s="12" t="s">
        <v>2618</v>
      </c>
      <c r="C459" s="12" t="s">
        <v>5279</v>
      </c>
      <c r="D459" s="12" t="s">
        <v>5924</v>
      </c>
      <c r="E459" s="12" t="s">
        <v>5926</v>
      </c>
      <c r="F459" s="11">
        <f>VLOOKUP(B459,'[2]BR Dist'!$Z$4:$AI$179,2,FALSE)</f>
        <v>61</v>
      </c>
      <c r="G459" s="11">
        <f>VLOOKUP(B459,'[2]BR Dist'!$Z$4:$AI$179,10,FALSE)</f>
        <v>2.0163934426229506</v>
      </c>
    </row>
    <row r="460" spans="1:7" x14ac:dyDescent="0.25">
      <c r="A460" s="11" t="str">
        <f t="shared" si="7"/>
        <v>MD</v>
      </c>
      <c r="B460" s="12" t="s">
        <v>2618</v>
      </c>
      <c r="C460" s="12" t="s">
        <v>5279</v>
      </c>
      <c r="D460" s="12" t="s">
        <v>5924</v>
      </c>
      <c r="E460" s="12" t="s">
        <v>5927</v>
      </c>
      <c r="F460" s="11">
        <f>VLOOKUP(B460,'[2]BR Dist'!$Z$4:$AI$179,2,FALSE)</f>
        <v>61</v>
      </c>
      <c r="G460" s="11">
        <f>VLOOKUP(B460,'[2]BR Dist'!$Z$4:$AI$179,10,FALSE)</f>
        <v>2.0163934426229506</v>
      </c>
    </row>
    <row r="461" spans="1:7" x14ac:dyDescent="0.25">
      <c r="A461" s="11" t="str">
        <f t="shared" si="7"/>
        <v>MD</v>
      </c>
      <c r="B461" s="12" t="s">
        <v>2618</v>
      </c>
      <c r="C461" s="12" t="s">
        <v>5279</v>
      </c>
      <c r="D461" s="12" t="s">
        <v>5924</v>
      </c>
      <c r="E461" s="12" t="s">
        <v>5928</v>
      </c>
      <c r="F461" s="11">
        <f>VLOOKUP(B461,'[2]BR Dist'!$Z$4:$AI$179,2,FALSE)</f>
        <v>61</v>
      </c>
      <c r="G461" s="11">
        <f>VLOOKUP(B461,'[2]BR Dist'!$Z$4:$AI$179,10,FALSE)</f>
        <v>2.0163934426229506</v>
      </c>
    </row>
    <row r="462" spans="1:7" x14ac:dyDescent="0.25">
      <c r="A462" s="11" t="str">
        <f t="shared" si="7"/>
        <v>MD</v>
      </c>
      <c r="B462" s="12" t="s">
        <v>2618</v>
      </c>
      <c r="C462" s="12" t="s">
        <v>5279</v>
      </c>
      <c r="D462" s="12" t="s">
        <v>5924</v>
      </c>
      <c r="E462" s="12" t="s">
        <v>5929</v>
      </c>
      <c r="F462" s="11">
        <f>VLOOKUP(B462,'[2]BR Dist'!$Z$4:$AI$179,2,FALSE)</f>
        <v>61</v>
      </c>
      <c r="G462" s="11">
        <f>VLOOKUP(B462,'[2]BR Dist'!$Z$4:$AI$179,10,FALSE)</f>
        <v>2.0163934426229506</v>
      </c>
    </row>
    <row r="463" spans="1:7" x14ac:dyDescent="0.25">
      <c r="A463" s="11" t="str">
        <f t="shared" si="7"/>
        <v>MD</v>
      </c>
      <c r="B463" s="12" t="s">
        <v>2618</v>
      </c>
      <c r="C463" s="12" t="s">
        <v>5279</v>
      </c>
      <c r="D463" s="12" t="s">
        <v>5924</v>
      </c>
      <c r="E463" s="12" t="s">
        <v>5930</v>
      </c>
      <c r="F463" s="11">
        <f>VLOOKUP(B463,'[2]BR Dist'!$Z$4:$AI$179,2,FALSE)</f>
        <v>61</v>
      </c>
      <c r="G463" s="11">
        <f>VLOOKUP(B463,'[2]BR Dist'!$Z$4:$AI$179,10,FALSE)</f>
        <v>2.0163934426229506</v>
      </c>
    </row>
    <row r="464" spans="1:7" x14ac:dyDescent="0.25">
      <c r="A464" s="11" t="str">
        <f t="shared" si="7"/>
        <v>MD</v>
      </c>
      <c r="B464" s="12" t="s">
        <v>2618</v>
      </c>
      <c r="C464" s="12" t="s">
        <v>5279</v>
      </c>
      <c r="D464" s="12" t="s">
        <v>5924</v>
      </c>
      <c r="E464" s="12" t="s">
        <v>5931</v>
      </c>
      <c r="F464" s="11">
        <f>VLOOKUP(B464,'[2]BR Dist'!$Z$4:$AI$179,2,FALSE)</f>
        <v>61</v>
      </c>
      <c r="G464" s="11">
        <f>VLOOKUP(B464,'[2]BR Dist'!$Z$4:$AI$179,10,FALSE)</f>
        <v>2.0163934426229506</v>
      </c>
    </row>
    <row r="465" spans="1:7" x14ac:dyDescent="0.25">
      <c r="A465" s="11" t="str">
        <f t="shared" si="7"/>
        <v>MD</v>
      </c>
      <c r="B465" s="12" t="s">
        <v>2618</v>
      </c>
      <c r="C465" s="12" t="s">
        <v>5279</v>
      </c>
      <c r="D465" s="12" t="s">
        <v>5924</v>
      </c>
      <c r="E465" s="12" t="s">
        <v>5932</v>
      </c>
      <c r="F465" s="11">
        <f>VLOOKUP(B465,'[2]BR Dist'!$Z$4:$AI$179,2,FALSE)</f>
        <v>61</v>
      </c>
      <c r="G465" s="11">
        <f>VLOOKUP(B465,'[2]BR Dist'!$Z$4:$AI$179,10,FALSE)</f>
        <v>2.0163934426229506</v>
      </c>
    </row>
    <row r="466" spans="1:7" x14ac:dyDescent="0.25">
      <c r="A466" s="11" t="str">
        <f t="shared" si="7"/>
        <v>MD</v>
      </c>
      <c r="B466" s="12" t="s">
        <v>2618</v>
      </c>
      <c r="C466" s="12" t="s">
        <v>5279</v>
      </c>
      <c r="D466" s="12" t="s">
        <v>5924</v>
      </c>
      <c r="E466" s="12" t="s">
        <v>5933</v>
      </c>
      <c r="F466" s="11">
        <f>VLOOKUP(B466,'[2]BR Dist'!$Z$4:$AI$179,2,FALSE)</f>
        <v>61</v>
      </c>
      <c r="G466" s="11">
        <f>VLOOKUP(B466,'[2]BR Dist'!$Z$4:$AI$179,10,FALSE)</f>
        <v>2.0163934426229506</v>
      </c>
    </row>
    <row r="467" spans="1:7" x14ac:dyDescent="0.25">
      <c r="A467" s="11" t="str">
        <f t="shared" si="7"/>
        <v>MD</v>
      </c>
      <c r="B467" s="12" t="s">
        <v>2618</v>
      </c>
      <c r="C467" s="12" t="s">
        <v>5279</v>
      </c>
      <c r="D467" s="12" t="s">
        <v>5924</v>
      </c>
      <c r="E467" s="12" t="s">
        <v>5934</v>
      </c>
      <c r="F467" s="11">
        <f>VLOOKUP(B467,'[2]BR Dist'!$Z$4:$AI$179,2,FALSE)</f>
        <v>61</v>
      </c>
      <c r="G467" s="11">
        <f>VLOOKUP(B467,'[2]BR Dist'!$Z$4:$AI$179,10,FALSE)</f>
        <v>2.0163934426229506</v>
      </c>
    </row>
    <row r="468" spans="1:7" x14ac:dyDescent="0.25">
      <c r="A468" s="11" t="str">
        <f t="shared" si="7"/>
        <v>MD</v>
      </c>
      <c r="B468" s="12" t="s">
        <v>2618</v>
      </c>
      <c r="C468" s="12" t="s">
        <v>5279</v>
      </c>
      <c r="D468" s="12" t="s">
        <v>5924</v>
      </c>
      <c r="E468" s="12" t="s">
        <v>5935</v>
      </c>
      <c r="F468" s="11">
        <f>VLOOKUP(B468,'[2]BR Dist'!$Z$4:$AI$179,2,FALSE)</f>
        <v>61</v>
      </c>
      <c r="G468" s="11">
        <f>VLOOKUP(B468,'[2]BR Dist'!$Z$4:$AI$179,10,FALSE)</f>
        <v>2.0163934426229506</v>
      </c>
    </row>
    <row r="469" spans="1:7" x14ac:dyDescent="0.25">
      <c r="A469" s="11" t="str">
        <f t="shared" si="7"/>
        <v>MD</v>
      </c>
      <c r="B469" s="12" t="s">
        <v>2618</v>
      </c>
      <c r="C469" s="12" t="s">
        <v>5279</v>
      </c>
      <c r="D469" s="12" t="s">
        <v>5924</v>
      </c>
      <c r="E469" s="12" t="s">
        <v>5936</v>
      </c>
      <c r="F469" s="11">
        <f>VLOOKUP(B469,'[2]BR Dist'!$Z$4:$AI$179,2,FALSE)</f>
        <v>61</v>
      </c>
      <c r="G469" s="11">
        <f>VLOOKUP(B469,'[2]BR Dist'!$Z$4:$AI$179,10,FALSE)</f>
        <v>2.0163934426229506</v>
      </c>
    </row>
    <row r="470" spans="1:7" x14ac:dyDescent="0.25">
      <c r="A470" s="11" t="str">
        <f t="shared" si="7"/>
        <v>MD</v>
      </c>
      <c r="B470" s="12" t="s">
        <v>2618</v>
      </c>
      <c r="C470" s="12" t="s">
        <v>5279</v>
      </c>
      <c r="D470" s="12" t="s">
        <v>5924</v>
      </c>
      <c r="E470" s="12" t="s">
        <v>5937</v>
      </c>
      <c r="F470" s="11">
        <f>VLOOKUP(B470,'[2]BR Dist'!$Z$4:$AI$179,2,FALSE)</f>
        <v>61</v>
      </c>
      <c r="G470" s="11">
        <f>VLOOKUP(B470,'[2]BR Dist'!$Z$4:$AI$179,10,FALSE)</f>
        <v>2.0163934426229506</v>
      </c>
    </row>
    <row r="471" spans="1:7" x14ac:dyDescent="0.25">
      <c r="A471" s="11" t="str">
        <f t="shared" si="7"/>
        <v>MD</v>
      </c>
      <c r="B471" s="12" t="s">
        <v>2618</v>
      </c>
      <c r="C471" s="12" t="s">
        <v>5279</v>
      </c>
      <c r="D471" s="12" t="s">
        <v>5924</v>
      </c>
      <c r="E471" s="12" t="s">
        <v>5938</v>
      </c>
      <c r="F471" s="11">
        <f>VLOOKUP(B471,'[2]BR Dist'!$Z$4:$AI$179,2,FALSE)</f>
        <v>61</v>
      </c>
      <c r="G471" s="11">
        <f>VLOOKUP(B471,'[2]BR Dist'!$Z$4:$AI$179,10,FALSE)</f>
        <v>2.0163934426229506</v>
      </c>
    </row>
    <row r="472" spans="1:7" x14ac:dyDescent="0.25">
      <c r="A472" s="11" t="str">
        <f t="shared" si="7"/>
        <v>MD</v>
      </c>
      <c r="B472" s="12" t="s">
        <v>2618</v>
      </c>
      <c r="C472" s="12" t="s">
        <v>5279</v>
      </c>
      <c r="D472" s="12" t="s">
        <v>5924</v>
      </c>
      <c r="E472" s="12" t="s">
        <v>5939</v>
      </c>
      <c r="F472" s="11">
        <f>VLOOKUP(B472,'[2]BR Dist'!$Z$4:$AI$179,2,FALSE)</f>
        <v>61</v>
      </c>
      <c r="G472" s="11">
        <f>VLOOKUP(B472,'[2]BR Dist'!$Z$4:$AI$179,10,FALSE)</f>
        <v>2.0163934426229506</v>
      </c>
    </row>
    <row r="473" spans="1:7" x14ac:dyDescent="0.25">
      <c r="A473" s="11" t="str">
        <f t="shared" si="7"/>
        <v>MD</v>
      </c>
      <c r="B473" s="12" t="s">
        <v>2618</v>
      </c>
      <c r="C473" s="12" t="s">
        <v>5279</v>
      </c>
      <c r="D473" s="12" t="s">
        <v>5924</v>
      </c>
      <c r="E473" s="12" t="s">
        <v>5940</v>
      </c>
      <c r="F473" s="11">
        <f>VLOOKUP(B473,'[2]BR Dist'!$Z$4:$AI$179,2,FALSE)</f>
        <v>61</v>
      </c>
      <c r="G473" s="11">
        <f>VLOOKUP(B473,'[2]BR Dist'!$Z$4:$AI$179,10,FALSE)</f>
        <v>2.0163934426229506</v>
      </c>
    </row>
    <row r="474" spans="1:7" x14ac:dyDescent="0.25">
      <c r="A474" s="11" t="str">
        <f t="shared" si="7"/>
        <v>MD</v>
      </c>
      <c r="B474" s="12" t="s">
        <v>2618</v>
      </c>
      <c r="C474" s="12" t="s">
        <v>5279</v>
      </c>
      <c r="D474" s="12" t="s">
        <v>5924</v>
      </c>
      <c r="E474" s="12" t="s">
        <v>5941</v>
      </c>
      <c r="F474" s="11">
        <f>VLOOKUP(B474,'[2]BR Dist'!$Z$4:$AI$179,2,FALSE)</f>
        <v>61</v>
      </c>
      <c r="G474" s="11">
        <f>VLOOKUP(B474,'[2]BR Dist'!$Z$4:$AI$179,10,FALSE)</f>
        <v>2.0163934426229506</v>
      </c>
    </row>
    <row r="475" spans="1:7" x14ac:dyDescent="0.25">
      <c r="A475" s="11" t="str">
        <f t="shared" si="7"/>
        <v>MD</v>
      </c>
      <c r="B475" s="12" t="s">
        <v>2618</v>
      </c>
      <c r="C475" s="12" t="s">
        <v>5279</v>
      </c>
      <c r="D475" s="12" t="s">
        <v>5924</v>
      </c>
      <c r="E475" s="12" t="s">
        <v>5942</v>
      </c>
      <c r="F475" s="11">
        <f>VLOOKUP(B475,'[2]BR Dist'!$Z$4:$AI$179,2,FALSE)</f>
        <v>61</v>
      </c>
      <c r="G475" s="11">
        <f>VLOOKUP(B475,'[2]BR Dist'!$Z$4:$AI$179,10,FALSE)</f>
        <v>2.0163934426229506</v>
      </c>
    </row>
    <row r="476" spans="1:7" x14ac:dyDescent="0.25">
      <c r="A476" s="11" t="str">
        <f t="shared" si="7"/>
        <v>MD</v>
      </c>
      <c r="B476" s="12" t="s">
        <v>2618</v>
      </c>
      <c r="C476" s="12" t="s">
        <v>5279</v>
      </c>
      <c r="D476" s="12" t="s">
        <v>5924</v>
      </c>
      <c r="E476" s="12" t="s">
        <v>5943</v>
      </c>
      <c r="F476" s="11">
        <f>VLOOKUP(B476,'[2]BR Dist'!$Z$4:$AI$179,2,FALSE)</f>
        <v>61</v>
      </c>
      <c r="G476" s="11">
        <f>VLOOKUP(B476,'[2]BR Dist'!$Z$4:$AI$179,10,FALSE)</f>
        <v>2.0163934426229506</v>
      </c>
    </row>
    <row r="477" spans="1:7" x14ac:dyDescent="0.25">
      <c r="A477" s="11" t="str">
        <f t="shared" si="7"/>
        <v>ME</v>
      </c>
      <c r="B477" s="12" t="s">
        <v>2643</v>
      </c>
      <c r="C477" s="12" t="s">
        <v>6185</v>
      </c>
      <c r="D477" s="12" t="s">
        <v>5944</v>
      </c>
      <c r="E477" s="12" t="s">
        <v>5945</v>
      </c>
      <c r="F477" s="11">
        <f>VLOOKUP(B477,'[2]BR Dist'!$Z$4:$AI$179,2,FALSE)</f>
        <v>105</v>
      </c>
      <c r="G477" s="11">
        <f>VLOOKUP(B477,'[2]BR Dist'!$Z$4:$AI$179,10,FALSE)</f>
        <v>1.019047619047619</v>
      </c>
    </row>
    <row r="478" spans="1:7" x14ac:dyDescent="0.25">
      <c r="A478" s="11" t="str">
        <f t="shared" si="7"/>
        <v>ME</v>
      </c>
      <c r="B478" s="12" t="s">
        <v>2643</v>
      </c>
      <c r="C478" s="12" t="s">
        <v>6185</v>
      </c>
      <c r="D478" s="12" t="s">
        <v>5944</v>
      </c>
      <c r="E478" s="12" t="s">
        <v>5946</v>
      </c>
      <c r="F478" s="11">
        <f>VLOOKUP(B478,'[2]BR Dist'!$Z$4:$AI$179,2,FALSE)</f>
        <v>105</v>
      </c>
      <c r="G478" s="11">
        <f>VLOOKUP(B478,'[2]BR Dist'!$Z$4:$AI$179,10,FALSE)</f>
        <v>1.019047619047619</v>
      </c>
    </row>
    <row r="479" spans="1:7" x14ac:dyDescent="0.25">
      <c r="A479" s="11" t="str">
        <f t="shared" si="7"/>
        <v>ME</v>
      </c>
      <c r="B479" s="12" t="s">
        <v>2650</v>
      </c>
      <c r="C479" s="12" t="s">
        <v>6190</v>
      </c>
      <c r="D479" s="12" t="s">
        <v>5947</v>
      </c>
      <c r="E479" s="12" t="s">
        <v>5948</v>
      </c>
      <c r="F479" s="11">
        <f>VLOOKUP(B479,'[2]BR Dist'!$Z$4:$AI$179,2,FALSE)</f>
        <v>167</v>
      </c>
      <c r="G479" s="11">
        <f>VLOOKUP(B479,'[2]BR Dist'!$Z$4:$AI$179,10,FALSE)</f>
        <v>1.311377245508982</v>
      </c>
    </row>
    <row r="480" spans="1:7" x14ac:dyDescent="0.25">
      <c r="A480" s="11" t="str">
        <f t="shared" si="7"/>
        <v>ME</v>
      </c>
      <c r="B480" s="12" t="s">
        <v>2650</v>
      </c>
      <c r="C480" s="12" t="s">
        <v>6190</v>
      </c>
      <c r="D480" s="12" t="s">
        <v>5947</v>
      </c>
      <c r="E480" s="12" t="s">
        <v>5949</v>
      </c>
      <c r="F480" s="11">
        <f>VLOOKUP(B480,'[2]BR Dist'!$Z$4:$AI$179,2,FALSE)</f>
        <v>167</v>
      </c>
      <c r="G480" s="11">
        <f>VLOOKUP(B480,'[2]BR Dist'!$Z$4:$AI$179,10,FALSE)</f>
        <v>1.311377245508982</v>
      </c>
    </row>
    <row r="481" spans="1:7" x14ac:dyDescent="0.25">
      <c r="A481" s="11" t="str">
        <f t="shared" si="7"/>
        <v>ME</v>
      </c>
      <c r="B481" s="12" t="s">
        <v>2650</v>
      </c>
      <c r="C481" s="12" t="s">
        <v>6190</v>
      </c>
      <c r="D481" s="12" t="s">
        <v>5947</v>
      </c>
      <c r="E481" s="12" t="s">
        <v>5950</v>
      </c>
      <c r="F481" s="11">
        <f>VLOOKUP(B481,'[2]BR Dist'!$Z$4:$AI$179,2,FALSE)</f>
        <v>167</v>
      </c>
      <c r="G481" s="11">
        <f>VLOOKUP(B481,'[2]BR Dist'!$Z$4:$AI$179,10,FALSE)</f>
        <v>1.311377245508982</v>
      </c>
    </row>
    <row r="482" spans="1:7" x14ac:dyDescent="0.25">
      <c r="A482" s="11" t="str">
        <f t="shared" si="7"/>
        <v>ME</v>
      </c>
      <c r="B482" s="12" t="s">
        <v>2650</v>
      </c>
      <c r="C482" s="12" t="s">
        <v>6190</v>
      </c>
      <c r="D482" s="12" t="s">
        <v>5947</v>
      </c>
      <c r="E482" s="12" t="s">
        <v>5951</v>
      </c>
      <c r="F482" s="11">
        <f>VLOOKUP(B482,'[2]BR Dist'!$Z$4:$AI$179,2,FALSE)</f>
        <v>167</v>
      </c>
      <c r="G482" s="11">
        <f>VLOOKUP(B482,'[2]BR Dist'!$Z$4:$AI$179,10,FALSE)</f>
        <v>1.311377245508982</v>
      </c>
    </row>
    <row r="483" spans="1:7" x14ac:dyDescent="0.25">
      <c r="A483" s="11" t="str">
        <f t="shared" si="7"/>
        <v>ME</v>
      </c>
      <c r="B483" s="12" t="s">
        <v>2650</v>
      </c>
      <c r="C483" s="12" t="s">
        <v>6190</v>
      </c>
      <c r="D483" s="12" t="s">
        <v>5947</v>
      </c>
      <c r="E483" s="12" t="s">
        <v>5952</v>
      </c>
      <c r="F483" s="11">
        <f>VLOOKUP(B483,'[2]BR Dist'!$Z$4:$AI$179,2,FALSE)</f>
        <v>167</v>
      </c>
      <c r="G483" s="11">
        <f>VLOOKUP(B483,'[2]BR Dist'!$Z$4:$AI$179,10,FALSE)</f>
        <v>1.311377245508982</v>
      </c>
    </row>
    <row r="484" spans="1:7" x14ac:dyDescent="0.25">
      <c r="A484" s="11" t="str">
        <f t="shared" si="7"/>
        <v>ME</v>
      </c>
      <c r="B484" s="12" t="s">
        <v>2650</v>
      </c>
      <c r="C484" s="12" t="s">
        <v>6190</v>
      </c>
      <c r="D484" s="12" t="s">
        <v>5947</v>
      </c>
      <c r="E484" s="12" t="s">
        <v>5953</v>
      </c>
      <c r="F484" s="11">
        <f>VLOOKUP(B484,'[2]BR Dist'!$Z$4:$AI$179,2,FALSE)</f>
        <v>167</v>
      </c>
      <c r="G484" s="11">
        <f>VLOOKUP(B484,'[2]BR Dist'!$Z$4:$AI$179,10,FALSE)</f>
        <v>1.311377245508982</v>
      </c>
    </row>
    <row r="485" spans="1:7" x14ac:dyDescent="0.25">
      <c r="A485" s="11" t="str">
        <f t="shared" si="7"/>
        <v>ME</v>
      </c>
      <c r="B485" s="12" t="s">
        <v>2650</v>
      </c>
      <c r="C485" s="12" t="s">
        <v>6190</v>
      </c>
      <c r="D485" s="12" t="s">
        <v>5947</v>
      </c>
      <c r="E485" s="12" t="s">
        <v>5954</v>
      </c>
      <c r="F485" s="11">
        <f>VLOOKUP(B485,'[2]BR Dist'!$Z$4:$AI$179,2,FALSE)</f>
        <v>167</v>
      </c>
      <c r="G485" s="11">
        <f>VLOOKUP(B485,'[2]BR Dist'!$Z$4:$AI$179,10,FALSE)</f>
        <v>1.311377245508982</v>
      </c>
    </row>
    <row r="486" spans="1:7" x14ac:dyDescent="0.25">
      <c r="A486" s="11" t="str">
        <f t="shared" si="7"/>
        <v>ME</v>
      </c>
      <c r="B486" s="12" t="s">
        <v>2650</v>
      </c>
      <c r="C486" s="12" t="s">
        <v>6190</v>
      </c>
      <c r="D486" s="12" t="s">
        <v>5947</v>
      </c>
      <c r="E486" s="12" t="s">
        <v>5955</v>
      </c>
      <c r="F486" s="11">
        <f>VLOOKUP(B486,'[2]BR Dist'!$Z$4:$AI$179,2,FALSE)</f>
        <v>167</v>
      </c>
      <c r="G486" s="11">
        <f>VLOOKUP(B486,'[2]BR Dist'!$Z$4:$AI$179,10,FALSE)</f>
        <v>1.311377245508982</v>
      </c>
    </row>
    <row r="487" spans="1:7" x14ac:dyDescent="0.25">
      <c r="A487" s="11" t="str">
        <f t="shared" si="7"/>
        <v>ME</v>
      </c>
      <c r="B487" s="12" t="s">
        <v>2666</v>
      </c>
      <c r="C487" s="12" t="s">
        <v>6201</v>
      </c>
      <c r="D487" s="12" t="s">
        <v>5956</v>
      </c>
      <c r="E487" s="12" t="s">
        <v>5957</v>
      </c>
      <c r="F487" s="11">
        <f>VLOOKUP(B487,'[2]BR Dist'!$Z$4:$AI$179,2,FALSE)</f>
        <v>5</v>
      </c>
      <c r="G487" s="11">
        <f>VLOOKUP(B487,'[2]BR Dist'!$Z$4:$AI$179,10,FALSE)</f>
        <v>1</v>
      </c>
    </row>
    <row r="488" spans="1:7" x14ac:dyDescent="0.25">
      <c r="A488" s="11" t="str">
        <f t="shared" si="7"/>
        <v>ME</v>
      </c>
      <c r="B488" s="12" t="s">
        <v>2670</v>
      </c>
      <c r="C488" s="12" t="s">
        <v>6206</v>
      </c>
      <c r="D488" s="12" t="s">
        <v>5958</v>
      </c>
      <c r="E488" s="12" t="s">
        <v>5959</v>
      </c>
      <c r="F488" s="11">
        <f>VLOOKUP(B488,'[2]BR Dist'!$Z$4:$AI$179,2,FALSE)</f>
        <v>5</v>
      </c>
      <c r="G488" s="11">
        <f>VLOOKUP(B488,'[2]BR Dist'!$Z$4:$AI$179,10,FALSE)</f>
        <v>2.8</v>
      </c>
    </row>
    <row r="489" spans="1:7" x14ac:dyDescent="0.25">
      <c r="A489" s="11" t="str">
        <f t="shared" si="7"/>
        <v>ME</v>
      </c>
      <c r="B489" s="12" t="s">
        <v>2670</v>
      </c>
      <c r="C489" s="12" t="s">
        <v>6206</v>
      </c>
      <c r="D489" s="12" t="s">
        <v>5958</v>
      </c>
      <c r="E489" s="12" t="s">
        <v>5960</v>
      </c>
      <c r="F489" s="11">
        <f>VLOOKUP(B489,'[2]BR Dist'!$Z$4:$AI$179,2,FALSE)</f>
        <v>5</v>
      </c>
      <c r="G489" s="11">
        <f>VLOOKUP(B489,'[2]BR Dist'!$Z$4:$AI$179,10,FALSE)</f>
        <v>2.8</v>
      </c>
    </row>
    <row r="490" spans="1:7" x14ac:dyDescent="0.25">
      <c r="A490" s="11" t="str">
        <f t="shared" si="7"/>
        <v>ME</v>
      </c>
      <c r="B490" s="12" t="s">
        <v>2674</v>
      </c>
      <c r="C490" s="12" t="s">
        <v>6211</v>
      </c>
      <c r="D490" s="12" t="s">
        <v>5961</v>
      </c>
      <c r="E490" s="12" t="s">
        <v>5962</v>
      </c>
      <c r="F490" s="11">
        <f>VLOOKUP(B490,'[2]BR Dist'!$Z$4:$AI$179,2,FALSE)</f>
        <v>104</v>
      </c>
      <c r="G490" s="11">
        <f>VLOOKUP(B490,'[2]BR Dist'!$Z$4:$AI$179,10,FALSE)</f>
        <v>2.1730769230769229</v>
      </c>
    </row>
    <row r="491" spans="1:7" x14ac:dyDescent="0.25">
      <c r="A491" s="11" t="str">
        <f t="shared" si="7"/>
        <v>ME</v>
      </c>
      <c r="B491" s="12" t="s">
        <v>2674</v>
      </c>
      <c r="C491" s="12" t="s">
        <v>6211</v>
      </c>
      <c r="D491" s="12" t="s">
        <v>5961</v>
      </c>
      <c r="E491" s="12" t="s">
        <v>5963</v>
      </c>
      <c r="F491" s="11">
        <f>VLOOKUP(B491,'[2]BR Dist'!$Z$4:$AI$179,2,FALSE)</f>
        <v>104</v>
      </c>
      <c r="G491" s="11">
        <f>VLOOKUP(B491,'[2]BR Dist'!$Z$4:$AI$179,10,FALSE)</f>
        <v>2.1730769230769229</v>
      </c>
    </row>
    <row r="492" spans="1:7" x14ac:dyDescent="0.25">
      <c r="A492" s="11" t="str">
        <f t="shared" si="7"/>
        <v>ME</v>
      </c>
      <c r="B492" s="12" t="s">
        <v>2674</v>
      </c>
      <c r="C492" s="12" t="s">
        <v>6211</v>
      </c>
      <c r="D492" s="12" t="s">
        <v>5961</v>
      </c>
      <c r="E492" s="12" t="s">
        <v>5964</v>
      </c>
      <c r="F492" s="11">
        <f>VLOOKUP(B492,'[2]BR Dist'!$Z$4:$AI$179,2,FALSE)</f>
        <v>104</v>
      </c>
      <c r="G492" s="11">
        <f>VLOOKUP(B492,'[2]BR Dist'!$Z$4:$AI$179,10,FALSE)</f>
        <v>2.1730769230769229</v>
      </c>
    </row>
    <row r="493" spans="1:7" x14ac:dyDescent="0.25">
      <c r="A493" s="11" t="str">
        <f t="shared" si="7"/>
        <v>ME</v>
      </c>
      <c r="B493" s="12" t="s">
        <v>2674</v>
      </c>
      <c r="C493" s="12" t="s">
        <v>6211</v>
      </c>
      <c r="D493" s="12" t="s">
        <v>5961</v>
      </c>
      <c r="E493" s="12" t="s">
        <v>5965</v>
      </c>
      <c r="F493" s="11">
        <f>VLOOKUP(B493,'[2]BR Dist'!$Z$4:$AI$179,2,FALSE)</f>
        <v>104</v>
      </c>
      <c r="G493" s="11">
        <f>VLOOKUP(B493,'[2]BR Dist'!$Z$4:$AI$179,10,FALSE)</f>
        <v>2.1730769230769229</v>
      </c>
    </row>
    <row r="494" spans="1:7" x14ac:dyDescent="0.25">
      <c r="A494" s="11" t="str">
        <f t="shared" si="7"/>
        <v>ME</v>
      </c>
      <c r="B494" s="12" t="s">
        <v>2674</v>
      </c>
      <c r="C494" s="12" t="s">
        <v>6211</v>
      </c>
      <c r="D494" s="12" t="s">
        <v>5961</v>
      </c>
      <c r="E494" s="12" t="s">
        <v>5966</v>
      </c>
      <c r="F494" s="11">
        <f>VLOOKUP(B494,'[2]BR Dist'!$Z$4:$AI$179,2,FALSE)</f>
        <v>104</v>
      </c>
      <c r="G494" s="11">
        <f>VLOOKUP(B494,'[2]BR Dist'!$Z$4:$AI$179,10,FALSE)</f>
        <v>2.1730769230769229</v>
      </c>
    </row>
    <row r="495" spans="1:7" x14ac:dyDescent="0.25">
      <c r="A495" s="11" t="str">
        <f t="shared" si="7"/>
        <v>ME</v>
      </c>
      <c r="B495" s="12" t="s">
        <v>2674</v>
      </c>
      <c r="C495" s="12" t="s">
        <v>6211</v>
      </c>
      <c r="D495" s="12" t="s">
        <v>5961</v>
      </c>
      <c r="E495" s="12" t="s">
        <v>5967</v>
      </c>
      <c r="F495" s="11">
        <f>VLOOKUP(B495,'[2]BR Dist'!$Z$4:$AI$179,2,FALSE)</f>
        <v>104</v>
      </c>
      <c r="G495" s="11">
        <f>VLOOKUP(B495,'[2]BR Dist'!$Z$4:$AI$179,10,FALSE)</f>
        <v>2.1730769230769229</v>
      </c>
    </row>
    <row r="496" spans="1:7" x14ac:dyDescent="0.25">
      <c r="A496" s="11" t="str">
        <f t="shared" si="7"/>
        <v>ME</v>
      </c>
      <c r="B496" s="12" t="s">
        <v>2674</v>
      </c>
      <c r="C496" s="12" t="s">
        <v>6211</v>
      </c>
      <c r="D496" s="12" t="s">
        <v>5961</v>
      </c>
      <c r="E496" s="12" t="s">
        <v>5968</v>
      </c>
      <c r="F496" s="11">
        <f>VLOOKUP(B496,'[2]BR Dist'!$Z$4:$AI$179,2,FALSE)</f>
        <v>104</v>
      </c>
      <c r="G496" s="11">
        <f>VLOOKUP(B496,'[2]BR Dist'!$Z$4:$AI$179,10,FALSE)</f>
        <v>2.1730769230769229</v>
      </c>
    </row>
    <row r="497" spans="1:7" x14ac:dyDescent="0.25">
      <c r="A497" s="11" t="str">
        <f t="shared" si="7"/>
        <v>ME</v>
      </c>
      <c r="B497" s="12" t="s">
        <v>2674</v>
      </c>
      <c r="C497" s="12" t="s">
        <v>6211</v>
      </c>
      <c r="D497" s="12" t="s">
        <v>5961</v>
      </c>
      <c r="E497" s="12" t="s">
        <v>5969</v>
      </c>
      <c r="F497" s="11">
        <f>VLOOKUP(B497,'[2]BR Dist'!$Z$4:$AI$179,2,FALSE)</f>
        <v>104</v>
      </c>
      <c r="G497" s="11">
        <f>VLOOKUP(B497,'[2]BR Dist'!$Z$4:$AI$179,10,FALSE)</f>
        <v>2.1730769230769229</v>
      </c>
    </row>
    <row r="498" spans="1:7" x14ac:dyDescent="0.25">
      <c r="A498" s="11" t="str">
        <f t="shared" si="7"/>
        <v>ME</v>
      </c>
      <c r="B498" s="12" t="s">
        <v>2674</v>
      </c>
      <c r="C498" s="12" t="s">
        <v>6211</v>
      </c>
      <c r="D498" s="12" t="s">
        <v>5961</v>
      </c>
      <c r="E498" s="12" t="s">
        <v>5970</v>
      </c>
      <c r="F498" s="11">
        <f>VLOOKUP(B498,'[2]BR Dist'!$Z$4:$AI$179,2,FALSE)</f>
        <v>104</v>
      </c>
      <c r="G498" s="11">
        <f>VLOOKUP(B498,'[2]BR Dist'!$Z$4:$AI$179,10,FALSE)</f>
        <v>2.1730769230769229</v>
      </c>
    </row>
    <row r="499" spans="1:7" x14ac:dyDescent="0.25">
      <c r="A499" s="11" t="str">
        <f t="shared" si="7"/>
        <v>ME</v>
      </c>
      <c r="B499" s="12" t="s">
        <v>2674</v>
      </c>
      <c r="C499" s="12" t="s">
        <v>6211</v>
      </c>
      <c r="D499" s="12" t="s">
        <v>5961</v>
      </c>
      <c r="E499" s="12" t="s">
        <v>5971</v>
      </c>
      <c r="F499" s="11">
        <f>VLOOKUP(B499,'[2]BR Dist'!$Z$4:$AI$179,2,FALSE)</f>
        <v>104</v>
      </c>
      <c r="G499" s="11">
        <f>VLOOKUP(B499,'[2]BR Dist'!$Z$4:$AI$179,10,FALSE)</f>
        <v>2.1730769230769229</v>
      </c>
    </row>
    <row r="500" spans="1:7" x14ac:dyDescent="0.25">
      <c r="A500" s="11" t="str">
        <f t="shared" si="7"/>
        <v>ME</v>
      </c>
      <c r="B500" s="12" t="s">
        <v>2674</v>
      </c>
      <c r="C500" s="12" t="s">
        <v>6211</v>
      </c>
      <c r="D500" s="12" t="s">
        <v>5961</v>
      </c>
      <c r="E500" s="12" t="s">
        <v>5972</v>
      </c>
      <c r="F500" s="11">
        <f>VLOOKUP(B500,'[2]BR Dist'!$Z$4:$AI$179,2,FALSE)</f>
        <v>104</v>
      </c>
      <c r="G500" s="11">
        <f>VLOOKUP(B500,'[2]BR Dist'!$Z$4:$AI$179,10,FALSE)</f>
        <v>2.1730769230769229</v>
      </c>
    </row>
    <row r="501" spans="1:7" x14ac:dyDescent="0.25">
      <c r="A501" s="11" t="str">
        <f t="shared" si="7"/>
        <v>ME</v>
      </c>
      <c r="B501" s="12" t="s">
        <v>2674</v>
      </c>
      <c r="C501" s="12" t="s">
        <v>6211</v>
      </c>
      <c r="D501" s="12" t="s">
        <v>5961</v>
      </c>
      <c r="E501" s="12" t="s">
        <v>5973</v>
      </c>
      <c r="F501" s="11">
        <f>VLOOKUP(B501,'[2]BR Dist'!$Z$4:$AI$179,2,FALSE)</f>
        <v>104</v>
      </c>
      <c r="G501" s="11">
        <f>VLOOKUP(B501,'[2]BR Dist'!$Z$4:$AI$179,10,FALSE)</f>
        <v>2.1730769230769229</v>
      </c>
    </row>
    <row r="502" spans="1:7" x14ac:dyDescent="0.25">
      <c r="A502" s="11" t="str">
        <f t="shared" si="7"/>
        <v>ME</v>
      </c>
      <c r="B502" s="12" t="s">
        <v>2674</v>
      </c>
      <c r="C502" s="12" t="s">
        <v>6211</v>
      </c>
      <c r="D502" s="12" t="s">
        <v>5961</v>
      </c>
      <c r="E502" s="12" t="s">
        <v>5974</v>
      </c>
      <c r="F502" s="11">
        <f>VLOOKUP(B502,'[2]BR Dist'!$Z$4:$AI$179,2,FALSE)</f>
        <v>104</v>
      </c>
      <c r="G502" s="11">
        <f>VLOOKUP(B502,'[2]BR Dist'!$Z$4:$AI$179,10,FALSE)</f>
        <v>2.1730769230769229</v>
      </c>
    </row>
    <row r="503" spans="1:7" x14ac:dyDescent="0.25">
      <c r="A503" s="11" t="str">
        <f t="shared" si="7"/>
        <v>ME</v>
      </c>
      <c r="B503" s="12" t="s">
        <v>2674</v>
      </c>
      <c r="C503" s="12" t="s">
        <v>6211</v>
      </c>
      <c r="D503" s="12" t="s">
        <v>5961</v>
      </c>
      <c r="E503" s="12" t="s">
        <v>5975</v>
      </c>
      <c r="F503" s="11">
        <f>VLOOKUP(B503,'[2]BR Dist'!$Z$4:$AI$179,2,FALSE)</f>
        <v>104</v>
      </c>
      <c r="G503" s="11">
        <f>VLOOKUP(B503,'[2]BR Dist'!$Z$4:$AI$179,10,FALSE)</f>
        <v>2.1730769230769229</v>
      </c>
    </row>
    <row r="504" spans="1:7" x14ac:dyDescent="0.25">
      <c r="A504" s="11" t="str">
        <f t="shared" si="7"/>
        <v>ME</v>
      </c>
      <c r="B504" s="12" t="s">
        <v>2674</v>
      </c>
      <c r="C504" s="12" t="s">
        <v>6211</v>
      </c>
      <c r="D504" s="12" t="s">
        <v>5961</v>
      </c>
      <c r="E504" s="12" t="s">
        <v>5976</v>
      </c>
      <c r="F504" s="11">
        <f>VLOOKUP(B504,'[2]BR Dist'!$Z$4:$AI$179,2,FALSE)</f>
        <v>104</v>
      </c>
      <c r="G504" s="11">
        <f>VLOOKUP(B504,'[2]BR Dist'!$Z$4:$AI$179,10,FALSE)</f>
        <v>2.1730769230769229</v>
      </c>
    </row>
    <row r="505" spans="1:7" x14ac:dyDescent="0.25">
      <c r="A505" s="11" t="str">
        <f t="shared" si="7"/>
        <v>MI</v>
      </c>
      <c r="B505" s="12" t="s">
        <v>2712</v>
      </c>
      <c r="C505" s="12" t="s">
        <v>5280</v>
      </c>
      <c r="D505" s="12" t="s">
        <v>5977</v>
      </c>
      <c r="E505" s="12" t="s">
        <v>5978</v>
      </c>
      <c r="F505" s="11">
        <f>VLOOKUP(B505,'[2]BR Dist'!$Z$4:$AI$179,2,FALSE)</f>
        <v>305</v>
      </c>
      <c r="G505" s="11">
        <f>VLOOKUP(B505,'[2]BR Dist'!$Z$4:$AI$179,10,FALSE)</f>
        <v>1.2557377049180327</v>
      </c>
    </row>
    <row r="506" spans="1:7" x14ac:dyDescent="0.25">
      <c r="A506" s="11" t="str">
        <f t="shared" si="7"/>
        <v>MI</v>
      </c>
      <c r="B506" s="12" t="s">
        <v>2712</v>
      </c>
      <c r="C506" s="12" t="s">
        <v>5280</v>
      </c>
      <c r="D506" s="12" t="s">
        <v>5977</v>
      </c>
      <c r="E506" s="12" t="s">
        <v>5979</v>
      </c>
      <c r="F506" s="11">
        <f>VLOOKUP(B506,'[2]BR Dist'!$Z$4:$AI$179,2,FALSE)</f>
        <v>305</v>
      </c>
      <c r="G506" s="11">
        <f>VLOOKUP(B506,'[2]BR Dist'!$Z$4:$AI$179,10,FALSE)</f>
        <v>1.2557377049180327</v>
      </c>
    </row>
    <row r="507" spans="1:7" x14ac:dyDescent="0.25">
      <c r="A507" s="11" t="str">
        <f t="shared" si="7"/>
        <v>MI</v>
      </c>
      <c r="B507" s="12" t="s">
        <v>2712</v>
      </c>
      <c r="C507" s="12" t="s">
        <v>5280</v>
      </c>
      <c r="D507" s="12" t="s">
        <v>5977</v>
      </c>
      <c r="E507" s="12" t="s">
        <v>5980</v>
      </c>
      <c r="F507" s="11">
        <f>VLOOKUP(B507,'[2]BR Dist'!$Z$4:$AI$179,2,FALSE)</f>
        <v>305</v>
      </c>
      <c r="G507" s="11">
        <f>VLOOKUP(B507,'[2]BR Dist'!$Z$4:$AI$179,10,FALSE)</f>
        <v>1.2557377049180327</v>
      </c>
    </row>
    <row r="508" spans="1:7" x14ac:dyDescent="0.25">
      <c r="A508" s="11" t="str">
        <f t="shared" si="7"/>
        <v>MI</v>
      </c>
      <c r="B508" s="12" t="s">
        <v>2712</v>
      </c>
      <c r="C508" s="12" t="s">
        <v>5280</v>
      </c>
      <c r="D508" s="12" t="s">
        <v>5977</v>
      </c>
      <c r="E508" s="12" t="s">
        <v>5981</v>
      </c>
      <c r="F508" s="11">
        <f>VLOOKUP(B508,'[2]BR Dist'!$Z$4:$AI$179,2,FALSE)</f>
        <v>305</v>
      </c>
      <c r="G508" s="11">
        <f>VLOOKUP(B508,'[2]BR Dist'!$Z$4:$AI$179,10,FALSE)</f>
        <v>1.2557377049180327</v>
      </c>
    </row>
    <row r="509" spans="1:7" x14ac:dyDescent="0.25">
      <c r="A509" s="11" t="str">
        <f t="shared" si="7"/>
        <v>MI</v>
      </c>
      <c r="B509" s="12" t="s">
        <v>2712</v>
      </c>
      <c r="C509" s="12" t="s">
        <v>5280</v>
      </c>
      <c r="D509" s="12" t="s">
        <v>5977</v>
      </c>
      <c r="E509" s="12" t="s">
        <v>5982</v>
      </c>
      <c r="F509" s="11">
        <f>VLOOKUP(B509,'[2]BR Dist'!$Z$4:$AI$179,2,FALSE)</f>
        <v>305</v>
      </c>
      <c r="G509" s="11">
        <f>VLOOKUP(B509,'[2]BR Dist'!$Z$4:$AI$179,10,FALSE)</f>
        <v>1.2557377049180327</v>
      </c>
    </row>
    <row r="510" spans="1:7" x14ac:dyDescent="0.25">
      <c r="A510" s="11" t="str">
        <f t="shared" si="7"/>
        <v>MI</v>
      </c>
      <c r="B510" s="12" t="s">
        <v>2712</v>
      </c>
      <c r="C510" s="12" t="s">
        <v>5280</v>
      </c>
      <c r="D510" s="12" t="s">
        <v>5977</v>
      </c>
      <c r="E510" s="12" t="s">
        <v>5983</v>
      </c>
      <c r="F510" s="11">
        <f>VLOOKUP(B510,'[2]BR Dist'!$Z$4:$AI$179,2,FALSE)</f>
        <v>305</v>
      </c>
      <c r="G510" s="11">
        <f>VLOOKUP(B510,'[2]BR Dist'!$Z$4:$AI$179,10,FALSE)</f>
        <v>1.2557377049180327</v>
      </c>
    </row>
    <row r="511" spans="1:7" x14ac:dyDescent="0.25">
      <c r="A511" s="11" t="str">
        <f t="shared" si="7"/>
        <v>MI</v>
      </c>
      <c r="B511" s="12" t="s">
        <v>2712</v>
      </c>
      <c r="C511" s="12" t="s">
        <v>5280</v>
      </c>
      <c r="D511" s="12" t="s">
        <v>5977</v>
      </c>
      <c r="E511" s="12" t="s">
        <v>5984</v>
      </c>
      <c r="F511" s="11">
        <f>VLOOKUP(B511,'[2]BR Dist'!$Z$4:$AI$179,2,FALSE)</f>
        <v>305</v>
      </c>
      <c r="G511" s="11">
        <f>VLOOKUP(B511,'[2]BR Dist'!$Z$4:$AI$179,10,FALSE)</f>
        <v>1.2557377049180327</v>
      </c>
    </row>
    <row r="512" spans="1:7" x14ac:dyDescent="0.25">
      <c r="A512" s="11" t="str">
        <f t="shared" si="7"/>
        <v>MI</v>
      </c>
      <c r="B512" s="12" t="s">
        <v>2726</v>
      </c>
      <c r="C512" s="12" t="s">
        <v>5281</v>
      </c>
      <c r="D512" s="12" t="s">
        <v>5985</v>
      </c>
      <c r="E512" s="12" t="s">
        <v>5986</v>
      </c>
      <c r="F512" s="11">
        <f>VLOOKUP(B512,'[2]BR Dist'!$Z$4:$AI$179,2,FALSE)</f>
        <v>35</v>
      </c>
      <c r="G512" s="11">
        <f>VLOOKUP(B512,'[2]BR Dist'!$Z$4:$AI$179,10,FALSE)</f>
        <v>0.48571428571428571</v>
      </c>
    </row>
    <row r="513" spans="1:7" x14ac:dyDescent="0.25">
      <c r="A513" s="11" t="str">
        <f t="shared" si="7"/>
        <v>MI</v>
      </c>
      <c r="B513" s="12" t="s">
        <v>2726</v>
      </c>
      <c r="C513" s="12" t="s">
        <v>5281</v>
      </c>
      <c r="D513" s="12" t="s">
        <v>5985</v>
      </c>
      <c r="E513" s="12" t="s">
        <v>5987</v>
      </c>
      <c r="F513" s="11">
        <f>VLOOKUP(B513,'[2]BR Dist'!$Z$4:$AI$179,2,FALSE)</f>
        <v>35</v>
      </c>
      <c r="G513" s="11">
        <f>VLOOKUP(B513,'[2]BR Dist'!$Z$4:$AI$179,10,FALSE)</f>
        <v>0.48571428571428571</v>
      </c>
    </row>
    <row r="514" spans="1:7" x14ac:dyDescent="0.25">
      <c r="A514" s="11" t="str">
        <f t="shared" si="7"/>
        <v>MI</v>
      </c>
      <c r="B514" s="12" t="s">
        <v>2730</v>
      </c>
      <c r="C514" s="12" t="s">
        <v>5282</v>
      </c>
      <c r="D514" s="12" t="s">
        <v>5988</v>
      </c>
      <c r="E514" s="12" t="s">
        <v>5989</v>
      </c>
      <c r="F514" s="11">
        <f>VLOOKUP(B514,'[2]BR Dist'!$Z$4:$AI$179,2,FALSE)</f>
        <v>16</v>
      </c>
      <c r="G514" s="11">
        <f>VLOOKUP(B514,'[2]BR Dist'!$Z$4:$AI$179,10,FALSE)</f>
        <v>1.375</v>
      </c>
    </row>
    <row r="515" spans="1:7" x14ac:dyDescent="0.25">
      <c r="A515" s="11" t="str">
        <f t="shared" ref="A515:A578" si="8">LEFT(B515,2)</f>
        <v>MI</v>
      </c>
      <c r="B515" s="12" t="s">
        <v>2730</v>
      </c>
      <c r="C515" s="12" t="s">
        <v>5282</v>
      </c>
      <c r="D515" s="12" t="s">
        <v>5988</v>
      </c>
      <c r="E515" s="12" t="s">
        <v>5990</v>
      </c>
      <c r="F515" s="11">
        <f>VLOOKUP(B515,'[2]BR Dist'!$Z$4:$AI$179,2,FALSE)</f>
        <v>16</v>
      </c>
      <c r="G515" s="11">
        <f>VLOOKUP(B515,'[2]BR Dist'!$Z$4:$AI$179,10,FALSE)</f>
        <v>1.375</v>
      </c>
    </row>
    <row r="516" spans="1:7" x14ac:dyDescent="0.25">
      <c r="A516" s="11" t="str">
        <f t="shared" si="8"/>
        <v>MI</v>
      </c>
      <c r="B516" s="12" t="s">
        <v>2730</v>
      </c>
      <c r="C516" s="12" t="s">
        <v>5282</v>
      </c>
      <c r="D516" s="12" t="s">
        <v>5988</v>
      </c>
      <c r="E516" s="12" t="s">
        <v>5991</v>
      </c>
      <c r="F516" s="11">
        <f>VLOOKUP(B516,'[2]BR Dist'!$Z$4:$AI$179,2,FALSE)</f>
        <v>16</v>
      </c>
      <c r="G516" s="11">
        <f>VLOOKUP(B516,'[2]BR Dist'!$Z$4:$AI$179,10,FALSE)</f>
        <v>1.375</v>
      </c>
    </row>
    <row r="517" spans="1:7" x14ac:dyDescent="0.25">
      <c r="A517" s="11" t="str">
        <f t="shared" si="8"/>
        <v>MI</v>
      </c>
      <c r="B517" s="12" t="s">
        <v>2735</v>
      </c>
      <c r="C517" s="12" t="s">
        <v>5283</v>
      </c>
      <c r="D517" s="12" t="s">
        <v>5992</v>
      </c>
      <c r="E517" s="12" t="s">
        <v>5993</v>
      </c>
      <c r="F517" s="11">
        <f>VLOOKUP(B517,'[2]BR Dist'!$Z$4:$AI$179,2,FALSE)</f>
        <v>266</v>
      </c>
      <c r="G517" s="11">
        <f>VLOOKUP(B517,'[2]BR Dist'!$Z$4:$AI$179,10,FALSE)</f>
        <v>1.4473684210526316</v>
      </c>
    </row>
    <row r="518" spans="1:7" x14ac:dyDescent="0.25">
      <c r="A518" s="11" t="str">
        <f t="shared" si="8"/>
        <v>MI</v>
      </c>
      <c r="B518" s="12" t="s">
        <v>2735</v>
      </c>
      <c r="C518" s="12" t="s">
        <v>5283</v>
      </c>
      <c r="D518" s="12" t="s">
        <v>5992</v>
      </c>
      <c r="E518" s="12" t="s">
        <v>5994</v>
      </c>
      <c r="F518" s="11">
        <f>VLOOKUP(B518,'[2]BR Dist'!$Z$4:$AI$179,2,FALSE)</f>
        <v>266</v>
      </c>
      <c r="G518" s="11">
        <f>VLOOKUP(B518,'[2]BR Dist'!$Z$4:$AI$179,10,FALSE)</f>
        <v>1.4473684210526316</v>
      </c>
    </row>
    <row r="519" spans="1:7" x14ac:dyDescent="0.25">
      <c r="A519" s="11" t="str">
        <f t="shared" si="8"/>
        <v>MI</v>
      </c>
      <c r="B519" s="12" t="s">
        <v>2735</v>
      </c>
      <c r="C519" s="12" t="s">
        <v>5283</v>
      </c>
      <c r="D519" s="12" t="s">
        <v>5992</v>
      </c>
      <c r="E519" s="12" t="s">
        <v>5995</v>
      </c>
      <c r="F519" s="11">
        <f>VLOOKUP(B519,'[2]BR Dist'!$Z$4:$AI$179,2,FALSE)</f>
        <v>266</v>
      </c>
      <c r="G519" s="11">
        <f>VLOOKUP(B519,'[2]BR Dist'!$Z$4:$AI$179,10,FALSE)</f>
        <v>1.4473684210526316</v>
      </c>
    </row>
    <row r="520" spans="1:7" x14ac:dyDescent="0.25">
      <c r="A520" s="11" t="str">
        <f t="shared" si="8"/>
        <v>MI</v>
      </c>
      <c r="B520" s="12" t="s">
        <v>2735</v>
      </c>
      <c r="C520" s="12" t="s">
        <v>5283</v>
      </c>
      <c r="D520" s="12" t="s">
        <v>5992</v>
      </c>
      <c r="E520" s="12" t="s">
        <v>5996</v>
      </c>
      <c r="F520" s="11">
        <f>VLOOKUP(B520,'[2]BR Dist'!$Z$4:$AI$179,2,FALSE)</f>
        <v>266</v>
      </c>
      <c r="G520" s="11">
        <f>VLOOKUP(B520,'[2]BR Dist'!$Z$4:$AI$179,10,FALSE)</f>
        <v>1.4473684210526316</v>
      </c>
    </row>
    <row r="521" spans="1:7" x14ac:dyDescent="0.25">
      <c r="A521" s="11" t="str">
        <f t="shared" si="8"/>
        <v>MI</v>
      </c>
      <c r="B521" s="12" t="s">
        <v>2735</v>
      </c>
      <c r="C521" s="12" t="s">
        <v>5283</v>
      </c>
      <c r="D521" s="12" t="s">
        <v>5992</v>
      </c>
      <c r="E521" s="12" t="s">
        <v>5997</v>
      </c>
      <c r="F521" s="11">
        <f>VLOOKUP(B521,'[2]BR Dist'!$Z$4:$AI$179,2,FALSE)</f>
        <v>266</v>
      </c>
      <c r="G521" s="11">
        <f>VLOOKUP(B521,'[2]BR Dist'!$Z$4:$AI$179,10,FALSE)</f>
        <v>1.4473684210526316</v>
      </c>
    </row>
    <row r="522" spans="1:7" x14ac:dyDescent="0.25">
      <c r="A522" s="11" t="str">
        <f t="shared" si="8"/>
        <v>MN</v>
      </c>
      <c r="B522" s="12" t="s">
        <v>2867</v>
      </c>
      <c r="C522" s="12" t="s">
        <v>6256</v>
      </c>
      <c r="D522" s="12" t="s">
        <v>5998</v>
      </c>
      <c r="E522" s="12" t="s">
        <v>5999</v>
      </c>
      <c r="F522" s="11" t="e">
        <f>VLOOKUP(B522,'[2]BR Dist'!$Z$4:$AI$179,2,FALSE)</f>
        <v>#N/A</v>
      </c>
      <c r="G522" s="11" t="e">
        <f>VLOOKUP(B522,'[2]BR Dist'!$Z$4:$AI$179,10,FALSE)</f>
        <v>#N/A</v>
      </c>
    </row>
    <row r="523" spans="1:7" x14ac:dyDescent="0.25">
      <c r="A523" s="11" t="str">
        <f t="shared" si="8"/>
        <v>MN</v>
      </c>
      <c r="B523" s="12" t="s">
        <v>2867</v>
      </c>
      <c r="C523" s="12" t="s">
        <v>6256</v>
      </c>
      <c r="D523" s="12" t="s">
        <v>5998</v>
      </c>
      <c r="E523" s="12" t="s">
        <v>6000</v>
      </c>
      <c r="F523" s="11" t="e">
        <f>VLOOKUP(B523,'[2]BR Dist'!$Z$4:$AI$179,2,FALSE)</f>
        <v>#N/A</v>
      </c>
      <c r="G523" s="11" t="e">
        <f>VLOOKUP(B523,'[2]BR Dist'!$Z$4:$AI$179,10,FALSE)</f>
        <v>#N/A</v>
      </c>
    </row>
    <row r="524" spans="1:7" x14ac:dyDescent="0.25">
      <c r="A524" s="11" t="str">
        <f t="shared" si="8"/>
        <v>MN</v>
      </c>
      <c r="B524" s="12" t="s">
        <v>2874</v>
      </c>
      <c r="C524" s="12" t="s">
        <v>6261</v>
      </c>
      <c r="D524" s="12" t="s">
        <v>6001</v>
      </c>
      <c r="E524" s="12" t="s">
        <v>6002</v>
      </c>
      <c r="F524" s="11">
        <f>VLOOKUP(B524,'[2]BR Dist'!$Z$4:$AI$179,2,FALSE)</f>
        <v>90</v>
      </c>
      <c r="G524" s="11">
        <f>VLOOKUP(B524,'[2]BR Dist'!$Z$4:$AI$179,10,FALSE)</f>
        <v>1.9111111111111112</v>
      </c>
    </row>
    <row r="525" spans="1:7" x14ac:dyDescent="0.25">
      <c r="A525" s="11" t="str">
        <f t="shared" si="8"/>
        <v>MN</v>
      </c>
      <c r="B525" s="12" t="s">
        <v>2874</v>
      </c>
      <c r="C525" s="12" t="s">
        <v>6261</v>
      </c>
      <c r="D525" s="12" t="s">
        <v>6001</v>
      </c>
      <c r="E525" s="12" t="s">
        <v>6003</v>
      </c>
      <c r="F525" s="11">
        <f>VLOOKUP(B525,'[2]BR Dist'!$Z$4:$AI$179,2,FALSE)</f>
        <v>90</v>
      </c>
      <c r="G525" s="11">
        <f>VLOOKUP(B525,'[2]BR Dist'!$Z$4:$AI$179,10,FALSE)</f>
        <v>1.9111111111111112</v>
      </c>
    </row>
    <row r="526" spans="1:7" x14ac:dyDescent="0.25">
      <c r="A526" s="11" t="str">
        <f t="shared" si="8"/>
        <v>MN</v>
      </c>
      <c r="B526" s="12" t="s">
        <v>2874</v>
      </c>
      <c r="C526" s="12" t="s">
        <v>6261</v>
      </c>
      <c r="D526" s="12" t="s">
        <v>6001</v>
      </c>
      <c r="E526" s="12" t="s">
        <v>6004</v>
      </c>
      <c r="F526" s="11">
        <f>VLOOKUP(B526,'[2]BR Dist'!$Z$4:$AI$179,2,FALSE)</f>
        <v>90</v>
      </c>
      <c r="G526" s="11">
        <f>VLOOKUP(B526,'[2]BR Dist'!$Z$4:$AI$179,10,FALSE)</f>
        <v>1.9111111111111112</v>
      </c>
    </row>
    <row r="527" spans="1:7" x14ac:dyDescent="0.25">
      <c r="A527" s="11" t="str">
        <f t="shared" si="8"/>
        <v>MN</v>
      </c>
      <c r="B527" s="12" t="s">
        <v>2874</v>
      </c>
      <c r="C527" s="12" t="s">
        <v>6261</v>
      </c>
      <c r="D527" s="12" t="s">
        <v>6001</v>
      </c>
      <c r="E527" s="12" t="s">
        <v>6005</v>
      </c>
      <c r="F527" s="11">
        <f>VLOOKUP(B527,'[2]BR Dist'!$Z$4:$AI$179,2,FALSE)</f>
        <v>90</v>
      </c>
      <c r="G527" s="11">
        <f>VLOOKUP(B527,'[2]BR Dist'!$Z$4:$AI$179,10,FALSE)</f>
        <v>1.9111111111111112</v>
      </c>
    </row>
    <row r="528" spans="1:7" x14ac:dyDescent="0.25">
      <c r="A528" s="11" t="str">
        <f t="shared" si="8"/>
        <v>MN</v>
      </c>
      <c r="B528" s="12" t="s">
        <v>2874</v>
      </c>
      <c r="C528" s="12" t="s">
        <v>6261</v>
      </c>
      <c r="D528" s="12" t="s">
        <v>6001</v>
      </c>
      <c r="E528" s="12" t="s">
        <v>6006</v>
      </c>
      <c r="F528" s="11">
        <f>VLOOKUP(B528,'[2]BR Dist'!$Z$4:$AI$179,2,FALSE)</f>
        <v>90</v>
      </c>
      <c r="G528" s="11">
        <f>VLOOKUP(B528,'[2]BR Dist'!$Z$4:$AI$179,10,FALSE)</f>
        <v>1.9111111111111112</v>
      </c>
    </row>
    <row r="529" spans="1:7" x14ac:dyDescent="0.25">
      <c r="A529" s="11" t="str">
        <f t="shared" si="8"/>
        <v>MN</v>
      </c>
      <c r="B529" s="12" t="s">
        <v>2874</v>
      </c>
      <c r="C529" s="12" t="s">
        <v>6261</v>
      </c>
      <c r="D529" s="12" t="s">
        <v>6001</v>
      </c>
      <c r="E529" s="12" t="s">
        <v>6007</v>
      </c>
      <c r="F529" s="11">
        <f>VLOOKUP(B529,'[2]BR Dist'!$Z$4:$AI$179,2,FALSE)</f>
        <v>90</v>
      </c>
      <c r="G529" s="11">
        <f>VLOOKUP(B529,'[2]BR Dist'!$Z$4:$AI$179,10,FALSE)</f>
        <v>1.9111111111111112</v>
      </c>
    </row>
    <row r="530" spans="1:7" x14ac:dyDescent="0.25">
      <c r="A530" s="11" t="str">
        <f t="shared" si="8"/>
        <v>MN</v>
      </c>
      <c r="B530" s="12" t="s">
        <v>2874</v>
      </c>
      <c r="C530" s="12" t="s">
        <v>6261</v>
      </c>
      <c r="D530" s="12" t="s">
        <v>6001</v>
      </c>
      <c r="E530" s="12" t="s">
        <v>6008</v>
      </c>
      <c r="F530" s="11">
        <f>VLOOKUP(B530,'[2]BR Dist'!$Z$4:$AI$179,2,FALSE)</f>
        <v>90</v>
      </c>
      <c r="G530" s="11">
        <f>VLOOKUP(B530,'[2]BR Dist'!$Z$4:$AI$179,10,FALSE)</f>
        <v>1.9111111111111112</v>
      </c>
    </row>
    <row r="531" spans="1:7" x14ac:dyDescent="0.25">
      <c r="A531" s="11" t="str">
        <f t="shared" si="8"/>
        <v>MN</v>
      </c>
      <c r="B531" s="12" t="s">
        <v>2874</v>
      </c>
      <c r="C531" s="12" t="s">
        <v>6261</v>
      </c>
      <c r="D531" s="12" t="s">
        <v>6001</v>
      </c>
      <c r="E531" s="12" t="s">
        <v>6009</v>
      </c>
      <c r="F531" s="11">
        <f>VLOOKUP(B531,'[2]BR Dist'!$Z$4:$AI$179,2,FALSE)</f>
        <v>90</v>
      </c>
      <c r="G531" s="11">
        <f>VLOOKUP(B531,'[2]BR Dist'!$Z$4:$AI$179,10,FALSE)</f>
        <v>1.9111111111111112</v>
      </c>
    </row>
    <row r="532" spans="1:7" x14ac:dyDescent="0.25">
      <c r="A532" s="11" t="str">
        <f t="shared" si="8"/>
        <v>MN</v>
      </c>
      <c r="B532" s="12" t="s">
        <v>2874</v>
      </c>
      <c r="C532" s="12" t="s">
        <v>6261</v>
      </c>
      <c r="D532" s="12" t="s">
        <v>6001</v>
      </c>
      <c r="E532" s="12" t="s">
        <v>6010</v>
      </c>
      <c r="F532" s="11">
        <f>VLOOKUP(B532,'[2]BR Dist'!$Z$4:$AI$179,2,FALSE)</f>
        <v>90</v>
      </c>
      <c r="G532" s="11">
        <f>VLOOKUP(B532,'[2]BR Dist'!$Z$4:$AI$179,10,FALSE)</f>
        <v>1.9111111111111112</v>
      </c>
    </row>
    <row r="533" spans="1:7" x14ac:dyDescent="0.25">
      <c r="A533" s="11" t="str">
        <f t="shared" si="8"/>
        <v>MN</v>
      </c>
      <c r="B533" s="12" t="s">
        <v>2874</v>
      </c>
      <c r="C533" s="12" t="s">
        <v>6261</v>
      </c>
      <c r="D533" s="12" t="s">
        <v>6001</v>
      </c>
      <c r="E533" s="12" t="s">
        <v>6011</v>
      </c>
      <c r="F533" s="11">
        <f>VLOOKUP(B533,'[2]BR Dist'!$Z$4:$AI$179,2,FALSE)</f>
        <v>90</v>
      </c>
      <c r="G533" s="11">
        <f>VLOOKUP(B533,'[2]BR Dist'!$Z$4:$AI$179,10,FALSE)</f>
        <v>1.9111111111111112</v>
      </c>
    </row>
    <row r="534" spans="1:7" x14ac:dyDescent="0.25">
      <c r="A534" s="11" t="str">
        <f t="shared" si="8"/>
        <v>MN</v>
      </c>
      <c r="B534" s="12" t="s">
        <v>2874</v>
      </c>
      <c r="C534" s="12" t="s">
        <v>6261</v>
      </c>
      <c r="D534" s="12" t="s">
        <v>6001</v>
      </c>
      <c r="E534" s="12" t="s">
        <v>6012</v>
      </c>
      <c r="F534" s="11">
        <f>VLOOKUP(B534,'[2]BR Dist'!$Z$4:$AI$179,2,FALSE)</f>
        <v>90</v>
      </c>
      <c r="G534" s="11">
        <f>VLOOKUP(B534,'[2]BR Dist'!$Z$4:$AI$179,10,FALSE)</f>
        <v>1.9111111111111112</v>
      </c>
    </row>
    <row r="535" spans="1:7" x14ac:dyDescent="0.25">
      <c r="A535" s="11" t="str">
        <f t="shared" si="8"/>
        <v>MN</v>
      </c>
      <c r="B535" s="12" t="s">
        <v>2896</v>
      </c>
      <c r="C535" s="12" t="s">
        <v>6275</v>
      </c>
      <c r="D535" s="12" t="s">
        <v>6013</v>
      </c>
      <c r="E535" s="12" t="s">
        <v>6014</v>
      </c>
      <c r="F535" s="11" t="e">
        <f>VLOOKUP(B535,'[2]BR Dist'!$Z$4:$AI$179,2,FALSE)</f>
        <v>#N/A</v>
      </c>
      <c r="G535" s="11" t="e">
        <f>VLOOKUP(B535,'[2]BR Dist'!$Z$4:$AI$179,10,FALSE)</f>
        <v>#N/A</v>
      </c>
    </row>
    <row r="536" spans="1:7" x14ac:dyDescent="0.25">
      <c r="A536" s="11" t="str">
        <f t="shared" si="8"/>
        <v>MN</v>
      </c>
      <c r="B536" s="12" t="s">
        <v>2896</v>
      </c>
      <c r="C536" s="12" t="s">
        <v>6275</v>
      </c>
      <c r="D536" s="12" t="s">
        <v>6013</v>
      </c>
      <c r="E536" s="12" t="s">
        <v>6015</v>
      </c>
      <c r="F536" s="11" t="e">
        <f>VLOOKUP(B536,'[2]BR Dist'!$Z$4:$AI$179,2,FALSE)</f>
        <v>#N/A</v>
      </c>
      <c r="G536" s="11" t="e">
        <f>VLOOKUP(B536,'[2]BR Dist'!$Z$4:$AI$179,10,FALSE)</f>
        <v>#N/A</v>
      </c>
    </row>
    <row r="537" spans="1:7" x14ac:dyDescent="0.25">
      <c r="A537" s="11" t="str">
        <f t="shared" si="8"/>
        <v>MN</v>
      </c>
      <c r="B537" s="12" t="s">
        <v>2896</v>
      </c>
      <c r="C537" s="12" t="s">
        <v>6275</v>
      </c>
      <c r="D537" s="12" t="s">
        <v>6013</v>
      </c>
      <c r="E537" s="12" t="s">
        <v>6016</v>
      </c>
      <c r="F537" s="11" t="e">
        <f>VLOOKUP(B537,'[2]BR Dist'!$Z$4:$AI$179,2,FALSE)</f>
        <v>#N/A</v>
      </c>
      <c r="G537" s="11" t="e">
        <f>VLOOKUP(B537,'[2]BR Dist'!$Z$4:$AI$179,10,FALSE)</f>
        <v>#N/A</v>
      </c>
    </row>
    <row r="538" spans="1:7" x14ac:dyDescent="0.25">
      <c r="A538" s="11" t="str">
        <f t="shared" si="8"/>
        <v>MN</v>
      </c>
      <c r="B538" s="12" t="s">
        <v>2896</v>
      </c>
      <c r="C538" s="12" t="s">
        <v>6275</v>
      </c>
      <c r="D538" s="12" t="s">
        <v>6013</v>
      </c>
      <c r="E538" s="12" t="s">
        <v>6017</v>
      </c>
      <c r="F538" s="11" t="e">
        <f>VLOOKUP(B538,'[2]BR Dist'!$Z$4:$AI$179,2,FALSE)</f>
        <v>#N/A</v>
      </c>
      <c r="G538" s="11" t="e">
        <f>VLOOKUP(B538,'[2]BR Dist'!$Z$4:$AI$179,10,FALSE)</f>
        <v>#N/A</v>
      </c>
    </row>
    <row r="539" spans="1:7" x14ac:dyDescent="0.25">
      <c r="A539" s="11" t="str">
        <f t="shared" si="8"/>
        <v>MN</v>
      </c>
      <c r="B539" s="12" t="s">
        <v>2904</v>
      </c>
      <c r="C539" s="12" t="s">
        <v>6282</v>
      </c>
      <c r="D539" s="12" t="s">
        <v>6018</v>
      </c>
      <c r="E539" s="12" t="s">
        <v>6019</v>
      </c>
      <c r="F539" s="11" t="e">
        <f>VLOOKUP(B539,'[2]BR Dist'!$Z$4:$AI$179,2,FALSE)</f>
        <v>#N/A</v>
      </c>
      <c r="G539" s="11" t="e">
        <f>VLOOKUP(B539,'[2]BR Dist'!$Z$4:$AI$179,10,FALSE)</f>
        <v>#N/A</v>
      </c>
    </row>
    <row r="540" spans="1:7" x14ac:dyDescent="0.25">
      <c r="A540" s="11" t="str">
        <f t="shared" si="8"/>
        <v>MT</v>
      </c>
      <c r="B540" s="12" t="s">
        <v>2930</v>
      </c>
      <c r="C540" s="12" t="s">
        <v>6287</v>
      </c>
      <c r="D540" s="12" t="s">
        <v>6020</v>
      </c>
      <c r="E540" s="12" t="s">
        <v>6021</v>
      </c>
      <c r="F540" s="11">
        <f>VLOOKUP(B540,'[2]BR Dist'!$Z$4:$AI$179,2,FALSE)</f>
        <v>311</v>
      </c>
      <c r="G540" s="11">
        <f>VLOOKUP(B540,'[2]BR Dist'!$Z$4:$AI$179,10,FALSE)</f>
        <v>1.360128617363344</v>
      </c>
    </row>
    <row r="541" spans="1:7" x14ac:dyDescent="0.25">
      <c r="A541" s="11" t="str">
        <f t="shared" si="8"/>
        <v>MT</v>
      </c>
      <c r="B541" s="12" t="s">
        <v>2930</v>
      </c>
      <c r="C541" s="12" t="s">
        <v>6287</v>
      </c>
      <c r="D541" s="12" t="s">
        <v>6020</v>
      </c>
      <c r="E541" s="12" t="s">
        <v>6022</v>
      </c>
      <c r="F541" s="11">
        <f>VLOOKUP(B541,'[2]BR Dist'!$Z$4:$AI$179,2,FALSE)</f>
        <v>311</v>
      </c>
      <c r="G541" s="11">
        <f>VLOOKUP(B541,'[2]BR Dist'!$Z$4:$AI$179,10,FALSE)</f>
        <v>1.360128617363344</v>
      </c>
    </row>
    <row r="542" spans="1:7" x14ac:dyDescent="0.25">
      <c r="A542" s="11" t="str">
        <f t="shared" si="8"/>
        <v>MT</v>
      </c>
      <c r="B542" s="12" t="s">
        <v>2930</v>
      </c>
      <c r="C542" s="12" t="s">
        <v>6287</v>
      </c>
      <c r="D542" s="12" t="s">
        <v>6020</v>
      </c>
      <c r="E542" s="12" t="s">
        <v>6023</v>
      </c>
      <c r="F542" s="11">
        <f>VLOOKUP(B542,'[2]BR Dist'!$Z$4:$AI$179,2,FALSE)</f>
        <v>311</v>
      </c>
      <c r="G542" s="11">
        <f>VLOOKUP(B542,'[2]BR Dist'!$Z$4:$AI$179,10,FALSE)</f>
        <v>1.360128617363344</v>
      </c>
    </row>
    <row r="543" spans="1:7" x14ac:dyDescent="0.25">
      <c r="A543" s="11" t="str">
        <f t="shared" si="8"/>
        <v>MT</v>
      </c>
      <c r="B543" s="12" t="s">
        <v>2930</v>
      </c>
      <c r="C543" s="12" t="s">
        <v>6287</v>
      </c>
      <c r="D543" s="12" t="s">
        <v>6020</v>
      </c>
      <c r="E543" s="12" t="s">
        <v>6024</v>
      </c>
      <c r="F543" s="11">
        <f>VLOOKUP(B543,'[2]BR Dist'!$Z$4:$AI$179,2,FALSE)</f>
        <v>311</v>
      </c>
      <c r="G543" s="11">
        <f>VLOOKUP(B543,'[2]BR Dist'!$Z$4:$AI$179,10,FALSE)</f>
        <v>1.360128617363344</v>
      </c>
    </row>
    <row r="544" spans="1:7" x14ac:dyDescent="0.25">
      <c r="A544" s="11" t="str">
        <f t="shared" si="8"/>
        <v>MT</v>
      </c>
      <c r="B544" s="12" t="s">
        <v>2930</v>
      </c>
      <c r="C544" s="12" t="s">
        <v>6287</v>
      </c>
      <c r="D544" s="12" t="s">
        <v>6020</v>
      </c>
      <c r="E544" s="12" t="s">
        <v>6025</v>
      </c>
      <c r="F544" s="11">
        <f>VLOOKUP(B544,'[2]BR Dist'!$Z$4:$AI$179,2,FALSE)</f>
        <v>311</v>
      </c>
      <c r="G544" s="11">
        <f>VLOOKUP(B544,'[2]BR Dist'!$Z$4:$AI$179,10,FALSE)</f>
        <v>1.360128617363344</v>
      </c>
    </row>
    <row r="545" spans="1:7" x14ac:dyDescent="0.25">
      <c r="A545" s="11" t="str">
        <f t="shared" si="8"/>
        <v>MT</v>
      </c>
      <c r="B545" s="12" t="s">
        <v>2930</v>
      </c>
      <c r="C545" s="12" t="s">
        <v>6287</v>
      </c>
      <c r="D545" s="12" t="s">
        <v>6020</v>
      </c>
      <c r="E545" s="12" t="s">
        <v>6026</v>
      </c>
      <c r="F545" s="11">
        <f>VLOOKUP(B545,'[2]BR Dist'!$Z$4:$AI$179,2,FALSE)</f>
        <v>311</v>
      </c>
      <c r="G545" s="11">
        <f>VLOOKUP(B545,'[2]BR Dist'!$Z$4:$AI$179,10,FALSE)</f>
        <v>1.360128617363344</v>
      </c>
    </row>
    <row r="546" spans="1:7" x14ac:dyDescent="0.25">
      <c r="A546" s="11" t="str">
        <f t="shared" si="8"/>
        <v>MT</v>
      </c>
      <c r="B546" s="12" t="s">
        <v>2930</v>
      </c>
      <c r="C546" s="12" t="s">
        <v>6287</v>
      </c>
      <c r="D546" s="12" t="s">
        <v>6020</v>
      </c>
      <c r="E546" s="12" t="s">
        <v>6027</v>
      </c>
      <c r="F546" s="11">
        <f>VLOOKUP(B546,'[2]BR Dist'!$Z$4:$AI$179,2,FALSE)</f>
        <v>311</v>
      </c>
      <c r="G546" s="11">
        <f>VLOOKUP(B546,'[2]BR Dist'!$Z$4:$AI$179,10,FALSE)</f>
        <v>1.360128617363344</v>
      </c>
    </row>
    <row r="547" spans="1:7" x14ac:dyDescent="0.25">
      <c r="A547" s="11" t="str">
        <f t="shared" si="8"/>
        <v>MT</v>
      </c>
      <c r="B547" s="12" t="s">
        <v>2930</v>
      </c>
      <c r="C547" s="12" t="s">
        <v>6287</v>
      </c>
      <c r="D547" s="12" t="s">
        <v>6020</v>
      </c>
      <c r="E547" s="12" t="s">
        <v>6028</v>
      </c>
      <c r="F547" s="11">
        <f>VLOOKUP(B547,'[2]BR Dist'!$Z$4:$AI$179,2,FALSE)</f>
        <v>311</v>
      </c>
      <c r="G547" s="11">
        <f>VLOOKUP(B547,'[2]BR Dist'!$Z$4:$AI$179,10,FALSE)</f>
        <v>1.360128617363344</v>
      </c>
    </row>
    <row r="548" spans="1:7" x14ac:dyDescent="0.25">
      <c r="A548" s="11" t="str">
        <f t="shared" si="8"/>
        <v>MT</v>
      </c>
      <c r="B548" s="12" t="s">
        <v>2930</v>
      </c>
      <c r="C548" s="12" t="s">
        <v>6287</v>
      </c>
      <c r="D548" s="12" t="s">
        <v>6020</v>
      </c>
      <c r="E548" s="12" t="s">
        <v>6029</v>
      </c>
      <c r="F548" s="11">
        <f>VLOOKUP(B548,'[2]BR Dist'!$Z$4:$AI$179,2,FALSE)</f>
        <v>311</v>
      </c>
      <c r="G548" s="11">
        <f>VLOOKUP(B548,'[2]BR Dist'!$Z$4:$AI$179,10,FALSE)</f>
        <v>1.360128617363344</v>
      </c>
    </row>
    <row r="549" spans="1:7" x14ac:dyDescent="0.25">
      <c r="A549" s="11" t="str">
        <f t="shared" si="8"/>
        <v>MT</v>
      </c>
      <c r="B549" s="12" t="s">
        <v>2930</v>
      </c>
      <c r="C549" s="12" t="s">
        <v>6287</v>
      </c>
      <c r="D549" s="12" t="s">
        <v>6020</v>
      </c>
      <c r="E549" s="12" t="s">
        <v>6030</v>
      </c>
      <c r="F549" s="11">
        <f>VLOOKUP(B549,'[2]BR Dist'!$Z$4:$AI$179,2,FALSE)</f>
        <v>311</v>
      </c>
      <c r="G549" s="11">
        <f>VLOOKUP(B549,'[2]BR Dist'!$Z$4:$AI$179,10,FALSE)</f>
        <v>1.360128617363344</v>
      </c>
    </row>
    <row r="550" spans="1:7" x14ac:dyDescent="0.25">
      <c r="A550" s="11" t="str">
        <f t="shared" si="8"/>
        <v>MT</v>
      </c>
      <c r="B550" s="12" t="s">
        <v>2930</v>
      </c>
      <c r="C550" s="12" t="s">
        <v>6287</v>
      </c>
      <c r="D550" s="12" t="s">
        <v>6020</v>
      </c>
      <c r="E550" s="12" t="s">
        <v>6031</v>
      </c>
      <c r="F550" s="11">
        <f>VLOOKUP(B550,'[2]BR Dist'!$Z$4:$AI$179,2,FALSE)</f>
        <v>311</v>
      </c>
      <c r="G550" s="11">
        <f>VLOOKUP(B550,'[2]BR Dist'!$Z$4:$AI$179,10,FALSE)</f>
        <v>1.360128617363344</v>
      </c>
    </row>
    <row r="551" spans="1:7" x14ac:dyDescent="0.25">
      <c r="A551" s="11" t="str">
        <f t="shared" si="8"/>
        <v>MT</v>
      </c>
      <c r="B551" s="12" t="s">
        <v>2930</v>
      </c>
      <c r="C551" s="12" t="s">
        <v>6287</v>
      </c>
      <c r="D551" s="12" t="s">
        <v>6020</v>
      </c>
      <c r="E551" s="12" t="s">
        <v>6032</v>
      </c>
      <c r="F551" s="11">
        <f>VLOOKUP(B551,'[2]BR Dist'!$Z$4:$AI$179,2,FALSE)</f>
        <v>311</v>
      </c>
      <c r="G551" s="11">
        <f>VLOOKUP(B551,'[2]BR Dist'!$Z$4:$AI$179,10,FALSE)</f>
        <v>1.360128617363344</v>
      </c>
    </row>
    <row r="552" spans="1:7" x14ac:dyDescent="0.25">
      <c r="A552" s="11" t="str">
        <f t="shared" si="8"/>
        <v>MT</v>
      </c>
      <c r="B552" s="12" t="s">
        <v>2930</v>
      </c>
      <c r="C552" s="12" t="s">
        <v>6287</v>
      </c>
      <c r="D552" s="12" t="s">
        <v>6020</v>
      </c>
      <c r="E552" s="12" t="s">
        <v>6033</v>
      </c>
      <c r="F552" s="11">
        <f>VLOOKUP(B552,'[2]BR Dist'!$Z$4:$AI$179,2,FALSE)</f>
        <v>311</v>
      </c>
      <c r="G552" s="11">
        <f>VLOOKUP(B552,'[2]BR Dist'!$Z$4:$AI$179,10,FALSE)</f>
        <v>1.360128617363344</v>
      </c>
    </row>
    <row r="553" spans="1:7" x14ac:dyDescent="0.25">
      <c r="A553" s="11" t="str">
        <f t="shared" si="8"/>
        <v>MT</v>
      </c>
      <c r="B553" s="12" t="s">
        <v>2930</v>
      </c>
      <c r="C553" s="12" t="s">
        <v>6287</v>
      </c>
      <c r="D553" s="12" t="s">
        <v>6020</v>
      </c>
      <c r="E553" s="12" t="s">
        <v>6034</v>
      </c>
      <c r="F553" s="11">
        <f>VLOOKUP(B553,'[2]BR Dist'!$Z$4:$AI$179,2,FALSE)</f>
        <v>311</v>
      </c>
      <c r="G553" s="11">
        <f>VLOOKUP(B553,'[2]BR Dist'!$Z$4:$AI$179,10,FALSE)</f>
        <v>1.360128617363344</v>
      </c>
    </row>
    <row r="554" spans="1:7" x14ac:dyDescent="0.25">
      <c r="A554" s="11" t="str">
        <f t="shared" si="8"/>
        <v>MT</v>
      </c>
      <c r="B554" s="12" t="s">
        <v>2930</v>
      </c>
      <c r="C554" s="12" t="s">
        <v>6287</v>
      </c>
      <c r="D554" s="12" t="s">
        <v>6020</v>
      </c>
      <c r="E554" s="12" t="s">
        <v>6035</v>
      </c>
      <c r="F554" s="11">
        <f>VLOOKUP(B554,'[2]BR Dist'!$Z$4:$AI$179,2,FALSE)</f>
        <v>311</v>
      </c>
      <c r="G554" s="11">
        <f>VLOOKUP(B554,'[2]BR Dist'!$Z$4:$AI$179,10,FALSE)</f>
        <v>1.360128617363344</v>
      </c>
    </row>
    <row r="555" spans="1:7" x14ac:dyDescent="0.25">
      <c r="A555" s="11" t="str">
        <f t="shared" si="8"/>
        <v>MT</v>
      </c>
      <c r="B555" s="12" t="s">
        <v>2930</v>
      </c>
      <c r="C555" s="12" t="s">
        <v>6287</v>
      </c>
      <c r="D555" s="12" t="s">
        <v>6020</v>
      </c>
      <c r="E555" s="12" t="s">
        <v>6036</v>
      </c>
      <c r="F555" s="11">
        <f>VLOOKUP(B555,'[2]BR Dist'!$Z$4:$AI$179,2,FALSE)</f>
        <v>311</v>
      </c>
      <c r="G555" s="11">
        <f>VLOOKUP(B555,'[2]BR Dist'!$Z$4:$AI$179,10,FALSE)</f>
        <v>1.360128617363344</v>
      </c>
    </row>
    <row r="556" spans="1:7" x14ac:dyDescent="0.25">
      <c r="A556" s="11" t="str">
        <f t="shared" si="8"/>
        <v>MT</v>
      </c>
      <c r="B556" s="12" t="s">
        <v>2930</v>
      </c>
      <c r="C556" s="12" t="s">
        <v>6287</v>
      </c>
      <c r="D556" s="12" t="s">
        <v>6020</v>
      </c>
      <c r="E556" s="12" t="s">
        <v>6037</v>
      </c>
      <c r="F556" s="11">
        <f>VLOOKUP(B556,'[2]BR Dist'!$Z$4:$AI$179,2,FALSE)</f>
        <v>311</v>
      </c>
      <c r="G556" s="11">
        <f>VLOOKUP(B556,'[2]BR Dist'!$Z$4:$AI$179,10,FALSE)</f>
        <v>1.360128617363344</v>
      </c>
    </row>
    <row r="557" spans="1:7" x14ac:dyDescent="0.25">
      <c r="A557" s="11" t="str">
        <f t="shared" si="8"/>
        <v>MT</v>
      </c>
      <c r="B557" s="12" t="s">
        <v>2930</v>
      </c>
      <c r="C557" s="12" t="s">
        <v>6287</v>
      </c>
      <c r="D557" s="12" t="s">
        <v>6020</v>
      </c>
      <c r="E557" s="12" t="s">
        <v>6038</v>
      </c>
      <c r="F557" s="11">
        <f>VLOOKUP(B557,'[2]BR Dist'!$Z$4:$AI$179,2,FALSE)</f>
        <v>311</v>
      </c>
      <c r="G557" s="11">
        <f>VLOOKUP(B557,'[2]BR Dist'!$Z$4:$AI$179,10,FALSE)</f>
        <v>1.360128617363344</v>
      </c>
    </row>
    <row r="558" spans="1:7" x14ac:dyDescent="0.25">
      <c r="A558" s="11" t="str">
        <f t="shared" si="8"/>
        <v>MT</v>
      </c>
      <c r="B558" s="12" t="s">
        <v>2930</v>
      </c>
      <c r="C558" s="12" t="s">
        <v>6287</v>
      </c>
      <c r="D558" s="12" t="s">
        <v>6020</v>
      </c>
      <c r="E558" s="12" t="s">
        <v>6039</v>
      </c>
      <c r="F558" s="11">
        <f>VLOOKUP(B558,'[2]BR Dist'!$Z$4:$AI$179,2,FALSE)</f>
        <v>311</v>
      </c>
      <c r="G558" s="11">
        <f>VLOOKUP(B558,'[2]BR Dist'!$Z$4:$AI$179,10,FALSE)</f>
        <v>1.360128617363344</v>
      </c>
    </row>
    <row r="559" spans="1:7" x14ac:dyDescent="0.25">
      <c r="A559" s="11" t="str">
        <f t="shared" si="8"/>
        <v>MT</v>
      </c>
      <c r="B559" s="12" t="s">
        <v>2930</v>
      </c>
      <c r="C559" s="12" t="s">
        <v>6287</v>
      </c>
      <c r="D559" s="12" t="s">
        <v>6020</v>
      </c>
      <c r="E559" s="12" t="s">
        <v>6040</v>
      </c>
      <c r="F559" s="11">
        <f>VLOOKUP(B559,'[2]BR Dist'!$Z$4:$AI$179,2,FALSE)</f>
        <v>311</v>
      </c>
      <c r="G559" s="11">
        <f>VLOOKUP(B559,'[2]BR Dist'!$Z$4:$AI$179,10,FALSE)</f>
        <v>1.360128617363344</v>
      </c>
    </row>
    <row r="560" spans="1:7" x14ac:dyDescent="0.25">
      <c r="A560" s="11" t="str">
        <f t="shared" si="8"/>
        <v>MT</v>
      </c>
      <c r="B560" s="12" t="s">
        <v>2930</v>
      </c>
      <c r="C560" s="12" t="s">
        <v>6287</v>
      </c>
      <c r="D560" s="12" t="s">
        <v>6020</v>
      </c>
      <c r="E560" s="12" t="s">
        <v>6041</v>
      </c>
      <c r="F560" s="11">
        <f>VLOOKUP(B560,'[2]BR Dist'!$Z$4:$AI$179,2,FALSE)</f>
        <v>311</v>
      </c>
      <c r="G560" s="11">
        <f>VLOOKUP(B560,'[2]BR Dist'!$Z$4:$AI$179,10,FALSE)</f>
        <v>1.360128617363344</v>
      </c>
    </row>
    <row r="561" spans="1:7" x14ac:dyDescent="0.25">
      <c r="A561" s="11" t="str">
        <f t="shared" si="8"/>
        <v>MT</v>
      </c>
      <c r="B561" s="12" t="s">
        <v>2930</v>
      </c>
      <c r="C561" s="12" t="s">
        <v>6287</v>
      </c>
      <c r="D561" s="12" t="s">
        <v>6020</v>
      </c>
      <c r="E561" s="12" t="s">
        <v>6042</v>
      </c>
      <c r="F561" s="11">
        <f>VLOOKUP(B561,'[2]BR Dist'!$Z$4:$AI$179,2,FALSE)</f>
        <v>311</v>
      </c>
      <c r="G561" s="11">
        <f>VLOOKUP(B561,'[2]BR Dist'!$Z$4:$AI$179,10,FALSE)</f>
        <v>1.360128617363344</v>
      </c>
    </row>
    <row r="562" spans="1:7" x14ac:dyDescent="0.25">
      <c r="A562" s="11" t="str">
        <f t="shared" si="8"/>
        <v>MT</v>
      </c>
      <c r="B562" s="12" t="s">
        <v>2930</v>
      </c>
      <c r="C562" s="12" t="s">
        <v>6287</v>
      </c>
      <c r="D562" s="12" t="s">
        <v>6020</v>
      </c>
      <c r="E562" s="12" t="s">
        <v>6043</v>
      </c>
      <c r="F562" s="11">
        <f>VLOOKUP(B562,'[2]BR Dist'!$Z$4:$AI$179,2,FALSE)</f>
        <v>311</v>
      </c>
      <c r="G562" s="11">
        <f>VLOOKUP(B562,'[2]BR Dist'!$Z$4:$AI$179,10,FALSE)</f>
        <v>1.360128617363344</v>
      </c>
    </row>
    <row r="563" spans="1:7" x14ac:dyDescent="0.25">
      <c r="A563" s="11" t="str">
        <f t="shared" si="8"/>
        <v>NC</v>
      </c>
      <c r="B563" s="12" t="s">
        <v>2992</v>
      </c>
      <c r="C563" s="12" t="s">
        <v>6314</v>
      </c>
      <c r="D563" s="12" t="s">
        <v>6044</v>
      </c>
      <c r="E563" s="12" t="s">
        <v>6045</v>
      </c>
      <c r="F563" s="11">
        <f>VLOOKUP(B563,'[2]BR Dist'!$Z$4:$AI$179,2,FALSE)</f>
        <v>46</v>
      </c>
      <c r="G563" s="11">
        <f>VLOOKUP(B563,'[2]BR Dist'!$Z$4:$AI$179,10,FALSE)</f>
        <v>0.97826086956521741</v>
      </c>
    </row>
    <row r="564" spans="1:7" x14ac:dyDescent="0.25">
      <c r="A564" s="11" t="str">
        <f t="shared" si="8"/>
        <v>NC</v>
      </c>
      <c r="B564" s="12" t="s">
        <v>2997</v>
      </c>
      <c r="C564" s="12" t="s">
        <v>6318</v>
      </c>
      <c r="D564" s="12" t="s">
        <v>6046</v>
      </c>
      <c r="E564" s="12" t="s">
        <v>6047</v>
      </c>
      <c r="F564" s="11">
        <f>VLOOKUP(B564,'[2]BR Dist'!$Z$4:$AI$179,2,FALSE)</f>
        <v>158</v>
      </c>
      <c r="G564" s="11">
        <f>VLOOKUP(B564,'[2]BR Dist'!$Z$4:$AI$179,10,FALSE)</f>
        <v>2</v>
      </c>
    </row>
    <row r="565" spans="1:7" x14ac:dyDescent="0.25">
      <c r="A565" s="11" t="str">
        <f t="shared" si="8"/>
        <v>ND</v>
      </c>
      <c r="B565" s="12" t="s">
        <v>3057</v>
      </c>
      <c r="C565" s="12" t="s">
        <v>6323</v>
      </c>
      <c r="D565" s="12" t="s">
        <v>6048</v>
      </c>
      <c r="E565" s="12" t="s">
        <v>6049</v>
      </c>
      <c r="F565" s="11">
        <f>VLOOKUP(B565,'[2]BR Dist'!$Z$4:$AI$179,2,FALSE)</f>
        <v>216</v>
      </c>
      <c r="G565" s="11">
        <f>VLOOKUP(B565,'[2]BR Dist'!$Z$4:$AI$179,10,FALSE)</f>
        <v>1.1759259259259258</v>
      </c>
    </row>
    <row r="566" spans="1:7" x14ac:dyDescent="0.25">
      <c r="A566" s="11" t="str">
        <f t="shared" si="8"/>
        <v>ND</v>
      </c>
      <c r="B566" s="12" t="s">
        <v>3057</v>
      </c>
      <c r="C566" s="12" t="s">
        <v>6323</v>
      </c>
      <c r="D566" s="12" t="s">
        <v>6048</v>
      </c>
      <c r="E566" s="12" t="s">
        <v>6050</v>
      </c>
      <c r="F566" s="11">
        <f>VLOOKUP(B566,'[2]BR Dist'!$Z$4:$AI$179,2,FALSE)</f>
        <v>216</v>
      </c>
      <c r="G566" s="11">
        <f>VLOOKUP(B566,'[2]BR Dist'!$Z$4:$AI$179,10,FALSE)</f>
        <v>1.1759259259259258</v>
      </c>
    </row>
    <row r="567" spans="1:7" x14ac:dyDescent="0.25">
      <c r="A567" s="11" t="str">
        <f t="shared" si="8"/>
        <v>ND</v>
      </c>
      <c r="B567" s="12" t="s">
        <v>3057</v>
      </c>
      <c r="C567" s="12" t="s">
        <v>6323</v>
      </c>
      <c r="D567" s="12" t="s">
        <v>6048</v>
      </c>
      <c r="E567" s="12" t="s">
        <v>6051</v>
      </c>
      <c r="F567" s="11">
        <f>VLOOKUP(B567,'[2]BR Dist'!$Z$4:$AI$179,2,FALSE)</f>
        <v>216</v>
      </c>
      <c r="G567" s="11">
        <f>VLOOKUP(B567,'[2]BR Dist'!$Z$4:$AI$179,10,FALSE)</f>
        <v>1.1759259259259258</v>
      </c>
    </row>
    <row r="568" spans="1:7" x14ac:dyDescent="0.25">
      <c r="A568" s="11" t="str">
        <f t="shared" si="8"/>
        <v>ND</v>
      </c>
      <c r="B568" s="12" t="s">
        <v>3057</v>
      </c>
      <c r="C568" s="12" t="s">
        <v>6323</v>
      </c>
      <c r="D568" s="12" t="s">
        <v>6048</v>
      </c>
      <c r="E568" s="12" t="s">
        <v>6052</v>
      </c>
      <c r="F568" s="11">
        <f>VLOOKUP(B568,'[2]BR Dist'!$Z$4:$AI$179,2,FALSE)</f>
        <v>216</v>
      </c>
      <c r="G568" s="11">
        <f>VLOOKUP(B568,'[2]BR Dist'!$Z$4:$AI$179,10,FALSE)</f>
        <v>1.1759259259259258</v>
      </c>
    </row>
    <row r="569" spans="1:7" x14ac:dyDescent="0.25">
      <c r="A569" s="11" t="str">
        <f t="shared" si="8"/>
        <v>ND</v>
      </c>
      <c r="B569" s="12" t="s">
        <v>3057</v>
      </c>
      <c r="C569" s="12" t="s">
        <v>6323</v>
      </c>
      <c r="D569" s="12" t="s">
        <v>6048</v>
      </c>
      <c r="E569" s="12" t="s">
        <v>6053</v>
      </c>
      <c r="F569" s="11">
        <f>VLOOKUP(B569,'[2]BR Dist'!$Z$4:$AI$179,2,FALSE)</f>
        <v>216</v>
      </c>
      <c r="G569" s="11">
        <f>VLOOKUP(B569,'[2]BR Dist'!$Z$4:$AI$179,10,FALSE)</f>
        <v>1.1759259259259258</v>
      </c>
    </row>
    <row r="570" spans="1:7" x14ac:dyDescent="0.25">
      <c r="A570" s="11" t="str">
        <f t="shared" si="8"/>
        <v>ND</v>
      </c>
      <c r="B570" s="12" t="s">
        <v>3057</v>
      </c>
      <c r="C570" s="12" t="s">
        <v>6323</v>
      </c>
      <c r="D570" s="12" t="s">
        <v>6048</v>
      </c>
      <c r="E570" s="12" t="s">
        <v>6054</v>
      </c>
      <c r="F570" s="11">
        <f>VLOOKUP(B570,'[2]BR Dist'!$Z$4:$AI$179,2,FALSE)</f>
        <v>216</v>
      </c>
      <c r="G570" s="11">
        <f>VLOOKUP(B570,'[2]BR Dist'!$Z$4:$AI$179,10,FALSE)</f>
        <v>1.1759259259259258</v>
      </c>
    </row>
    <row r="571" spans="1:7" x14ac:dyDescent="0.25">
      <c r="A571" s="11" t="str">
        <f t="shared" si="8"/>
        <v>ND</v>
      </c>
      <c r="B571" s="12" t="s">
        <v>3057</v>
      </c>
      <c r="C571" s="12" t="s">
        <v>6323</v>
      </c>
      <c r="D571" s="12" t="s">
        <v>6048</v>
      </c>
      <c r="E571" s="12" t="s">
        <v>6055</v>
      </c>
      <c r="F571" s="11">
        <f>VLOOKUP(B571,'[2]BR Dist'!$Z$4:$AI$179,2,FALSE)</f>
        <v>216</v>
      </c>
      <c r="G571" s="11">
        <f>VLOOKUP(B571,'[2]BR Dist'!$Z$4:$AI$179,10,FALSE)</f>
        <v>1.1759259259259258</v>
      </c>
    </row>
    <row r="572" spans="1:7" x14ac:dyDescent="0.25">
      <c r="A572" s="11" t="str">
        <f t="shared" si="8"/>
        <v>ND</v>
      </c>
      <c r="B572" s="12" t="s">
        <v>3057</v>
      </c>
      <c r="C572" s="12" t="s">
        <v>6323</v>
      </c>
      <c r="D572" s="12" t="s">
        <v>6048</v>
      </c>
      <c r="E572" s="12" t="s">
        <v>6057</v>
      </c>
      <c r="F572" s="11">
        <f>VLOOKUP(B572,'[2]BR Dist'!$Z$4:$AI$179,2,FALSE)</f>
        <v>216</v>
      </c>
      <c r="G572" s="11">
        <f>VLOOKUP(B572,'[2]BR Dist'!$Z$4:$AI$179,10,FALSE)</f>
        <v>1.1759259259259258</v>
      </c>
    </row>
    <row r="573" spans="1:7" x14ac:dyDescent="0.25">
      <c r="A573" s="11" t="str">
        <f t="shared" si="8"/>
        <v>ND</v>
      </c>
      <c r="B573" s="12" t="s">
        <v>3057</v>
      </c>
      <c r="C573" s="12" t="s">
        <v>6323</v>
      </c>
      <c r="D573" s="12" t="s">
        <v>6048</v>
      </c>
      <c r="E573" s="12" t="s">
        <v>6058</v>
      </c>
      <c r="F573" s="11">
        <f>VLOOKUP(B573,'[2]BR Dist'!$Z$4:$AI$179,2,FALSE)</f>
        <v>216</v>
      </c>
      <c r="G573" s="11">
        <f>VLOOKUP(B573,'[2]BR Dist'!$Z$4:$AI$179,10,FALSE)</f>
        <v>1.1759259259259258</v>
      </c>
    </row>
    <row r="574" spans="1:7" x14ac:dyDescent="0.25">
      <c r="A574" s="11" t="str">
        <f t="shared" si="8"/>
        <v>ND</v>
      </c>
      <c r="B574" s="12" t="s">
        <v>3057</v>
      </c>
      <c r="C574" s="12" t="s">
        <v>6323</v>
      </c>
      <c r="D574" s="12" t="s">
        <v>6048</v>
      </c>
      <c r="E574" s="12" t="s">
        <v>6059</v>
      </c>
      <c r="F574" s="11">
        <f>VLOOKUP(B574,'[2]BR Dist'!$Z$4:$AI$179,2,FALSE)</f>
        <v>216</v>
      </c>
      <c r="G574" s="11">
        <f>VLOOKUP(B574,'[2]BR Dist'!$Z$4:$AI$179,10,FALSE)</f>
        <v>1.1759259259259258</v>
      </c>
    </row>
    <row r="575" spans="1:7" x14ac:dyDescent="0.25">
      <c r="A575" s="11" t="str">
        <f t="shared" si="8"/>
        <v>ND</v>
      </c>
      <c r="B575" s="12" t="s">
        <v>3057</v>
      </c>
      <c r="C575" s="12" t="s">
        <v>6323</v>
      </c>
      <c r="D575" s="12" t="s">
        <v>6048</v>
      </c>
      <c r="E575" s="12" t="s">
        <v>6060</v>
      </c>
      <c r="F575" s="11">
        <f>VLOOKUP(B575,'[2]BR Dist'!$Z$4:$AI$179,2,FALSE)</f>
        <v>216</v>
      </c>
      <c r="G575" s="11">
        <f>VLOOKUP(B575,'[2]BR Dist'!$Z$4:$AI$179,10,FALSE)</f>
        <v>1.1759259259259258</v>
      </c>
    </row>
    <row r="576" spans="1:7" x14ac:dyDescent="0.25">
      <c r="A576" s="11" t="str">
        <f t="shared" si="8"/>
        <v>ND</v>
      </c>
      <c r="B576" s="12" t="s">
        <v>3057</v>
      </c>
      <c r="C576" s="12" t="s">
        <v>6323</v>
      </c>
      <c r="D576" s="12" t="s">
        <v>6048</v>
      </c>
      <c r="E576" s="12" t="s">
        <v>6061</v>
      </c>
      <c r="F576" s="11">
        <f>VLOOKUP(B576,'[2]BR Dist'!$Z$4:$AI$179,2,FALSE)</f>
        <v>216</v>
      </c>
      <c r="G576" s="11">
        <f>VLOOKUP(B576,'[2]BR Dist'!$Z$4:$AI$179,10,FALSE)</f>
        <v>1.1759259259259258</v>
      </c>
    </row>
    <row r="577" spans="1:7" x14ac:dyDescent="0.25">
      <c r="A577" s="11" t="str">
        <f t="shared" si="8"/>
        <v>ND</v>
      </c>
      <c r="B577" s="12" t="s">
        <v>3057</v>
      </c>
      <c r="C577" s="12" t="s">
        <v>6323</v>
      </c>
      <c r="D577" s="12" t="s">
        <v>6048</v>
      </c>
      <c r="E577" s="12" t="s">
        <v>6062</v>
      </c>
      <c r="F577" s="11">
        <f>VLOOKUP(B577,'[2]BR Dist'!$Z$4:$AI$179,2,FALSE)</f>
        <v>216</v>
      </c>
      <c r="G577" s="11">
        <f>VLOOKUP(B577,'[2]BR Dist'!$Z$4:$AI$179,10,FALSE)</f>
        <v>1.1759259259259258</v>
      </c>
    </row>
    <row r="578" spans="1:7" x14ac:dyDescent="0.25">
      <c r="A578" s="11" t="str">
        <f t="shared" si="8"/>
        <v>ND</v>
      </c>
      <c r="B578" s="12" t="s">
        <v>3057</v>
      </c>
      <c r="C578" s="12" t="s">
        <v>6323</v>
      </c>
      <c r="D578" s="12" t="s">
        <v>6048</v>
      </c>
      <c r="E578" s="12" t="s">
        <v>6063</v>
      </c>
      <c r="F578" s="11">
        <f>VLOOKUP(B578,'[2]BR Dist'!$Z$4:$AI$179,2,FALSE)</f>
        <v>216</v>
      </c>
      <c r="G578" s="11">
        <f>VLOOKUP(B578,'[2]BR Dist'!$Z$4:$AI$179,10,FALSE)</f>
        <v>1.1759259259259258</v>
      </c>
    </row>
    <row r="579" spans="1:7" x14ac:dyDescent="0.25">
      <c r="A579" s="11" t="str">
        <f t="shared" ref="A579:A642" si="9">LEFT(B579,2)</f>
        <v>ND</v>
      </c>
      <c r="B579" s="12" t="s">
        <v>3057</v>
      </c>
      <c r="C579" s="12" t="s">
        <v>6323</v>
      </c>
      <c r="D579" s="12" t="s">
        <v>6048</v>
      </c>
      <c r="E579" s="12" t="s">
        <v>6064</v>
      </c>
      <c r="F579" s="11">
        <f>VLOOKUP(B579,'[2]BR Dist'!$Z$4:$AI$179,2,FALSE)</f>
        <v>216</v>
      </c>
      <c r="G579" s="11">
        <f>VLOOKUP(B579,'[2]BR Dist'!$Z$4:$AI$179,10,FALSE)</f>
        <v>1.1759259259259258</v>
      </c>
    </row>
    <row r="580" spans="1:7" x14ac:dyDescent="0.25">
      <c r="A580" s="11" t="str">
        <f t="shared" si="9"/>
        <v>NE</v>
      </c>
      <c r="B580" s="12" t="s">
        <v>3095</v>
      </c>
      <c r="C580" s="12" t="s">
        <v>6346</v>
      </c>
      <c r="D580" s="12" t="s">
        <v>6065</v>
      </c>
      <c r="E580" s="12" t="s">
        <v>6066</v>
      </c>
      <c r="F580" s="11">
        <f>VLOOKUP(B580,'[2]BR Dist'!$Z$4:$AI$179,2,FALSE)</f>
        <v>146</v>
      </c>
      <c r="G580" s="11">
        <f>VLOOKUP(B580,'[2]BR Dist'!$Z$4:$AI$179,10,FALSE)</f>
        <v>1.7808219178082192</v>
      </c>
    </row>
    <row r="581" spans="1:7" x14ac:dyDescent="0.25">
      <c r="A581" s="11" t="str">
        <f t="shared" si="9"/>
        <v>NE</v>
      </c>
      <c r="B581" s="12" t="s">
        <v>3095</v>
      </c>
      <c r="C581" s="12" t="s">
        <v>6346</v>
      </c>
      <c r="D581" s="12" t="s">
        <v>6065</v>
      </c>
      <c r="E581" s="12" t="s">
        <v>6067</v>
      </c>
      <c r="F581" s="11">
        <f>VLOOKUP(B581,'[2]BR Dist'!$Z$4:$AI$179,2,FALSE)</f>
        <v>146</v>
      </c>
      <c r="G581" s="11">
        <f>VLOOKUP(B581,'[2]BR Dist'!$Z$4:$AI$179,10,FALSE)</f>
        <v>1.7808219178082192</v>
      </c>
    </row>
    <row r="582" spans="1:7" x14ac:dyDescent="0.25">
      <c r="A582" s="11" t="str">
        <f t="shared" si="9"/>
        <v>NE</v>
      </c>
      <c r="B582" s="12" t="s">
        <v>3122</v>
      </c>
      <c r="C582" s="12" t="s">
        <v>6351</v>
      </c>
      <c r="D582" s="12" t="s">
        <v>6068</v>
      </c>
      <c r="E582" s="12" t="s">
        <v>6069</v>
      </c>
      <c r="F582" s="11">
        <f>VLOOKUP(B582,'[2]BR Dist'!$Z$4:$AI$179,2,FALSE)</f>
        <v>10</v>
      </c>
      <c r="G582" s="11">
        <f>VLOOKUP(B582,'[2]BR Dist'!$Z$4:$AI$179,10,FALSE)</f>
        <v>1</v>
      </c>
    </row>
    <row r="583" spans="1:7" x14ac:dyDescent="0.25">
      <c r="A583" s="11" t="str">
        <f t="shared" si="9"/>
        <v>NH</v>
      </c>
      <c r="B583" s="12" t="s">
        <v>3135</v>
      </c>
      <c r="C583" s="12" t="s">
        <v>6357</v>
      </c>
      <c r="D583" s="12" t="s">
        <v>6070</v>
      </c>
      <c r="E583" s="12" t="s">
        <v>6071</v>
      </c>
      <c r="F583" s="11" t="e">
        <f>VLOOKUP(B583,'[2]BR Dist'!$Z$4:$AI$179,2,FALSE)</f>
        <v>#N/A</v>
      </c>
      <c r="G583" s="11" t="e">
        <f>VLOOKUP(B583,'[2]BR Dist'!$Z$4:$AI$179,10,FALSE)</f>
        <v>#N/A</v>
      </c>
    </row>
    <row r="584" spans="1:7" x14ac:dyDescent="0.25">
      <c r="A584" s="11" t="str">
        <f t="shared" si="9"/>
        <v>NH</v>
      </c>
      <c r="B584" s="12" t="s">
        <v>3140</v>
      </c>
      <c r="C584" s="12" t="s">
        <v>6362</v>
      </c>
      <c r="D584" s="12" t="s">
        <v>6072</v>
      </c>
      <c r="E584" s="12" t="s">
        <v>6073</v>
      </c>
      <c r="F584" s="11" t="e">
        <f>VLOOKUP(B584,'[2]BR Dist'!$Z$4:$AI$179,2,FALSE)</f>
        <v>#N/A</v>
      </c>
      <c r="G584" s="11" t="e">
        <f>VLOOKUP(B584,'[2]BR Dist'!$Z$4:$AI$179,10,FALSE)</f>
        <v>#N/A</v>
      </c>
    </row>
    <row r="585" spans="1:7" x14ac:dyDescent="0.25">
      <c r="A585" s="11" t="str">
        <f t="shared" si="9"/>
        <v>NH</v>
      </c>
      <c r="B585" s="12" t="s">
        <v>3145</v>
      </c>
      <c r="C585" s="12" t="s">
        <v>6366</v>
      </c>
      <c r="D585" s="12" t="s">
        <v>6074</v>
      </c>
      <c r="E585" s="12" t="s">
        <v>6075</v>
      </c>
      <c r="F585" s="11">
        <f>VLOOKUP(B585,'[2]BR Dist'!$Z$4:$AI$179,2,FALSE)</f>
        <v>113</v>
      </c>
      <c r="G585" s="11">
        <f>VLOOKUP(B585,'[2]BR Dist'!$Z$4:$AI$179,10,FALSE)</f>
        <v>1.5486725663716814</v>
      </c>
    </row>
    <row r="586" spans="1:7" x14ac:dyDescent="0.25">
      <c r="A586" s="11" t="str">
        <f t="shared" si="9"/>
        <v>NH</v>
      </c>
      <c r="B586" s="12" t="s">
        <v>3145</v>
      </c>
      <c r="C586" s="12" t="s">
        <v>6366</v>
      </c>
      <c r="D586" s="12" t="s">
        <v>6074</v>
      </c>
      <c r="E586" s="12" t="s">
        <v>6076</v>
      </c>
      <c r="F586" s="11">
        <f>VLOOKUP(B586,'[2]BR Dist'!$Z$4:$AI$179,2,FALSE)</f>
        <v>113</v>
      </c>
      <c r="G586" s="11">
        <f>VLOOKUP(B586,'[2]BR Dist'!$Z$4:$AI$179,10,FALSE)</f>
        <v>1.5486725663716814</v>
      </c>
    </row>
    <row r="587" spans="1:7" x14ac:dyDescent="0.25">
      <c r="A587" s="11" t="str">
        <f t="shared" si="9"/>
        <v>NH</v>
      </c>
      <c r="B587" s="12" t="s">
        <v>3145</v>
      </c>
      <c r="C587" s="12" t="s">
        <v>6366</v>
      </c>
      <c r="D587" s="12" t="s">
        <v>6074</v>
      </c>
      <c r="E587" s="12" t="s">
        <v>6077</v>
      </c>
      <c r="F587" s="11">
        <f>VLOOKUP(B587,'[2]BR Dist'!$Z$4:$AI$179,2,FALSE)</f>
        <v>113</v>
      </c>
      <c r="G587" s="11">
        <f>VLOOKUP(B587,'[2]BR Dist'!$Z$4:$AI$179,10,FALSE)</f>
        <v>1.5486725663716814</v>
      </c>
    </row>
    <row r="588" spans="1:7" x14ac:dyDescent="0.25">
      <c r="A588" s="11" t="str">
        <f t="shared" si="9"/>
        <v>NH</v>
      </c>
      <c r="B588" s="12" t="s">
        <v>3145</v>
      </c>
      <c r="C588" s="12" t="s">
        <v>6366</v>
      </c>
      <c r="D588" s="12" t="s">
        <v>6074</v>
      </c>
      <c r="E588" s="12" t="s">
        <v>6078</v>
      </c>
      <c r="F588" s="11">
        <f>VLOOKUP(B588,'[2]BR Dist'!$Z$4:$AI$179,2,FALSE)</f>
        <v>113</v>
      </c>
      <c r="G588" s="11">
        <f>VLOOKUP(B588,'[2]BR Dist'!$Z$4:$AI$179,10,FALSE)</f>
        <v>1.5486725663716814</v>
      </c>
    </row>
    <row r="589" spans="1:7" x14ac:dyDescent="0.25">
      <c r="A589" s="11" t="str">
        <f t="shared" si="9"/>
        <v>NH</v>
      </c>
      <c r="B589" s="12" t="s">
        <v>3145</v>
      </c>
      <c r="C589" s="12" t="s">
        <v>6366</v>
      </c>
      <c r="D589" s="12" t="s">
        <v>6074</v>
      </c>
      <c r="E589" s="12" t="s">
        <v>6079</v>
      </c>
      <c r="F589" s="11">
        <f>VLOOKUP(B589,'[2]BR Dist'!$Z$4:$AI$179,2,FALSE)</f>
        <v>113</v>
      </c>
      <c r="G589" s="11">
        <f>VLOOKUP(B589,'[2]BR Dist'!$Z$4:$AI$179,10,FALSE)</f>
        <v>1.5486725663716814</v>
      </c>
    </row>
    <row r="590" spans="1:7" x14ac:dyDescent="0.25">
      <c r="A590" s="11" t="str">
        <f t="shared" si="9"/>
        <v>NH</v>
      </c>
      <c r="B590" s="12" t="s">
        <v>3145</v>
      </c>
      <c r="C590" s="12" t="s">
        <v>6366</v>
      </c>
      <c r="D590" s="12" t="s">
        <v>6074</v>
      </c>
      <c r="E590" s="12" t="s">
        <v>6080</v>
      </c>
      <c r="F590" s="11">
        <f>VLOOKUP(B590,'[2]BR Dist'!$Z$4:$AI$179,2,FALSE)</f>
        <v>113</v>
      </c>
      <c r="G590" s="11">
        <f>VLOOKUP(B590,'[2]BR Dist'!$Z$4:$AI$179,10,FALSE)</f>
        <v>1.5486725663716814</v>
      </c>
    </row>
    <row r="591" spans="1:7" x14ac:dyDescent="0.25">
      <c r="A591" s="11" t="str">
        <f t="shared" si="9"/>
        <v>NH</v>
      </c>
      <c r="B591" s="12" t="s">
        <v>3145</v>
      </c>
      <c r="C591" s="12" t="s">
        <v>6366</v>
      </c>
      <c r="D591" s="12" t="s">
        <v>6074</v>
      </c>
      <c r="E591" s="12" t="s">
        <v>6081</v>
      </c>
      <c r="F591" s="11">
        <f>VLOOKUP(B591,'[2]BR Dist'!$Z$4:$AI$179,2,FALSE)</f>
        <v>113</v>
      </c>
      <c r="G591" s="11">
        <f>VLOOKUP(B591,'[2]BR Dist'!$Z$4:$AI$179,10,FALSE)</f>
        <v>1.5486725663716814</v>
      </c>
    </row>
    <row r="592" spans="1:7" x14ac:dyDescent="0.25">
      <c r="A592" s="11" t="str">
        <f t="shared" si="9"/>
        <v>NH</v>
      </c>
      <c r="B592" s="12" t="s">
        <v>3145</v>
      </c>
      <c r="C592" s="12" t="s">
        <v>6366</v>
      </c>
      <c r="D592" s="12" t="s">
        <v>6074</v>
      </c>
      <c r="E592" s="12" t="s">
        <v>6082</v>
      </c>
      <c r="F592" s="11">
        <f>VLOOKUP(B592,'[2]BR Dist'!$Z$4:$AI$179,2,FALSE)</f>
        <v>113</v>
      </c>
      <c r="G592" s="11">
        <f>VLOOKUP(B592,'[2]BR Dist'!$Z$4:$AI$179,10,FALSE)</f>
        <v>1.5486725663716814</v>
      </c>
    </row>
    <row r="593" spans="1:7" x14ac:dyDescent="0.25">
      <c r="A593" s="11" t="str">
        <f t="shared" si="9"/>
        <v>NH</v>
      </c>
      <c r="B593" s="12" t="s">
        <v>3145</v>
      </c>
      <c r="C593" s="12" t="s">
        <v>6366</v>
      </c>
      <c r="D593" s="12" t="s">
        <v>6074</v>
      </c>
      <c r="E593" s="12" t="s">
        <v>6083</v>
      </c>
      <c r="F593" s="11">
        <f>VLOOKUP(B593,'[2]BR Dist'!$Z$4:$AI$179,2,FALSE)</f>
        <v>113</v>
      </c>
      <c r="G593" s="11">
        <f>VLOOKUP(B593,'[2]BR Dist'!$Z$4:$AI$179,10,FALSE)</f>
        <v>1.5486725663716814</v>
      </c>
    </row>
    <row r="594" spans="1:7" x14ac:dyDescent="0.25">
      <c r="A594" s="11" t="str">
        <f t="shared" si="9"/>
        <v>NH</v>
      </c>
      <c r="B594" s="12" t="s">
        <v>3145</v>
      </c>
      <c r="C594" s="12" t="s">
        <v>6366</v>
      </c>
      <c r="D594" s="12" t="s">
        <v>6074</v>
      </c>
      <c r="E594" s="12" t="s">
        <v>6084</v>
      </c>
      <c r="F594" s="11">
        <f>VLOOKUP(B594,'[2]BR Dist'!$Z$4:$AI$179,2,FALSE)</f>
        <v>113</v>
      </c>
      <c r="G594" s="11">
        <f>VLOOKUP(B594,'[2]BR Dist'!$Z$4:$AI$179,10,FALSE)</f>
        <v>1.5486725663716814</v>
      </c>
    </row>
    <row r="595" spans="1:7" x14ac:dyDescent="0.25">
      <c r="A595" s="11" t="str">
        <f t="shared" si="9"/>
        <v>NJ</v>
      </c>
      <c r="B595" s="12" t="s">
        <v>3182</v>
      </c>
      <c r="C595" s="12" t="s">
        <v>6380</v>
      </c>
      <c r="D595" s="12" t="s">
        <v>6085</v>
      </c>
      <c r="E595" s="12" t="s">
        <v>6086</v>
      </c>
      <c r="F595" s="11" t="e">
        <f>VLOOKUP(B595,'[2]BR Dist'!$Z$4:$AI$179,2,FALSE)</f>
        <v>#N/A</v>
      </c>
      <c r="G595" s="11" t="e">
        <f>VLOOKUP(B595,'[2]BR Dist'!$Z$4:$AI$179,10,FALSE)</f>
        <v>#N/A</v>
      </c>
    </row>
    <row r="596" spans="1:7" x14ac:dyDescent="0.25">
      <c r="A596" s="11" t="str">
        <f t="shared" si="9"/>
        <v>NJ</v>
      </c>
      <c r="B596" s="12" t="s">
        <v>3187</v>
      </c>
      <c r="C596" s="12" t="s">
        <v>6385</v>
      </c>
      <c r="D596" s="12" t="s">
        <v>6087</v>
      </c>
      <c r="E596" s="12" t="s">
        <v>6088</v>
      </c>
      <c r="F596" s="11" t="e">
        <f>VLOOKUP(B596,'[2]BR Dist'!$Z$4:$AI$179,2,FALSE)</f>
        <v>#N/A</v>
      </c>
      <c r="G596" s="11" t="e">
        <f>VLOOKUP(B596,'[2]BR Dist'!$Z$4:$AI$179,10,FALSE)</f>
        <v>#N/A</v>
      </c>
    </row>
    <row r="597" spans="1:7" x14ac:dyDescent="0.25">
      <c r="A597" s="11" t="str">
        <f t="shared" si="9"/>
        <v>NJ</v>
      </c>
      <c r="B597" s="12" t="s">
        <v>3191</v>
      </c>
      <c r="C597" s="12" t="s">
        <v>6392</v>
      </c>
      <c r="D597" s="12" t="s">
        <v>5802</v>
      </c>
      <c r="E597" s="12" t="s">
        <v>6089</v>
      </c>
      <c r="F597" s="11">
        <f>VLOOKUP(B597,'[2]BR Dist'!$Z$4:$AI$179,2,FALSE)</f>
        <v>15</v>
      </c>
      <c r="G597" s="11">
        <f>VLOOKUP(B597,'[2]BR Dist'!$Z$4:$AI$179,10,FALSE)</f>
        <v>1.1333333333333333</v>
      </c>
    </row>
    <row r="598" spans="1:7" x14ac:dyDescent="0.25">
      <c r="A598" s="11" t="str">
        <f t="shared" si="9"/>
        <v>NJ</v>
      </c>
      <c r="B598" s="12" t="s">
        <v>3191</v>
      </c>
      <c r="C598" s="12" t="s">
        <v>6392</v>
      </c>
      <c r="D598" s="12" t="s">
        <v>5802</v>
      </c>
      <c r="E598" s="12" t="s">
        <v>6090</v>
      </c>
      <c r="F598" s="11">
        <f>VLOOKUP(B598,'[2]BR Dist'!$Z$4:$AI$179,2,FALSE)</f>
        <v>15</v>
      </c>
      <c r="G598" s="11">
        <f>VLOOKUP(B598,'[2]BR Dist'!$Z$4:$AI$179,10,FALSE)</f>
        <v>1.1333333333333333</v>
      </c>
    </row>
    <row r="599" spans="1:7" x14ac:dyDescent="0.25">
      <c r="A599" s="11" t="str">
        <f t="shared" si="9"/>
        <v>NJ</v>
      </c>
      <c r="B599" s="12" t="s">
        <v>3196</v>
      </c>
      <c r="C599" s="12" t="s">
        <v>6399</v>
      </c>
      <c r="D599" s="12" t="s">
        <v>6091</v>
      </c>
      <c r="E599" s="12" t="s">
        <v>6092</v>
      </c>
      <c r="F599" s="11">
        <f>VLOOKUP(B599,'[2]BR Dist'!$Z$4:$AI$179,2,FALSE)</f>
        <v>8</v>
      </c>
      <c r="G599" s="11">
        <f>VLOOKUP(B599,'[2]BR Dist'!$Z$4:$AI$179,10,FALSE)</f>
        <v>0.875</v>
      </c>
    </row>
    <row r="600" spans="1:7" x14ac:dyDescent="0.25">
      <c r="A600" s="11" t="str">
        <f t="shared" si="9"/>
        <v>NJ</v>
      </c>
      <c r="B600" s="12" t="s">
        <v>3201</v>
      </c>
      <c r="C600" s="12" t="s">
        <v>6405</v>
      </c>
      <c r="D600" s="12" t="s">
        <v>6093</v>
      </c>
      <c r="E600" s="12" t="s">
        <v>6094</v>
      </c>
      <c r="F600" s="11">
        <f>VLOOKUP(B600,'[2]BR Dist'!$Z$4:$AI$179,2,FALSE)</f>
        <v>539</v>
      </c>
      <c r="G600" s="11">
        <f>VLOOKUP(B600,'[2]BR Dist'!$Z$4:$AI$179,10,FALSE)</f>
        <v>1.8812615955473098</v>
      </c>
    </row>
    <row r="601" spans="1:7" x14ac:dyDescent="0.25">
      <c r="A601" s="11" t="str">
        <f t="shared" si="9"/>
        <v>NJ</v>
      </c>
      <c r="B601" s="12" t="s">
        <v>3201</v>
      </c>
      <c r="C601" s="12" t="s">
        <v>6405</v>
      </c>
      <c r="D601" s="12" t="s">
        <v>6093</v>
      </c>
      <c r="E601" s="12" t="s">
        <v>6095</v>
      </c>
      <c r="F601" s="11">
        <f>VLOOKUP(B601,'[2]BR Dist'!$Z$4:$AI$179,2,FALSE)</f>
        <v>539</v>
      </c>
      <c r="G601" s="11">
        <f>VLOOKUP(B601,'[2]BR Dist'!$Z$4:$AI$179,10,FALSE)</f>
        <v>1.8812615955473098</v>
      </c>
    </row>
    <row r="602" spans="1:7" x14ac:dyDescent="0.25">
      <c r="A602" s="11" t="str">
        <f t="shared" si="9"/>
        <v>NJ</v>
      </c>
      <c r="B602" s="12" t="s">
        <v>3207</v>
      </c>
      <c r="C602" s="12" t="s">
        <v>6412</v>
      </c>
      <c r="D602" s="12" t="s">
        <v>6096</v>
      </c>
      <c r="E602" s="12" t="s">
        <v>6097</v>
      </c>
      <c r="F602" s="11">
        <f>VLOOKUP(B602,'[2]BR Dist'!$Z$4:$AI$179,2,FALSE)</f>
        <v>424</v>
      </c>
      <c r="G602" s="11">
        <f>VLOOKUP(B602,'[2]BR Dist'!$Z$4:$AI$179,10,FALSE)</f>
        <v>1.6627358490566038</v>
      </c>
    </row>
    <row r="603" spans="1:7" x14ac:dyDescent="0.25">
      <c r="A603" s="11" t="str">
        <f t="shared" si="9"/>
        <v>NJ</v>
      </c>
      <c r="B603" s="12" t="s">
        <v>3207</v>
      </c>
      <c r="C603" s="12" t="s">
        <v>6412</v>
      </c>
      <c r="D603" s="12" t="s">
        <v>6096</v>
      </c>
      <c r="E603" s="12" t="s">
        <v>6098</v>
      </c>
      <c r="F603" s="11">
        <f>VLOOKUP(B603,'[2]BR Dist'!$Z$4:$AI$179,2,FALSE)</f>
        <v>424</v>
      </c>
      <c r="G603" s="11">
        <f>VLOOKUP(B603,'[2]BR Dist'!$Z$4:$AI$179,10,FALSE)</f>
        <v>1.6627358490566038</v>
      </c>
    </row>
    <row r="604" spans="1:7" x14ac:dyDescent="0.25">
      <c r="A604" s="11" t="str">
        <f t="shared" si="9"/>
        <v>NJ</v>
      </c>
      <c r="B604" s="12" t="s">
        <v>3207</v>
      </c>
      <c r="C604" s="12" t="s">
        <v>6412</v>
      </c>
      <c r="D604" s="12" t="s">
        <v>6096</v>
      </c>
      <c r="E604" s="12" t="s">
        <v>6099</v>
      </c>
      <c r="F604" s="11">
        <f>VLOOKUP(B604,'[2]BR Dist'!$Z$4:$AI$179,2,FALSE)</f>
        <v>424</v>
      </c>
      <c r="G604" s="11">
        <f>VLOOKUP(B604,'[2]BR Dist'!$Z$4:$AI$179,10,FALSE)</f>
        <v>1.6627358490566038</v>
      </c>
    </row>
    <row r="605" spans="1:7" x14ac:dyDescent="0.25">
      <c r="A605" s="11" t="str">
        <f t="shared" si="9"/>
        <v>NJ</v>
      </c>
      <c r="B605" s="12" t="s">
        <v>3207</v>
      </c>
      <c r="C605" s="12" t="s">
        <v>6412</v>
      </c>
      <c r="D605" s="12" t="s">
        <v>6096</v>
      </c>
      <c r="E605" s="12" t="s">
        <v>6100</v>
      </c>
      <c r="F605" s="11">
        <f>VLOOKUP(B605,'[2]BR Dist'!$Z$4:$AI$179,2,FALSE)</f>
        <v>424</v>
      </c>
      <c r="G605" s="11">
        <f>VLOOKUP(B605,'[2]BR Dist'!$Z$4:$AI$179,10,FALSE)</f>
        <v>1.6627358490566038</v>
      </c>
    </row>
    <row r="606" spans="1:7" x14ac:dyDescent="0.25">
      <c r="A606" s="11" t="str">
        <f t="shared" si="9"/>
        <v>NJ</v>
      </c>
      <c r="B606" s="12" t="s">
        <v>3207</v>
      </c>
      <c r="C606" s="12" t="s">
        <v>6412</v>
      </c>
      <c r="D606" s="12" t="s">
        <v>6096</v>
      </c>
      <c r="E606" s="12" t="s">
        <v>6101</v>
      </c>
      <c r="F606" s="11">
        <f>VLOOKUP(B606,'[2]BR Dist'!$Z$4:$AI$179,2,FALSE)</f>
        <v>424</v>
      </c>
      <c r="G606" s="11">
        <f>VLOOKUP(B606,'[2]BR Dist'!$Z$4:$AI$179,10,FALSE)</f>
        <v>1.6627358490566038</v>
      </c>
    </row>
    <row r="607" spans="1:7" x14ac:dyDescent="0.25">
      <c r="A607" s="11" t="str">
        <f t="shared" si="9"/>
        <v>NJ</v>
      </c>
      <c r="B607" s="12" t="s">
        <v>3207</v>
      </c>
      <c r="C607" s="12" t="s">
        <v>6412</v>
      </c>
      <c r="D607" s="12" t="s">
        <v>6096</v>
      </c>
      <c r="E607" s="12" t="s">
        <v>6102</v>
      </c>
      <c r="F607" s="11">
        <f>VLOOKUP(B607,'[2]BR Dist'!$Z$4:$AI$179,2,FALSE)</f>
        <v>424</v>
      </c>
      <c r="G607" s="11">
        <f>VLOOKUP(B607,'[2]BR Dist'!$Z$4:$AI$179,10,FALSE)</f>
        <v>1.6627358490566038</v>
      </c>
    </row>
    <row r="608" spans="1:7" x14ac:dyDescent="0.25">
      <c r="A608" s="11" t="str">
        <f t="shared" si="9"/>
        <v>NJ</v>
      </c>
      <c r="B608" s="12" t="s">
        <v>3207</v>
      </c>
      <c r="C608" s="12" t="s">
        <v>6412</v>
      </c>
      <c r="D608" s="12" t="s">
        <v>6096</v>
      </c>
      <c r="E608" s="12" t="s">
        <v>6103</v>
      </c>
      <c r="F608" s="11">
        <f>VLOOKUP(B608,'[2]BR Dist'!$Z$4:$AI$179,2,FALSE)</f>
        <v>424</v>
      </c>
      <c r="G608" s="11">
        <f>VLOOKUP(B608,'[2]BR Dist'!$Z$4:$AI$179,10,FALSE)</f>
        <v>1.6627358490566038</v>
      </c>
    </row>
    <row r="609" spans="1:7" x14ac:dyDescent="0.25">
      <c r="A609" s="11" t="str">
        <f t="shared" si="9"/>
        <v>NJ</v>
      </c>
      <c r="B609" s="12" t="s">
        <v>3207</v>
      </c>
      <c r="C609" s="12" t="s">
        <v>6412</v>
      </c>
      <c r="D609" s="12" t="s">
        <v>6096</v>
      </c>
      <c r="E609" s="12" t="s">
        <v>6104</v>
      </c>
      <c r="F609" s="11">
        <f>VLOOKUP(B609,'[2]BR Dist'!$Z$4:$AI$179,2,FALSE)</f>
        <v>424</v>
      </c>
      <c r="G609" s="11">
        <f>VLOOKUP(B609,'[2]BR Dist'!$Z$4:$AI$179,10,FALSE)</f>
        <v>1.6627358490566038</v>
      </c>
    </row>
    <row r="610" spans="1:7" x14ac:dyDescent="0.25">
      <c r="A610" s="11" t="str">
        <f t="shared" si="9"/>
        <v>NJ</v>
      </c>
      <c r="B610" s="12" t="s">
        <v>3207</v>
      </c>
      <c r="C610" s="12" t="s">
        <v>6412</v>
      </c>
      <c r="D610" s="12" t="s">
        <v>6096</v>
      </c>
      <c r="E610" s="12" t="s">
        <v>6105</v>
      </c>
      <c r="F610" s="11">
        <f>VLOOKUP(B610,'[2]BR Dist'!$Z$4:$AI$179,2,FALSE)</f>
        <v>424</v>
      </c>
      <c r="G610" s="11">
        <f>VLOOKUP(B610,'[2]BR Dist'!$Z$4:$AI$179,10,FALSE)</f>
        <v>1.6627358490566038</v>
      </c>
    </row>
    <row r="611" spans="1:7" x14ac:dyDescent="0.25">
      <c r="A611" s="11" t="str">
        <f t="shared" si="9"/>
        <v>NJ</v>
      </c>
      <c r="B611" s="12" t="s">
        <v>3207</v>
      </c>
      <c r="C611" s="12" t="s">
        <v>6412</v>
      </c>
      <c r="D611" s="12" t="s">
        <v>6096</v>
      </c>
      <c r="E611" s="12" t="s">
        <v>6106</v>
      </c>
      <c r="F611" s="11">
        <f>VLOOKUP(B611,'[2]BR Dist'!$Z$4:$AI$179,2,FALSE)</f>
        <v>424</v>
      </c>
      <c r="G611" s="11">
        <f>VLOOKUP(B611,'[2]BR Dist'!$Z$4:$AI$179,10,FALSE)</f>
        <v>1.6627358490566038</v>
      </c>
    </row>
    <row r="612" spans="1:7" x14ac:dyDescent="0.25">
      <c r="A612" s="11" t="str">
        <f t="shared" si="9"/>
        <v>NJ</v>
      </c>
      <c r="B612" s="12" t="s">
        <v>3207</v>
      </c>
      <c r="C612" s="12" t="s">
        <v>6412</v>
      </c>
      <c r="D612" s="12" t="s">
        <v>6096</v>
      </c>
      <c r="E612" s="12" t="s">
        <v>6107</v>
      </c>
      <c r="F612" s="11">
        <f>VLOOKUP(B612,'[2]BR Dist'!$Z$4:$AI$179,2,FALSE)</f>
        <v>424</v>
      </c>
      <c r="G612" s="11">
        <f>VLOOKUP(B612,'[2]BR Dist'!$Z$4:$AI$179,10,FALSE)</f>
        <v>1.6627358490566038</v>
      </c>
    </row>
    <row r="613" spans="1:7" x14ac:dyDescent="0.25">
      <c r="A613" s="11" t="str">
        <f t="shared" si="9"/>
        <v>NJ</v>
      </c>
      <c r="B613" s="12" t="s">
        <v>3207</v>
      </c>
      <c r="C613" s="12" t="s">
        <v>6412</v>
      </c>
      <c r="D613" s="12" t="s">
        <v>6096</v>
      </c>
      <c r="E613" s="12" t="s">
        <v>6108</v>
      </c>
      <c r="F613" s="11">
        <f>VLOOKUP(B613,'[2]BR Dist'!$Z$4:$AI$179,2,FALSE)</f>
        <v>424</v>
      </c>
      <c r="G613" s="11">
        <f>VLOOKUP(B613,'[2]BR Dist'!$Z$4:$AI$179,10,FALSE)</f>
        <v>1.6627358490566038</v>
      </c>
    </row>
    <row r="614" spans="1:7" x14ac:dyDescent="0.25">
      <c r="A614" s="11" t="str">
        <f t="shared" si="9"/>
        <v>NJ</v>
      </c>
      <c r="B614" s="12" t="s">
        <v>3207</v>
      </c>
      <c r="C614" s="12" t="s">
        <v>6412</v>
      </c>
      <c r="D614" s="12" t="s">
        <v>6096</v>
      </c>
      <c r="E614" s="12" t="s">
        <v>6109</v>
      </c>
      <c r="F614" s="11">
        <f>VLOOKUP(B614,'[2]BR Dist'!$Z$4:$AI$179,2,FALSE)</f>
        <v>424</v>
      </c>
      <c r="G614" s="11">
        <f>VLOOKUP(B614,'[2]BR Dist'!$Z$4:$AI$179,10,FALSE)</f>
        <v>1.6627358490566038</v>
      </c>
    </row>
    <row r="615" spans="1:7" x14ac:dyDescent="0.25">
      <c r="A615" s="11" t="str">
        <f t="shared" si="9"/>
        <v>NJ</v>
      </c>
      <c r="B615" s="12" t="s">
        <v>3207</v>
      </c>
      <c r="C615" s="12" t="s">
        <v>6412</v>
      </c>
      <c r="D615" s="12" t="s">
        <v>6096</v>
      </c>
      <c r="E615" s="12" t="s">
        <v>6110</v>
      </c>
      <c r="F615" s="11">
        <f>VLOOKUP(B615,'[2]BR Dist'!$Z$4:$AI$179,2,FALSE)</f>
        <v>424</v>
      </c>
      <c r="G615" s="11">
        <f>VLOOKUP(B615,'[2]BR Dist'!$Z$4:$AI$179,10,FALSE)</f>
        <v>1.6627358490566038</v>
      </c>
    </row>
    <row r="616" spans="1:7" x14ac:dyDescent="0.25">
      <c r="A616" s="11" t="str">
        <f t="shared" si="9"/>
        <v>NJ</v>
      </c>
      <c r="B616" s="12" t="s">
        <v>3207</v>
      </c>
      <c r="C616" s="12" t="s">
        <v>6412</v>
      </c>
      <c r="D616" s="12" t="s">
        <v>6096</v>
      </c>
      <c r="E616" s="12" t="s">
        <v>6111</v>
      </c>
      <c r="F616" s="11">
        <f>VLOOKUP(B616,'[2]BR Dist'!$Z$4:$AI$179,2,FALSE)</f>
        <v>424</v>
      </c>
      <c r="G616" s="11">
        <f>VLOOKUP(B616,'[2]BR Dist'!$Z$4:$AI$179,10,FALSE)</f>
        <v>1.6627358490566038</v>
      </c>
    </row>
    <row r="617" spans="1:7" x14ac:dyDescent="0.25">
      <c r="A617" s="11" t="str">
        <f t="shared" si="9"/>
        <v>NJ</v>
      </c>
      <c r="B617" s="12" t="s">
        <v>3207</v>
      </c>
      <c r="C617" s="12" t="s">
        <v>6412</v>
      </c>
      <c r="D617" s="12" t="s">
        <v>6096</v>
      </c>
      <c r="E617" s="12" t="s">
        <v>6112</v>
      </c>
      <c r="F617" s="11">
        <f>VLOOKUP(B617,'[2]BR Dist'!$Z$4:$AI$179,2,FALSE)</f>
        <v>424</v>
      </c>
      <c r="G617" s="11">
        <f>VLOOKUP(B617,'[2]BR Dist'!$Z$4:$AI$179,10,FALSE)</f>
        <v>1.6627358490566038</v>
      </c>
    </row>
    <row r="618" spans="1:7" x14ac:dyDescent="0.25">
      <c r="A618" s="11" t="str">
        <f t="shared" si="9"/>
        <v>NJ</v>
      </c>
      <c r="B618" s="12" t="s">
        <v>3207</v>
      </c>
      <c r="C618" s="12" t="s">
        <v>6412</v>
      </c>
      <c r="D618" s="12" t="s">
        <v>6096</v>
      </c>
      <c r="E618" s="12" t="s">
        <v>6113</v>
      </c>
      <c r="F618" s="11">
        <f>VLOOKUP(B618,'[2]BR Dist'!$Z$4:$AI$179,2,FALSE)</f>
        <v>424</v>
      </c>
      <c r="G618" s="11">
        <f>VLOOKUP(B618,'[2]BR Dist'!$Z$4:$AI$179,10,FALSE)</f>
        <v>1.6627358490566038</v>
      </c>
    </row>
    <row r="619" spans="1:7" x14ac:dyDescent="0.25">
      <c r="A619" s="11" t="str">
        <f t="shared" si="9"/>
        <v>NJ</v>
      </c>
      <c r="B619" s="12" t="s">
        <v>3207</v>
      </c>
      <c r="C619" s="12" t="s">
        <v>6412</v>
      </c>
      <c r="D619" s="12" t="s">
        <v>6096</v>
      </c>
      <c r="E619" s="12" t="s">
        <v>6114</v>
      </c>
      <c r="F619" s="11">
        <f>VLOOKUP(B619,'[2]BR Dist'!$Z$4:$AI$179,2,FALSE)</f>
        <v>424</v>
      </c>
      <c r="G619" s="11">
        <f>VLOOKUP(B619,'[2]BR Dist'!$Z$4:$AI$179,10,FALSE)</f>
        <v>1.6627358490566038</v>
      </c>
    </row>
    <row r="620" spans="1:7" x14ac:dyDescent="0.25">
      <c r="A620" s="11" t="str">
        <f t="shared" si="9"/>
        <v>NJ</v>
      </c>
      <c r="B620" s="12" t="s">
        <v>3207</v>
      </c>
      <c r="C620" s="12" t="s">
        <v>6412</v>
      </c>
      <c r="D620" s="12" t="s">
        <v>6096</v>
      </c>
      <c r="E620" s="12" t="s">
        <v>6115</v>
      </c>
      <c r="F620" s="11">
        <f>VLOOKUP(B620,'[2]BR Dist'!$Z$4:$AI$179,2,FALSE)</f>
        <v>424</v>
      </c>
      <c r="G620" s="11">
        <f>VLOOKUP(B620,'[2]BR Dist'!$Z$4:$AI$179,10,FALSE)</f>
        <v>1.6627358490566038</v>
      </c>
    </row>
    <row r="621" spans="1:7" x14ac:dyDescent="0.25">
      <c r="A621" s="11" t="str">
        <f t="shared" si="9"/>
        <v>NJ</v>
      </c>
      <c r="B621" s="12" t="s">
        <v>3207</v>
      </c>
      <c r="C621" s="12" t="s">
        <v>6412</v>
      </c>
      <c r="D621" s="12" t="s">
        <v>6096</v>
      </c>
      <c r="E621" s="12" t="s">
        <v>6116</v>
      </c>
      <c r="F621" s="11">
        <f>VLOOKUP(B621,'[2]BR Dist'!$Z$4:$AI$179,2,FALSE)</f>
        <v>424</v>
      </c>
      <c r="G621" s="11">
        <f>VLOOKUP(B621,'[2]BR Dist'!$Z$4:$AI$179,10,FALSE)</f>
        <v>1.6627358490566038</v>
      </c>
    </row>
    <row r="622" spans="1:7" x14ac:dyDescent="0.25">
      <c r="A622" s="11" t="str">
        <f t="shared" si="9"/>
        <v>NJ</v>
      </c>
      <c r="B622" s="12" t="s">
        <v>3207</v>
      </c>
      <c r="C622" s="12" t="s">
        <v>6412</v>
      </c>
      <c r="D622" s="12" t="s">
        <v>6096</v>
      </c>
      <c r="E622" s="12" t="s">
        <v>6117</v>
      </c>
      <c r="F622" s="11">
        <f>VLOOKUP(B622,'[2]BR Dist'!$Z$4:$AI$179,2,FALSE)</f>
        <v>424</v>
      </c>
      <c r="G622" s="11">
        <f>VLOOKUP(B622,'[2]BR Dist'!$Z$4:$AI$179,10,FALSE)</f>
        <v>1.6627358490566038</v>
      </c>
    </row>
    <row r="623" spans="1:7" x14ac:dyDescent="0.25">
      <c r="A623" s="11" t="str">
        <f t="shared" si="9"/>
        <v>NJ</v>
      </c>
      <c r="B623" s="12" t="s">
        <v>3207</v>
      </c>
      <c r="C623" s="12" t="s">
        <v>6412</v>
      </c>
      <c r="D623" s="12" t="s">
        <v>6096</v>
      </c>
      <c r="E623" s="12" t="s">
        <v>6118</v>
      </c>
      <c r="F623" s="11">
        <f>VLOOKUP(B623,'[2]BR Dist'!$Z$4:$AI$179,2,FALSE)</f>
        <v>424</v>
      </c>
      <c r="G623" s="11">
        <f>VLOOKUP(B623,'[2]BR Dist'!$Z$4:$AI$179,10,FALSE)</f>
        <v>1.6627358490566038</v>
      </c>
    </row>
    <row r="624" spans="1:7" x14ac:dyDescent="0.25">
      <c r="A624" s="11" t="str">
        <f t="shared" si="9"/>
        <v>NJ</v>
      </c>
      <c r="B624" s="12" t="s">
        <v>3207</v>
      </c>
      <c r="C624" s="12" t="s">
        <v>6412</v>
      </c>
      <c r="D624" s="12" t="s">
        <v>6096</v>
      </c>
      <c r="E624" s="12" t="s">
        <v>6119</v>
      </c>
      <c r="F624" s="11">
        <f>VLOOKUP(B624,'[2]BR Dist'!$Z$4:$AI$179,2,FALSE)</f>
        <v>424</v>
      </c>
      <c r="G624" s="11">
        <f>VLOOKUP(B624,'[2]BR Dist'!$Z$4:$AI$179,10,FALSE)</f>
        <v>1.6627358490566038</v>
      </c>
    </row>
    <row r="625" spans="1:7" x14ac:dyDescent="0.25">
      <c r="A625" s="11" t="str">
        <f t="shared" si="9"/>
        <v>NJ</v>
      </c>
      <c r="B625" s="12" t="s">
        <v>3207</v>
      </c>
      <c r="C625" s="12" t="s">
        <v>6412</v>
      </c>
      <c r="D625" s="12" t="s">
        <v>6096</v>
      </c>
      <c r="E625" s="12" t="s">
        <v>6120</v>
      </c>
      <c r="F625" s="11">
        <f>VLOOKUP(B625,'[2]BR Dist'!$Z$4:$AI$179,2,FALSE)</f>
        <v>424</v>
      </c>
      <c r="G625" s="11">
        <f>VLOOKUP(B625,'[2]BR Dist'!$Z$4:$AI$179,10,FALSE)</f>
        <v>1.6627358490566038</v>
      </c>
    </row>
    <row r="626" spans="1:7" x14ac:dyDescent="0.25">
      <c r="A626" s="11" t="str">
        <f t="shared" si="9"/>
        <v>NJ</v>
      </c>
      <c r="B626" s="12" t="s">
        <v>3207</v>
      </c>
      <c r="C626" s="12" t="s">
        <v>6412</v>
      </c>
      <c r="D626" s="12" t="s">
        <v>6096</v>
      </c>
      <c r="E626" s="12" t="s">
        <v>6121</v>
      </c>
      <c r="F626" s="11">
        <f>VLOOKUP(B626,'[2]BR Dist'!$Z$4:$AI$179,2,FALSE)</f>
        <v>424</v>
      </c>
      <c r="G626" s="11">
        <f>VLOOKUP(B626,'[2]BR Dist'!$Z$4:$AI$179,10,FALSE)</f>
        <v>1.6627358490566038</v>
      </c>
    </row>
    <row r="627" spans="1:7" x14ac:dyDescent="0.25">
      <c r="A627" s="11" t="str">
        <f t="shared" si="9"/>
        <v>NJ</v>
      </c>
      <c r="B627" s="12" t="s">
        <v>3207</v>
      </c>
      <c r="C627" s="12" t="s">
        <v>6412</v>
      </c>
      <c r="D627" s="12" t="s">
        <v>6096</v>
      </c>
      <c r="E627" s="12" t="s">
        <v>6123</v>
      </c>
      <c r="F627" s="11">
        <f>VLOOKUP(B627,'[2]BR Dist'!$Z$4:$AI$179,2,FALSE)</f>
        <v>424</v>
      </c>
      <c r="G627" s="11">
        <f>VLOOKUP(B627,'[2]BR Dist'!$Z$4:$AI$179,10,FALSE)</f>
        <v>1.6627358490566038</v>
      </c>
    </row>
    <row r="628" spans="1:7" x14ac:dyDescent="0.25">
      <c r="A628" s="11" t="str">
        <f t="shared" si="9"/>
        <v>NJ</v>
      </c>
      <c r="B628" s="12" t="s">
        <v>3207</v>
      </c>
      <c r="C628" s="12" t="s">
        <v>6412</v>
      </c>
      <c r="D628" s="12" t="s">
        <v>6096</v>
      </c>
      <c r="E628" s="12" t="s">
        <v>6124</v>
      </c>
      <c r="F628" s="11">
        <f>VLOOKUP(B628,'[2]BR Dist'!$Z$4:$AI$179,2,FALSE)</f>
        <v>424</v>
      </c>
      <c r="G628" s="11">
        <f>VLOOKUP(B628,'[2]BR Dist'!$Z$4:$AI$179,10,FALSE)</f>
        <v>1.6627358490566038</v>
      </c>
    </row>
    <row r="629" spans="1:7" x14ac:dyDescent="0.25">
      <c r="A629" s="11" t="str">
        <f t="shared" si="9"/>
        <v>NJ</v>
      </c>
      <c r="B629" s="12" t="s">
        <v>3207</v>
      </c>
      <c r="C629" s="12" t="s">
        <v>6412</v>
      </c>
      <c r="D629" s="12" t="s">
        <v>6096</v>
      </c>
      <c r="E629" s="12" t="s">
        <v>6125</v>
      </c>
      <c r="F629" s="11">
        <f>VLOOKUP(B629,'[2]BR Dist'!$Z$4:$AI$179,2,FALSE)</f>
        <v>424</v>
      </c>
      <c r="G629" s="11">
        <f>VLOOKUP(B629,'[2]BR Dist'!$Z$4:$AI$179,10,FALSE)</f>
        <v>1.6627358490566038</v>
      </c>
    </row>
    <row r="630" spans="1:7" x14ac:dyDescent="0.25">
      <c r="A630" s="11" t="str">
        <f t="shared" si="9"/>
        <v>NJ</v>
      </c>
      <c r="B630" s="12" t="s">
        <v>3207</v>
      </c>
      <c r="C630" s="12" t="s">
        <v>6412</v>
      </c>
      <c r="D630" s="12" t="s">
        <v>6096</v>
      </c>
      <c r="E630" s="12" t="s">
        <v>6126</v>
      </c>
      <c r="F630" s="11">
        <f>VLOOKUP(B630,'[2]BR Dist'!$Z$4:$AI$179,2,FALSE)</f>
        <v>424</v>
      </c>
      <c r="G630" s="11">
        <f>VLOOKUP(B630,'[2]BR Dist'!$Z$4:$AI$179,10,FALSE)</f>
        <v>1.6627358490566038</v>
      </c>
    </row>
    <row r="631" spans="1:7" x14ac:dyDescent="0.25">
      <c r="A631" s="11" t="str">
        <f t="shared" si="9"/>
        <v>NJ</v>
      </c>
      <c r="B631" s="12" t="s">
        <v>3207</v>
      </c>
      <c r="C631" s="12" t="s">
        <v>6412</v>
      </c>
      <c r="D631" s="12" t="s">
        <v>6096</v>
      </c>
      <c r="E631" s="12" t="s">
        <v>6127</v>
      </c>
      <c r="F631" s="11">
        <f>VLOOKUP(B631,'[2]BR Dist'!$Z$4:$AI$179,2,FALSE)</f>
        <v>424</v>
      </c>
      <c r="G631" s="11">
        <f>VLOOKUP(B631,'[2]BR Dist'!$Z$4:$AI$179,10,FALSE)</f>
        <v>1.6627358490566038</v>
      </c>
    </row>
    <row r="632" spans="1:7" x14ac:dyDescent="0.25">
      <c r="A632" s="11" t="str">
        <f t="shared" si="9"/>
        <v>NJ</v>
      </c>
      <c r="B632" s="12" t="s">
        <v>3207</v>
      </c>
      <c r="C632" s="12" t="s">
        <v>6412</v>
      </c>
      <c r="D632" s="12" t="s">
        <v>6096</v>
      </c>
      <c r="E632" s="12" t="s">
        <v>6128</v>
      </c>
      <c r="F632" s="11">
        <f>VLOOKUP(B632,'[2]BR Dist'!$Z$4:$AI$179,2,FALSE)</f>
        <v>424</v>
      </c>
      <c r="G632" s="11">
        <f>VLOOKUP(B632,'[2]BR Dist'!$Z$4:$AI$179,10,FALSE)</f>
        <v>1.6627358490566038</v>
      </c>
    </row>
    <row r="633" spans="1:7" x14ac:dyDescent="0.25">
      <c r="A633" s="11" t="str">
        <f t="shared" si="9"/>
        <v>NJ</v>
      </c>
      <c r="B633" s="12" t="s">
        <v>3207</v>
      </c>
      <c r="C633" s="12" t="s">
        <v>6412</v>
      </c>
      <c r="D633" s="12" t="s">
        <v>6096</v>
      </c>
      <c r="E633" s="12" t="s">
        <v>6129</v>
      </c>
      <c r="F633" s="11">
        <f>VLOOKUP(B633,'[2]BR Dist'!$Z$4:$AI$179,2,FALSE)</f>
        <v>424</v>
      </c>
      <c r="G633" s="11">
        <f>VLOOKUP(B633,'[2]BR Dist'!$Z$4:$AI$179,10,FALSE)</f>
        <v>1.6627358490566038</v>
      </c>
    </row>
    <row r="634" spans="1:7" x14ac:dyDescent="0.25">
      <c r="A634" s="11" t="str">
        <f t="shared" si="9"/>
        <v>NJ</v>
      </c>
      <c r="B634" s="12" t="s">
        <v>3207</v>
      </c>
      <c r="C634" s="12" t="s">
        <v>6412</v>
      </c>
      <c r="D634" s="12" t="s">
        <v>6096</v>
      </c>
      <c r="E634" s="12" t="s">
        <v>6130</v>
      </c>
      <c r="F634" s="11">
        <f>VLOOKUP(B634,'[2]BR Dist'!$Z$4:$AI$179,2,FALSE)</f>
        <v>424</v>
      </c>
      <c r="G634" s="11">
        <f>VLOOKUP(B634,'[2]BR Dist'!$Z$4:$AI$179,10,FALSE)</f>
        <v>1.6627358490566038</v>
      </c>
    </row>
    <row r="635" spans="1:7" x14ac:dyDescent="0.25">
      <c r="A635" s="11" t="str">
        <f t="shared" si="9"/>
        <v>NJ</v>
      </c>
      <c r="B635" s="12" t="s">
        <v>3207</v>
      </c>
      <c r="C635" s="12" t="s">
        <v>6412</v>
      </c>
      <c r="D635" s="12" t="s">
        <v>6096</v>
      </c>
      <c r="E635" s="12" t="s">
        <v>6131</v>
      </c>
      <c r="F635" s="11">
        <f>VLOOKUP(B635,'[2]BR Dist'!$Z$4:$AI$179,2,FALSE)</f>
        <v>424</v>
      </c>
      <c r="G635" s="11">
        <f>VLOOKUP(B635,'[2]BR Dist'!$Z$4:$AI$179,10,FALSE)</f>
        <v>1.6627358490566038</v>
      </c>
    </row>
    <row r="636" spans="1:7" x14ac:dyDescent="0.25">
      <c r="A636" s="11" t="str">
        <f t="shared" si="9"/>
        <v>NJ</v>
      </c>
      <c r="B636" s="12" t="s">
        <v>3207</v>
      </c>
      <c r="C636" s="12" t="s">
        <v>6412</v>
      </c>
      <c r="D636" s="12" t="s">
        <v>6096</v>
      </c>
      <c r="E636" s="12" t="s">
        <v>6132</v>
      </c>
      <c r="F636" s="11">
        <f>VLOOKUP(B636,'[2]BR Dist'!$Z$4:$AI$179,2,FALSE)</f>
        <v>424</v>
      </c>
      <c r="G636" s="11">
        <f>VLOOKUP(B636,'[2]BR Dist'!$Z$4:$AI$179,10,FALSE)</f>
        <v>1.6627358490566038</v>
      </c>
    </row>
    <row r="637" spans="1:7" x14ac:dyDescent="0.25">
      <c r="A637" s="11" t="str">
        <f t="shared" si="9"/>
        <v>NJ</v>
      </c>
      <c r="B637" s="12" t="s">
        <v>3207</v>
      </c>
      <c r="C637" s="12" t="s">
        <v>6412</v>
      </c>
      <c r="D637" s="12" t="s">
        <v>6096</v>
      </c>
      <c r="E637" s="12" t="s">
        <v>6133</v>
      </c>
      <c r="F637" s="11">
        <f>VLOOKUP(B637,'[2]BR Dist'!$Z$4:$AI$179,2,FALSE)</f>
        <v>424</v>
      </c>
      <c r="G637" s="11">
        <f>VLOOKUP(B637,'[2]BR Dist'!$Z$4:$AI$179,10,FALSE)</f>
        <v>1.6627358490566038</v>
      </c>
    </row>
    <row r="638" spans="1:7" x14ac:dyDescent="0.25">
      <c r="A638" s="11" t="str">
        <f t="shared" si="9"/>
        <v>NJ</v>
      </c>
      <c r="B638" s="12" t="s">
        <v>3207</v>
      </c>
      <c r="C638" s="12" t="s">
        <v>6412</v>
      </c>
      <c r="D638" s="12" t="s">
        <v>6096</v>
      </c>
      <c r="E638" s="12" t="s">
        <v>6134</v>
      </c>
      <c r="F638" s="11">
        <f>VLOOKUP(B638,'[2]BR Dist'!$Z$4:$AI$179,2,FALSE)</f>
        <v>424</v>
      </c>
      <c r="G638" s="11">
        <f>VLOOKUP(B638,'[2]BR Dist'!$Z$4:$AI$179,10,FALSE)</f>
        <v>1.6627358490566038</v>
      </c>
    </row>
    <row r="639" spans="1:7" x14ac:dyDescent="0.25">
      <c r="A639" s="11" t="str">
        <f t="shared" si="9"/>
        <v>NJ</v>
      </c>
      <c r="B639" s="12" t="s">
        <v>3207</v>
      </c>
      <c r="C639" s="12" t="s">
        <v>6412</v>
      </c>
      <c r="D639" s="12" t="s">
        <v>6096</v>
      </c>
      <c r="E639" s="12" t="s">
        <v>6135</v>
      </c>
      <c r="F639" s="11">
        <f>VLOOKUP(B639,'[2]BR Dist'!$Z$4:$AI$179,2,FALSE)</f>
        <v>424</v>
      </c>
      <c r="G639" s="11">
        <f>VLOOKUP(B639,'[2]BR Dist'!$Z$4:$AI$179,10,FALSE)</f>
        <v>1.6627358490566038</v>
      </c>
    </row>
    <row r="640" spans="1:7" x14ac:dyDescent="0.25">
      <c r="A640" s="11" t="str">
        <f t="shared" si="9"/>
        <v>NJ</v>
      </c>
      <c r="B640" s="12" t="s">
        <v>3207</v>
      </c>
      <c r="C640" s="12" t="s">
        <v>6412</v>
      </c>
      <c r="D640" s="12" t="s">
        <v>6096</v>
      </c>
      <c r="E640" s="12" t="s">
        <v>6136</v>
      </c>
      <c r="F640" s="11">
        <f>VLOOKUP(B640,'[2]BR Dist'!$Z$4:$AI$179,2,FALSE)</f>
        <v>424</v>
      </c>
      <c r="G640" s="11">
        <f>VLOOKUP(B640,'[2]BR Dist'!$Z$4:$AI$179,10,FALSE)</f>
        <v>1.6627358490566038</v>
      </c>
    </row>
    <row r="641" spans="1:7" x14ac:dyDescent="0.25">
      <c r="A641" s="11" t="str">
        <f t="shared" si="9"/>
        <v>NJ</v>
      </c>
      <c r="B641" s="12" t="s">
        <v>3207</v>
      </c>
      <c r="C641" s="12" t="s">
        <v>6412</v>
      </c>
      <c r="D641" s="12" t="s">
        <v>6096</v>
      </c>
      <c r="E641" s="12" t="s">
        <v>6137</v>
      </c>
      <c r="F641" s="11">
        <f>VLOOKUP(B641,'[2]BR Dist'!$Z$4:$AI$179,2,FALSE)</f>
        <v>424</v>
      </c>
      <c r="G641" s="11">
        <f>VLOOKUP(B641,'[2]BR Dist'!$Z$4:$AI$179,10,FALSE)</f>
        <v>1.6627358490566038</v>
      </c>
    </row>
    <row r="642" spans="1:7" x14ac:dyDescent="0.25">
      <c r="A642" s="11" t="str">
        <f t="shared" si="9"/>
        <v>NJ</v>
      </c>
      <c r="B642" s="12" t="s">
        <v>3207</v>
      </c>
      <c r="C642" s="12" t="s">
        <v>6412</v>
      </c>
      <c r="D642" s="12" t="s">
        <v>6096</v>
      </c>
      <c r="E642" s="12" t="s">
        <v>6138</v>
      </c>
      <c r="F642" s="11">
        <f>VLOOKUP(B642,'[2]BR Dist'!$Z$4:$AI$179,2,FALSE)</f>
        <v>424</v>
      </c>
      <c r="G642" s="11">
        <f>VLOOKUP(B642,'[2]BR Dist'!$Z$4:$AI$179,10,FALSE)</f>
        <v>1.6627358490566038</v>
      </c>
    </row>
    <row r="643" spans="1:7" x14ac:dyDescent="0.25">
      <c r="A643" s="11" t="str">
        <f t="shared" ref="A643:A706" si="10">LEFT(B643,2)</f>
        <v>NJ</v>
      </c>
      <c r="B643" s="12" t="s">
        <v>3207</v>
      </c>
      <c r="C643" s="12" t="s">
        <v>6412</v>
      </c>
      <c r="D643" s="12" t="s">
        <v>6096</v>
      </c>
      <c r="E643" s="12" t="s">
        <v>6139</v>
      </c>
      <c r="F643" s="11">
        <f>VLOOKUP(B643,'[2]BR Dist'!$Z$4:$AI$179,2,FALSE)</f>
        <v>424</v>
      </c>
      <c r="G643" s="11">
        <f>VLOOKUP(B643,'[2]BR Dist'!$Z$4:$AI$179,10,FALSE)</f>
        <v>1.6627358490566038</v>
      </c>
    </row>
    <row r="644" spans="1:7" x14ac:dyDescent="0.25">
      <c r="A644" s="11" t="str">
        <f t="shared" si="10"/>
        <v>NJ</v>
      </c>
      <c r="B644" s="12" t="s">
        <v>3207</v>
      </c>
      <c r="C644" s="12" t="s">
        <v>6412</v>
      </c>
      <c r="D644" s="12" t="s">
        <v>6096</v>
      </c>
      <c r="E644" s="12" t="s">
        <v>6140</v>
      </c>
      <c r="F644" s="11">
        <f>VLOOKUP(B644,'[2]BR Dist'!$Z$4:$AI$179,2,FALSE)</f>
        <v>424</v>
      </c>
      <c r="G644" s="11">
        <f>VLOOKUP(B644,'[2]BR Dist'!$Z$4:$AI$179,10,FALSE)</f>
        <v>1.6627358490566038</v>
      </c>
    </row>
    <row r="645" spans="1:7" x14ac:dyDescent="0.25">
      <c r="A645" s="11" t="str">
        <f t="shared" si="10"/>
        <v>NJ</v>
      </c>
      <c r="B645" s="12" t="s">
        <v>3207</v>
      </c>
      <c r="C645" s="12" t="s">
        <v>6412</v>
      </c>
      <c r="D645" s="12" t="s">
        <v>6096</v>
      </c>
      <c r="E645" s="12" t="s">
        <v>6141</v>
      </c>
      <c r="F645" s="11">
        <f>VLOOKUP(B645,'[2]BR Dist'!$Z$4:$AI$179,2,FALSE)</f>
        <v>424</v>
      </c>
      <c r="G645" s="11">
        <f>VLOOKUP(B645,'[2]BR Dist'!$Z$4:$AI$179,10,FALSE)</f>
        <v>1.6627358490566038</v>
      </c>
    </row>
    <row r="646" spans="1:7" x14ac:dyDescent="0.25">
      <c r="A646" s="11" t="str">
        <f t="shared" si="10"/>
        <v>NJ</v>
      </c>
      <c r="B646" s="12" t="s">
        <v>3207</v>
      </c>
      <c r="C646" s="12" t="s">
        <v>6412</v>
      </c>
      <c r="D646" s="12" t="s">
        <v>6096</v>
      </c>
      <c r="E646" s="12" t="s">
        <v>6142</v>
      </c>
      <c r="F646" s="11">
        <f>VLOOKUP(B646,'[2]BR Dist'!$Z$4:$AI$179,2,FALSE)</f>
        <v>424</v>
      </c>
      <c r="G646" s="11">
        <f>VLOOKUP(B646,'[2]BR Dist'!$Z$4:$AI$179,10,FALSE)</f>
        <v>1.6627358490566038</v>
      </c>
    </row>
    <row r="647" spans="1:7" x14ac:dyDescent="0.25">
      <c r="A647" s="11" t="str">
        <f t="shared" si="10"/>
        <v>NJ</v>
      </c>
      <c r="B647" s="12" t="s">
        <v>3207</v>
      </c>
      <c r="C647" s="12" t="s">
        <v>6412</v>
      </c>
      <c r="D647" s="12" t="s">
        <v>6096</v>
      </c>
      <c r="E647" s="12" t="s">
        <v>6144</v>
      </c>
      <c r="F647" s="11">
        <f>VLOOKUP(B647,'[2]BR Dist'!$Z$4:$AI$179,2,FALSE)</f>
        <v>424</v>
      </c>
      <c r="G647" s="11">
        <f>VLOOKUP(B647,'[2]BR Dist'!$Z$4:$AI$179,10,FALSE)</f>
        <v>1.6627358490566038</v>
      </c>
    </row>
    <row r="648" spans="1:7" x14ac:dyDescent="0.25">
      <c r="A648" s="11" t="str">
        <f t="shared" si="10"/>
        <v>NJ</v>
      </c>
      <c r="B648" s="12" t="s">
        <v>3207</v>
      </c>
      <c r="C648" s="12" t="s">
        <v>6412</v>
      </c>
      <c r="D648" s="12" t="s">
        <v>6096</v>
      </c>
      <c r="E648" s="12" t="s">
        <v>6145</v>
      </c>
      <c r="F648" s="11">
        <f>VLOOKUP(B648,'[2]BR Dist'!$Z$4:$AI$179,2,FALSE)</f>
        <v>424</v>
      </c>
      <c r="G648" s="11">
        <f>VLOOKUP(B648,'[2]BR Dist'!$Z$4:$AI$179,10,FALSE)</f>
        <v>1.6627358490566038</v>
      </c>
    </row>
    <row r="649" spans="1:7" x14ac:dyDescent="0.25">
      <c r="A649" s="11" t="str">
        <f t="shared" si="10"/>
        <v>NJ</v>
      </c>
      <c r="B649" s="12" t="s">
        <v>3207</v>
      </c>
      <c r="C649" s="12" t="s">
        <v>6412</v>
      </c>
      <c r="D649" s="12" t="s">
        <v>6096</v>
      </c>
      <c r="E649" s="12" t="s">
        <v>6146</v>
      </c>
      <c r="F649" s="11">
        <f>VLOOKUP(B649,'[2]BR Dist'!$Z$4:$AI$179,2,FALSE)</f>
        <v>424</v>
      </c>
      <c r="G649" s="11">
        <f>VLOOKUP(B649,'[2]BR Dist'!$Z$4:$AI$179,10,FALSE)</f>
        <v>1.6627358490566038</v>
      </c>
    </row>
    <row r="650" spans="1:7" x14ac:dyDescent="0.25">
      <c r="A650" s="11" t="str">
        <f t="shared" si="10"/>
        <v>NJ</v>
      </c>
      <c r="B650" s="12" t="s">
        <v>3207</v>
      </c>
      <c r="C650" s="12" t="s">
        <v>6412</v>
      </c>
      <c r="D650" s="12" t="s">
        <v>6096</v>
      </c>
      <c r="E650" s="12" t="s">
        <v>6148</v>
      </c>
      <c r="F650" s="11">
        <f>VLOOKUP(B650,'[2]BR Dist'!$Z$4:$AI$179,2,FALSE)</f>
        <v>424</v>
      </c>
      <c r="G650" s="11">
        <f>VLOOKUP(B650,'[2]BR Dist'!$Z$4:$AI$179,10,FALSE)</f>
        <v>1.6627358490566038</v>
      </c>
    </row>
    <row r="651" spans="1:7" x14ac:dyDescent="0.25">
      <c r="A651" s="11" t="str">
        <f t="shared" si="10"/>
        <v>NJ</v>
      </c>
      <c r="B651" s="12" t="s">
        <v>3207</v>
      </c>
      <c r="C651" s="12" t="s">
        <v>6412</v>
      </c>
      <c r="D651" s="12" t="s">
        <v>6096</v>
      </c>
      <c r="E651" s="12" t="s">
        <v>6149</v>
      </c>
      <c r="F651" s="11">
        <f>VLOOKUP(B651,'[2]BR Dist'!$Z$4:$AI$179,2,FALSE)</f>
        <v>424</v>
      </c>
      <c r="G651" s="11">
        <f>VLOOKUP(B651,'[2]BR Dist'!$Z$4:$AI$179,10,FALSE)</f>
        <v>1.6627358490566038</v>
      </c>
    </row>
    <row r="652" spans="1:7" x14ac:dyDescent="0.25">
      <c r="A652" s="11" t="str">
        <f t="shared" si="10"/>
        <v>NJ</v>
      </c>
      <c r="B652" s="12" t="s">
        <v>3207</v>
      </c>
      <c r="C652" s="12" t="s">
        <v>6412</v>
      </c>
      <c r="D652" s="12" t="s">
        <v>6096</v>
      </c>
      <c r="E652" s="12" t="s">
        <v>6150</v>
      </c>
      <c r="F652" s="11">
        <f>VLOOKUP(B652,'[2]BR Dist'!$Z$4:$AI$179,2,FALSE)</f>
        <v>424</v>
      </c>
      <c r="G652" s="11">
        <f>VLOOKUP(B652,'[2]BR Dist'!$Z$4:$AI$179,10,FALSE)</f>
        <v>1.6627358490566038</v>
      </c>
    </row>
    <row r="653" spans="1:7" x14ac:dyDescent="0.25">
      <c r="A653" s="11" t="str">
        <f t="shared" si="10"/>
        <v>NJ</v>
      </c>
      <c r="B653" s="12" t="s">
        <v>3207</v>
      </c>
      <c r="C653" s="12" t="s">
        <v>6412</v>
      </c>
      <c r="D653" s="12" t="s">
        <v>6096</v>
      </c>
      <c r="E653" s="12" t="s">
        <v>6151</v>
      </c>
      <c r="F653" s="11">
        <f>VLOOKUP(B653,'[2]BR Dist'!$Z$4:$AI$179,2,FALSE)</f>
        <v>424</v>
      </c>
      <c r="G653" s="11">
        <f>VLOOKUP(B653,'[2]BR Dist'!$Z$4:$AI$179,10,FALSE)</f>
        <v>1.6627358490566038</v>
      </c>
    </row>
    <row r="654" spans="1:7" x14ac:dyDescent="0.25">
      <c r="A654" s="11" t="str">
        <f t="shared" si="10"/>
        <v>NJ</v>
      </c>
      <c r="B654" s="12" t="s">
        <v>3207</v>
      </c>
      <c r="C654" s="12" t="s">
        <v>6412</v>
      </c>
      <c r="D654" s="12" t="s">
        <v>6096</v>
      </c>
      <c r="E654" s="12" t="s">
        <v>6152</v>
      </c>
      <c r="F654" s="11">
        <f>VLOOKUP(B654,'[2]BR Dist'!$Z$4:$AI$179,2,FALSE)</f>
        <v>424</v>
      </c>
      <c r="G654" s="11">
        <f>VLOOKUP(B654,'[2]BR Dist'!$Z$4:$AI$179,10,FALSE)</f>
        <v>1.6627358490566038</v>
      </c>
    </row>
    <row r="655" spans="1:7" x14ac:dyDescent="0.25">
      <c r="A655" s="11" t="str">
        <f t="shared" si="10"/>
        <v>NJ</v>
      </c>
      <c r="B655" s="12" t="s">
        <v>3207</v>
      </c>
      <c r="C655" s="12" t="s">
        <v>6412</v>
      </c>
      <c r="D655" s="12" t="s">
        <v>6096</v>
      </c>
      <c r="E655" s="12" t="s">
        <v>6153</v>
      </c>
      <c r="F655" s="11">
        <f>VLOOKUP(B655,'[2]BR Dist'!$Z$4:$AI$179,2,FALSE)</f>
        <v>424</v>
      </c>
      <c r="G655" s="11">
        <f>VLOOKUP(B655,'[2]BR Dist'!$Z$4:$AI$179,10,FALSE)</f>
        <v>1.6627358490566038</v>
      </c>
    </row>
    <row r="656" spans="1:7" x14ac:dyDescent="0.25">
      <c r="A656" s="11" t="str">
        <f t="shared" si="10"/>
        <v>NJ</v>
      </c>
      <c r="B656" s="12" t="s">
        <v>3207</v>
      </c>
      <c r="C656" s="12" t="s">
        <v>6412</v>
      </c>
      <c r="D656" s="12" t="s">
        <v>6096</v>
      </c>
      <c r="E656" s="12" t="s">
        <v>6154</v>
      </c>
      <c r="F656" s="11">
        <f>VLOOKUP(B656,'[2]BR Dist'!$Z$4:$AI$179,2,FALSE)</f>
        <v>424</v>
      </c>
      <c r="G656" s="11">
        <f>VLOOKUP(B656,'[2]BR Dist'!$Z$4:$AI$179,10,FALSE)</f>
        <v>1.6627358490566038</v>
      </c>
    </row>
    <row r="657" spans="1:7" x14ac:dyDescent="0.25">
      <c r="A657" s="11" t="str">
        <f t="shared" si="10"/>
        <v>NJ</v>
      </c>
      <c r="B657" s="12" t="s">
        <v>3207</v>
      </c>
      <c r="C657" s="12" t="s">
        <v>6412</v>
      </c>
      <c r="D657" s="12" t="s">
        <v>6096</v>
      </c>
      <c r="E657" s="12" t="s">
        <v>6155</v>
      </c>
      <c r="F657" s="11">
        <f>VLOOKUP(B657,'[2]BR Dist'!$Z$4:$AI$179,2,FALSE)</f>
        <v>424</v>
      </c>
      <c r="G657" s="11">
        <f>VLOOKUP(B657,'[2]BR Dist'!$Z$4:$AI$179,10,FALSE)</f>
        <v>1.6627358490566038</v>
      </c>
    </row>
    <row r="658" spans="1:7" x14ac:dyDescent="0.25">
      <c r="A658" s="11" t="str">
        <f t="shared" si="10"/>
        <v>NJ</v>
      </c>
      <c r="B658" s="12" t="s">
        <v>3207</v>
      </c>
      <c r="C658" s="12" t="s">
        <v>6412</v>
      </c>
      <c r="D658" s="12" t="s">
        <v>6096</v>
      </c>
      <c r="E658" s="12" t="s">
        <v>6156</v>
      </c>
      <c r="F658" s="11">
        <f>VLOOKUP(B658,'[2]BR Dist'!$Z$4:$AI$179,2,FALSE)</f>
        <v>424</v>
      </c>
      <c r="G658" s="11">
        <f>VLOOKUP(B658,'[2]BR Dist'!$Z$4:$AI$179,10,FALSE)</f>
        <v>1.6627358490566038</v>
      </c>
    </row>
    <row r="659" spans="1:7" x14ac:dyDescent="0.25">
      <c r="A659" s="11" t="str">
        <f t="shared" si="10"/>
        <v>NJ</v>
      </c>
      <c r="B659" s="12" t="s">
        <v>3207</v>
      </c>
      <c r="C659" s="12" t="s">
        <v>6412</v>
      </c>
      <c r="D659" s="12" t="s">
        <v>6096</v>
      </c>
      <c r="E659" s="12" t="s">
        <v>5720</v>
      </c>
      <c r="F659" s="11">
        <f>VLOOKUP(B659,'[2]BR Dist'!$Z$4:$AI$179,2,FALSE)</f>
        <v>424</v>
      </c>
      <c r="G659" s="11">
        <f>VLOOKUP(B659,'[2]BR Dist'!$Z$4:$AI$179,10,FALSE)</f>
        <v>1.6627358490566038</v>
      </c>
    </row>
    <row r="660" spans="1:7" x14ac:dyDescent="0.25">
      <c r="A660" s="11" t="str">
        <f t="shared" si="10"/>
        <v>NM</v>
      </c>
      <c r="B660" s="12" t="s">
        <v>3469</v>
      </c>
      <c r="C660" s="12" t="s">
        <v>6491</v>
      </c>
      <c r="D660" s="12" t="s">
        <v>6157</v>
      </c>
      <c r="E660" s="12" t="s">
        <v>6158</v>
      </c>
      <c r="F660" s="11">
        <f>VLOOKUP(B660,'[2]BR Dist'!$Z$4:$AI$179,2,FALSE)</f>
        <v>7</v>
      </c>
      <c r="G660" s="11">
        <f>VLOOKUP(B660,'[2]BR Dist'!$Z$4:$AI$179,10,FALSE)</f>
        <v>1.2857142857142858</v>
      </c>
    </row>
    <row r="661" spans="1:7" x14ac:dyDescent="0.25">
      <c r="A661" s="11" t="str">
        <f t="shared" si="10"/>
        <v>NM</v>
      </c>
      <c r="B661" s="12" t="s">
        <v>3469</v>
      </c>
      <c r="C661" s="12" t="s">
        <v>6491</v>
      </c>
      <c r="D661" s="12" t="s">
        <v>6157</v>
      </c>
      <c r="E661" s="12" t="s">
        <v>6159</v>
      </c>
      <c r="F661" s="11">
        <f>VLOOKUP(B661,'[2]BR Dist'!$Z$4:$AI$179,2,FALSE)</f>
        <v>7</v>
      </c>
      <c r="G661" s="11">
        <f>VLOOKUP(B661,'[2]BR Dist'!$Z$4:$AI$179,10,FALSE)</f>
        <v>1.2857142857142858</v>
      </c>
    </row>
    <row r="662" spans="1:7" x14ac:dyDescent="0.25">
      <c r="A662" s="11" t="str">
        <f t="shared" si="10"/>
        <v>NV</v>
      </c>
      <c r="B662" s="12" t="s">
        <v>3476</v>
      </c>
      <c r="C662" s="12" t="s">
        <v>6502</v>
      </c>
      <c r="D662" s="12" t="s">
        <v>6160</v>
      </c>
      <c r="E662" s="12" t="s">
        <v>6161</v>
      </c>
      <c r="F662" s="11">
        <f>VLOOKUP(B662,'[2]BR Dist'!$Z$4:$AI$179,2,FALSE)</f>
        <v>5</v>
      </c>
      <c r="G662" s="11">
        <f>VLOOKUP(B662,'[2]BR Dist'!$Z$4:$AI$179,10,FALSE)</f>
        <v>1</v>
      </c>
    </row>
    <row r="663" spans="1:7" x14ac:dyDescent="0.25">
      <c r="A663" s="11" t="str">
        <f t="shared" si="10"/>
        <v>NV</v>
      </c>
      <c r="B663" s="12" t="s">
        <v>3476</v>
      </c>
      <c r="C663" s="12" t="s">
        <v>6502</v>
      </c>
      <c r="D663" s="12" t="s">
        <v>6160</v>
      </c>
      <c r="E663" s="12" t="s">
        <v>6162</v>
      </c>
      <c r="F663" s="11">
        <f>VLOOKUP(B663,'[2]BR Dist'!$Z$4:$AI$179,2,FALSE)</f>
        <v>5</v>
      </c>
      <c r="G663" s="11">
        <f>VLOOKUP(B663,'[2]BR Dist'!$Z$4:$AI$179,10,FALSE)</f>
        <v>1</v>
      </c>
    </row>
    <row r="664" spans="1:7" x14ac:dyDescent="0.25">
      <c r="A664" s="11" t="str">
        <f t="shared" si="10"/>
        <v>NY</v>
      </c>
      <c r="B664" s="12" t="s">
        <v>3483</v>
      </c>
      <c r="C664" s="12" t="s">
        <v>6510</v>
      </c>
      <c r="D664" s="12" t="s">
        <v>6163</v>
      </c>
      <c r="E664" s="12" t="s">
        <v>6164</v>
      </c>
      <c r="F664" s="11" t="e">
        <f>VLOOKUP(B664,'[2]BR Dist'!$Z$4:$AI$179,2,FALSE)</f>
        <v>#N/A</v>
      </c>
      <c r="G664" s="11" t="e">
        <f>VLOOKUP(B664,'[2]BR Dist'!$Z$4:$AI$179,10,FALSE)</f>
        <v>#N/A</v>
      </c>
    </row>
    <row r="665" spans="1:7" x14ac:dyDescent="0.25">
      <c r="A665" s="11" t="str">
        <f t="shared" si="10"/>
        <v>NY</v>
      </c>
      <c r="B665" s="12" t="s">
        <v>3489</v>
      </c>
      <c r="C665" s="12" t="s">
        <v>6516</v>
      </c>
      <c r="D665" s="12" t="s">
        <v>6165</v>
      </c>
      <c r="E665" s="12" t="s">
        <v>6166</v>
      </c>
      <c r="F665" s="11" t="e">
        <f>VLOOKUP(B665,'[2]BR Dist'!$Z$4:$AI$179,2,FALSE)</f>
        <v>#N/A</v>
      </c>
      <c r="G665" s="11" t="e">
        <f>VLOOKUP(B665,'[2]BR Dist'!$Z$4:$AI$179,10,FALSE)</f>
        <v>#N/A</v>
      </c>
    </row>
    <row r="666" spans="1:7" x14ac:dyDescent="0.25">
      <c r="A666" s="11" t="str">
        <f t="shared" si="10"/>
        <v>NY</v>
      </c>
      <c r="B666" s="12" t="s">
        <v>3489</v>
      </c>
      <c r="C666" s="12" t="s">
        <v>6516</v>
      </c>
      <c r="D666" s="12" t="s">
        <v>6165</v>
      </c>
      <c r="E666" s="12" t="s">
        <v>6167</v>
      </c>
      <c r="F666" s="11" t="e">
        <f>VLOOKUP(B666,'[2]BR Dist'!$Z$4:$AI$179,2,FALSE)</f>
        <v>#N/A</v>
      </c>
      <c r="G666" s="11" t="e">
        <f>VLOOKUP(B666,'[2]BR Dist'!$Z$4:$AI$179,10,FALSE)</f>
        <v>#N/A</v>
      </c>
    </row>
    <row r="667" spans="1:7" x14ac:dyDescent="0.25">
      <c r="A667" s="11" t="str">
        <f t="shared" si="10"/>
        <v>NY</v>
      </c>
      <c r="B667" s="12" t="s">
        <v>3493</v>
      </c>
      <c r="C667" s="12" t="s">
        <v>6521</v>
      </c>
      <c r="D667" s="12" t="s">
        <v>6168</v>
      </c>
      <c r="E667" s="12" t="s">
        <v>6169</v>
      </c>
      <c r="F667" s="11" t="e">
        <f>VLOOKUP(B667,'[2]BR Dist'!$Z$4:$AI$179,2,FALSE)</f>
        <v>#N/A</v>
      </c>
      <c r="G667" s="11" t="e">
        <f>VLOOKUP(B667,'[2]BR Dist'!$Z$4:$AI$179,10,FALSE)</f>
        <v>#N/A</v>
      </c>
    </row>
    <row r="668" spans="1:7" x14ac:dyDescent="0.25">
      <c r="A668" s="11" t="str">
        <f t="shared" si="10"/>
        <v>NY</v>
      </c>
      <c r="B668" s="12" t="s">
        <v>3497</v>
      </c>
      <c r="C668" s="12" t="s">
        <v>6526</v>
      </c>
      <c r="D668" s="12" t="s">
        <v>6170</v>
      </c>
      <c r="E668" s="12" t="s">
        <v>6171</v>
      </c>
      <c r="F668" s="11" t="e">
        <f>VLOOKUP(B668,'[2]BR Dist'!$Z$4:$AI$179,2,FALSE)</f>
        <v>#N/A</v>
      </c>
      <c r="G668" s="11" t="e">
        <f>VLOOKUP(B668,'[2]BR Dist'!$Z$4:$AI$179,10,FALSE)</f>
        <v>#N/A</v>
      </c>
    </row>
    <row r="669" spans="1:7" x14ac:dyDescent="0.25">
      <c r="A669" s="11" t="str">
        <f t="shared" si="10"/>
        <v>NY</v>
      </c>
      <c r="B669" s="12" t="s">
        <v>3497</v>
      </c>
      <c r="C669" s="12" t="s">
        <v>6526</v>
      </c>
      <c r="D669" s="12" t="s">
        <v>6170</v>
      </c>
      <c r="E669" s="12" t="s">
        <v>6172</v>
      </c>
      <c r="F669" s="11" t="e">
        <f>VLOOKUP(B669,'[2]BR Dist'!$Z$4:$AI$179,2,FALSE)</f>
        <v>#N/A</v>
      </c>
      <c r="G669" s="11" t="e">
        <f>VLOOKUP(B669,'[2]BR Dist'!$Z$4:$AI$179,10,FALSE)</f>
        <v>#N/A</v>
      </c>
    </row>
    <row r="670" spans="1:7" x14ac:dyDescent="0.25">
      <c r="A670" s="11" t="str">
        <f t="shared" si="10"/>
        <v>NY</v>
      </c>
      <c r="B670" s="12" t="s">
        <v>3502</v>
      </c>
      <c r="C670" s="12" t="s">
        <v>6531</v>
      </c>
      <c r="D670" s="12" t="s">
        <v>6173</v>
      </c>
      <c r="E670" s="12" t="s">
        <v>6174</v>
      </c>
      <c r="F670" s="11" t="e">
        <f>VLOOKUP(B670,'[2]BR Dist'!$Z$4:$AI$179,2,FALSE)</f>
        <v>#N/A</v>
      </c>
      <c r="G670" s="11" t="e">
        <f>VLOOKUP(B670,'[2]BR Dist'!$Z$4:$AI$179,10,FALSE)</f>
        <v>#N/A</v>
      </c>
    </row>
    <row r="671" spans="1:7" x14ac:dyDescent="0.25">
      <c r="A671" s="11" t="str">
        <f t="shared" si="10"/>
        <v>NY</v>
      </c>
      <c r="B671" s="12" t="s">
        <v>3516</v>
      </c>
      <c r="C671" s="12" t="s">
        <v>6536</v>
      </c>
      <c r="D671" s="12" t="s">
        <v>6175</v>
      </c>
      <c r="E671" s="12" t="s">
        <v>6176</v>
      </c>
      <c r="F671" s="11">
        <f>VLOOKUP(B671,'[2]BR Dist'!$Z$4:$AI$179,2,FALSE)</f>
        <v>12</v>
      </c>
      <c r="G671" s="11">
        <f>VLOOKUP(B671,'[2]BR Dist'!$Z$4:$AI$179,10,FALSE)</f>
        <v>2.25</v>
      </c>
    </row>
    <row r="672" spans="1:7" x14ac:dyDescent="0.25">
      <c r="A672" s="11" t="str">
        <f t="shared" si="10"/>
        <v>NY</v>
      </c>
      <c r="B672" s="12" t="s">
        <v>3516</v>
      </c>
      <c r="C672" s="12" t="s">
        <v>6536</v>
      </c>
      <c r="D672" s="12" t="s">
        <v>6175</v>
      </c>
      <c r="E672" s="12" t="s">
        <v>6177</v>
      </c>
      <c r="F672" s="11">
        <f>VLOOKUP(B672,'[2]BR Dist'!$Z$4:$AI$179,2,FALSE)</f>
        <v>12</v>
      </c>
      <c r="G672" s="11">
        <f>VLOOKUP(B672,'[2]BR Dist'!$Z$4:$AI$179,10,FALSE)</f>
        <v>2.25</v>
      </c>
    </row>
    <row r="673" spans="1:7" x14ac:dyDescent="0.25">
      <c r="A673" s="11" t="str">
        <f t="shared" si="10"/>
        <v>NY</v>
      </c>
      <c r="B673" s="12" t="s">
        <v>3521</v>
      </c>
      <c r="C673" s="12" t="s">
        <v>6542</v>
      </c>
      <c r="D673" s="12" t="s">
        <v>6178</v>
      </c>
      <c r="E673" s="12" t="s">
        <v>6179</v>
      </c>
      <c r="F673" s="11">
        <f>VLOOKUP(B673,'[2]BR Dist'!$Z$4:$AI$179,2,FALSE)</f>
        <v>175</v>
      </c>
      <c r="G673" s="11">
        <f>VLOOKUP(B673,'[2]BR Dist'!$Z$4:$AI$179,10,FALSE)</f>
        <v>1.5485714285714285</v>
      </c>
    </row>
    <row r="674" spans="1:7" x14ac:dyDescent="0.25">
      <c r="A674" s="11" t="str">
        <f t="shared" si="10"/>
        <v>NY</v>
      </c>
      <c r="B674" s="12" t="s">
        <v>3521</v>
      </c>
      <c r="C674" s="12" t="s">
        <v>6542</v>
      </c>
      <c r="D674" s="12" t="s">
        <v>6178</v>
      </c>
      <c r="E674" s="12" t="s">
        <v>6180</v>
      </c>
      <c r="F674" s="11">
        <f>VLOOKUP(B674,'[2]BR Dist'!$Z$4:$AI$179,2,FALSE)</f>
        <v>175</v>
      </c>
      <c r="G674" s="11">
        <f>VLOOKUP(B674,'[2]BR Dist'!$Z$4:$AI$179,10,FALSE)</f>
        <v>1.5485714285714285</v>
      </c>
    </row>
    <row r="675" spans="1:7" x14ac:dyDescent="0.25">
      <c r="A675" s="11" t="str">
        <f t="shared" si="10"/>
        <v>NY</v>
      </c>
      <c r="B675" s="12" t="s">
        <v>3521</v>
      </c>
      <c r="C675" s="12" t="s">
        <v>6542</v>
      </c>
      <c r="D675" s="12" t="s">
        <v>6178</v>
      </c>
      <c r="E675" s="12" t="s">
        <v>6181</v>
      </c>
      <c r="F675" s="11">
        <f>VLOOKUP(B675,'[2]BR Dist'!$Z$4:$AI$179,2,FALSE)</f>
        <v>175</v>
      </c>
      <c r="G675" s="11">
        <f>VLOOKUP(B675,'[2]BR Dist'!$Z$4:$AI$179,10,FALSE)</f>
        <v>1.5485714285714285</v>
      </c>
    </row>
    <row r="676" spans="1:7" x14ac:dyDescent="0.25">
      <c r="A676" s="11" t="str">
        <f t="shared" si="10"/>
        <v>NY</v>
      </c>
      <c r="B676" s="12" t="s">
        <v>3521</v>
      </c>
      <c r="C676" s="12" t="s">
        <v>6542</v>
      </c>
      <c r="D676" s="12" t="s">
        <v>6178</v>
      </c>
      <c r="E676" s="12" t="s">
        <v>6182</v>
      </c>
      <c r="F676" s="11">
        <f>VLOOKUP(B676,'[2]BR Dist'!$Z$4:$AI$179,2,FALSE)</f>
        <v>175</v>
      </c>
      <c r="G676" s="11">
        <f>VLOOKUP(B676,'[2]BR Dist'!$Z$4:$AI$179,10,FALSE)</f>
        <v>1.5485714285714285</v>
      </c>
    </row>
    <row r="677" spans="1:7" x14ac:dyDescent="0.25">
      <c r="A677" s="11" t="str">
        <f t="shared" si="10"/>
        <v>NY</v>
      </c>
      <c r="B677" s="12" t="s">
        <v>3521</v>
      </c>
      <c r="C677" s="12" t="s">
        <v>6542</v>
      </c>
      <c r="D677" s="12" t="s">
        <v>6178</v>
      </c>
      <c r="E677" s="12" t="s">
        <v>6183</v>
      </c>
      <c r="F677" s="11">
        <f>VLOOKUP(B677,'[2]BR Dist'!$Z$4:$AI$179,2,FALSE)</f>
        <v>175</v>
      </c>
      <c r="G677" s="11">
        <f>VLOOKUP(B677,'[2]BR Dist'!$Z$4:$AI$179,10,FALSE)</f>
        <v>1.5485714285714285</v>
      </c>
    </row>
    <row r="678" spans="1:7" x14ac:dyDescent="0.25">
      <c r="A678" s="11" t="str">
        <f t="shared" si="10"/>
        <v>NY</v>
      </c>
      <c r="B678" s="12" t="s">
        <v>3521</v>
      </c>
      <c r="C678" s="12" t="s">
        <v>6542</v>
      </c>
      <c r="D678" s="12" t="s">
        <v>6178</v>
      </c>
      <c r="E678" s="12" t="s">
        <v>6184</v>
      </c>
      <c r="F678" s="11">
        <f>VLOOKUP(B678,'[2]BR Dist'!$Z$4:$AI$179,2,FALSE)</f>
        <v>175</v>
      </c>
      <c r="G678" s="11">
        <f>VLOOKUP(B678,'[2]BR Dist'!$Z$4:$AI$179,10,FALSE)</f>
        <v>1.5485714285714285</v>
      </c>
    </row>
    <row r="679" spans="1:7" x14ac:dyDescent="0.25">
      <c r="A679" s="11" t="str">
        <f t="shared" si="10"/>
        <v>NY</v>
      </c>
      <c r="B679" s="12" t="s">
        <v>3521</v>
      </c>
      <c r="C679" s="12" t="s">
        <v>6542</v>
      </c>
      <c r="D679" s="12" t="s">
        <v>6178</v>
      </c>
      <c r="E679" s="12" t="s">
        <v>6186</v>
      </c>
      <c r="F679" s="11">
        <f>VLOOKUP(B679,'[2]BR Dist'!$Z$4:$AI$179,2,FALSE)</f>
        <v>175</v>
      </c>
      <c r="G679" s="11">
        <f>VLOOKUP(B679,'[2]BR Dist'!$Z$4:$AI$179,10,FALSE)</f>
        <v>1.5485714285714285</v>
      </c>
    </row>
    <row r="680" spans="1:7" x14ac:dyDescent="0.25">
      <c r="A680" s="11" t="str">
        <f t="shared" si="10"/>
        <v>NY</v>
      </c>
      <c r="B680" s="12" t="s">
        <v>3521</v>
      </c>
      <c r="C680" s="12" t="s">
        <v>6542</v>
      </c>
      <c r="D680" s="12" t="s">
        <v>6178</v>
      </c>
      <c r="E680" s="12" t="s">
        <v>6187</v>
      </c>
      <c r="F680" s="11">
        <f>VLOOKUP(B680,'[2]BR Dist'!$Z$4:$AI$179,2,FALSE)</f>
        <v>175</v>
      </c>
      <c r="G680" s="11">
        <f>VLOOKUP(B680,'[2]BR Dist'!$Z$4:$AI$179,10,FALSE)</f>
        <v>1.5485714285714285</v>
      </c>
    </row>
    <row r="681" spans="1:7" x14ac:dyDescent="0.25">
      <c r="A681" s="11" t="str">
        <f t="shared" si="10"/>
        <v>NY</v>
      </c>
      <c r="B681" s="12" t="s">
        <v>3521</v>
      </c>
      <c r="C681" s="12" t="s">
        <v>6542</v>
      </c>
      <c r="D681" s="12" t="s">
        <v>6178</v>
      </c>
      <c r="E681" s="12" t="s">
        <v>6188</v>
      </c>
      <c r="F681" s="11">
        <f>VLOOKUP(B681,'[2]BR Dist'!$Z$4:$AI$179,2,FALSE)</f>
        <v>175</v>
      </c>
      <c r="G681" s="11">
        <f>VLOOKUP(B681,'[2]BR Dist'!$Z$4:$AI$179,10,FALSE)</f>
        <v>1.5485714285714285</v>
      </c>
    </row>
    <row r="682" spans="1:7" x14ac:dyDescent="0.25">
      <c r="A682" s="11" t="str">
        <f t="shared" si="10"/>
        <v>NY</v>
      </c>
      <c r="B682" s="12" t="s">
        <v>3521</v>
      </c>
      <c r="C682" s="12" t="s">
        <v>6542</v>
      </c>
      <c r="D682" s="12" t="s">
        <v>6178</v>
      </c>
      <c r="E682" s="12" t="s">
        <v>6189</v>
      </c>
      <c r="F682" s="11">
        <f>VLOOKUP(B682,'[2]BR Dist'!$Z$4:$AI$179,2,FALSE)</f>
        <v>175</v>
      </c>
      <c r="G682" s="11">
        <f>VLOOKUP(B682,'[2]BR Dist'!$Z$4:$AI$179,10,FALSE)</f>
        <v>1.5485714285714285</v>
      </c>
    </row>
    <row r="683" spans="1:7" x14ac:dyDescent="0.25">
      <c r="A683" s="11" t="str">
        <f t="shared" si="10"/>
        <v>NY</v>
      </c>
      <c r="B683" s="12" t="s">
        <v>3521</v>
      </c>
      <c r="C683" s="12" t="s">
        <v>6542</v>
      </c>
      <c r="D683" s="12" t="s">
        <v>6178</v>
      </c>
      <c r="E683" s="12" t="s">
        <v>6191</v>
      </c>
      <c r="F683" s="11">
        <f>VLOOKUP(B683,'[2]BR Dist'!$Z$4:$AI$179,2,FALSE)</f>
        <v>175</v>
      </c>
      <c r="G683" s="11">
        <f>VLOOKUP(B683,'[2]BR Dist'!$Z$4:$AI$179,10,FALSE)</f>
        <v>1.5485714285714285</v>
      </c>
    </row>
    <row r="684" spans="1:7" x14ac:dyDescent="0.25">
      <c r="A684" s="11" t="str">
        <f t="shared" si="10"/>
        <v>NY</v>
      </c>
      <c r="B684" s="12" t="s">
        <v>3521</v>
      </c>
      <c r="C684" s="12" t="s">
        <v>6542</v>
      </c>
      <c r="D684" s="12" t="s">
        <v>6178</v>
      </c>
      <c r="E684" s="12" t="s">
        <v>6192</v>
      </c>
      <c r="F684" s="11">
        <f>VLOOKUP(B684,'[2]BR Dist'!$Z$4:$AI$179,2,FALSE)</f>
        <v>175</v>
      </c>
      <c r="G684" s="11">
        <f>VLOOKUP(B684,'[2]BR Dist'!$Z$4:$AI$179,10,FALSE)</f>
        <v>1.5485714285714285</v>
      </c>
    </row>
    <row r="685" spans="1:7" x14ac:dyDescent="0.25">
      <c r="A685" s="11" t="str">
        <f t="shared" si="10"/>
        <v>NY</v>
      </c>
      <c r="B685" s="12" t="s">
        <v>3521</v>
      </c>
      <c r="C685" s="12" t="s">
        <v>6542</v>
      </c>
      <c r="D685" s="12" t="s">
        <v>6178</v>
      </c>
      <c r="E685" s="12" t="s">
        <v>6193</v>
      </c>
      <c r="F685" s="11">
        <f>VLOOKUP(B685,'[2]BR Dist'!$Z$4:$AI$179,2,FALSE)</f>
        <v>175</v>
      </c>
      <c r="G685" s="11">
        <f>VLOOKUP(B685,'[2]BR Dist'!$Z$4:$AI$179,10,FALSE)</f>
        <v>1.5485714285714285</v>
      </c>
    </row>
    <row r="686" spans="1:7" x14ac:dyDescent="0.25">
      <c r="A686" s="11" t="str">
        <f t="shared" si="10"/>
        <v>NY</v>
      </c>
      <c r="B686" s="12" t="s">
        <v>3521</v>
      </c>
      <c r="C686" s="12" t="s">
        <v>6542</v>
      </c>
      <c r="D686" s="12" t="s">
        <v>6178</v>
      </c>
      <c r="E686" s="12" t="s">
        <v>6194</v>
      </c>
      <c r="F686" s="11">
        <f>VLOOKUP(B686,'[2]BR Dist'!$Z$4:$AI$179,2,FALSE)</f>
        <v>175</v>
      </c>
      <c r="G686" s="11">
        <f>VLOOKUP(B686,'[2]BR Dist'!$Z$4:$AI$179,10,FALSE)</f>
        <v>1.5485714285714285</v>
      </c>
    </row>
    <row r="687" spans="1:7" x14ac:dyDescent="0.25">
      <c r="A687" s="11" t="str">
        <f t="shared" si="10"/>
        <v>NY</v>
      </c>
      <c r="B687" s="12" t="s">
        <v>3521</v>
      </c>
      <c r="C687" s="12" t="s">
        <v>6542</v>
      </c>
      <c r="D687" s="12" t="s">
        <v>6178</v>
      </c>
      <c r="E687" s="12" t="s">
        <v>6195</v>
      </c>
      <c r="F687" s="11">
        <f>VLOOKUP(B687,'[2]BR Dist'!$Z$4:$AI$179,2,FALSE)</f>
        <v>175</v>
      </c>
      <c r="G687" s="11">
        <f>VLOOKUP(B687,'[2]BR Dist'!$Z$4:$AI$179,10,FALSE)</f>
        <v>1.5485714285714285</v>
      </c>
    </row>
    <row r="688" spans="1:7" x14ac:dyDescent="0.25">
      <c r="A688" s="11" t="str">
        <f t="shared" si="10"/>
        <v>NY</v>
      </c>
      <c r="B688" s="12" t="s">
        <v>3521</v>
      </c>
      <c r="C688" s="12" t="s">
        <v>6542</v>
      </c>
      <c r="D688" s="12" t="s">
        <v>6178</v>
      </c>
      <c r="E688" s="12" t="s">
        <v>6196</v>
      </c>
      <c r="F688" s="11">
        <f>VLOOKUP(B688,'[2]BR Dist'!$Z$4:$AI$179,2,FALSE)</f>
        <v>175</v>
      </c>
      <c r="G688" s="11">
        <f>VLOOKUP(B688,'[2]BR Dist'!$Z$4:$AI$179,10,FALSE)</f>
        <v>1.5485714285714285</v>
      </c>
    </row>
    <row r="689" spans="1:7" x14ac:dyDescent="0.25">
      <c r="A689" s="11" t="str">
        <f t="shared" si="10"/>
        <v>NY</v>
      </c>
      <c r="B689" s="12" t="s">
        <v>3521</v>
      </c>
      <c r="C689" s="12" t="s">
        <v>6542</v>
      </c>
      <c r="D689" s="12" t="s">
        <v>6178</v>
      </c>
      <c r="E689" s="12" t="s">
        <v>6197</v>
      </c>
      <c r="F689" s="11">
        <f>VLOOKUP(B689,'[2]BR Dist'!$Z$4:$AI$179,2,FALSE)</f>
        <v>175</v>
      </c>
      <c r="G689" s="11">
        <f>VLOOKUP(B689,'[2]BR Dist'!$Z$4:$AI$179,10,FALSE)</f>
        <v>1.5485714285714285</v>
      </c>
    </row>
    <row r="690" spans="1:7" x14ac:dyDescent="0.25">
      <c r="A690" s="11" t="str">
        <f t="shared" si="10"/>
        <v>NY</v>
      </c>
      <c r="B690" s="12" t="s">
        <v>3521</v>
      </c>
      <c r="C690" s="12" t="s">
        <v>6542</v>
      </c>
      <c r="D690" s="12" t="s">
        <v>6178</v>
      </c>
      <c r="E690" s="12" t="s">
        <v>6198</v>
      </c>
      <c r="F690" s="11">
        <f>VLOOKUP(B690,'[2]BR Dist'!$Z$4:$AI$179,2,FALSE)</f>
        <v>175</v>
      </c>
      <c r="G690" s="11">
        <f>VLOOKUP(B690,'[2]BR Dist'!$Z$4:$AI$179,10,FALSE)</f>
        <v>1.5485714285714285</v>
      </c>
    </row>
    <row r="691" spans="1:7" x14ac:dyDescent="0.25">
      <c r="A691" s="11" t="str">
        <f t="shared" si="10"/>
        <v>NY</v>
      </c>
      <c r="B691" s="12" t="s">
        <v>3521</v>
      </c>
      <c r="C691" s="12" t="s">
        <v>6542</v>
      </c>
      <c r="D691" s="12" t="s">
        <v>6178</v>
      </c>
      <c r="E691" s="12" t="s">
        <v>6199</v>
      </c>
      <c r="F691" s="11">
        <f>VLOOKUP(B691,'[2]BR Dist'!$Z$4:$AI$179,2,FALSE)</f>
        <v>175</v>
      </c>
      <c r="G691" s="11">
        <f>VLOOKUP(B691,'[2]BR Dist'!$Z$4:$AI$179,10,FALSE)</f>
        <v>1.5485714285714285</v>
      </c>
    </row>
    <row r="692" spans="1:7" x14ac:dyDescent="0.25">
      <c r="A692" s="11" t="str">
        <f t="shared" si="10"/>
        <v>NY</v>
      </c>
      <c r="B692" s="12" t="s">
        <v>3521</v>
      </c>
      <c r="C692" s="12" t="s">
        <v>6542</v>
      </c>
      <c r="D692" s="12" t="s">
        <v>6178</v>
      </c>
      <c r="E692" s="12" t="s">
        <v>6200</v>
      </c>
      <c r="F692" s="11">
        <f>VLOOKUP(B692,'[2]BR Dist'!$Z$4:$AI$179,2,FALSE)</f>
        <v>175</v>
      </c>
      <c r="G692" s="11">
        <f>VLOOKUP(B692,'[2]BR Dist'!$Z$4:$AI$179,10,FALSE)</f>
        <v>1.5485714285714285</v>
      </c>
    </row>
    <row r="693" spans="1:7" x14ac:dyDescent="0.25">
      <c r="A693" s="11" t="str">
        <f t="shared" si="10"/>
        <v>NY</v>
      </c>
      <c r="B693" s="12" t="s">
        <v>3521</v>
      </c>
      <c r="C693" s="12" t="s">
        <v>6542</v>
      </c>
      <c r="D693" s="12" t="s">
        <v>6178</v>
      </c>
      <c r="E693" s="12" t="s">
        <v>6202</v>
      </c>
      <c r="F693" s="11">
        <f>VLOOKUP(B693,'[2]BR Dist'!$Z$4:$AI$179,2,FALSE)</f>
        <v>175</v>
      </c>
      <c r="G693" s="11">
        <f>VLOOKUP(B693,'[2]BR Dist'!$Z$4:$AI$179,10,FALSE)</f>
        <v>1.5485714285714285</v>
      </c>
    </row>
    <row r="694" spans="1:7" x14ac:dyDescent="0.25">
      <c r="A694" s="11" t="str">
        <f t="shared" si="10"/>
        <v>NY</v>
      </c>
      <c r="B694" s="12" t="s">
        <v>3597</v>
      </c>
      <c r="C694" s="12" t="s">
        <v>5284</v>
      </c>
      <c r="D694" s="12" t="s">
        <v>6203</v>
      </c>
      <c r="E694" s="12" t="s">
        <v>6204</v>
      </c>
      <c r="F694" s="11">
        <f>VLOOKUP(B694,'[2]BR Dist'!$Z$4:$AI$179,2,FALSE)</f>
        <v>1300</v>
      </c>
      <c r="G694" s="11">
        <f>VLOOKUP(B694,'[2]BR Dist'!$Z$4:$AI$179,10,FALSE)</f>
        <v>1.1023076923076922</v>
      </c>
    </row>
    <row r="695" spans="1:7" x14ac:dyDescent="0.25">
      <c r="A695" s="11" t="str">
        <f t="shared" si="10"/>
        <v>NY</v>
      </c>
      <c r="B695" s="12" t="s">
        <v>3597</v>
      </c>
      <c r="C695" s="12" t="s">
        <v>5284</v>
      </c>
      <c r="D695" s="12" t="s">
        <v>6203</v>
      </c>
      <c r="E695" s="12" t="s">
        <v>6205</v>
      </c>
      <c r="F695" s="11">
        <f>VLOOKUP(B695,'[2]BR Dist'!$Z$4:$AI$179,2,FALSE)</f>
        <v>1300</v>
      </c>
      <c r="G695" s="11">
        <f>VLOOKUP(B695,'[2]BR Dist'!$Z$4:$AI$179,10,FALSE)</f>
        <v>1.1023076923076922</v>
      </c>
    </row>
    <row r="696" spans="1:7" x14ac:dyDescent="0.25">
      <c r="A696" s="11" t="str">
        <f t="shared" si="10"/>
        <v>NY</v>
      </c>
      <c r="B696" s="12" t="s">
        <v>3597</v>
      </c>
      <c r="C696" s="12" t="s">
        <v>5284</v>
      </c>
      <c r="D696" s="12" t="s">
        <v>6203</v>
      </c>
      <c r="E696" s="12" t="s">
        <v>6207</v>
      </c>
      <c r="F696" s="11">
        <f>VLOOKUP(B696,'[2]BR Dist'!$Z$4:$AI$179,2,FALSE)</f>
        <v>1300</v>
      </c>
      <c r="G696" s="11">
        <f>VLOOKUP(B696,'[2]BR Dist'!$Z$4:$AI$179,10,FALSE)</f>
        <v>1.1023076923076922</v>
      </c>
    </row>
    <row r="697" spans="1:7" x14ac:dyDescent="0.25">
      <c r="A697" s="11" t="str">
        <f t="shared" si="10"/>
        <v>NY</v>
      </c>
      <c r="B697" s="12" t="s">
        <v>3597</v>
      </c>
      <c r="C697" s="12" t="s">
        <v>5284</v>
      </c>
      <c r="D697" s="12" t="s">
        <v>6203</v>
      </c>
      <c r="E697" s="12" t="s">
        <v>6208</v>
      </c>
      <c r="F697" s="11">
        <f>VLOOKUP(B697,'[2]BR Dist'!$Z$4:$AI$179,2,FALSE)</f>
        <v>1300</v>
      </c>
      <c r="G697" s="11">
        <f>VLOOKUP(B697,'[2]BR Dist'!$Z$4:$AI$179,10,FALSE)</f>
        <v>1.1023076923076922</v>
      </c>
    </row>
    <row r="698" spans="1:7" x14ac:dyDescent="0.25">
      <c r="A698" s="11" t="str">
        <f t="shared" si="10"/>
        <v>NY</v>
      </c>
      <c r="B698" s="12" t="s">
        <v>3597</v>
      </c>
      <c r="C698" s="12" t="s">
        <v>5284</v>
      </c>
      <c r="D698" s="12" t="s">
        <v>6203</v>
      </c>
      <c r="E698" s="12" t="s">
        <v>6209</v>
      </c>
      <c r="F698" s="11">
        <f>VLOOKUP(B698,'[2]BR Dist'!$Z$4:$AI$179,2,FALSE)</f>
        <v>1300</v>
      </c>
      <c r="G698" s="11">
        <f>VLOOKUP(B698,'[2]BR Dist'!$Z$4:$AI$179,10,FALSE)</f>
        <v>1.1023076923076922</v>
      </c>
    </row>
    <row r="699" spans="1:7" x14ac:dyDescent="0.25">
      <c r="A699" s="11" t="str">
        <f t="shared" si="10"/>
        <v>NY</v>
      </c>
      <c r="B699" s="12" t="s">
        <v>3597</v>
      </c>
      <c r="C699" s="12" t="s">
        <v>5284</v>
      </c>
      <c r="D699" s="12" t="s">
        <v>6203</v>
      </c>
      <c r="E699" s="12" t="s">
        <v>6210</v>
      </c>
      <c r="F699" s="11">
        <f>VLOOKUP(B699,'[2]BR Dist'!$Z$4:$AI$179,2,FALSE)</f>
        <v>1300</v>
      </c>
      <c r="G699" s="11">
        <f>VLOOKUP(B699,'[2]BR Dist'!$Z$4:$AI$179,10,FALSE)</f>
        <v>1.1023076923076922</v>
      </c>
    </row>
    <row r="700" spans="1:7" x14ac:dyDescent="0.25">
      <c r="A700" s="11" t="str">
        <f t="shared" si="10"/>
        <v>NY</v>
      </c>
      <c r="B700" s="12" t="s">
        <v>3597</v>
      </c>
      <c r="C700" s="12" t="s">
        <v>5284</v>
      </c>
      <c r="D700" s="12" t="s">
        <v>6203</v>
      </c>
      <c r="E700" s="12" t="s">
        <v>6212</v>
      </c>
      <c r="F700" s="11">
        <f>VLOOKUP(B700,'[2]BR Dist'!$Z$4:$AI$179,2,FALSE)</f>
        <v>1300</v>
      </c>
      <c r="G700" s="11">
        <f>VLOOKUP(B700,'[2]BR Dist'!$Z$4:$AI$179,10,FALSE)</f>
        <v>1.1023076923076922</v>
      </c>
    </row>
    <row r="701" spans="1:7" x14ac:dyDescent="0.25">
      <c r="A701" s="11" t="str">
        <f t="shared" si="10"/>
        <v>NY</v>
      </c>
      <c r="B701" s="12" t="s">
        <v>3597</v>
      </c>
      <c r="C701" s="12" t="s">
        <v>5284</v>
      </c>
      <c r="D701" s="12" t="s">
        <v>6203</v>
      </c>
      <c r="E701" s="12" t="s">
        <v>6213</v>
      </c>
      <c r="F701" s="11">
        <f>VLOOKUP(B701,'[2]BR Dist'!$Z$4:$AI$179,2,FALSE)</f>
        <v>1300</v>
      </c>
      <c r="G701" s="11">
        <f>VLOOKUP(B701,'[2]BR Dist'!$Z$4:$AI$179,10,FALSE)</f>
        <v>1.1023076923076922</v>
      </c>
    </row>
    <row r="702" spans="1:7" x14ac:dyDescent="0.25">
      <c r="A702" s="11" t="str">
        <f t="shared" si="10"/>
        <v>NY</v>
      </c>
      <c r="B702" s="12" t="s">
        <v>3597</v>
      </c>
      <c r="C702" s="12" t="s">
        <v>5284</v>
      </c>
      <c r="D702" s="12" t="s">
        <v>6203</v>
      </c>
      <c r="E702" s="12" t="s">
        <v>6214</v>
      </c>
      <c r="F702" s="11">
        <f>VLOOKUP(B702,'[2]BR Dist'!$Z$4:$AI$179,2,FALSE)</f>
        <v>1300</v>
      </c>
      <c r="G702" s="11">
        <f>VLOOKUP(B702,'[2]BR Dist'!$Z$4:$AI$179,10,FALSE)</f>
        <v>1.1023076923076922</v>
      </c>
    </row>
    <row r="703" spans="1:7" x14ac:dyDescent="0.25">
      <c r="A703" s="11" t="str">
        <f t="shared" si="10"/>
        <v>NY</v>
      </c>
      <c r="B703" s="12" t="s">
        <v>3597</v>
      </c>
      <c r="C703" s="12" t="s">
        <v>5284</v>
      </c>
      <c r="D703" s="12" t="s">
        <v>6203</v>
      </c>
      <c r="E703" s="12" t="s">
        <v>6215</v>
      </c>
      <c r="F703" s="11">
        <f>VLOOKUP(B703,'[2]BR Dist'!$Z$4:$AI$179,2,FALSE)</f>
        <v>1300</v>
      </c>
      <c r="G703" s="11">
        <f>VLOOKUP(B703,'[2]BR Dist'!$Z$4:$AI$179,10,FALSE)</f>
        <v>1.1023076923076922</v>
      </c>
    </row>
    <row r="704" spans="1:7" x14ac:dyDescent="0.25">
      <c r="A704" s="11" t="str">
        <f t="shared" si="10"/>
        <v>NY</v>
      </c>
      <c r="B704" s="12" t="s">
        <v>3597</v>
      </c>
      <c r="C704" s="12" t="s">
        <v>5284</v>
      </c>
      <c r="D704" s="12" t="s">
        <v>6203</v>
      </c>
      <c r="E704" s="12" t="s">
        <v>6216</v>
      </c>
      <c r="F704" s="11">
        <f>VLOOKUP(B704,'[2]BR Dist'!$Z$4:$AI$179,2,FALSE)</f>
        <v>1300</v>
      </c>
      <c r="G704" s="11">
        <f>VLOOKUP(B704,'[2]BR Dist'!$Z$4:$AI$179,10,FALSE)</f>
        <v>1.1023076923076922</v>
      </c>
    </row>
    <row r="705" spans="1:7" x14ac:dyDescent="0.25">
      <c r="A705" s="11" t="str">
        <f t="shared" si="10"/>
        <v>NY</v>
      </c>
      <c r="B705" s="12" t="s">
        <v>3597</v>
      </c>
      <c r="C705" s="12" t="s">
        <v>5284</v>
      </c>
      <c r="D705" s="12" t="s">
        <v>6203</v>
      </c>
      <c r="E705" s="12" t="s">
        <v>6217</v>
      </c>
      <c r="F705" s="11">
        <f>VLOOKUP(B705,'[2]BR Dist'!$Z$4:$AI$179,2,FALSE)</f>
        <v>1300</v>
      </c>
      <c r="G705" s="11">
        <f>VLOOKUP(B705,'[2]BR Dist'!$Z$4:$AI$179,10,FALSE)</f>
        <v>1.1023076923076922</v>
      </c>
    </row>
    <row r="706" spans="1:7" x14ac:dyDescent="0.25">
      <c r="A706" s="11" t="str">
        <f t="shared" si="10"/>
        <v>NY</v>
      </c>
      <c r="B706" s="12" t="s">
        <v>3597</v>
      </c>
      <c r="C706" s="12" t="s">
        <v>5284</v>
      </c>
      <c r="D706" s="12" t="s">
        <v>6203</v>
      </c>
      <c r="E706" s="12" t="s">
        <v>6218</v>
      </c>
      <c r="F706" s="11">
        <f>VLOOKUP(B706,'[2]BR Dist'!$Z$4:$AI$179,2,FALSE)</f>
        <v>1300</v>
      </c>
      <c r="G706" s="11">
        <f>VLOOKUP(B706,'[2]BR Dist'!$Z$4:$AI$179,10,FALSE)</f>
        <v>1.1023076923076922</v>
      </c>
    </row>
    <row r="707" spans="1:7" x14ac:dyDescent="0.25">
      <c r="A707" s="11" t="str">
        <f t="shared" ref="A707:A770" si="11">LEFT(B707,2)</f>
        <v>NY</v>
      </c>
      <c r="B707" s="12" t="s">
        <v>3597</v>
      </c>
      <c r="C707" s="12" t="s">
        <v>5284</v>
      </c>
      <c r="D707" s="12" t="s">
        <v>6203</v>
      </c>
      <c r="E707" s="12" t="s">
        <v>6219</v>
      </c>
      <c r="F707" s="11">
        <f>VLOOKUP(B707,'[2]BR Dist'!$Z$4:$AI$179,2,FALSE)</f>
        <v>1300</v>
      </c>
      <c r="G707" s="11">
        <f>VLOOKUP(B707,'[2]BR Dist'!$Z$4:$AI$179,10,FALSE)</f>
        <v>1.1023076923076922</v>
      </c>
    </row>
    <row r="708" spans="1:7" x14ac:dyDescent="0.25">
      <c r="A708" s="11" t="str">
        <f t="shared" si="11"/>
        <v>NY</v>
      </c>
      <c r="B708" s="12" t="s">
        <v>3597</v>
      </c>
      <c r="C708" s="12" t="s">
        <v>5284</v>
      </c>
      <c r="D708" s="12" t="s">
        <v>6203</v>
      </c>
      <c r="E708" s="12" t="s">
        <v>6220</v>
      </c>
      <c r="F708" s="11">
        <f>VLOOKUP(B708,'[2]BR Dist'!$Z$4:$AI$179,2,FALSE)</f>
        <v>1300</v>
      </c>
      <c r="G708" s="11">
        <f>VLOOKUP(B708,'[2]BR Dist'!$Z$4:$AI$179,10,FALSE)</f>
        <v>1.1023076923076922</v>
      </c>
    </row>
    <row r="709" spans="1:7" x14ac:dyDescent="0.25">
      <c r="A709" s="11" t="str">
        <f t="shared" si="11"/>
        <v>NY</v>
      </c>
      <c r="B709" s="12" t="s">
        <v>3597</v>
      </c>
      <c r="C709" s="12" t="s">
        <v>5284</v>
      </c>
      <c r="D709" s="12" t="s">
        <v>6203</v>
      </c>
      <c r="E709" s="12" t="s">
        <v>6221</v>
      </c>
      <c r="F709" s="11">
        <f>VLOOKUP(B709,'[2]BR Dist'!$Z$4:$AI$179,2,FALSE)</f>
        <v>1300</v>
      </c>
      <c r="G709" s="11">
        <f>VLOOKUP(B709,'[2]BR Dist'!$Z$4:$AI$179,10,FALSE)</f>
        <v>1.1023076923076922</v>
      </c>
    </row>
    <row r="710" spans="1:7" x14ac:dyDescent="0.25">
      <c r="A710" s="11" t="str">
        <f t="shared" si="11"/>
        <v>NY</v>
      </c>
      <c r="B710" s="12" t="s">
        <v>3597</v>
      </c>
      <c r="C710" s="12" t="s">
        <v>5284</v>
      </c>
      <c r="D710" s="12" t="s">
        <v>6203</v>
      </c>
      <c r="E710" s="12" t="s">
        <v>6222</v>
      </c>
      <c r="F710" s="11">
        <f>VLOOKUP(B710,'[2]BR Dist'!$Z$4:$AI$179,2,FALSE)</f>
        <v>1300</v>
      </c>
      <c r="G710" s="11">
        <f>VLOOKUP(B710,'[2]BR Dist'!$Z$4:$AI$179,10,FALSE)</f>
        <v>1.1023076923076922</v>
      </c>
    </row>
    <row r="711" spans="1:7" x14ac:dyDescent="0.25">
      <c r="A711" s="11" t="str">
        <f t="shared" si="11"/>
        <v>NY</v>
      </c>
      <c r="B711" s="12" t="s">
        <v>3597</v>
      </c>
      <c r="C711" s="12" t="s">
        <v>5284</v>
      </c>
      <c r="D711" s="12" t="s">
        <v>6203</v>
      </c>
      <c r="E711" s="12" t="s">
        <v>6223</v>
      </c>
      <c r="F711" s="11">
        <f>VLOOKUP(B711,'[2]BR Dist'!$Z$4:$AI$179,2,FALSE)</f>
        <v>1300</v>
      </c>
      <c r="G711" s="11">
        <f>VLOOKUP(B711,'[2]BR Dist'!$Z$4:$AI$179,10,FALSE)</f>
        <v>1.1023076923076922</v>
      </c>
    </row>
    <row r="712" spans="1:7" x14ac:dyDescent="0.25">
      <c r="A712" s="11" t="str">
        <f t="shared" si="11"/>
        <v>NY</v>
      </c>
      <c r="B712" s="12" t="s">
        <v>3597</v>
      </c>
      <c r="C712" s="12" t="s">
        <v>5284</v>
      </c>
      <c r="D712" s="12" t="s">
        <v>6203</v>
      </c>
      <c r="E712" s="12" t="s">
        <v>6224</v>
      </c>
      <c r="F712" s="11">
        <f>VLOOKUP(B712,'[2]BR Dist'!$Z$4:$AI$179,2,FALSE)</f>
        <v>1300</v>
      </c>
      <c r="G712" s="11">
        <f>VLOOKUP(B712,'[2]BR Dist'!$Z$4:$AI$179,10,FALSE)</f>
        <v>1.1023076923076922</v>
      </c>
    </row>
    <row r="713" spans="1:7" x14ac:dyDescent="0.25">
      <c r="A713" s="11" t="str">
        <f t="shared" si="11"/>
        <v>NY</v>
      </c>
      <c r="B713" s="12" t="s">
        <v>3597</v>
      </c>
      <c r="C713" s="12" t="s">
        <v>5284</v>
      </c>
      <c r="D713" s="12" t="s">
        <v>6203</v>
      </c>
      <c r="E713" s="12" t="s">
        <v>6225</v>
      </c>
      <c r="F713" s="11">
        <f>VLOOKUP(B713,'[2]BR Dist'!$Z$4:$AI$179,2,FALSE)</f>
        <v>1300</v>
      </c>
      <c r="G713" s="11">
        <f>VLOOKUP(B713,'[2]BR Dist'!$Z$4:$AI$179,10,FALSE)</f>
        <v>1.1023076923076922</v>
      </c>
    </row>
    <row r="714" spans="1:7" x14ac:dyDescent="0.25">
      <c r="A714" s="11" t="str">
        <f t="shared" si="11"/>
        <v>NY</v>
      </c>
      <c r="B714" s="12" t="s">
        <v>3597</v>
      </c>
      <c r="C714" s="12" t="s">
        <v>5284</v>
      </c>
      <c r="D714" s="12" t="s">
        <v>6203</v>
      </c>
      <c r="E714" s="12" t="s">
        <v>6226</v>
      </c>
      <c r="F714" s="11">
        <f>VLOOKUP(B714,'[2]BR Dist'!$Z$4:$AI$179,2,FALSE)</f>
        <v>1300</v>
      </c>
      <c r="G714" s="11">
        <f>VLOOKUP(B714,'[2]BR Dist'!$Z$4:$AI$179,10,FALSE)</f>
        <v>1.1023076923076922</v>
      </c>
    </row>
    <row r="715" spans="1:7" x14ac:dyDescent="0.25">
      <c r="A715" s="11" t="str">
        <f t="shared" si="11"/>
        <v>NY</v>
      </c>
      <c r="B715" s="12" t="s">
        <v>3597</v>
      </c>
      <c r="C715" s="12" t="s">
        <v>5284</v>
      </c>
      <c r="D715" s="12" t="s">
        <v>6203</v>
      </c>
      <c r="E715" s="12" t="s">
        <v>6227</v>
      </c>
      <c r="F715" s="11">
        <f>VLOOKUP(B715,'[2]BR Dist'!$Z$4:$AI$179,2,FALSE)</f>
        <v>1300</v>
      </c>
      <c r="G715" s="11">
        <f>VLOOKUP(B715,'[2]BR Dist'!$Z$4:$AI$179,10,FALSE)</f>
        <v>1.1023076923076922</v>
      </c>
    </row>
    <row r="716" spans="1:7" x14ac:dyDescent="0.25">
      <c r="A716" s="11" t="str">
        <f t="shared" si="11"/>
        <v>NY</v>
      </c>
      <c r="B716" s="12" t="s">
        <v>3597</v>
      </c>
      <c r="C716" s="12" t="s">
        <v>5284</v>
      </c>
      <c r="D716" s="12" t="s">
        <v>6203</v>
      </c>
      <c r="E716" s="12" t="s">
        <v>6228</v>
      </c>
      <c r="F716" s="11">
        <f>VLOOKUP(B716,'[2]BR Dist'!$Z$4:$AI$179,2,FALSE)</f>
        <v>1300</v>
      </c>
      <c r="G716" s="11">
        <f>VLOOKUP(B716,'[2]BR Dist'!$Z$4:$AI$179,10,FALSE)</f>
        <v>1.1023076923076922</v>
      </c>
    </row>
    <row r="717" spans="1:7" x14ac:dyDescent="0.25">
      <c r="A717" s="11" t="str">
        <f t="shared" si="11"/>
        <v>NY</v>
      </c>
      <c r="B717" s="12" t="s">
        <v>3597</v>
      </c>
      <c r="C717" s="12" t="s">
        <v>5284</v>
      </c>
      <c r="D717" s="12" t="s">
        <v>6203</v>
      </c>
      <c r="E717" s="12" t="s">
        <v>6229</v>
      </c>
      <c r="F717" s="11">
        <f>VLOOKUP(B717,'[2]BR Dist'!$Z$4:$AI$179,2,FALSE)</f>
        <v>1300</v>
      </c>
      <c r="G717" s="11">
        <f>VLOOKUP(B717,'[2]BR Dist'!$Z$4:$AI$179,10,FALSE)</f>
        <v>1.1023076923076922</v>
      </c>
    </row>
    <row r="718" spans="1:7" x14ac:dyDescent="0.25">
      <c r="A718" s="11" t="str">
        <f t="shared" si="11"/>
        <v>NY</v>
      </c>
      <c r="B718" s="12" t="s">
        <v>3597</v>
      </c>
      <c r="C718" s="12" t="s">
        <v>5284</v>
      </c>
      <c r="D718" s="12" t="s">
        <v>6203</v>
      </c>
      <c r="E718" s="12" t="s">
        <v>6230</v>
      </c>
      <c r="F718" s="11">
        <f>VLOOKUP(B718,'[2]BR Dist'!$Z$4:$AI$179,2,FALSE)</f>
        <v>1300</v>
      </c>
      <c r="G718" s="11">
        <f>VLOOKUP(B718,'[2]BR Dist'!$Z$4:$AI$179,10,FALSE)</f>
        <v>1.1023076923076922</v>
      </c>
    </row>
    <row r="719" spans="1:7" x14ac:dyDescent="0.25">
      <c r="A719" s="11" t="str">
        <f t="shared" si="11"/>
        <v>NY</v>
      </c>
      <c r="B719" s="12" t="s">
        <v>3597</v>
      </c>
      <c r="C719" s="12" t="s">
        <v>5284</v>
      </c>
      <c r="D719" s="12" t="s">
        <v>6203</v>
      </c>
      <c r="E719" s="12" t="s">
        <v>6231</v>
      </c>
      <c r="F719" s="11">
        <f>VLOOKUP(B719,'[2]BR Dist'!$Z$4:$AI$179,2,FALSE)</f>
        <v>1300</v>
      </c>
      <c r="G719" s="11">
        <f>VLOOKUP(B719,'[2]BR Dist'!$Z$4:$AI$179,10,FALSE)</f>
        <v>1.1023076923076922</v>
      </c>
    </row>
    <row r="720" spans="1:7" x14ac:dyDescent="0.25">
      <c r="A720" s="11" t="str">
        <f t="shared" si="11"/>
        <v>NY</v>
      </c>
      <c r="B720" s="12" t="s">
        <v>3597</v>
      </c>
      <c r="C720" s="12" t="s">
        <v>5284</v>
      </c>
      <c r="D720" s="12" t="s">
        <v>6203</v>
      </c>
      <c r="E720" s="12" t="s">
        <v>6232</v>
      </c>
      <c r="F720" s="11">
        <f>VLOOKUP(B720,'[2]BR Dist'!$Z$4:$AI$179,2,FALSE)</f>
        <v>1300</v>
      </c>
      <c r="G720" s="11">
        <f>VLOOKUP(B720,'[2]BR Dist'!$Z$4:$AI$179,10,FALSE)</f>
        <v>1.1023076923076922</v>
      </c>
    </row>
    <row r="721" spans="1:7" x14ac:dyDescent="0.25">
      <c r="A721" s="11" t="str">
        <f t="shared" si="11"/>
        <v>NY</v>
      </c>
      <c r="B721" s="12" t="s">
        <v>3597</v>
      </c>
      <c r="C721" s="12" t="s">
        <v>5284</v>
      </c>
      <c r="D721" s="12" t="s">
        <v>6203</v>
      </c>
      <c r="E721" s="12" t="s">
        <v>6233</v>
      </c>
      <c r="F721" s="11">
        <f>VLOOKUP(B721,'[2]BR Dist'!$Z$4:$AI$179,2,FALSE)</f>
        <v>1300</v>
      </c>
      <c r="G721" s="11">
        <f>VLOOKUP(B721,'[2]BR Dist'!$Z$4:$AI$179,10,FALSE)</f>
        <v>1.1023076923076922</v>
      </c>
    </row>
    <row r="722" spans="1:7" x14ac:dyDescent="0.25">
      <c r="A722" s="11" t="str">
        <f t="shared" si="11"/>
        <v>NY</v>
      </c>
      <c r="B722" s="12" t="s">
        <v>3597</v>
      </c>
      <c r="C722" s="12" t="s">
        <v>5284</v>
      </c>
      <c r="D722" s="12" t="s">
        <v>6203</v>
      </c>
      <c r="E722" s="12" t="s">
        <v>6234</v>
      </c>
      <c r="F722" s="11">
        <f>VLOOKUP(B722,'[2]BR Dist'!$Z$4:$AI$179,2,FALSE)</f>
        <v>1300</v>
      </c>
      <c r="G722" s="11">
        <f>VLOOKUP(B722,'[2]BR Dist'!$Z$4:$AI$179,10,FALSE)</f>
        <v>1.1023076923076922</v>
      </c>
    </row>
    <row r="723" spans="1:7" x14ac:dyDescent="0.25">
      <c r="A723" s="11" t="str">
        <f t="shared" si="11"/>
        <v>NY</v>
      </c>
      <c r="B723" s="12" t="s">
        <v>3597</v>
      </c>
      <c r="C723" s="12" t="s">
        <v>5284</v>
      </c>
      <c r="D723" s="12" t="s">
        <v>6203</v>
      </c>
      <c r="E723" s="12" t="s">
        <v>6235</v>
      </c>
      <c r="F723" s="11">
        <f>VLOOKUP(B723,'[2]BR Dist'!$Z$4:$AI$179,2,FALSE)</f>
        <v>1300</v>
      </c>
      <c r="G723" s="11">
        <f>VLOOKUP(B723,'[2]BR Dist'!$Z$4:$AI$179,10,FALSE)</f>
        <v>1.1023076923076922</v>
      </c>
    </row>
    <row r="724" spans="1:7" x14ac:dyDescent="0.25">
      <c r="A724" s="11" t="str">
        <f t="shared" si="11"/>
        <v>NY</v>
      </c>
      <c r="B724" s="12" t="s">
        <v>3597</v>
      </c>
      <c r="C724" s="12" t="s">
        <v>5284</v>
      </c>
      <c r="D724" s="12" t="s">
        <v>6203</v>
      </c>
      <c r="E724" s="12" t="s">
        <v>6236</v>
      </c>
      <c r="F724" s="11">
        <f>VLOOKUP(B724,'[2]BR Dist'!$Z$4:$AI$179,2,FALSE)</f>
        <v>1300</v>
      </c>
      <c r="G724" s="11">
        <f>VLOOKUP(B724,'[2]BR Dist'!$Z$4:$AI$179,10,FALSE)</f>
        <v>1.1023076923076922</v>
      </c>
    </row>
    <row r="725" spans="1:7" x14ac:dyDescent="0.25">
      <c r="A725" s="11" t="str">
        <f t="shared" si="11"/>
        <v>NY</v>
      </c>
      <c r="B725" s="12" t="s">
        <v>3597</v>
      </c>
      <c r="C725" s="12" t="s">
        <v>5284</v>
      </c>
      <c r="D725" s="12" t="s">
        <v>6203</v>
      </c>
      <c r="E725" s="12" t="s">
        <v>6237</v>
      </c>
      <c r="F725" s="11">
        <f>VLOOKUP(B725,'[2]BR Dist'!$Z$4:$AI$179,2,FALSE)</f>
        <v>1300</v>
      </c>
      <c r="G725" s="11">
        <f>VLOOKUP(B725,'[2]BR Dist'!$Z$4:$AI$179,10,FALSE)</f>
        <v>1.1023076923076922</v>
      </c>
    </row>
    <row r="726" spans="1:7" x14ac:dyDescent="0.25">
      <c r="A726" s="11" t="str">
        <f t="shared" si="11"/>
        <v>NY</v>
      </c>
      <c r="B726" s="12" t="s">
        <v>3597</v>
      </c>
      <c r="C726" s="12" t="s">
        <v>5284</v>
      </c>
      <c r="D726" s="12" t="s">
        <v>6203</v>
      </c>
      <c r="E726" s="12" t="s">
        <v>6238</v>
      </c>
      <c r="F726" s="11">
        <f>VLOOKUP(B726,'[2]BR Dist'!$Z$4:$AI$179,2,FALSE)</f>
        <v>1300</v>
      </c>
      <c r="G726" s="11">
        <f>VLOOKUP(B726,'[2]BR Dist'!$Z$4:$AI$179,10,FALSE)</f>
        <v>1.1023076923076922</v>
      </c>
    </row>
    <row r="727" spans="1:7" x14ac:dyDescent="0.25">
      <c r="A727" s="11" t="str">
        <f t="shared" si="11"/>
        <v>NY</v>
      </c>
      <c r="B727" s="12" t="s">
        <v>3597</v>
      </c>
      <c r="C727" s="12" t="s">
        <v>5284</v>
      </c>
      <c r="D727" s="12" t="s">
        <v>6203</v>
      </c>
      <c r="E727" s="12" t="s">
        <v>6239</v>
      </c>
      <c r="F727" s="11">
        <f>VLOOKUP(B727,'[2]BR Dist'!$Z$4:$AI$179,2,FALSE)</f>
        <v>1300</v>
      </c>
      <c r="G727" s="11">
        <f>VLOOKUP(B727,'[2]BR Dist'!$Z$4:$AI$179,10,FALSE)</f>
        <v>1.1023076923076922</v>
      </c>
    </row>
    <row r="728" spans="1:7" x14ac:dyDescent="0.25">
      <c r="A728" s="11" t="str">
        <f t="shared" si="11"/>
        <v>NY</v>
      </c>
      <c r="B728" s="12" t="s">
        <v>3597</v>
      </c>
      <c r="C728" s="12" t="s">
        <v>5284</v>
      </c>
      <c r="D728" s="12" t="s">
        <v>6203</v>
      </c>
      <c r="E728" s="12" t="s">
        <v>6240</v>
      </c>
      <c r="F728" s="11">
        <f>VLOOKUP(B728,'[2]BR Dist'!$Z$4:$AI$179,2,FALSE)</f>
        <v>1300</v>
      </c>
      <c r="G728" s="11">
        <f>VLOOKUP(B728,'[2]BR Dist'!$Z$4:$AI$179,10,FALSE)</f>
        <v>1.1023076923076922</v>
      </c>
    </row>
    <row r="729" spans="1:7" x14ac:dyDescent="0.25">
      <c r="A729" s="11" t="str">
        <f t="shared" si="11"/>
        <v>NY</v>
      </c>
      <c r="B729" s="12" t="s">
        <v>3597</v>
      </c>
      <c r="C729" s="12" t="s">
        <v>5284</v>
      </c>
      <c r="D729" s="12" t="s">
        <v>6203</v>
      </c>
      <c r="E729" s="12" t="s">
        <v>6241</v>
      </c>
      <c r="F729" s="11">
        <f>VLOOKUP(B729,'[2]BR Dist'!$Z$4:$AI$179,2,FALSE)</f>
        <v>1300</v>
      </c>
      <c r="G729" s="11">
        <f>VLOOKUP(B729,'[2]BR Dist'!$Z$4:$AI$179,10,FALSE)</f>
        <v>1.1023076923076922</v>
      </c>
    </row>
    <row r="730" spans="1:7" x14ac:dyDescent="0.25">
      <c r="A730" s="11" t="str">
        <f t="shared" si="11"/>
        <v>NY</v>
      </c>
      <c r="B730" s="12" t="s">
        <v>3597</v>
      </c>
      <c r="C730" s="12" t="s">
        <v>5284</v>
      </c>
      <c r="D730" s="12" t="s">
        <v>6203</v>
      </c>
      <c r="E730" s="12" t="s">
        <v>6242</v>
      </c>
      <c r="F730" s="11">
        <f>VLOOKUP(B730,'[2]BR Dist'!$Z$4:$AI$179,2,FALSE)</f>
        <v>1300</v>
      </c>
      <c r="G730" s="11">
        <f>VLOOKUP(B730,'[2]BR Dist'!$Z$4:$AI$179,10,FALSE)</f>
        <v>1.1023076923076922</v>
      </c>
    </row>
    <row r="731" spans="1:7" x14ac:dyDescent="0.25">
      <c r="A731" s="11" t="str">
        <f t="shared" si="11"/>
        <v>NY</v>
      </c>
      <c r="B731" s="12" t="s">
        <v>3597</v>
      </c>
      <c r="C731" s="12" t="s">
        <v>5284</v>
      </c>
      <c r="D731" s="12" t="s">
        <v>6203</v>
      </c>
      <c r="E731" s="12" t="s">
        <v>6243</v>
      </c>
      <c r="F731" s="11">
        <f>VLOOKUP(B731,'[2]BR Dist'!$Z$4:$AI$179,2,FALSE)</f>
        <v>1300</v>
      </c>
      <c r="G731" s="11">
        <f>VLOOKUP(B731,'[2]BR Dist'!$Z$4:$AI$179,10,FALSE)</f>
        <v>1.1023076923076922</v>
      </c>
    </row>
    <row r="732" spans="1:7" x14ac:dyDescent="0.25">
      <c r="A732" s="11" t="str">
        <f t="shared" si="11"/>
        <v>NY</v>
      </c>
      <c r="B732" s="12" t="s">
        <v>3597</v>
      </c>
      <c r="C732" s="12" t="s">
        <v>5284</v>
      </c>
      <c r="D732" s="12" t="s">
        <v>6203</v>
      </c>
      <c r="E732" s="12" t="s">
        <v>6244</v>
      </c>
      <c r="F732" s="11">
        <f>VLOOKUP(B732,'[2]BR Dist'!$Z$4:$AI$179,2,FALSE)</f>
        <v>1300</v>
      </c>
      <c r="G732" s="11">
        <f>VLOOKUP(B732,'[2]BR Dist'!$Z$4:$AI$179,10,FALSE)</f>
        <v>1.1023076923076922</v>
      </c>
    </row>
    <row r="733" spans="1:7" x14ac:dyDescent="0.25">
      <c r="A733" s="11" t="str">
        <f t="shared" si="11"/>
        <v>NY</v>
      </c>
      <c r="B733" s="12" t="s">
        <v>3597</v>
      </c>
      <c r="C733" s="12" t="s">
        <v>5284</v>
      </c>
      <c r="D733" s="12" t="s">
        <v>6203</v>
      </c>
      <c r="E733" s="12" t="s">
        <v>6245</v>
      </c>
      <c r="F733" s="11">
        <f>VLOOKUP(B733,'[2]BR Dist'!$Z$4:$AI$179,2,FALSE)</f>
        <v>1300</v>
      </c>
      <c r="G733" s="11">
        <f>VLOOKUP(B733,'[2]BR Dist'!$Z$4:$AI$179,10,FALSE)</f>
        <v>1.1023076923076922</v>
      </c>
    </row>
    <row r="734" spans="1:7" x14ac:dyDescent="0.25">
      <c r="A734" s="11" t="str">
        <f t="shared" si="11"/>
        <v>NY</v>
      </c>
      <c r="B734" s="12" t="s">
        <v>3597</v>
      </c>
      <c r="C734" s="12" t="s">
        <v>5284</v>
      </c>
      <c r="D734" s="12" t="s">
        <v>6203</v>
      </c>
      <c r="E734" s="12" t="s">
        <v>6246</v>
      </c>
      <c r="F734" s="11">
        <f>VLOOKUP(B734,'[2]BR Dist'!$Z$4:$AI$179,2,FALSE)</f>
        <v>1300</v>
      </c>
      <c r="G734" s="11">
        <f>VLOOKUP(B734,'[2]BR Dist'!$Z$4:$AI$179,10,FALSE)</f>
        <v>1.1023076923076922</v>
      </c>
    </row>
    <row r="735" spans="1:7" x14ac:dyDescent="0.25">
      <c r="A735" s="11" t="str">
        <f t="shared" si="11"/>
        <v>NY</v>
      </c>
      <c r="B735" s="12" t="s">
        <v>3597</v>
      </c>
      <c r="C735" s="12" t="s">
        <v>5284</v>
      </c>
      <c r="D735" s="12" t="s">
        <v>6203</v>
      </c>
      <c r="E735" s="12" t="s">
        <v>6247</v>
      </c>
      <c r="F735" s="11">
        <f>VLOOKUP(B735,'[2]BR Dist'!$Z$4:$AI$179,2,FALSE)</f>
        <v>1300</v>
      </c>
      <c r="G735" s="11">
        <f>VLOOKUP(B735,'[2]BR Dist'!$Z$4:$AI$179,10,FALSE)</f>
        <v>1.1023076923076922</v>
      </c>
    </row>
    <row r="736" spans="1:7" x14ac:dyDescent="0.25">
      <c r="A736" s="11" t="str">
        <f t="shared" si="11"/>
        <v>NY</v>
      </c>
      <c r="B736" s="12" t="s">
        <v>3597</v>
      </c>
      <c r="C736" s="12" t="s">
        <v>5284</v>
      </c>
      <c r="D736" s="12" t="s">
        <v>6203</v>
      </c>
      <c r="E736" s="12" t="s">
        <v>6248</v>
      </c>
      <c r="F736" s="11">
        <f>VLOOKUP(B736,'[2]BR Dist'!$Z$4:$AI$179,2,FALSE)</f>
        <v>1300</v>
      </c>
      <c r="G736" s="11">
        <f>VLOOKUP(B736,'[2]BR Dist'!$Z$4:$AI$179,10,FALSE)</f>
        <v>1.1023076923076922</v>
      </c>
    </row>
    <row r="737" spans="1:7" x14ac:dyDescent="0.25">
      <c r="A737" s="11" t="str">
        <f t="shared" si="11"/>
        <v>NY</v>
      </c>
      <c r="B737" s="12" t="s">
        <v>3597</v>
      </c>
      <c r="C737" s="12" t="s">
        <v>5284</v>
      </c>
      <c r="D737" s="12" t="s">
        <v>6203</v>
      </c>
      <c r="E737" s="12" t="s">
        <v>6249</v>
      </c>
      <c r="F737" s="11">
        <f>VLOOKUP(B737,'[2]BR Dist'!$Z$4:$AI$179,2,FALSE)</f>
        <v>1300</v>
      </c>
      <c r="G737" s="11">
        <f>VLOOKUP(B737,'[2]BR Dist'!$Z$4:$AI$179,10,FALSE)</f>
        <v>1.1023076923076922</v>
      </c>
    </row>
    <row r="738" spans="1:7" x14ac:dyDescent="0.25">
      <c r="A738" s="11" t="str">
        <f t="shared" si="11"/>
        <v>NY</v>
      </c>
      <c r="B738" s="12" t="s">
        <v>3597</v>
      </c>
      <c r="C738" s="12" t="s">
        <v>5284</v>
      </c>
      <c r="D738" s="12" t="s">
        <v>6203</v>
      </c>
      <c r="E738" s="12" t="s">
        <v>6250</v>
      </c>
      <c r="F738" s="11">
        <f>VLOOKUP(B738,'[2]BR Dist'!$Z$4:$AI$179,2,FALSE)</f>
        <v>1300</v>
      </c>
      <c r="G738" s="11">
        <f>VLOOKUP(B738,'[2]BR Dist'!$Z$4:$AI$179,10,FALSE)</f>
        <v>1.1023076923076922</v>
      </c>
    </row>
    <row r="739" spans="1:7" x14ac:dyDescent="0.25">
      <c r="A739" s="11" t="str">
        <f t="shared" si="11"/>
        <v>NY</v>
      </c>
      <c r="B739" s="12" t="s">
        <v>3597</v>
      </c>
      <c r="C739" s="12" t="s">
        <v>5284</v>
      </c>
      <c r="D739" s="12" t="s">
        <v>6203</v>
      </c>
      <c r="E739" s="12" t="s">
        <v>6251</v>
      </c>
      <c r="F739" s="11">
        <f>VLOOKUP(B739,'[2]BR Dist'!$Z$4:$AI$179,2,FALSE)</f>
        <v>1300</v>
      </c>
      <c r="G739" s="11">
        <f>VLOOKUP(B739,'[2]BR Dist'!$Z$4:$AI$179,10,FALSE)</f>
        <v>1.1023076923076922</v>
      </c>
    </row>
    <row r="740" spans="1:7" x14ac:dyDescent="0.25">
      <c r="A740" s="11" t="str">
        <f t="shared" si="11"/>
        <v>NY</v>
      </c>
      <c r="B740" s="12" t="s">
        <v>3597</v>
      </c>
      <c r="C740" s="12" t="s">
        <v>5284</v>
      </c>
      <c r="D740" s="12" t="s">
        <v>6203</v>
      </c>
      <c r="E740" s="12" t="s">
        <v>6252</v>
      </c>
      <c r="F740" s="11">
        <f>VLOOKUP(B740,'[2]BR Dist'!$Z$4:$AI$179,2,FALSE)</f>
        <v>1300</v>
      </c>
      <c r="G740" s="11">
        <f>VLOOKUP(B740,'[2]BR Dist'!$Z$4:$AI$179,10,FALSE)</f>
        <v>1.1023076923076922</v>
      </c>
    </row>
    <row r="741" spans="1:7" x14ac:dyDescent="0.25">
      <c r="A741" s="11" t="str">
        <f t="shared" si="11"/>
        <v>NY</v>
      </c>
      <c r="B741" s="12" t="s">
        <v>3597</v>
      </c>
      <c r="C741" s="12" t="s">
        <v>5284</v>
      </c>
      <c r="D741" s="12" t="s">
        <v>6203</v>
      </c>
      <c r="E741" s="12" t="s">
        <v>6253</v>
      </c>
      <c r="F741" s="11">
        <f>VLOOKUP(B741,'[2]BR Dist'!$Z$4:$AI$179,2,FALSE)</f>
        <v>1300</v>
      </c>
      <c r="G741" s="11">
        <f>VLOOKUP(B741,'[2]BR Dist'!$Z$4:$AI$179,10,FALSE)</f>
        <v>1.1023076923076922</v>
      </c>
    </row>
    <row r="742" spans="1:7" x14ac:dyDescent="0.25">
      <c r="A742" s="11" t="str">
        <f t="shared" si="11"/>
        <v>NY</v>
      </c>
      <c r="B742" s="12" t="s">
        <v>3597</v>
      </c>
      <c r="C742" s="12" t="s">
        <v>5284</v>
      </c>
      <c r="D742" s="12" t="s">
        <v>6203</v>
      </c>
      <c r="E742" s="12" t="s">
        <v>6254</v>
      </c>
      <c r="F742" s="11">
        <f>VLOOKUP(B742,'[2]BR Dist'!$Z$4:$AI$179,2,FALSE)</f>
        <v>1300</v>
      </c>
      <c r="G742" s="11">
        <f>VLOOKUP(B742,'[2]BR Dist'!$Z$4:$AI$179,10,FALSE)</f>
        <v>1.1023076923076922</v>
      </c>
    </row>
    <row r="743" spans="1:7" x14ac:dyDescent="0.25">
      <c r="A743" s="11" t="str">
        <f t="shared" si="11"/>
        <v>NY</v>
      </c>
      <c r="B743" s="12" t="s">
        <v>3597</v>
      </c>
      <c r="C743" s="12" t="s">
        <v>5284</v>
      </c>
      <c r="D743" s="12" t="s">
        <v>6203</v>
      </c>
      <c r="E743" s="12" t="s">
        <v>6255</v>
      </c>
      <c r="F743" s="11">
        <f>VLOOKUP(B743,'[2]BR Dist'!$Z$4:$AI$179,2,FALSE)</f>
        <v>1300</v>
      </c>
      <c r="G743" s="11">
        <f>VLOOKUP(B743,'[2]BR Dist'!$Z$4:$AI$179,10,FALSE)</f>
        <v>1.1023076923076922</v>
      </c>
    </row>
    <row r="744" spans="1:7" x14ac:dyDescent="0.25">
      <c r="A744" s="11" t="str">
        <f t="shared" si="11"/>
        <v>NY</v>
      </c>
      <c r="B744" s="12" t="s">
        <v>3597</v>
      </c>
      <c r="C744" s="12" t="s">
        <v>5284</v>
      </c>
      <c r="D744" s="12" t="s">
        <v>6203</v>
      </c>
      <c r="E744" s="12" t="s">
        <v>6257</v>
      </c>
      <c r="F744" s="11">
        <f>VLOOKUP(B744,'[2]BR Dist'!$Z$4:$AI$179,2,FALSE)</f>
        <v>1300</v>
      </c>
      <c r="G744" s="11">
        <f>VLOOKUP(B744,'[2]BR Dist'!$Z$4:$AI$179,10,FALSE)</f>
        <v>1.1023076923076922</v>
      </c>
    </row>
    <row r="745" spans="1:7" x14ac:dyDescent="0.25">
      <c r="A745" s="11" t="str">
        <f t="shared" si="11"/>
        <v>NY</v>
      </c>
      <c r="B745" s="12" t="s">
        <v>3597</v>
      </c>
      <c r="C745" s="12" t="s">
        <v>5284</v>
      </c>
      <c r="D745" s="12" t="s">
        <v>6203</v>
      </c>
      <c r="E745" s="12" t="s">
        <v>6258</v>
      </c>
      <c r="F745" s="11">
        <f>VLOOKUP(B745,'[2]BR Dist'!$Z$4:$AI$179,2,FALSE)</f>
        <v>1300</v>
      </c>
      <c r="G745" s="11">
        <f>VLOOKUP(B745,'[2]BR Dist'!$Z$4:$AI$179,10,FALSE)</f>
        <v>1.1023076923076922</v>
      </c>
    </row>
    <row r="746" spans="1:7" x14ac:dyDescent="0.25">
      <c r="A746" s="11" t="str">
        <f t="shared" si="11"/>
        <v>NY</v>
      </c>
      <c r="B746" s="12" t="s">
        <v>3597</v>
      </c>
      <c r="C746" s="12" t="s">
        <v>5284</v>
      </c>
      <c r="D746" s="12" t="s">
        <v>6203</v>
      </c>
      <c r="E746" s="12" t="s">
        <v>6259</v>
      </c>
      <c r="F746" s="11">
        <f>VLOOKUP(B746,'[2]BR Dist'!$Z$4:$AI$179,2,FALSE)</f>
        <v>1300</v>
      </c>
      <c r="G746" s="11">
        <f>VLOOKUP(B746,'[2]BR Dist'!$Z$4:$AI$179,10,FALSE)</f>
        <v>1.1023076923076922</v>
      </c>
    </row>
    <row r="747" spans="1:7" x14ac:dyDescent="0.25">
      <c r="A747" s="11" t="str">
        <f t="shared" si="11"/>
        <v>NY</v>
      </c>
      <c r="B747" s="12" t="s">
        <v>3597</v>
      </c>
      <c r="C747" s="12" t="s">
        <v>5284</v>
      </c>
      <c r="D747" s="12" t="s">
        <v>6203</v>
      </c>
      <c r="E747" s="12" t="s">
        <v>6260</v>
      </c>
      <c r="F747" s="11">
        <f>VLOOKUP(B747,'[2]BR Dist'!$Z$4:$AI$179,2,FALSE)</f>
        <v>1300</v>
      </c>
      <c r="G747" s="11">
        <f>VLOOKUP(B747,'[2]BR Dist'!$Z$4:$AI$179,10,FALSE)</f>
        <v>1.1023076923076922</v>
      </c>
    </row>
    <row r="748" spans="1:7" x14ac:dyDescent="0.25">
      <c r="A748" s="11" t="str">
        <f t="shared" si="11"/>
        <v>NY</v>
      </c>
      <c r="B748" s="12" t="s">
        <v>3597</v>
      </c>
      <c r="C748" s="12" t="s">
        <v>5284</v>
      </c>
      <c r="D748" s="12" t="s">
        <v>6203</v>
      </c>
      <c r="E748" s="12" t="s">
        <v>6262</v>
      </c>
      <c r="F748" s="11">
        <f>VLOOKUP(B748,'[2]BR Dist'!$Z$4:$AI$179,2,FALSE)</f>
        <v>1300</v>
      </c>
      <c r="G748" s="11">
        <f>VLOOKUP(B748,'[2]BR Dist'!$Z$4:$AI$179,10,FALSE)</f>
        <v>1.1023076923076922</v>
      </c>
    </row>
    <row r="749" spans="1:7" x14ac:dyDescent="0.25">
      <c r="A749" s="11" t="str">
        <f t="shared" si="11"/>
        <v>NY</v>
      </c>
      <c r="B749" s="12" t="s">
        <v>3597</v>
      </c>
      <c r="C749" s="12" t="s">
        <v>5284</v>
      </c>
      <c r="D749" s="12" t="s">
        <v>6203</v>
      </c>
      <c r="E749" s="12" t="s">
        <v>6263</v>
      </c>
      <c r="F749" s="11">
        <f>VLOOKUP(B749,'[2]BR Dist'!$Z$4:$AI$179,2,FALSE)</f>
        <v>1300</v>
      </c>
      <c r="G749" s="11">
        <f>VLOOKUP(B749,'[2]BR Dist'!$Z$4:$AI$179,10,FALSE)</f>
        <v>1.1023076923076922</v>
      </c>
    </row>
    <row r="750" spans="1:7" x14ac:dyDescent="0.25">
      <c r="A750" s="11" t="str">
        <f t="shared" si="11"/>
        <v>NY</v>
      </c>
      <c r="B750" s="12" t="s">
        <v>3597</v>
      </c>
      <c r="C750" s="12" t="s">
        <v>5284</v>
      </c>
      <c r="D750" s="12" t="s">
        <v>6203</v>
      </c>
      <c r="E750" s="12" t="s">
        <v>6264</v>
      </c>
      <c r="F750" s="11">
        <f>VLOOKUP(B750,'[2]BR Dist'!$Z$4:$AI$179,2,FALSE)</f>
        <v>1300</v>
      </c>
      <c r="G750" s="11">
        <f>VLOOKUP(B750,'[2]BR Dist'!$Z$4:$AI$179,10,FALSE)</f>
        <v>1.1023076923076922</v>
      </c>
    </row>
    <row r="751" spans="1:7" x14ac:dyDescent="0.25">
      <c r="A751" s="11" t="str">
        <f t="shared" si="11"/>
        <v>NY</v>
      </c>
      <c r="B751" s="12" t="s">
        <v>3597</v>
      </c>
      <c r="C751" s="12" t="s">
        <v>5284</v>
      </c>
      <c r="D751" s="12" t="s">
        <v>6203</v>
      </c>
      <c r="E751" s="12" t="s">
        <v>6265</v>
      </c>
      <c r="F751" s="11">
        <f>VLOOKUP(B751,'[2]BR Dist'!$Z$4:$AI$179,2,FALSE)</f>
        <v>1300</v>
      </c>
      <c r="G751" s="11">
        <f>VLOOKUP(B751,'[2]BR Dist'!$Z$4:$AI$179,10,FALSE)</f>
        <v>1.1023076923076922</v>
      </c>
    </row>
    <row r="752" spans="1:7" x14ac:dyDescent="0.25">
      <c r="A752" s="11" t="str">
        <f t="shared" si="11"/>
        <v>NY</v>
      </c>
      <c r="B752" s="12" t="s">
        <v>3597</v>
      </c>
      <c r="C752" s="12" t="s">
        <v>5284</v>
      </c>
      <c r="D752" s="12" t="s">
        <v>6203</v>
      </c>
      <c r="E752" s="12" t="s">
        <v>6266</v>
      </c>
      <c r="F752" s="11">
        <f>VLOOKUP(B752,'[2]BR Dist'!$Z$4:$AI$179,2,FALSE)</f>
        <v>1300</v>
      </c>
      <c r="G752" s="11">
        <f>VLOOKUP(B752,'[2]BR Dist'!$Z$4:$AI$179,10,FALSE)</f>
        <v>1.1023076923076922</v>
      </c>
    </row>
    <row r="753" spans="1:7" x14ac:dyDescent="0.25">
      <c r="A753" s="11" t="str">
        <f t="shared" si="11"/>
        <v>NY</v>
      </c>
      <c r="B753" s="12" t="s">
        <v>3597</v>
      </c>
      <c r="C753" s="12" t="s">
        <v>5284</v>
      </c>
      <c r="D753" s="12" t="s">
        <v>6203</v>
      </c>
      <c r="E753" s="12" t="s">
        <v>6267</v>
      </c>
      <c r="F753" s="11">
        <f>VLOOKUP(B753,'[2]BR Dist'!$Z$4:$AI$179,2,FALSE)</f>
        <v>1300</v>
      </c>
      <c r="G753" s="11">
        <f>VLOOKUP(B753,'[2]BR Dist'!$Z$4:$AI$179,10,FALSE)</f>
        <v>1.1023076923076922</v>
      </c>
    </row>
    <row r="754" spans="1:7" x14ac:dyDescent="0.25">
      <c r="A754" s="11" t="str">
        <f t="shared" si="11"/>
        <v>NY</v>
      </c>
      <c r="B754" s="12" t="s">
        <v>3597</v>
      </c>
      <c r="C754" s="12" t="s">
        <v>5284</v>
      </c>
      <c r="D754" s="12" t="s">
        <v>6203</v>
      </c>
      <c r="E754" s="12" t="s">
        <v>6268</v>
      </c>
      <c r="F754" s="11">
        <f>VLOOKUP(B754,'[2]BR Dist'!$Z$4:$AI$179,2,FALSE)</f>
        <v>1300</v>
      </c>
      <c r="G754" s="11">
        <f>VLOOKUP(B754,'[2]BR Dist'!$Z$4:$AI$179,10,FALSE)</f>
        <v>1.1023076923076922</v>
      </c>
    </row>
    <row r="755" spans="1:7" x14ac:dyDescent="0.25">
      <c r="A755" s="11" t="str">
        <f t="shared" si="11"/>
        <v>NY</v>
      </c>
      <c r="B755" s="12" t="s">
        <v>3597</v>
      </c>
      <c r="C755" s="12" t="s">
        <v>5284</v>
      </c>
      <c r="D755" s="12" t="s">
        <v>6203</v>
      </c>
      <c r="E755" s="12" t="s">
        <v>6269</v>
      </c>
      <c r="F755" s="11">
        <f>VLOOKUP(B755,'[2]BR Dist'!$Z$4:$AI$179,2,FALSE)</f>
        <v>1300</v>
      </c>
      <c r="G755" s="11">
        <f>VLOOKUP(B755,'[2]BR Dist'!$Z$4:$AI$179,10,FALSE)</f>
        <v>1.1023076923076922</v>
      </c>
    </row>
    <row r="756" spans="1:7" x14ac:dyDescent="0.25">
      <c r="A756" s="11" t="str">
        <f t="shared" si="11"/>
        <v>NY</v>
      </c>
      <c r="B756" s="12" t="s">
        <v>3597</v>
      </c>
      <c r="C756" s="12" t="s">
        <v>5284</v>
      </c>
      <c r="D756" s="12" t="s">
        <v>6203</v>
      </c>
      <c r="E756" s="12" t="s">
        <v>6270</v>
      </c>
      <c r="F756" s="11">
        <f>VLOOKUP(B756,'[2]BR Dist'!$Z$4:$AI$179,2,FALSE)</f>
        <v>1300</v>
      </c>
      <c r="G756" s="11">
        <f>VLOOKUP(B756,'[2]BR Dist'!$Z$4:$AI$179,10,FALSE)</f>
        <v>1.1023076923076922</v>
      </c>
    </row>
    <row r="757" spans="1:7" x14ac:dyDescent="0.25">
      <c r="A757" s="11" t="str">
        <f t="shared" si="11"/>
        <v>NY</v>
      </c>
      <c r="B757" s="12" t="s">
        <v>3597</v>
      </c>
      <c r="C757" s="12" t="s">
        <v>5284</v>
      </c>
      <c r="D757" s="12" t="s">
        <v>6203</v>
      </c>
      <c r="E757" s="12" t="s">
        <v>6271</v>
      </c>
      <c r="F757" s="11">
        <f>VLOOKUP(B757,'[2]BR Dist'!$Z$4:$AI$179,2,FALSE)</f>
        <v>1300</v>
      </c>
      <c r="G757" s="11">
        <f>VLOOKUP(B757,'[2]BR Dist'!$Z$4:$AI$179,10,FALSE)</f>
        <v>1.1023076923076922</v>
      </c>
    </row>
    <row r="758" spans="1:7" x14ac:dyDescent="0.25">
      <c r="A758" s="11" t="str">
        <f t="shared" si="11"/>
        <v>NY</v>
      </c>
      <c r="B758" s="12" t="s">
        <v>3597</v>
      </c>
      <c r="C758" s="12" t="s">
        <v>5284</v>
      </c>
      <c r="D758" s="12" t="s">
        <v>6203</v>
      </c>
      <c r="E758" s="12" t="s">
        <v>6272</v>
      </c>
      <c r="F758" s="11">
        <f>VLOOKUP(B758,'[2]BR Dist'!$Z$4:$AI$179,2,FALSE)</f>
        <v>1300</v>
      </c>
      <c r="G758" s="11">
        <f>VLOOKUP(B758,'[2]BR Dist'!$Z$4:$AI$179,10,FALSE)</f>
        <v>1.1023076923076922</v>
      </c>
    </row>
    <row r="759" spans="1:7" x14ac:dyDescent="0.25">
      <c r="A759" s="11" t="str">
        <f t="shared" si="11"/>
        <v>NY</v>
      </c>
      <c r="B759" s="12" t="s">
        <v>3597</v>
      </c>
      <c r="C759" s="12" t="s">
        <v>5284</v>
      </c>
      <c r="D759" s="12" t="s">
        <v>6203</v>
      </c>
      <c r="E759" s="12" t="s">
        <v>6273</v>
      </c>
      <c r="F759" s="11">
        <f>VLOOKUP(B759,'[2]BR Dist'!$Z$4:$AI$179,2,FALSE)</f>
        <v>1300</v>
      </c>
      <c r="G759" s="11">
        <f>VLOOKUP(B759,'[2]BR Dist'!$Z$4:$AI$179,10,FALSE)</f>
        <v>1.1023076923076922</v>
      </c>
    </row>
    <row r="760" spans="1:7" x14ac:dyDescent="0.25">
      <c r="A760" s="11" t="str">
        <f t="shared" si="11"/>
        <v>NY</v>
      </c>
      <c r="B760" s="12" t="s">
        <v>3597</v>
      </c>
      <c r="C760" s="12" t="s">
        <v>5284</v>
      </c>
      <c r="D760" s="12" t="s">
        <v>6203</v>
      </c>
      <c r="E760" s="12" t="s">
        <v>6274</v>
      </c>
      <c r="F760" s="11">
        <f>VLOOKUP(B760,'[2]BR Dist'!$Z$4:$AI$179,2,FALSE)</f>
        <v>1300</v>
      </c>
      <c r="G760" s="11">
        <f>VLOOKUP(B760,'[2]BR Dist'!$Z$4:$AI$179,10,FALSE)</f>
        <v>1.1023076923076922</v>
      </c>
    </row>
    <row r="761" spans="1:7" x14ac:dyDescent="0.25">
      <c r="A761" s="11" t="str">
        <f t="shared" si="11"/>
        <v>NY</v>
      </c>
      <c r="B761" s="12" t="s">
        <v>3597</v>
      </c>
      <c r="C761" s="12" t="s">
        <v>5284</v>
      </c>
      <c r="D761" s="12" t="s">
        <v>6203</v>
      </c>
      <c r="E761" s="12" t="s">
        <v>6276</v>
      </c>
      <c r="F761" s="11">
        <f>VLOOKUP(B761,'[2]BR Dist'!$Z$4:$AI$179,2,FALSE)</f>
        <v>1300</v>
      </c>
      <c r="G761" s="11">
        <f>VLOOKUP(B761,'[2]BR Dist'!$Z$4:$AI$179,10,FALSE)</f>
        <v>1.1023076923076922</v>
      </c>
    </row>
    <row r="762" spans="1:7" x14ac:dyDescent="0.25">
      <c r="A762" s="11" t="str">
        <f t="shared" si="11"/>
        <v>NY</v>
      </c>
      <c r="B762" s="12" t="s">
        <v>3597</v>
      </c>
      <c r="C762" s="12" t="s">
        <v>5284</v>
      </c>
      <c r="D762" s="12" t="s">
        <v>6203</v>
      </c>
      <c r="E762" s="12" t="s">
        <v>6277</v>
      </c>
      <c r="F762" s="11">
        <f>VLOOKUP(B762,'[2]BR Dist'!$Z$4:$AI$179,2,FALSE)</f>
        <v>1300</v>
      </c>
      <c r="G762" s="11">
        <f>VLOOKUP(B762,'[2]BR Dist'!$Z$4:$AI$179,10,FALSE)</f>
        <v>1.1023076923076922</v>
      </c>
    </row>
    <row r="763" spans="1:7" x14ac:dyDescent="0.25">
      <c r="A763" s="11" t="str">
        <f t="shared" si="11"/>
        <v>NY</v>
      </c>
      <c r="B763" s="12" t="s">
        <v>3597</v>
      </c>
      <c r="C763" s="12" t="s">
        <v>5284</v>
      </c>
      <c r="D763" s="12" t="s">
        <v>6203</v>
      </c>
      <c r="E763" s="12" t="s">
        <v>6278</v>
      </c>
      <c r="F763" s="11">
        <f>VLOOKUP(B763,'[2]BR Dist'!$Z$4:$AI$179,2,FALSE)</f>
        <v>1300</v>
      </c>
      <c r="G763" s="11">
        <f>VLOOKUP(B763,'[2]BR Dist'!$Z$4:$AI$179,10,FALSE)</f>
        <v>1.1023076923076922</v>
      </c>
    </row>
    <row r="764" spans="1:7" x14ac:dyDescent="0.25">
      <c r="A764" s="11" t="str">
        <f t="shared" si="11"/>
        <v>NY</v>
      </c>
      <c r="B764" s="12" t="s">
        <v>3597</v>
      </c>
      <c r="C764" s="12" t="s">
        <v>5284</v>
      </c>
      <c r="D764" s="12" t="s">
        <v>6203</v>
      </c>
      <c r="E764" s="12" t="s">
        <v>6279</v>
      </c>
      <c r="F764" s="11">
        <f>VLOOKUP(B764,'[2]BR Dist'!$Z$4:$AI$179,2,FALSE)</f>
        <v>1300</v>
      </c>
      <c r="G764" s="11">
        <f>VLOOKUP(B764,'[2]BR Dist'!$Z$4:$AI$179,10,FALSE)</f>
        <v>1.1023076923076922</v>
      </c>
    </row>
    <row r="765" spans="1:7" x14ac:dyDescent="0.25">
      <c r="A765" s="11" t="str">
        <f t="shared" si="11"/>
        <v>NY</v>
      </c>
      <c r="B765" s="12" t="s">
        <v>3597</v>
      </c>
      <c r="C765" s="12" t="s">
        <v>5284</v>
      </c>
      <c r="D765" s="12" t="s">
        <v>6203</v>
      </c>
      <c r="E765" s="12" t="s">
        <v>6280</v>
      </c>
      <c r="F765" s="11">
        <f>VLOOKUP(B765,'[2]BR Dist'!$Z$4:$AI$179,2,FALSE)</f>
        <v>1300</v>
      </c>
      <c r="G765" s="11">
        <f>VLOOKUP(B765,'[2]BR Dist'!$Z$4:$AI$179,10,FALSE)</f>
        <v>1.1023076923076922</v>
      </c>
    </row>
    <row r="766" spans="1:7" x14ac:dyDescent="0.25">
      <c r="A766" s="11" t="str">
        <f t="shared" si="11"/>
        <v>NY</v>
      </c>
      <c r="B766" s="12" t="s">
        <v>3597</v>
      </c>
      <c r="C766" s="12" t="s">
        <v>5284</v>
      </c>
      <c r="D766" s="12" t="s">
        <v>6203</v>
      </c>
      <c r="E766" s="12" t="s">
        <v>6281</v>
      </c>
      <c r="F766" s="11">
        <f>VLOOKUP(B766,'[2]BR Dist'!$Z$4:$AI$179,2,FALSE)</f>
        <v>1300</v>
      </c>
      <c r="G766" s="11">
        <f>VLOOKUP(B766,'[2]BR Dist'!$Z$4:$AI$179,10,FALSE)</f>
        <v>1.1023076923076922</v>
      </c>
    </row>
    <row r="767" spans="1:7" x14ac:dyDescent="0.25">
      <c r="A767" s="11" t="str">
        <f t="shared" si="11"/>
        <v>NY</v>
      </c>
      <c r="B767" s="12" t="s">
        <v>3597</v>
      </c>
      <c r="C767" s="12" t="s">
        <v>5284</v>
      </c>
      <c r="D767" s="12" t="s">
        <v>6203</v>
      </c>
      <c r="E767" s="12" t="s">
        <v>6283</v>
      </c>
      <c r="F767" s="11">
        <f>VLOOKUP(B767,'[2]BR Dist'!$Z$4:$AI$179,2,FALSE)</f>
        <v>1300</v>
      </c>
      <c r="G767" s="11">
        <f>VLOOKUP(B767,'[2]BR Dist'!$Z$4:$AI$179,10,FALSE)</f>
        <v>1.1023076923076922</v>
      </c>
    </row>
    <row r="768" spans="1:7" x14ac:dyDescent="0.25">
      <c r="A768" s="11" t="str">
        <f t="shared" si="11"/>
        <v>NY</v>
      </c>
      <c r="B768" s="12" t="s">
        <v>3597</v>
      </c>
      <c r="C768" s="12" t="s">
        <v>5284</v>
      </c>
      <c r="D768" s="12" t="s">
        <v>6203</v>
      </c>
      <c r="E768" s="12" t="s">
        <v>6284</v>
      </c>
      <c r="F768" s="11">
        <f>VLOOKUP(B768,'[2]BR Dist'!$Z$4:$AI$179,2,FALSE)</f>
        <v>1300</v>
      </c>
      <c r="G768" s="11">
        <f>VLOOKUP(B768,'[2]BR Dist'!$Z$4:$AI$179,10,FALSE)</f>
        <v>1.1023076923076922</v>
      </c>
    </row>
    <row r="769" spans="1:7" x14ac:dyDescent="0.25">
      <c r="A769" s="11" t="str">
        <f t="shared" si="11"/>
        <v>NY</v>
      </c>
      <c r="B769" s="12" t="s">
        <v>3597</v>
      </c>
      <c r="C769" s="12" t="s">
        <v>5284</v>
      </c>
      <c r="D769" s="12" t="s">
        <v>6203</v>
      </c>
      <c r="E769" s="12" t="s">
        <v>6285</v>
      </c>
      <c r="F769" s="11">
        <f>VLOOKUP(B769,'[2]BR Dist'!$Z$4:$AI$179,2,FALSE)</f>
        <v>1300</v>
      </c>
      <c r="G769" s="11">
        <f>VLOOKUP(B769,'[2]BR Dist'!$Z$4:$AI$179,10,FALSE)</f>
        <v>1.1023076923076922</v>
      </c>
    </row>
    <row r="770" spans="1:7" x14ac:dyDescent="0.25">
      <c r="A770" s="11" t="str">
        <f t="shared" si="11"/>
        <v>NY</v>
      </c>
      <c r="B770" s="12" t="s">
        <v>3597</v>
      </c>
      <c r="C770" s="12" t="s">
        <v>5284</v>
      </c>
      <c r="D770" s="12" t="s">
        <v>6203</v>
      </c>
      <c r="E770" s="12" t="s">
        <v>6286</v>
      </c>
      <c r="F770" s="11">
        <f>VLOOKUP(B770,'[2]BR Dist'!$Z$4:$AI$179,2,FALSE)</f>
        <v>1300</v>
      </c>
      <c r="G770" s="11">
        <f>VLOOKUP(B770,'[2]BR Dist'!$Z$4:$AI$179,10,FALSE)</f>
        <v>1.1023076923076922</v>
      </c>
    </row>
    <row r="771" spans="1:7" x14ac:dyDescent="0.25">
      <c r="A771" s="11" t="str">
        <f t="shared" ref="A771:A834" si="12">LEFT(B771,2)</f>
        <v>NY</v>
      </c>
      <c r="B771" s="12" t="s">
        <v>3597</v>
      </c>
      <c r="C771" s="12" t="s">
        <v>5284</v>
      </c>
      <c r="D771" s="12" t="s">
        <v>6203</v>
      </c>
      <c r="E771" s="12" t="s">
        <v>6288</v>
      </c>
      <c r="F771" s="11">
        <f>VLOOKUP(B771,'[2]BR Dist'!$Z$4:$AI$179,2,FALSE)</f>
        <v>1300</v>
      </c>
      <c r="G771" s="11">
        <f>VLOOKUP(B771,'[2]BR Dist'!$Z$4:$AI$179,10,FALSE)</f>
        <v>1.1023076923076922</v>
      </c>
    </row>
    <row r="772" spans="1:7" x14ac:dyDescent="0.25">
      <c r="A772" s="11" t="str">
        <f t="shared" si="12"/>
        <v>NY</v>
      </c>
      <c r="B772" s="12" t="s">
        <v>3597</v>
      </c>
      <c r="C772" s="12" t="s">
        <v>5284</v>
      </c>
      <c r="D772" s="12" t="s">
        <v>6203</v>
      </c>
      <c r="E772" s="12" t="s">
        <v>6289</v>
      </c>
      <c r="F772" s="11">
        <f>VLOOKUP(B772,'[2]BR Dist'!$Z$4:$AI$179,2,FALSE)</f>
        <v>1300</v>
      </c>
      <c r="G772" s="11">
        <f>VLOOKUP(B772,'[2]BR Dist'!$Z$4:$AI$179,10,FALSE)</f>
        <v>1.1023076923076922</v>
      </c>
    </row>
    <row r="773" spans="1:7" x14ac:dyDescent="0.25">
      <c r="A773" s="11" t="str">
        <f t="shared" si="12"/>
        <v>NY</v>
      </c>
      <c r="B773" s="12" t="s">
        <v>3597</v>
      </c>
      <c r="C773" s="12" t="s">
        <v>5284</v>
      </c>
      <c r="D773" s="12" t="s">
        <v>6203</v>
      </c>
      <c r="E773" s="12" t="s">
        <v>6290</v>
      </c>
      <c r="F773" s="11">
        <f>VLOOKUP(B773,'[2]BR Dist'!$Z$4:$AI$179,2,FALSE)</f>
        <v>1300</v>
      </c>
      <c r="G773" s="11">
        <f>VLOOKUP(B773,'[2]BR Dist'!$Z$4:$AI$179,10,FALSE)</f>
        <v>1.1023076923076922</v>
      </c>
    </row>
    <row r="774" spans="1:7" x14ac:dyDescent="0.25">
      <c r="A774" s="11" t="str">
        <f t="shared" si="12"/>
        <v>NY</v>
      </c>
      <c r="B774" s="12" t="s">
        <v>3597</v>
      </c>
      <c r="C774" s="12" t="s">
        <v>5284</v>
      </c>
      <c r="D774" s="12" t="s">
        <v>6203</v>
      </c>
      <c r="E774" s="12" t="s">
        <v>6291</v>
      </c>
      <c r="F774" s="11">
        <f>VLOOKUP(B774,'[2]BR Dist'!$Z$4:$AI$179,2,FALSE)</f>
        <v>1300</v>
      </c>
      <c r="G774" s="11">
        <f>VLOOKUP(B774,'[2]BR Dist'!$Z$4:$AI$179,10,FALSE)</f>
        <v>1.1023076923076922</v>
      </c>
    </row>
    <row r="775" spans="1:7" x14ac:dyDescent="0.25">
      <c r="A775" s="11" t="str">
        <f t="shared" si="12"/>
        <v>NY</v>
      </c>
      <c r="B775" s="12" t="s">
        <v>3597</v>
      </c>
      <c r="C775" s="12" t="s">
        <v>5284</v>
      </c>
      <c r="D775" s="12" t="s">
        <v>6203</v>
      </c>
      <c r="E775" s="12" t="s">
        <v>6292</v>
      </c>
      <c r="F775" s="11">
        <f>VLOOKUP(B775,'[2]BR Dist'!$Z$4:$AI$179,2,FALSE)</f>
        <v>1300</v>
      </c>
      <c r="G775" s="11">
        <f>VLOOKUP(B775,'[2]BR Dist'!$Z$4:$AI$179,10,FALSE)</f>
        <v>1.1023076923076922</v>
      </c>
    </row>
    <row r="776" spans="1:7" x14ac:dyDescent="0.25">
      <c r="A776" s="11" t="str">
        <f t="shared" si="12"/>
        <v>NY</v>
      </c>
      <c r="B776" s="12" t="s">
        <v>3597</v>
      </c>
      <c r="C776" s="12" t="s">
        <v>5284</v>
      </c>
      <c r="D776" s="12" t="s">
        <v>6203</v>
      </c>
      <c r="E776" s="12" t="s">
        <v>6293</v>
      </c>
      <c r="F776" s="11">
        <f>VLOOKUP(B776,'[2]BR Dist'!$Z$4:$AI$179,2,FALSE)</f>
        <v>1300</v>
      </c>
      <c r="G776" s="11">
        <f>VLOOKUP(B776,'[2]BR Dist'!$Z$4:$AI$179,10,FALSE)</f>
        <v>1.1023076923076922</v>
      </c>
    </row>
    <row r="777" spans="1:7" x14ac:dyDescent="0.25">
      <c r="A777" s="11" t="str">
        <f t="shared" si="12"/>
        <v>NY</v>
      </c>
      <c r="B777" s="12" t="s">
        <v>3597</v>
      </c>
      <c r="C777" s="12" t="s">
        <v>5284</v>
      </c>
      <c r="D777" s="12" t="s">
        <v>6203</v>
      </c>
      <c r="E777" s="12" t="s">
        <v>6294</v>
      </c>
      <c r="F777" s="11">
        <f>VLOOKUP(B777,'[2]BR Dist'!$Z$4:$AI$179,2,FALSE)</f>
        <v>1300</v>
      </c>
      <c r="G777" s="11">
        <f>VLOOKUP(B777,'[2]BR Dist'!$Z$4:$AI$179,10,FALSE)</f>
        <v>1.1023076923076922</v>
      </c>
    </row>
    <row r="778" spans="1:7" x14ac:dyDescent="0.25">
      <c r="A778" s="11" t="str">
        <f t="shared" si="12"/>
        <v>NY</v>
      </c>
      <c r="B778" s="12" t="s">
        <v>3597</v>
      </c>
      <c r="C778" s="12" t="s">
        <v>5284</v>
      </c>
      <c r="D778" s="12" t="s">
        <v>6203</v>
      </c>
      <c r="E778" s="12" t="s">
        <v>6295</v>
      </c>
      <c r="F778" s="11">
        <f>VLOOKUP(B778,'[2]BR Dist'!$Z$4:$AI$179,2,FALSE)</f>
        <v>1300</v>
      </c>
      <c r="G778" s="11">
        <f>VLOOKUP(B778,'[2]BR Dist'!$Z$4:$AI$179,10,FALSE)</f>
        <v>1.1023076923076922</v>
      </c>
    </row>
    <row r="779" spans="1:7" x14ac:dyDescent="0.25">
      <c r="A779" s="11" t="str">
        <f t="shared" si="12"/>
        <v>NY</v>
      </c>
      <c r="B779" s="12" t="s">
        <v>3597</v>
      </c>
      <c r="C779" s="12" t="s">
        <v>5284</v>
      </c>
      <c r="D779" s="12" t="s">
        <v>6203</v>
      </c>
      <c r="E779" s="12" t="s">
        <v>6296</v>
      </c>
      <c r="F779" s="11">
        <f>VLOOKUP(B779,'[2]BR Dist'!$Z$4:$AI$179,2,FALSE)</f>
        <v>1300</v>
      </c>
      <c r="G779" s="11">
        <f>VLOOKUP(B779,'[2]BR Dist'!$Z$4:$AI$179,10,FALSE)</f>
        <v>1.1023076923076922</v>
      </c>
    </row>
    <row r="780" spans="1:7" x14ac:dyDescent="0.25">
      <c r="A780" s="11" t="str">
        <f t="shared" si="12"/>
        <v>NY</v>
      </c>
      <c r="B780" s="12" t="s">
        <v>3597</v>
      </c>
      <c r="C780" s="12" t="s">
        <v>5284</v>
      </c>
      <c r="D780" s="12" t="s">
        <v>6203</v>
      </c>
      <c r="E780" s="12" t="s">
        <v>6297</v>
      </c>
      <c r="F780" s="11">
        <f>VLOOKUP(B780,'[2]BR Dist'!$Z$4:$AI$179,2,FALSE)</f>
        <v>1300</v>
      </c>
      <c r="G780" s="11">
        <f>VLOOKUP(B780,'[2]BR Dist'!$Z$4:$AI$179,10,FALSE)</f>
        <v>1.1023076923076922</v>
      </c>
    </row>
    <row r="781" spans="1:7" x14ac:dyDescent="0.25">
      <c r="A781" s="11" t="str">
        <f t="shared" si="12"/>
        <v>NY</v>
      </c>
      <c r="B781" s="12" t="s">
        <v>3597</v>
      </c>
      <c r="C781" s="12" t="s">
        <v>5284</v>
      </c>
      <c r="D781" s="12" t="s">
        <v>6203</v>
      </c>
      <c r="E781" s="12" t="s">
        <v>6298</v>
      </c>
      <c r="F781" s="11">
        <f>VLOOKUP(B781,'[2]BR Dist'!$Z$4:$AI$179,2,FALSE)</f>
        <v>1300</v>
      </c>
      <c r="G781" s="11">
        <f>VLOOKUP(B781,'[2]BR Dist'!$Z$4:$AI$179,10,FALSE)</f>
        <v>1.1023076923076922</v>
      </c>
    </row>
    <row r="782" spans="1:7" x14ac:dyDescent="0.25">
      <c r="A782" s="11" t="str">
        <f t="shared" si="12"/>
        <v>NY</v>
      </c>
      <c r="B782" s="12" t="s">
        <v>3597</v>
      </c>
      <c r="C782" s="12" t="s">
        <v>5284</v>
      </c>
      <c r="D782" s="12" t="s">
        <v>6203</v>
      </c>
      <c r="E782" s="12" t="s">
        <v>6299</v>
      </c>
      <c r="F782" s="11">
        <f>VLOOKUP(B782,'[2]BR Dist'!$Z$4:$AI$179,2,FALSE)</f>
        <v>1300</v>
      </c>
      <c r="G782" s="11">
        <f>VLOOKUP(B782,'[2]BR Dist'!$Z$4:$AI$179,10,FALSE)</f>
        <v>1.1023076923076922</v>
      </c>
    </row>
    <row r="783" spans="1:7" x14ac:dyDescent="0.25">
      <c r="A783" s="11" t="str">
        <f t="shared" si="12"/>
        <v>NY</v>
      </c>
      <c r="B783" s="12" t="s">
        <v>3597</v>
      </c>
      <c r="C783" s="12" t="s">
        <v>5284</v>
      </c>
      <c r="D783" s="12" t="s">
        <v>6203</v>
      </c>
      <c r="E783" s="12" t="s">
        <v>6300</v>
      </c>
      <c r="F783" s="11">
        <f>VLOOKUP(B783,'[2]BR Dist'!$Z$4:$AI$179,2,FALSE)</f>
        <v>1300</v>
      </c>
      <c r="G783" s="11">
        <f>VLOOKUP(B783,'[2]BR Dist'!$Z$4:$AI$179,10,FALSE)</f>
        <v>1.1023076923076922</v>
      </c>
    </row>
    <row r="784" spans="1:7" x14ac:dyDescent="0.25">
      <c r="A784" s="11" t="str">
        <f t="shared" si="12"/>
        <v>NY</v>
      </c>
      <c r="B784" s="12" t="s">
        <v>3597</v>
      </c>
      <c r="C784" s="12" t="s">
        <v>5284</v>
      </c>
      <c r="D784" s="12" t="s">
        <v>6203</v>
      </c>
      <c r="E784" s="12" t="s">
        <v>6301</v>
      </c>
      <c r="F784" s="11">
        <f>VLOOKUP(B784,'[2]BR Dist'!$Z$4:$AI$179,2,FALSE)</f>
        <v>1300</v>
      </c>
      <c r="G784" s="11">
        <f>VLOOKUP(B784,'[2]BR Dist'!$Z$4:$AI$179,10,FALSE)</f>
        <v>1.1023076923076922</v>
      </c>
    </row>
    <row r="785" spans="1:7" x14ac:dyDescent="0.25">
      <c r="A785" s="11" t="str">
        <f t="shared" si="12"/>
        <v>NY</v>
      </c>
      <c r="B785" s="12" t="s">
        <v>3597</v>
      </c>
      <c r="C785" s="12" t="s">
        <v>5284</v>
      </c>
      <c r="D785" s="12" t="s">
        <v>6203</v>
      </c>
      <c r="E785" s="12" t="s">
        <v>6302</v>
      </c>
      <c r="F785" s="11">
        <f>VLOOKUP(B785,'[2]BR Dist'!$Z$4:$AI$179,2,FALSE)</f>
        <v>1300</v>
      </c>
      <c r="G785" s="11">
        <f>VLOOKUP(B785,'[2]BR Dist'!$Z$4:$AI$179,10,FALSE)</f>
        <v>1.1023076923076922</v>
      </c>
    </row>
    <row r="786" spans="1:7" x14ac:dyDescent="0.25">
      <c r="A786" s="11" t="str">
        <f t="shared" si="12"/>
        <v>NY</v>
      </c>
      <c r="B786" s="12" t="s">
        <v>3597</v>
      </c>
      <c r="C786" s="12" t="s">
        <v>5284</v>
      </c>
      <c r="D786" s="12" t="s">
        <v>6203</v>
      </c>
      <c r="E786" s="12" t="s">
        <v>6303</v>
      </c>
      <c r="F786" s="11">
        <f>VLOOKUP(B786,'[2]BR Dist'!$Z$4:$AI$179,2,FALSE)</f>
        <v>1300</v>
      </c>
      <c r="G786" s="11">
        <f>VLOOKUP(B786,'[2]BR Dist'!$Z$4:$AI$179,10,FALSE)</f>
        <v>1.1023076923076922</v>
      </c>
    </row>
    <row r="787" spans="1:7" x14ac:dyDescent="0.25">
      <c r="A787" s="11" t="str">
        <f t="shared" si="12"/>
        <v>NY</v>
      </c>
      <c r="B787" s="12" t="s">
        <v>3597</v>
      </c>
      <c r="C787" s="12" t="s">
        <v>5284</v>
      </c>
      <c r="D787" s="12" t="s">
        <v>6203</v>
      </c>
      <c r="E787" s="12" t="s">
        <v>6304</v>
      </c>
      <c r="F787" s="11">
        <f>VLOOKUP(B787,'[2]BR Dist'!$Z$4:$AI$179,2,FALSE)</f>
        <v>1300</v>
      </c>
      <c r="G787" s="11">
        <f>VLOOKUP(B787,'[2]BR Dist'!$Z$4:$AI$179,10,FALSE)</f>
        <v>1.1023076923076922</v>
      </c>
    </row>
    <row r="788" spans="1:7" x14ac:dyDescent="0.25">
      <c r="A788" s="11" t="str">
        <f t="shared" si="12"/>
        <v>NY</v>
      </c>
      <c r="B788" s="12" t="s">
        <v>3597</v>
      </c>
      <c r="C788" s="12" t="s">
        <v>5284</v>
      </c>
      <c r="D788" s="12" t="s">
        <v>6203</v>
      </c>
      <c r="E788" s="12" t="s">
        <v>6305</v>
      </c>
      <c r="F788" s="11">
        <f>VLOOKUP(B788,'[2]BR Dist'!$Z$4:$AI$179,2,FALSE)</f>
        <v>1300</v>
      </c>
      <c r="G788" s="11">
        <f>VLOOKUP(B788,'[2]BR Dist'!$Z$4:$AI$179,10,FALSE)</f>
        <v>1.1023076923076922</v>
      </c>
    </row>
    <row r="789" spans="1:7" x14ac:dyDescent="0.25">
      <c r="A789" s="11" t="str">
        <f t="shared" si="12"/>
        <v>NY</v>
      </c>
      <c r="B789" s="12" t="s">
        <v>3597</v>
      </c>
      <c r="C789" s="12" t="s">
        <v>5284</v>
      </c>
      <c r="D789" s="12" t="s">
        <v>6203</v>
      </c>
      <c r="E789" s="12" t="s">
        <v>6306</v>
      </c>
      <c r="F789" s="11">
        <f>VLOOKUP(B789,'[2]BR Dist'!$Z$4:$AI$179,2,FALSE)</f>
        <v>1300</v>
      </c>
      <c r="G789" s="11">
        <f>VLOOKUP(B789,'[2]BR Dist'!$Z$4:$AI$179,10,FALSE)</f>
        <v>1.1023076923076922</v>
      </c>
    </row>
    <row r="790" spans="1:7" x14ac:dyDescent="0.25">
      <c r="A790" s="11" t="str">
        <f t="shared" si="12"/>
        <v>NY</v>
      </c>
      <c r="B790" s="12" t="s">
        <v>3597</v>
      </c>
      <c r="C790" s="12" t="s">
        <v>5284</v>
      </c>
      <c r="D790" s="12" t="s">
        <v>6203</v>
      </c>
      <c r="E790" s="12" t="s">
        <v>6307</v>
      </c>
      <c r="F790" s="11">
        <f>VLOOKUP(B790,'[2]BR Dist'!$Z$4:$AI$179,2,FALSE)</f>
        <v>1300</v>
      </c>
      <c r="G790" s="11">
        <f>VLOOKUP(B790,'[2]BR Dist'!$Z$4:$AI$179,10,FALSE)</f>
        <v>1.1023076923076922</v>
      </c>
    </row>
    <row r="791" spans="1:7" x14ac:dyDescent="0.25">
      <c r="A791" s="11" t="str">
        <f t="shared" si="12"/>
        <v>NY</v>
      </c>
      <c r="B791" s="12" t="s">
        <v>3597</v>
      </c>
      <c r="C791" s="12" t="s">
        <v>5284</v>
      </c>
      <c r="D791" s="12" t="s">
        <v>6203</v>
      </c>
      <c r="E791" s="12" t="s">
        <v>6308</v>
      </c>
      <c r="F791" s="11">
        <f>VLOOKUP(B791,'[2]BR Dist'!$Z$4:$AI$179,2,FALSE)</f>
        <v>1300</v>
      </c>
      <c r="G791" s="11">
        <f>VLOOKUP(B791,'[2]BR Dist'!$Z$4:$AI$179,10,FALSE)</f>
        <v>1.1023076923076922</v>
      </c>
    </row>
    <row r="792" spans="1:7" x14ac:dyDescent="0.25">
      <c r="A792" s="11" t="str">
        <f t="shared" si="12"/>
        <v>NY</v>
      </c>
      <c r="B792" s="12" t="s">
        <v>3597</v>
      </c>
      <c r="C792" s="12" t="s">
        <v>5284</v>
      </c>
      <c r="D792" s="12" t="s">
        <v>6203</v>
      </c>
      <c r="E792" s="12" t="s">
        <v>6309</v>
      </c>
      <c r="F792" s="11">
        <f>VLOOKUP(B792,'[2]BR Dist'!$Z$4:$AI$179,2,FALSE)</f>
        <v>1300</v>
      </c>
      <c r="G792" s="11">
        <f>VLOOKUP(B792,'[2]BR Dist'!$Z$4:$AI$179,10,FALSE)</f>
        <v>1.1023076923076922</v>
      </c>
    </row>
    <row r="793" spans="1:7" x14ac:dyDescent="0.25">
      <c r="A793" s="11" t="str">
        <f t="shared" si="12"/>
        <v>NY</v>
      </c>
      <c r="B793" s="12" t="s">
        <v>3597</v>
      </c>
      <c r="C793" s="12" t="s">
        <v>5284</v>
      </c>
      <c r="D793" s="12" t="s">
        <v>6203</v>
      </c>
      <c r="E793" s="12" t="s">
        <v>6310</v>
      </c>
      <c r="F793" s="11">
        <f>VLOOKUP(B793,'[2]BR Dist'!$Z$4:$AI$179,2,FALSE)</f>
        <v>1300</v>
      </c>
      <c r="G793" s="11">
        <f>VLOOKUP(B793,'[2]BR Dist'!$Z$4:$AI$179,10,FALSE)</f>
        <v>1.1023076923076922</v>
      </c>
    </row>
    <row r="794" spans="1:7" x14ac:dyDescent="0.25">
      <c r="A794" s="11" t="str">
        <f t="shared" si="12"/>
        <v>NY</v>
      </c>
      <c r="B794" s="12" t="s">
        <v>3597</v>
      </c>
      <c r="C794" s="12" t="s">
        <v>5284</v>
      </c>
      <c r="D794" s="12" t="s">
        <v>6203</v>
      </c>
      <c r="E794" s="12" t="s">
        <v>6311</v>
      </c>
      <c r="F794" s="11">
        <f>VLOOKUP(B794,'[2]BR Dist'!$Z$4:$AI$179,2,FALSE)</f>
        <v>1300</v>
      </c>
      <c r="G794" s="11">
        <f>VLOOKUP(B794,'[2]BR Dist'!$Z$4:$AI$179,10,FALSE)</f>
        <v>1.1023076923076922</v>
      </c>
    </row>
    <row r="795" spans="1:7" x14ac:dyDescent="0.25">
      <c r="A795" s="11" t="str">
        <f t="shared" si="12"/>
        <v>NY</v>
      </c>
      <c r="B795" s="12" t="s">
        <v>3597</v>
      </c>
      <c r="C795" s="12" t="s">
        <v>5284</v>
      </c>
      <c r="D795" s="12" t="s">
        <v>6203</v>
      </c>
      <c r="E795" s="12" t="s">
        <v>6312</v>
      </c>
      <c r="F795" s="11">
        <f>VLOOKUP(B795,'[2]BR Dist'!$Z$4:$AI$179,2,FALSE)</f>
        <v>1300</v>
      </c>
      <c r="G795" s="11">
        <f>VLOOKUP(B795,'[2]BR Dist'!$Z$4:$AI$179,10,FALSE)</f>
        <v>1.1023076923076922</v>
      </c>
    </row>
    <row r="796" spans="1:7" x14ac:dyDescent="0.25">
      <c r="A796" s="11" t="str">
        <f t="shared" si="12"/>
        <v>NY</v>
      </c>
      <c r="B796" s="12" t="s">
        <v>3597</v>
      </c>
      <c r="C796" s="12" t="s">
        <v>5284</v>
      </c>
      <c r="D796" s="12" t="s">
        <v>6203</v>
      </c>
      <c r="E796" s="12" t="s">
        <v>6313</v>
      </c>
      <c r="F796" s="11">
        <f>VLOOKUP(B796,'[2]BR Dist'!$Z$4:$AI$179,2,FALSE)</f>
        <v>1300</v>
      </c>
      <c r="G796" s="11">
        <f>VLOOKUP(B796,'[2]BR Dist'!$Z$4:$AI$179,10,FALSE)</f>
        <v>1.1023076923076922</v>
      </c>
    </row>
    <row r="797" spans="1:7" x14ac:dyDescent="0.25">
      <c r="A797" s="11" t="str">
        <f t="shared" si="12"/>
        <v>NY</v>
      </c>
      <c r="B797" s="12" t="s">
        <v>3597</v>
      </c>
      <c r="C797" s="12" t="s">
        <v>5284</v>
      </c>
      <c r="D797" s="12" t="s">
        <v>6203</v>
      </c>
      <c r="E797" s="12" t="s">
        <v>6315</v>
      </c>
      <c r="F797" s="11">
        <f>VLOOKUP(B797,'[2]BR Dist'!$Z$4:$AI$179,2,FALSE)</f>
        <v>1300</v>
      </c>
      <c r="G797" s="11">
        <f>VLOOKUP(B797,'[2]BR Dist'!$Z$4:$AI$179,10,FALSE)</f>
        <v>1.1023076923076922</v>
      </c>
    </row>
    <row r="798" spans="1:7" x14ac:dyDescent="0.25">
      <c r="A798" s="11" t="str">
        <f t="shared" si="12"/>
        <v>NY</v>
      </c>
      <c r="B798" s="12" t="s">
        <v>3597</v>
      </c>
      <c r="C798" s="12" t="s">
        <v>5284</v>
      </c>
      <c r="D798" s="12" t="s">
        <v>6203</v>
      </c>
      <c r="E798" s="12" t="s">
        <v>6316</v>
      </c>
      <c r="F798" s="11">
        <f>VLOOKUP(B798,'[2]BR Dist'!$Z$4:$AI$179,2,FALSE)</f>
        <v>1300</v>
      </c>
      <c r="G798" s="11">
        <f>VLOOKUP(B798,'[2]BR Dist'!$Z$4:$AI$179,10,FALSE)</f>
        <v>1.1023076923076922</v>
      </c>
    </row>
    <row r="799" spans="1:7" x14ac:dyDescent="0.25">
      <c r="A799" s="11" t="str">
        <f t="shared" si="12"/>
        <v>NY</v>
      </c>
      <c r="B799" s="12" t="s">
        <v>3597</v>
      </c>
      <c r="C799" s="12" t="s">
        <v>5284</v>
      </c>
      <c r="D799" s="12" t="s">
        <v>6203</v>
      </c>
      <c r="E799" s="12" t="s">
        <v>6317</v>
      </c>
      <c r="F799" s="11">
        <f>VLOOKUP(B799,'[2]BR Dist'!$Z$4:$AI$179,2,FALSE)</f>
        <v>1300</v>
      </c>
      <c r="G799" s="11">
        <f>VLOOKUP(B799,'[2]BR Dist'!$Z$4:$AI$179,10,FALSE)</f>
        <v>1.1023076923076922</v>
      </c>
    </row>
    <row r="800" spans="1:7" x14ac:dyDescent="0.25">
      <c r="A800" s="11" t="str">
        <f t="shared" si="12"/>
        <v>NY</v>
      </c>
      <c r="B800" s="12" t="s">
        <v>3597</v>
      </c>
      <c r="C800" s="12" t="s">
        <v>5284</v>
      </c>
      <c r="D800" s="12" t="s">
        <v>6203</v>
      </c>
      <c r="E800" s="12" t="s">
        <v>6319</v>
      </c>
      <c r="F800" s="11">
        <f>VLOOKUP(B800,'[2]BR Dist'!$Z$4:$AI$179,2,FALSE)</f>
        <v>1300</v>
      </c>
      <c r="G800" s="11">
        <f>VLOOKUP(B800,'[2]BR Dist'!$Z$4:$AI$179,10,FALSE)</f>
        <v>1.1023076923076922</v>
      </c>
    </row>
    <row r="801" spans="1:7" x14ac:dyDescent="0.25">
      <c r="A801" s="11" t="str">
        <f t="shared" si="12"/>
        <v>NY</v>
      </c>
      <c r="B801" s="12" t="s">
        <v>3597</v>
      </c>
      <c r="C801" s="12" t="s">
        <v>5284</v>
      </c>
      <c r="D801" s="12" t="s">
        <v>6203</v>
      </c>
      <c r="E801" s="12" t="s">
        <v>6320</v>
      </c>
      <c r="F801" s="11">
        <f>VLOOKUP(B801,'[2]BR Dist'!$Z$4:$AI$179,2,FALSE)</f>
        <v>1300</v>
      </c>
      <c r="G801" s="11">
        <f>VLOOKUP(B801,'[2]BR Dist'!$Z$4:$AI$179,10,FALSE)</f>
        <v>1.1023076923076922</v>
      </c>
    </row>
    <row r="802" spans="1:7" x14ac:dyDescent="0.25">
      <c r="A802" s="11" t="str">
        <f t="shared" si="12"/>
        <v>NY</v>
      </c>
      <c r="B802" s="12" t="s">
        <v>3597</v>
      </c>
      <c r="C802" s="12" t="s">
        <v>5284</v>
      </c>
      <c r="D802" s="12" t="s">
        <v>6203</v>
      </c>
      <c r="E802" s="12" t="s">
        <v>6321</v>
      </c>
      <c r="F802" s="11">
        <f>VLOOKUP(B802,'[2]BR Dist'!$Z$4:$AI$179,2,FALSE)</f>
        <v>1300</v>
      </c>
      <c r="G802" s="11">
        <f>VLOOKUP(B802,'[2]BR Dist'!$Z$4:$AI$179,10,FALSE)</f>
        <v>1.1023076923076922</v>
      </c>
    </row>
    <row r="803" spans="1:7" x14ac:dyDescent="0.25">
      <c r="A803" s="11" t="str">
        <f t="shared" si="12"/>
        <v>NY</v>
      </c>
      <c r="B803" s="12" t="s">
        <v>3597</v>
      </c>
      <c r="C803" s="12" t="s">
        <v>5284</v>
      </c>
      <c r="D803" s="12" t="s">
        <v>6203</v>
      </c>
      <c r="E803" s="12" t="s">
        <v>6322</v>
      </c>
      <c r="F803" s="11">
        <f>VLOOKUP(B803,'[2]BR Dist'!$Z$4:$AI$179,2,FALSE)</f>
        <v>1300</v>
      </c>
      <c r="G803" s="11">
        <f>VLOOKUP(B803,'[2]BR Dist'!$Z$4:$AI$179,10,FALSE)</f>
        <v>1.1023076923076922</v>
      </c>
    </row>
    <row r="804" spans="1:7" x14ac:dyDescent="0.25">
      <c r="A804" s="11" t="str">
        <f t="shared" si="12"/>
        <v>NY</v>
      </c>
      <c r="B804" s="12" t="s">
        <v>3597</v>
      </c>
      <c r="C804" s="12" t="s">
        <v>5284</v>
      </c>
      <c r="D804" s="12" t="s">
        <v>6203</v>
      </c>
      <c r="E804" s="12" t="s">
        <v>6324</v>
      </c>
      <c r="F804" s="11">
        <f>VLOOKUP(B804,'[2]BR Dist'!$Z$4:$AI$179,2,FALSE)</f>
        <v>1300</v>
      </c>
      <c r="G804" s="11">
        <f>VLOOKUP(B804,'[2]BR Dist'!$Z$4:$AI$179,10,FALSE)</f>
        <v>1.1023076923076922</v>
      </c>
    </row>
    <row r="805" spans="1:7" x14ac:dyDescent="0.25">
      <c r="A805" s="11" t="str">
        <f t="shared" si="12"/>
        <v>NY</v>
      </c>
      <c r="B805" s="12" t="s">
        <v>3597</v>
      </c>
      <c r="C805" s="12" t="s">
        <v>5284</v>
      </c>
      <c r="D805" s="12" t="s">
        <v>6203</v>
      </c>
      <c r="E805" s="12" t="s">
        <v>6325</v>
      </c>
      <c r="F805" s="11">
        <f>VLOOKUP(B805,'[2]BR Dist'!$Z$4:$AI$179,2,FALSE)</f>
        <v>1300</v>
      </c>
      <c r="G805" s="11">
        <f>VLOOKUP(B805,'[2]BR Dist'!$Z$4:$AI$179,10,FALSE)</f>
        <v>1.1023076923076922</v>
      </c>
    </row>
    <row r="806" spans="1:7" x14ac:dyDescent="0.25">
      <c r="A806" s="11" t="str">
        <f t="shared" si="12"/>
        <v>NY</v>
      </c>
      <c r="B806" s="12" t="s">
        <v>3597</v>
      </c>
      <c r="C806" s="12" t="s">
        <v>5284</v>
      </c>
      <c r="D806" s="12" t="s">
        <v>6203</v>
      </c>
      <c r="E806" s="12" t="s">
        <v>6326</v>
      </c>
      <c r="F806" s="11">
        <f>VLOOKUP(B806,'[2]BR Dist'!$Z$4:$AI$179,2,FALSE)</f>
        <v>1300</v>
      </c>
      <c r="G806" s="11">
        <f>VLOOKUP(B806,'[2]BR Dist'!$Z$4:$AI$179,10,FALSE)</f>
        <v>1.1023076923076922</v>
      </c>
    </row>
    <row r="807" spans="1:7" x14ac:dyDescent="0.25">
      <c r="A807" s="11" t="str">
        <f t="shared" si="12"/>
        <v>NY</v>
      </c>
      <c r="B807" s="12" t="s">
        <v>3597</v>
      </c>
      <c r="C807" s="12" t="s">
        <v>5284</v>
      </c>
      <c r="D807" s="12" t="s">
        <v>6203</v>
      </c>
      <c r="E807" s="12" t="s">
        <v>6327</v>
      </c>
      <c r="F807" s="11">
        <f>VLOOKUP(B807,'[2]BR Dist'!$Z$4:$AI$179,2,FALSE)</f>
        <v>1300</v>
      </c>
      <c r="G807" s="11">
        <f>VLOOKUP(B807,'[2]BR Dist'!$Z$4:$AI$179,10,FALSE)</f>
        <v>1.1023076923076922</v>
      </c>
    </row>
    <row r="808" spans="1:7" x14ac:dyDescent="0.25">
      <c r="A808" s="11" t="str">
        <f t="shared" si="12"/>
        <v>NY</v>
      </c>
      <c r="B808" s="12" t="s">
        <v>3597</v>
      </c>
      <c r="C808" s="12" t="s">
        <v>5284</v>
      </c>
      <c r="D808" s="12" t="s">
        <v>6203</v>
      </c>
      <c r="E808" s="12" t="s">
        <v>6328</v>
      </c>
      <c r="F808" s="11">
        <f>VLOOKUP(B808,'[2]BR Dist'!$Z$4:$AI$179,2,FALSE)</f>
        <v>1300</v>
      </c>
      <c r="G808" s="11">
        <f>VLOOKUP(B808,'[2]BR Dist'!$Z$4:$AI$179,10,FALSE)</f>
        <v>1.1023076923076922</v>
      </c>
    </row>
    <row r="809" spans="1:7" x14ac:dyDescent="0.25">
      <c r="A809" s="11" t="str">
        <f t="shared" si="12"/>
        <v>NY</v>
      </c>
      <c r="B809" s="12" t="s">
        <v>3597</v>
      </c>
      <c r="C809" s="12" t="s">
        <v>5284</v>
      </c>
      <c r="D809" s="12" t="s">
        <v>6203</v>
      </c>
      <c r="E809" s="12" t="s">
        <v>6329</v>
      </c>
      <c r="F809" s="11">
        <f>VLOOKUP(B809,'[2]BR Dist'!$Z$4:$AI$179,2,FALSE)</f>
        <v>1300</v>
      </c>
      <c r="G809" s="11">
        <f>VLOOKUP(B809,'[2]BR Dist'!$Z$4:$AI$179,10,FALSE)</f>
        <v>1.1023076923076922</v>
      </c>
    </row>
    <row r="810" spans="1:7" x14ac:dyDescent="0.25">
      <c r="A810" s="11" t="str">
        <f t="shared" si="12"/>
        <v>NY</v>
      </c>
      <c r="B810" s="12" t="s">
        <v>3597</v>
      </c>
      <c r="C810" s="12" t="s">
        <v>5284</v>
      </c>
      <c r="D810" s="12" t="s">
        <v>6203</v>
      </c>
      <c r="E810" s="12" t="s">
        <v>6330</v>
      </c>
      <c r="F810" s="11">
        <f>VLOOKUP(B810,'[2]BR Dist'!$Z$4:$AI$179,2,FALSE)</f>
        <v>1300</v>
      </c>
      <c r="G810" s="11">
        <f>VLOOKUP(B810,'[2]BR Dist'!$Z$4:$AI$179,10,FALSE)</f>
        <v>1.1023076923076922</v>
      </c>
    </row>
    <row r="811" spans="1:7" x14ac:dyDescent="0.25">
      <c r="A811" s="11" t="str">
        <f t="shared" si="12"/>
        <v>NY</v>
      </c>
      <c r="B811" s="12" t="s">
        <v>3804</v>
      </c>
      <c r="C811" s="12" t="s">
        <v>6717</v>
      </c>
      <c r="D811" s="12" t="s">
        <v>6331</v>
      </c>
      <c r="E811" s="12" t="s">
        <v>6332</v>
      </c>
      <c r="F811" s="11">
        <f>VLOOKUP(B811,'[2]BR Dist'!$Z$4:$AI$179,2,FALSE)</f>
        <v>8</v>
      </c>
      <c r="G811" s="11">
        <f>VLOOKUP(B811,'[2]BR Dist'!$Z$4:$AI$179,10,FALSE)</f>
        <v>1.75</v>
      </c>
    </row>
    <row r="812" spans="1:7" x14ac:dyDescent="0.25">
      <c r="A812" s="11" t="str">
        <f t="shared" si="12"/>
        <v>NY</v>
      </c>
      <c r="B812" s="12" t="s">
        <v>3804</v>
      </c>
      <c r="C812" s="12" t="s">
        <v>6717</v>
      </c>
      <c r="D812" s="12" t="s">
        <v>6331</v>
      </c>
      <c r="E812" s="12" t="s">
        <v>6333</v>
      </c>
      <c r="F812" s="11">
        <f>VLOOKUP(B812,'[2]BR Dist'!$Z$4:$AI$179,2,FALSE)</f>
        <v>8</v>
      </c>
      <c r="G812" s="11">
        <f>VLOOKUP(B812,'[2]BR Dist'!$Z$4:$AI$179,10,FALSE)</f>
        <v>1.75</v>
      </c>
    </row>
    <row r="813" spans="1:7" x14ac:dyDescent="0.25">
      <c r="A813" s="11" t="str">
        <f t="shared" si="12"/>
        <v>NY</v>
      </c>
      <c r="B813" s="12" t="s">
        <v>3809</v>
      </c>
      <c r="C813" s="12" t="s">
        <v>6725</v>
      </c>
      <c r="D813" s="12" t="s">
        <v>6334</v>
      </c>
      <c r="E813" s="12" t="s">
        <v>6335</v>
      </c>
      <c r="F813" s="11">
        <f>VLOOKUP(B813,'[2]BR Dist'!$Z$4:$AI$179,2,FALSE)</f>
        <v>20</v>
      </c>
      <c r="G813" s="11">
        <f>VLOOKUP(B813,'[2]BR Dist'!$Z$4:$AI$179,10,FALSE)</f>
        <v>1.45</v>
      </c>
    </row>
    <row r="814" spans="1:7" x14ac:dyDescent="0.25">
      <c r="A814" s="11" t="str">
        <f t="shared" si="12"/>
        <v>NY</v>
      </c>
      <c r="B814" s="12" t="s">
        <v>3809</v>
      </c>
      <c r="C814" s="12" t="s">
        <v>6725</v>
      </c>
      <c r="D814" s="12" t="s">
        <v>6334</v>
      </c>
      <c r="E814" s="12" t="s">
        <v>6336</v>
      </c>
      <c r="F814" s="11">
        <f>VLOOKUP(B814,'[2]BR Dist'!$Z$4:$AI$179,2,FALSE)</f>
        <v>20</v>
      </c>
      <c r="G814" s="11">
        <f>VLOOKUP(B814,'[2]BR Dist'!$Z$4:$AI$179,10,FALSE)</f>
        <v>1.45</v>
      </c>
    </row>
    <row r="815" spans="1:7" x14ac:dyDescent="0.25">
      <c r="A815" s="11" t="str">
        <f t="shared" si="12"/>
        <v>NY</v>
      </c>
      <c r="B815" s="12" t="s">
        <v>3809</v>
      </c>
      <c r="C815" s="12" t="s">
        <v>6725</v>
      </c>
      <c r="D815" s="12" t="s">
        <v>6334</v>
      </c>
      <c r="E815" s="12" t="s">
        <v>6200</v>
      </c>
      <c r="F815" s="11">
        <f>VLOOKUP(B815,'[2]BR Dist'!$Z$4:$AI$179,2,FALSE)</f>
        <v>20</v>
      </c>
      <c r="G815" s="11">
        <f>VLOOKUP(B815,'[2]BR Dist'!$Z$4:$AI$179,10,FALSE)</f>
        <v>1.45</v>
      </c>
    </row>
    <row r="816" spans="1:7" x14ac:dyDescent="0.25">
      <c r="A816" s="11" t="str">
        <f t="shared" si="12"/>
        <v>NY</v>
      </c>
      <c r="B816" s="12" t="s">
        <v>3817</v>
      </c>
      <c r="C816" s="12" t="s">
        <v>6735</v>
      </c>
      <c r="D816" s="12" t="s">
        <v>6337</v>
      </c>
      <c r="E816" s="12" t="s">
        <v>6338</v>
      </c>
      <c r="F816" s="11">
        <f>VLOOKUP(B816,'[2]BR Dist'!$Z$4:$AI$179,2,FALSE)</f>
        <v>9</v>
      </c>
      <c r="G816" s="11">
        <f>VLOOKUP(B816,'[2]BR Dist'!$Z$4:$AI$179,10,FALSE)</f>
        <v>2.1111111111111112</v>
      </c>
    </row>
    <row r="817" spans="1:7" x14ac:dyDescent="0.25">
      <c r="A817" s="11" t="str">
        <f t="shared" si="12"/>
        <v>NY</v>
      </c>
      <c r="B817" s="12" t="s">
        <v>3817</v>
      </c>
      <c r="C817" s="12" t="s">
        <v>6735</v>
      </c>
      <c r="D817" s="12" t="s">
        <v>6337</v>
      </c>
      <c r="E817" s="12" t="s">
        <v>6339</v>
      </c>
      <c r="F817" s="11">
        <f>VLOOKUP(B817,'[2]BR Dist'!$Z$4:$AI$179,2,FALSE)</f>
        <v>9</v>
      </c>
      <c r="G817" s="11">
        <f>VLOOKUP(B817,'[2]BR Dist'!$Z$4:$AI$179,10,FALSE)</f>
        <v>2.1111111111111112</v>
      </c>
    </row>
    <row r="818" spans="1:7" x14ac:dyDescent="0.25">
      <c r="A818" s="11" t="str">
        <f t="shared" si="12"/>
        <v>NY</v>
      </c>
      <c r="B818" s="12" t="s">
        <v>3817</v>
      </c>
      <c r="C818" s="12" t="s">
        <v>6735</v>
      </c>
      <c r="D818" s="12" t="s">
        <v>6337</v>
      </c>
      <c r="E818" s="12" t="s">
        <v>6340</v>
      </c>
      <c r="F818" s="11">
        <f>VLOOKUP(B818,'[2]BR Dist'!$Z$4:$AI$179,2,FALSE)</f>
        <v>9</v>
      </c>
      <c r="G818" s="11">
        <f>VLOOKUP(B818,'[2]BR Dist'!$Z$4:$AI$179,10,FALSE)</f>
        <v>2.1111111111111112</v>
      </c>
    </row>
    <row r="819" spans="1:7" x14ac:dyDescent="0.25">
      <c r="A819" s="11" t="str">
        <f t="shared" si="12"/>
        <v>NY</v>
      </c>
      <c r="B819" s="12" t="s">
        <v>3817</v>
      </c>
      <c r="C819" s="12" t="s">
        <v>6735</v>
      </c>
      <c r="D819" s="12" t="s">
        <v>6337</v>
      </c>
      <c r="E819" s="12" t="s">
        <v>6341</v>
      </c>
      <c r="F819" s="11">
        <f>VLOOKUP(B819,'[2]BR Dist'!$Z$4:$AI$179,2,FALSE)</f>
        <v>9</v>
      </c>
      <c r="G819" s="11">
        <f>VLOOKUP(B819,'[2]BR Dist'!$Z$4:$AI$179,10,FALSE)</f>
        <v>2.1111111111111112</v>
      </c>
    </row>
    <row r="820" spans="1:7" x14ac:dyDescent="0.25">
      <c r="A820" s="11" t="str">
        <f t="shared" si="12"/>
        <v>NY</v>
      </c>
      <c r="B820" s="12" t="s">
        <v>3822</v>
      </c>
      <c r="C820" s="12" t="s">
        <v>6742</v>
      </c>
      <c r="D820" s="12" t="s">
        <v>6342</v>
      </c>
      <c r="E820" s="12" t="s">
        <v>6343</v>
      </c>
      <c r="F820" s="11">
        <f>VLOOKUP(B820,'[2]BR Dist'!$Z$4:$AI$179,2,FALSE)</f>
        <v>6</v>
      </c>
      <c r="G820" s="11">
        <f>VLOOKUP(B820,'[2]BR Dist'!$Z$4:$AI$179,10,FALSE)</f>
        <v>2.3333333333333335</v>
      </c>
    </row>
    <row r="821" spans="1:7" x14ac:dyDescent="0.25">
      <c r="A821" s="11" t="str">
        <f t="shared" si="12"/>
        <v>NY</v>
      </c>
      <c r="B821" s="12" t="s">
        <v>3826</v>
      </c>
      <c r="C821" s="12" t="s">
        <v>6747</v>
      </c>
      <c r="D821" s="12" t="s">
        <v>6344</v>
      </c>
      <c r="E821" s="12" t="s">
        <v>6345</v>
      </c>
      <c r="F821" s="11" t="e">
        <f>VLOOKUP(B821,'[2]BR Dist'!$Z$4:$AI$179,2,FALSE)</f>
        <v>#N/A</v>
      </c>
      <c r="G821" s="11" t="e">
        <f>VLOOKUP(B821,'[2]BR Dist'!$Z$4:$AI$179,10,FALSE)</f>
        <v>#N/A</v>
      </c>
    </row>
    <row r="822" spans="1:7" x14ac:dyDescent="0.25">
      <c r="A822" s="11" t="str">
        <f t="shared" si="12"/>
        <v>NY</v>
      </c>
      <c r="B822" s="12" t="s">
        <v>3826</v>
      </c>
      <c r="C822" s="12" t="s">
        <v>6747</v>
      </c>
      <c r="D822" s="12" t="s">
        <v>6344</v>
      </c>
      <c r="E822" s="12" t="s">
        <v>6347</v>
      </c>
      <c r="F822" s="11" t="e">
        <f>VLOOKUP(B822,'[2]BR Dist'!$Z$4:$AI$179,2,FALSE)</f>
        <v>#N/A</v>
      </c>
      <c r="G822" s="11" t="e">
        <f>VLOOKUP(B822,'[2]BR Dist'!$Z$4:$AI$179,10,FALSE)</f>
        <v>#N/A</v>
      </c>
    </row>
    <row r="823" spans="1:7" x14ac:dyDescent="0.25">
      <c r="A823" s="11" t="str">
        <f t="shared" si="12"/>
        <v>NY</v>
      </c>
      <c r="B823" s="12" t="s">
        <v>3826</v>
      </c>
      <c r="C823" s="12" t="s">
        <v>6747</v>
      </c>
      <c r="D823" s="12" t="s">
        <v>6344</v>
      </c>
      <c r="E823" s="12" t="s">
        <v>6348</v>
      </c>
      <c r="F823" s="11" t="e">
        <f>VLOOKUP(B823,'[2]BR Dist'!$Z$4:$AI$179,2,FALSE)</f>
        <v>#N/A</v>
      </c>
      <c r="G823" s="11" t="e">
        <f>VLOOKUP(B823,'[2]BR Dist'!$Z$4:$AI$179,10,FALSE)</f>
        <v>#N/A</v>
      </c>
    </row>
    <row r="824" spans="1:7" x14ac:dyDescent="0.25">
      <c r="A824" s="11" t="str">
        <f t="shared" si="12"/>
        <v>NY</v>
      </c>
      <c r="B824" s="12" t="s">
        <v>3826</v>
      </c>
      <c r="C824" s="12" t="s">
        <v>6747</v>
      </c>
      <c r="D824" s="12" t="s">
        <v>6344</v>
      </c>
      <c r="E824" s="12" t="s">
        <v>6349</v>
      </c>
      <c r="F824" s="11" t="e">
        <f>VLOOKUP(B824,'[2]BR Dist'!$Z$4:$AI$179,2,FALSE)</f>
        <v>#N/A</v>
      </c>
      <c r="G824" s="11" t="e">
        <f>VLOOKUP(B824,'[2]BR Dist'!$Z$4:$AI$179,10,FALSE)</f>
        <v>#N/A</v>
      </c>
    </row>
    <row r="825" spans="1:7" x14ac:dyDescent="0.25">
      <c r="A825" s="11" t="str">
        <f t="shared" si="12"/>
        <v>NY</v>
      </c>
      <c r="B825" s="12" t="s">
        <v>3826</v>
      </c>
      <c r="C825" s="12" t="s">
        <v>6747</v>
      </c>
      <c r="D825" s="12" t="s">
        <v>6344</v>
      </c>
      <c r="E825" s="12" t="s">
        <v>6350</v>
      </c>
      <c r="F825" s="11" t="e">
        <f>VLOOKUP(B825,'[2]BR Dist'!$Z$4:$AI$179,2,FALSE)</f>
        <v>#N/A</v>
      </c>
      <c r="G825" s="11" t="e">
        <f>VLOOKUP(B825,'[2]BR Dist'!$Z$4:$AI$179,10,FALSE)</f>
        <v>#N/A</v>
      </c>
    </row>
    <row r="826" spans="1:7" x14ac:dyDescent="0.25">
      <c r="A826" s="11" t="str">
        <f t="shared" si="12"/>
        <v>NY</v>
      </c>
      <c r="B826" s="12" t="s">
        <v>3826</v>
      </c>
      <c r="C826" s="12" t="s">
        <v>6747</v>
      </c>
      <c r="D826" s="12" t="s">
        <v>6344</v>
      </c>
      <c r="E826" s="12" t="s">
        <v>6352</v>
      </c>
      <c r="F826" s="11" t="e">
        <f>VLOOKUP(B826,'[2]BR Dist'!$Z$4:$AI$179,2,FALSE)</f>
        <v>#N/A</v>
      </c>
      <c r="G826" s="11" t="e">
        <f>VLOOKUP(B826,'[2]BR Dist'!$Z$4:$AI$179,10,FALSE)</f>
        <v>#N/A</v>
      </c>
    </row>
    <row r="827" spans="1:7" x14ac:dyDescent="0.25">
      <c r="A827" s="11" t="str">
        <f t="shared" si="12"/>
        <v>NY</v>
      </c>
      <c r="B827" s="12" t="s">
        <v>3826</v>
      </c>
      <c r="C827" s="12" t="s">
        <v>6747</v>
      </c>
      <c r="D827" s="12" t="s">
        <v>6344</v>
      </c>
      <c r="E827" s="12" t="s">
        <v>6353</v>
      </c>
      <c r="F827" s="11" t="e">
        <f>VLOOKUP(B827,'[2]BR Dist'!$Z$4:$AI$179,2,FALSE)</f>
        <v>#N/A</v>
      </c>
      <c r="G827" s="11" t="e">
        <f>VLOOKUP(B827,'[2]BR Dist'!$Z$4:$AI$179,10,FALSE)</f>
        <v>#N/A</v>
      </c>
    </row>
    <row r="828" spans="1:7" x14ac:dyDescent="0.25">
      <c r="A828" s="11" t="str">
        <f t="shared" si="12"/>
        <v>NY</v>
      </c>
      <c r="B828" s="12" t="s">
        <v>3826</v>
      </c>
      <c r="C828" s="12" t="s">
        <v>6747</v>
      </c>
      <c r="D828" s="12" t="s">
        <v>6344</v>
      </c>
      <c r="E828" s="12" t="s">
        <v>6354</v>
      </c>
      <c r="F828" s="11" t="e">
        <f>VLOOKUP(B828,'[2]BR Dist'!$Z$4:$AI$179,2,FALSE)</f>
        <v>#N/A</v>
      </c>
      <c r="G828" s="11" t="e">
        <f>VLOOKUP(B828,'[2]BR Dist'!$Z$4:$AI$179,10,FALSE)</f>
        <v>#N/A</v>
      </c>
    </row>
    <row r="829" spans="1:7" x14ac:dyDescent="0.25">
      <c r="A829" s="11" t="str">
        <f t="shared" si="12"/>
        <v>OH</v>
      </c>
      <c r="B829" s="12" t="s">
        <v>3835</v>
      </c>
      <c r="C829" s="12" t="s">
        <v>6760</v>
      </c>
      <c r="D829" s="12" t="s">
        <v>6355</v>
      </c>
      <c r="E829" s="12" t="s">
        <v>6356</v>
      </c>
      <c r="F829" s="11" t="e">
        <f>VLOOKUP(B829,'[2]BR Dist'!$Z$4:$AI$179,2,FALSE)</f>
        <v>#N/A</v>
      </c>
      <c r="G829" s="11" t="e">
        <f>VLOOKUP(B829,'[2]BR Dist'!$Z$4:$AI$179,10,FALSE)</f>
        <v>#N/A</v>
      </c>
    </row>
    <row r="830" spans="1:7" x14ac:dyDescent="0.25">
      <c r="A830" s="11" t="str">
        <f t="shared" si="12"/>
        <v>OH</v>
      </c>
      <c r="B830" s="12" t="s">
        <v>3835</v>
      </c>
      <c r="C830" s="12" t="s">
        <v>6760</v>
      </c>
      <c r="D830" s="12" t="s">
        <v>6355</v>
      </c>
      <c r="E830" s="12" t="s">
        <v>6358</v>
      </c>
      <c r="F830" s="11" t="e">
        <f>VLOOKUP(B830,'[2]BR Dist'!$Z$4:$AI$179,2,FALSE)</f>
        <v>#N/A</v>
      </c>
      <c r="G830" s="11" t="e">
        <f>VLOOKUP(B830,'[2]BR Dist'!$Z$4:$AI$179,10,FALSE)</f>
        <v>#N/A</v>
      </c>
    </row>
    <row r="831" spans="1:7" x14ac:dyDescent="0.25">
      <c r="A831" s="11" t="str">
        <f t="shared" si="12"/>
        <v>OH</v>
      </c>
      <c r="B831" s="12" t="s">
        <v>3840</v>
      </c>
      <c r="C831" s="12" t="s">
        <v>6769</v>
      </c>
      <c r="D831" s="12" t="s">
        <v>6359</v>
      </c>
      <c r="E831" s="12" t="s">
        <v>6360</v>
      </c>
      <c r="F831" s="11">
        <f>VLOOKUP(B831,'[2]BR Dist'!$Z$4:$AI$179,2,FALSE)</f>
        <v>222</v>
      </c>
      <c r="G831" s="11">
        <f>VLOOKUP(B831,'[2]BR Dist'!$Z$4:$AI$179,10,FALSE)</f>
        <v>1.3018018018018018</v>
      </c>
    </row>
    <row r="832" spans="1:7" x14ac:dyDescent="0.25">
      <c r="A832" s="11" t="str">
        <f t="shared" si="12"/>
        <v>OH</v>
      </c>
      <c r="B832" s="12" t="s">
        <v>3840</v>
      </c>
      <c r="C832" s="12" t="s">
        <v>6769</v>
      </c>
      <c r="D832" s="12" t="s">
        <v>6359</v>
      </c>
      <c r="E832" s="12" t="s">
        <v>6361</v>
      </c>
      <c r="F832" s="11">
        <f>VLOOKUP(B832,'[2]BR Dist'!$Z$4:$AI$179,2,FALSE)</f>
        <v>222</v>
      </c>
      <c r="G832" s="11">
        <f>VLOOKUP(B832,'[2]BR Dist'!$Z$4:$AI$179,10,FALSE)</f>
        <v>1.3018018018018018</v>
      </c>
    </row>
    <row r="833" spans="1:7" x14ac:dyDescent="0.25">
      <c r="A833" s="11" t="str">
        <f t="shared" si="12"/>
        <v>OH</v>
      </c>
      <c r="B833" s="12" t="s">
        <v>3840</v>
      </c>
      <c r="C833" s="12" t="s">
        <v>6769</v>
      </c>
      <c r="D833" s="12" t="s">
        <v>6359</v>
      </c>
      <c r="E833" s="12" t="s">
        <v>6363</v>
      </c>
      <c r="F833" s="11">
        <f>VLOOKUP(B833,'[2]BR Dist'!$Z$4:$AI$179,2,FALSE)</f>
        <v>222</v>
      </c>
      <c r="G833" s="11">
        <f>VLOOKUP(B833,'[2]BR Dist'!$Z$4:$AI$179,10,FALSE)</f>
        <v>1.3018018018018018</v>
      </c>
    </row>
    <row r="834" spans="1:7" x14ac:dyDescent="0.25">
      <c r="A834" s="11" t="str">
        <f t="shared" si="12"/>
        <v>OH</v>
      </c>
      <c r="B834" s="12" t="s">
        <v>3840</v>
      </c>
      <c r="C834" s="12" t="s">
        <v>6769</v>
      </c>
      <c r="D834" s="12" t="s">
        <v>6359</v>
      </c>
      <c r="E834" s="12" t="s">
        <v>6364</v>
      </c>
      <c r="F834" s="11">
        <f>VLOOKUP(B834,'[2]BR Dist'!$Z$4:$AI$179,2,FALSE)</f>
        <v>222</v>
      </c>
      <c r="G834" s="11">
        <f>VLOOKUP(B834,'[2]BR Dist'!$Z$4:$AI$179,10,FALSE)</f>
        <v>1.3018018018018018</v>
      </c>
    </row>
    <row r="835" spans="1:7" x14ac:dyDescent="0.25">
      <c r="A835" s="11" t="str">
        <f t="shared" ref="A835:A898" si="13">LEFT(B835,2)</f>
        <v>OH</v>
      </c>
      <c r="B835" s="12" t="s">
        <v>3840</v>
      </c>
      <c r="C835" s="12" t="s">
        <v>6769</v>
      </c>
      <c r="D835" s="12" t="s">
        <v>6359</v>
      </c>
      <c r="E835" s="12" t="s">
        <v>6365</v>
      </c>
      <c r="F835" s="11">
        <f>VLOOKUP(B835,'[2]BR Dist'!$Z$4:$AI$179,2,FALSE)</f>
        <v>222</v>
      </c>
      <c r="G835" s="11">
        <f>VLOOKUP(B835,'[2]BR Dist'!$Z$4:$AI$179,10,FALSE)</f>
        <v>1.3018018018018018</v>
      </c>
    </row>
    <row r="836" spans="1:7" x14ac:dyDescent="0.25">
      <c r="A836" s="11" t="str">
        <f t="shared" si="13"/>
        <v>OH</v>
      </c>
      <c r="B836" s="12" t="s">
        <v>3840</v>
      </c>
      <c r="C836" s="12" t="s">
        <v>6769</v>
      </c>
      <c r="D836" s="12" t="s">
        <v>6359</v>
      </c>
      <c r="E836" s="12" t="s">
        <v>6367</v>
      </c>
      <c r="F836" s="11">
        <f>VLOOKUP(B836,'[2]BR Dist'!$Z$4:$AI$179,2,FALSE)</f>
        <v>222</v>
      </c>
      <c r="G836" s="11">
        <f>VLOOKUP(B836,'[2]BR Dist'!$Z$4:$AI$179,10,FALSE)</f>
        <v>1.3018018018018018</v>
      </c>
    </row>
    <row r="837" spans="1:7" x14ac:dyDescent="0.25">
      <c r="A837" s="11" t="str">
        <f t="shared" si="13"/>
        <v>OH</v>
      </c>
      <c r="B837" s="12" t="s">
        <v>3840</v>
      </c>
      <c r="C837" s="12" t="s">
        <v>6769</v>
      </c>
      <c r="D837" s="12" t="s">
        <v>6359</v>
      </c>
      <c r="E837" s="12" t="s">
        <v>6368</v>
      </c>
      <c r="F837" s="11">
        <f>VLOOKUP(B837,'[2]BR Dist'!$Z$4:$AI$179,2,FALSE)</f>
        <v>222</v>
      </c>
      <c r="G837" s="11">
        <f>VLOOKUP(B837,'[2]BR Dist'!$Z$4:$AI$179,10,FALSE)</f>
        <v>1.3018018018018018</v>
      </c>
    </row>
    <row r="838" spans="1:7" x14ac:dyDescent="0.25">
      <c r="A838" s="11" t="str">
        <f t="shared" si="13"/>
        <v>OH</v>
      </c>
      <c r="B838" s="12" t="s">
        <v>3840</v>
      </c>
      <c r="C838" s="12" t="s">
        <v>6769</v>
      </c>
      <c r="D838" s="12" t="s">
        <v>6359</v>
      </c>
      <c r="E838" s="12" t="s">
        <v>6369</v>
      </c>
      <c r="F838" s="11">
        <f>VLOOKUP(B838,'[2]BR Dist'!$Z$4:$AI$179,2,FALSE)</f>
        <v>222</v>
      </c>
      <c r="G838" s="11">
        <f>VLOOKUP(B838,'[2]BR Dist'!$Z$4:$AI$179,10,FALSE)</f>
        <v>1.3018018018018018</v>
      </c>
    </row>
    <row r="839" spans="1:7" x14ac:dyDescent="0.25">
      <c r="A839" s="11" t="str">
        <f t="shared" si="13"/>
        <v>OH</v>
      </c>
      <c r="B839" s="12" t="s">
        <v>3840</v>
      </c>
      <c r="C839" s="12" t="s">
        <v>6769</v>
      </c>
      <c r="D839" s="12" t="s">
        <v>6359</v>
      </c>
      <c r="E839" s="12" t="s">
        <v>6370</v>
      </c>
      <c r="F839" s="11">
        <f>VLOOKUP(B839,'[2]BR Dist'!$Z$4:$AI$179,2,FALSE)</f>
        <v>222</v>
      </c>
      <c r="G839" s="11">
        <f>VLOOKUP(B839,'[2]BR Dist'!$Z$4:$AI$179,10,FALSE)</f>
        <v>1.3018018018018018</v>
      </c>
    </row>
    <row r="840" spans="1:7" x14ac:dyDescent="0.25">
      <c r="A840" s="11" t="str">
        <f t="shared" si="13"/>
        <v>OH</v>
      </c>
      <c r="B840" s="12" t="s">
        <v>3840</v>
      </c>
      <c r="C840" s="12" t="s">
        <v>6769</v>
      </c>
      <c r="D840" s="12" t="s">
        <v>6359</v>
      </c>
      <c r="E840" s="12" t="s">
        <v>6371</v>
      </c>
      <c r="F840" s="11">
        <f>VLOOKUP(B840,'[2]BR Dist'!$Z$4:$AI$179,2,FALSE)</f>
        <v>222</v>
      </c>
      <c r="G840" s="11">
        <f>VLOOKUP(B840,'[2]BR Dist'!$Z$4:$AI$179,10,FALSE)</f>
        <v>1.3018018018018018</v>
      </c>
    </row>
    <row r="841" spans="1:7" x14ac:dyDescent="0.25">
      <c r="A841" s="11" t="str">
        <f t="shared" si="13"/>
        <v>OH</v>
      </c>
      <c r="B841" s="12" t="s">
        <v>3840</v>
      </c>
      <c r="C841" s="12" t="s">
        <v>6769</v>
      </c>
      <c r="D841" s="12" t="s">
        <v>6359</v>
      </c>
      <c r="E841" s="12" t="s">
        <v>6372</v>
      </c>
      <c r="F841" s="11">
        <f>VLOOKUP(B841,'[2]BR Dist'!$Z$4:$AI$179,2,FALSE)</f>
        <v>222</v>
      </c>
      <c r="G841" s="11">
        <f>VLOOKUP(B841,'[2]BR Dist'!$Z$4:$AI$179,10,FALSE)</f>
        <v>1.3018018018018018</v>
      </c>
    </row>
    <row r="842" spans="1:7" x14ac:dyDescent="0.25">
      <c r="A842" s="11" t="str">
        <f t="shared" si="13"/>
        <v>OH</v>
      </c>
      <c r="B842" s="12" t="s">
        <v>3840</v>
      </c>
      <c r="C842" s="12" t="s">
        <v>6769</v>
      </c>
      <c r="D842" s="12" t="s">
        <v>6359</v>
      </c>
      <c r="E842" s="12" t="s">
        <v>6373</v>
      </c>
      <c r="F842" s="11">
        <f>VLOOKUP(B842,'[2]BR Dist'!$Z$4:$AI$179,2,FALSE)</f>
        <v>222</v>
      </c>
      <c r="G842" s="11">
        <f>VLOOKUP(B842,'[2]BR Dist'!$Z$4:$AI$179,10,FALSE)</f>
        <v>1.3018018018018018</v>
      </c>
    </row>
    <row r="843" spans="1:7" x14ac:dyDescent="0.25">
      <c r="A843" s="11" t="str">
        <f t="shared" si="13"/>
        <v>OH</v>
      </c>
      <c r="B843" s="12" t="s">
        <v>3840</v>
      </c>
      <c r="C843" s="12" t="s">
        <v>6769</v>
      </c>
      <c r="D843" s="12" t="s">
        <v>6359</v>
      </c>
      <c r="E843" s="12" t="s">
        <v>6374</v>
      </c>
      <c r="F843" s="11">
        <f>VLOOKUP(B843,'[2]BR Dist'!$Z$4:$AI$179,2,FALSE)</f>
        <v>222</v>
      </c>
      <c r="G843" s="11">
        <f>VLOOKUP(B843,'[2]BR Dist'!$Z$4:$AI$179,10,FALSE)</f>
        <v>1.3018018018018018</v>
      </c>
    </row>
    <row r="844" spans="1:7" x14ac:dyDescent="0.25">
      <c r="A844" s="11" t="str">
        <f t="shared" si="13"/>
        <v>OH</v>
      </c>
      <c r="B844" s="12" t="s">
        <v>3840</v>
      </c>
      <c r="C844" s="12" t="s">
        <v>6769</v>
      </c>
      <c r="D844" s="12" t="s">
        <v>6359</v>
      </c>
      <c r="E844" s="12" t="s">
        <v>6375</v>
      </c>
      <c r="F844" s="11">
        <f>VLOOKUP(B844,'[2]BR Dist'!$Z$4:$AI$179,2,FALSE)</f>
        <v>222</v>
      </c>
      <c r="G844" s="11">
        <f>VLOOKUP(B844,'[2]BR Dist'!$Z$4:$AI$179,10,FALSE)</f>
        <v>1.3018018018018018</v>
      </c>
    </row>
    <row r="845" spans="1:7" x14ac:dyDescent="0.25">
      <c r="A845" s="11" t="str">
        <f t="shared" si="13"/>
        <v>OH</v>
      </c>
      <c r="B845" s="12" t="s">
        <v>3840</v>
      </c>
      <c r="C845" s="12" t="s">
        <v>6769</v>
      </c>
      <c r="D845" s="12" t="s">
        <v>6359</v>
      </c>
      <c r="E845" s="12" t="s">
        <v>6376</v>
      </c>
      <c r="F845" s="11">
        <f>VLOOKUP(B845,'[2]BR Dist'!$Z$4:$AI$179,2,FALSE)</f>
        <v>222</v>
      </c>
      <c r="G845" s="11">
        <f>VLOOKUP(B845,'[2]BR Dist'!$Z$4:$AI$179,10,FALSE)</f>
        <v>1.3018018018018018</v>
      </c>
    </row>
    <row r="846" spans="1:7" x14ac:dyDescent="0.25">
      <c r="A846" s="11" t="str">
        <f t="shared" si="13"/>
        <v>OH</v>
      </c>
      <c r="B846" s="12" t="s">
        <v>3840</v>
      </c>
      <c r="C846" s="12" t="s">
        <v>6769</v>
      </c>
      <c r="D846" s="12" t="s">
        <v>6359</v>
      </c>
      <c r="E846" s="12" t="s">
        <v>6377</v>
      </c>
      <c r="F846" s="11">
        <f>VLOOKUP(B846,'[2]BR Dist'!$Z$4:$AI$179,2,FALSE)</f>
        <v>222</v>
      </c>
      <c r="G846" s="11">
        <f>VLOOKUP(B846,'[2]BR Dist'!$Z$4:$AI$179,10,FALSE)</f>
        <v>1.3018018018018018</v>
      </c>
    </row>
    <row r="847" spans="1:7" x14ac:dyDescent="0.25">
      <c r="A847" s="11" t="str">
        <f t="shared" si="13"/>
        <v>OH</v>
      </c>
      <c r="B847" s="12" t="s">
        <v>3840</v>
      </c>
      <c r="C847" s="12" t="s">
        <v>6769</v>
      </c>
      <c r="D847" s="12" t="s">
        <v>6359</v>
      </c>
      <c r="E847" s="12" t="s">
        <v>6378</v>
      </c>
      <c r="F847" s="11">
        <f>VLOOKUP(B847,'[2]BR Dist'!$Z$4:$AI$179,2,FALSE)</f>
        <v>222</v>
      </c>
      <c r="G847" s="11">
        <f>VLOOKUP(B847,'[2]BR Dist'!$Z$4:$AI$179,10,FALSE)</f>
        <v>1.3018018018018018</v>
      </c>
    </row>
    <row r="848" spans="1:7" x14ac:dyDescent="0.25">
      <c r="A848" s="11" t="str">
        <f t="shared" si="13"/>
        <v>OH</v>
      </c>
      <c r="B848" s="12" t="s">
        <v>3840</v>
      </c>
      <c r="C848" s="12" t="s">
        <v>6769</v>
      </c>
      <c r="D848" s="12" t="s">
        <v>6359</v>
      </c>
      <c r="E848" s="12" t="s">
        <v>6379</v>
      </c>
      <c r="F848" s="11">
        <f>VLOOKUP(B848,'[2]BR Dist'!$Z$4:$AI$179,2,FALSE)</f>
        <v>222</v>
      </c>
      <c r="G848" s="11">
        <f>VLOOKUP(B848,'[2]BR Dist'!$Z$4:$AI$179,10,FALSE)</f>
        <v>1.3018018018018018</v>
      </c>
    </row>
    <row r="849" spans="1:7" x14ac:dyDescent="0.25">
      <c r="A849" s="11" t="str">
        <f t="shared" si="13"/>
        <v>OH</v>
      </c>
      <c r="B849" s="12" t="s">
        <v>3879</v>
      </c>
      <c r="C849" s="12" t="s">
        <v>6794</v>
      </c>
      <c r="D849" s="12" t="s">
        <v>6381</v>
      </c>
      <c r="E849" s="12" t="s">
        <v>6382</v>
      </c>
      <c r="F849" s="11">
        <f>VLOOKUP(B849,'[2]BR Dist'!$Z$4:$AI$179,2,FALSE)</f>
        <v>28</v>
      </c>
      <c r="G849" s="11">
        <f>VLOOKUP(B849,'[2]BR Dist'!$Z$4:$AI$179,10,FALSE)</f>
        <v>2.1785714285714284</v>
      </c>
    </row>
    <row r="850" spans="1:7" x14ac:dyDescent="0.25">
      <c r="A850" s="11" t="str">
        <f t="shared" si="13"/>
        <v>OH</v>
      </c>
      <c r="B850" s="12" t="s">
        <v>3879</v>
      </c>
      <c r="C850" s="12" t="s">
        <v>6794</v>
      </c>
      <c r="D850" s="12" t="s">
        <v>6381</v>
      </c>
      <c r="E850" s="12" t="s">
        <v>6383</v>
      </c>
      <c r="F850" s="11">
        <f>VLOOKUP(B850,'[2]BR Dist'!$Z$4:$AI$179,2,FALSE)</f>
        <v>28</v>
      </c>
      <c r="G850" s="11">
        <f>VLOOKUP(B850,'[2]BR Dist'!$Z$4:$AI$179,10,FALSE)</f>
        <v>2.1785714285714284</v>
      </c>
    </row>
    <row r="851" spans="1:7" x14ac:dyDescent="0.25">
      <c r="A851" s="11" t="str">
        <f t="shared" si="13"/>
        <v>OH</v>
      </c>
      <c r="B851" s="12" t="s">
        <v>3879</v>
      </c>
      <c r="C851" s="12" t="s">
        <v>6794</v>
      </c>
      <c r="D851" s="12" t="s">
        <v>6381</v>
      </c>
      <c r="E851" s="12" t="s">
        <v>6384</v>
      </c>
      <c r="F851" s="11">
        <f>VLOOKUP(B851,'[2]BR Dist'!$Z$4:$AI$179,2,FALSE)</f>
        <v>28</v>
      </c>
      <c r="G851" s="11">
        <f>VLOOKUP(B851,'[2]BR Dist'!$Z$4:$AI$179,10,FALSE)</f>
        <v>2.1785714285714284</v>
      </c>
    </row>
    <row r="852" spans="1:7" x14ac:dyDescent="0.25">
      <c r="A852" s="11" t="str">
        <f t="shared" si="13"/>
        <v>OH</v>
      </c>
      <c r="B852" s="12" t="s">
        <v>3890</v>
      </c>
      <c r="C852" s="12" t="s">
        <v>6800</v>
      </c>
      <c r="D852" s="12" t="s">
        <v>6386</v>
      </c>
      <c r="E852" s="12" t="s">
        <v>6387</v>
      </c>
      <c r="F852" s="11">
        <f>VLOOKUP(B852,'[2]BR Dist'!$Z$4:$AI$179,2,FALSE)</f>
        <v>38</v>
      </c>
      <c r="G852" s="11">
        <f>VLOOKUP(B852,'[2]BR Dist'!$Z$4:$AI$179,10,FALSE)</f>
        <v>2.3947368421052633</v>
      </c>
    </row>
    <row r="853" spans="1:7" x14ac:dyDescent="0.25">
      <c r="A853" s="11" t="str">
        <f t="shared" si="13"/>
        <v>OH</v>
      </c>
      <c r="B853" s="12" t="s">
        <v>3925</v>
      </c>
      <c r="C853" s="12" t="s">
        <v>6805</v>
      </c>
      <c r="D853" s="12" t="s">
        <v>6388</v>
      </c>
      <c r="E853" s="12" t="s">
        <v>6389</v>
      </c>
      <c r="F853" s="11">
        <f>VLOOKUP(B853,'[2]BR Dist'!$Z$4:$AI$179,2,FALSE)</f>
        <v>47</v>
      </c>
      <c r="G853" s="11">
        <f>VLOOKUP(B853,'[2]BR Dist'!$Z$4:$AI$179,10,FALSE)</f>
        <v>1.2553191489361701</v>
      </c>
    </row>
    <row r="854" spans="1:7" x14ac:dyDescent="0.25">
      <c r="A854" s="11" t="str">
        <f t="shared" si="13"/>
        <v>OH</v>
      </c>
      <c r="B854" s="12" t="s">
        <v>3934</v>
      </c>
      <c r="C854" s="12" t="s">
        <v>6811</v>
      </c>
      <c r="D854" s="12" t="s">
        <v>6390</v>
      </c>
      <c r="E854" s="12" t="s">
        <v>6391</v>
      </c>
      <c r="F854" s="11">
        <f>VLOOKUP(B854,'[2]BR Dist'!$Z$4:$AI$179,2,FALSE)</f>
        <v>14</v>
      </c>
      <c r="G854" s="11">
        <f>VLOOKUP(B854,'[2]BR Dist'!$Z$4:$AI$179,10,FALSE)</f>
        <v>3</v>
      </c>
    </row>
    <row r="855" spans="1:7" x14ac:dyDescent="0.25">
      <c r="A855" s="11" t="str">
        <f t="shared" si="13"/>
        <v>OH</v>
      </c>
      <c r="B855" s="12" t="s">
        <v>3934</v>
      </c>
      <c r="C855" s="12" t="s">
        <v>6811</v>
      </c>
      <c r="D855" s="12" t="s">
        <v>6390</v>
      </c>
      <c r="E855" s="12" t="s">
        <v>6393</v>
      </c>
      <c r="F855" s="11">
        <f>VLOOKUP(B855,'[2]BR Dist'!$Z$4:$AI$179,2,FALSE)</f>
        <v>14</v>
      </c>
      <c r="G855" s="11">
        <f>VLOOKUP(B855,'[2]BR Dist'!$Z$4:$AI$179,10,FALSE)</f>
        <v>3</v>
      </c>
    </row>
    <row r="856" spans="1:7" x14ac:dyDescent="0.25">
      <c r="A856" s="11" t="str">
        <f t="shared" si="13"/>
        <v>OH</v>
      </c>
      <c r="B856" s="12" t="s">
        <v>3934</v>
      </c>
      <c r="C856" s="12" t="s">
        <v>6811</v>
      </c>
      <c r="D856" s="12" t="s">
        <v>6390</v>
      </c>
      <c r="E856" s="12" t="s">
        <v>6394</v>
      </c>
      <c r="F856" s="11">
        <f>VLOOKUP(B856,'[2]BR Dist'!$Z$4:$AI$179,2,FALSE)</f>
        <v>14</v>
      </c>
      <c r="G856" s="11">
        <f>VLOOKUP(B856,'[2]BR Dist'!$Z$4:$AI$179,10,FALSE)</f>
        <v>3</v>
      </c>
    </row>
    <row r="857" spans="1:7" x14ac:dyDescent="0.25">
      <c r="A857" s="11" t="str">
        <f t="shared" si="13"/>
        <v>OH</v>
      </c>
      <c r="B857" s="12" t="s">
        <v>3945</v>
      </c>
      <c r="C857" s="12" t="s">
        <v>6814</v>
      </c>
      <c r="D857" s="12" t="s">
        <v>6395</v>
      </c>
      <c r="E857" s="12" t="s">
        <v>6396</v>
      </c>
      <c r="F857" s="11" t="e">
        <f>VLOOKUP(B857,'[2]BR Dist'!$Z$4:$AI$179,2,FALSE)</f>
        <v>#N/A</v>
      </c>
      <c r="G857" s="11" t="e">
        <f>VLOOKUP(B857,'[2]BR Dist'!$Z$4:$AI$179,10,FALSE)</f>
        <v>#N/A</v>
      </c>
    </row>
    <row r="858" spans="1:7" x14ac:dyDescent="0.25">
      <c r="A858" s="11" t="str">
        <f t="shared" si="13"/>
        <v>OH</v>
      </c>
      <c r="B858" s="12" t="s">
        <v>4036</v>
      </c>
      <c r="C858" s="12" t="s">
        <v>6815</v>
      </c>
      <c r="D858" s="12" t="s">
        <v>6397</v>
      </c>
      <c r="E858" s="12" t="s">
        <v>6398</v>
      </c>
      <c r="F858" s="11">
        <f>VLOOKUP(B858,'[2]BR Dist'!$Z$4:$AI$179,2,FALSE)</f>
        <v>48</v>
      </c>
      <c r="G858" s="11">
        <f>VLOOKUP(B858,'[2]BR Dist'!$Z$4:$AI$179,10,FALSE)</f>
        <v>0.95833333333333337</v>
      </c>
    </row>
    <row r="859" spans="1:7" x14ac:dyDescent="0.25">
      <c r="A859" s="11" t="str">
        <f t="shared" si="13"/>
        <v>OH</v>
      </c>
      <c r="B859" s="12" t="s">
        <v>4046</v>
      </c>
      <c r="C859" s="12" t="s">
        <v>6816</v>
      </c>
      <c r="D859" s="12" t="s">
        <v>6400</v>
      </c>
      <c r="E859" s="12" t="s">
        <v>6401</v>
      </c>
      <c r="F859" s="11" t="e">
        <f>VLOOKUP(B859,'[2]BR Dist'!$Z$4:$AI$179,2,FALSE)</f>
        <v>#N/A</v>
      </c>
      <c r="G859" s="11" t="e">
        <f>VLOOKUP(B859,'[2]BR Dist'!$Z$4:$AI$179,10,FALSE)</f>
        <v>#N/A</v>
      </c>
    </row>
    <row r="860" spans="1:7" x14ac:dyDescent="0.25">
      <c r="A860" s="11" t="str">
        <f t="shared" si="13"/>
        <v>OH</v>
      </c>
      <c r="B860" s="12" t="s">
        <v>4051</v>
      </c>
      <c r="C860" s="12" t="s">
        <v>6817</v>
      </c>
      <c r="D860" s="12" t="s">
        <v>6402</v>
      </c>
      <c r="E860" s="12" t="s">
        <v>6403</v>
      </c>
      <c r="F860" s="11" t="e">
        <f>VLOOKUP(B860,'[2]BR Dist'!$Z$4:$AI$179,2,FALSE)</f>
        <v>#N/A</v>
      </c>
      <c r="G860" s="11" t="e">
        <f>VLOOKUP(B860,'[2]BR Dist'!$Z$4:$AI$179,10,FALSE)</f>
        <v>#N/A</v>
      </c>
    </row>
    <row r="861" spans="1:7" x14ac:dyDescent="0.25">
      <c r="A861" s="11" t="str">
        <f t="shared" si="13"/>
        <v>OH</v>
      </c>
      <c r="B861" s="12" t="s">
        <v>4051</v>
      </c>
      <c r="C861" s="12" t="s">
        <v>6817</v>
      </c>
      <c r="D861" s="12" t="s">
        <v>6402</v>
      </c>
      <c r="E861" s="12" t="s">
        <v>6404</v>
      </c>
      <c r="F861" s="11" t="e">
        <f>VLOOKUP(B861,'[2]BR Dist'!$Z$4:$AI$179,2,FALSE)</f>
        <v>#N/A</v>
      </c>
      <c r="G861" s="11" t="e">
        <f>VLOOKUP(B861,'[2]BR Dist'!$Z$4:$AI$179,10,FALSE)</f>
        <v>#N/A</v>
      </c>
    </row>
    <row r="862" spans="1:7" x14ac:dyDescent="0.25">
      <c r="A862" s="11" t="str">
        <f t="shared" si="13"/>
        <v>OK</v>
      </c>
      <c r="B862" s="12" t="s">
        <v>4058</v>
      </c>
      <c r="C862" s="12" t="s">
        <v>6818</v>
      </c>
      <c r="D862" s="12" t="s">
        <v>6406</v>
      </c>
      <c r="E862" s="12" t="s">
        <v>6407</v>
      </c>
      <c r="F862" s="11" t="e">
        <f>VLOOKUP(B862,'[2]BR Dist'!$Z$4:$AI$179,2,FALSE)</f>
        <v>#N/A</v>
      </c>
      <c r="G862" s="11" t="e">
        <f>VLOOKUP(B862,'[2]BR Dist'!$Z$4:$AI$179,10,FALSE)</f>
        <v>#N/A</v>
      </c>
    </row>
    <row r="863" spans="1:7" x14ac:dyDescent="0.25">
      <c r="A863" s="11" t="str">
        <f t="shared" si="13"/>
        <v>OK</v>
      </c>
      <c r="B863" s="12" t="s">
        <v>4063</v>
      </c>
      <c r="C863" s="12" t="s">
        <v>6819</v>
      </c>
      <c r="D863" s="12" t="s">
        <v>6408</v>
      </c>
      <c r="E863" s="12" t="s">
        <v>6409</v>
      </c>
      <c r="F863" s="11">
        <f>VLOOKUP(B863,'[2]BR Dist'!$Z$4:$AI$179,2,FALSE)</f>
        <v>106</v>
      </c>
      <c r="G863" s="11">
        <f>VLOOKUP(B863,'[2]BR Dist'!$Z$4:$AI$179,10,FALSE)</f>
        <v>1.8962264150943395</v>
      </c>
    </row>
    <row r="864" spans="1:7" x14ac:dyDescent="0.25">
      <c r="A864" s="11" t="str">
        <f t="shared" si="13"/>
        <v>OK</v>
      </c>
      <c r="B864" s="12" t="s">
        <v>4063</v>
      </c>
      <c r="C864" s="12" t="s">
        <v>6819</v>
      </c>
      <c r="D864" s="12" t="s">
        <v>6408</v>
      </c>
      <c r="E864" s="12" t="s">
        <v>6410</v>
      </c>
      <c r="F864" s="11">
        <f>VLOOKUP(B864,'[2]BR Dist'!$Z$4:$AI$179,2,FALSE)</f>
        <v>106</v>
      </c>
      <c r="G864" s="11">
        <f>VLOOKUP(B864,'[2]BR Dist'!$Z$4:$AI$179,10,FALSE)</f>
        <v>1.8962264150943395</v>
      </c>
    </row>
    <row r="865" spans="1:7" x14ac:dyDescent="0.25">
      <c r="A865" s="11" t="str">
        <f t="shared" si="13"/>
        <v>OK</v>
      </c>
      <c r="B865" s="12" t="s">
        <v>4063</v>
      </c>
      <c r="C865" s="12" t="s">
        <v>6819</v>
      </c>
      <c r="D865" s="12" t="s">
        <v>6408</v>
      </c>
      <c r="E865" s="12" t="s">
        <v>6411</v>
      </c>
      <c r="F865" s="11">
        <f>VLOOKUP(B865,'[2]BR Dist'!$Z$4:$AI$179,2,FALSE)</f>
        <v>106</v>
      </c>
      <c r="G865" s="11">
        <f>VLOOKUP(B865,'[2]BR Dist'!$Z$4:$AI$179,10,FALSE)</f>
        <v>1.8962264150943395</v>
      </c>
    </row>
    <row r="866" spans="1:7" x14ac:dyDescent="0.25">
      <c r="A866" s="11" t="str">
        <f t="shared" si="13"/>
        <v>OK</v>
      </c>
      <c r="B866" s="12" t="s">
        <v>4063</v>
      </c>
      <c r="C866" s="12" t="s">
        <v>6819</v>
      </c>
      <c r="D866" s="12" t="s">
        <v>6408</v>
      </c>
      <c r="E866" s="12" t="s">
        <v>6413</v>
      </c>
      <c r="F866" s="11">
        <f>VLOOKUP(B866,'[2]BR Dist'!$Z$4:$AI$179,2,FALSE)</f>
        <v>106</v>
      </c>
      <c r="G866" s="11">
        <f>VLOOKUP(B866,'[2]BR Dist'!$Z$4:$AI$179,10,FALSE)</f>
        <v>1.8962264150943395</v>
      </c>
    </row>
    <row r="867" spans="1:7" x14ac:dyDescent="0.25">
      <c r="A867" s="11" t="str">
        <f t="shared" si="13"/>
        <v>OK</v>
      </c>
      <c r="B867" s="12" t="s">
        <v>4063</v>
      </c>
      <c r="C867" s="12" t="s">
        <v>6819</v>
      </c>
      <c r="D867" s="12" t="s">
        <v>6408</v>
      </c>
      <c r="E867" s="12" t="s">
        <v>6414</v>
      </c>
      <c r="F867" s="11">
        <f>VLOOKUP(B867,'[2]BR Dist'!$Z$4:$AI$179,2,FALSE)</f>
        <v>106</v>
      </c>
      <c r="G867" s="11">
        <f>VLOOKUP(B867,'[2]BR Dist'!$Z$4:$AI$179,10,FALSE)</f>
        <v>1.8962264150943395</v>
      </c>
    </row>
    <row r="868" spans="1:7" x14ac:dyDescent="0.25">
      <c r="A868" s="11" t="str">
        <f t="shared" si="13"/>
        <v>OK</v>
      </c>
      <c r="B868" s="12" t="s">
        <v>4063</v>
      </c>
      <c r="C868" s="12" t="s">
        <v>6819</v>
      </c>
      <c r="D868" s="12" t="s">
        <v>6408</v>
      </c>
      <c r="E868" s="12" t="s">
        <v>6415</v>
      </c>
      <c r="F868" s="11">
        <f>VLOOKUP(B868,'[2]BR Dist'!$Z$4:$AI$179,2,FALSE)</f>
        <v>106</v>
      </c>
      <c r="G868" s="11">
        <f>VLOOKUP(B868,'[2]BR Dist'!$Z$4:$AI$179,10,FALSE)</f>
        <v>1.8962264150943395</v>
      </c>
    </row>
    <row r="869" spans="1:7" x14ac:dyDescent="0.25">
      <c r="A869" s="11" t="str">
        <f t="shared" si="13"/>
        <v>OK</v>
      </c>
      <c r="B869" s="12" t="s">
        <v>4089</v>
      </c>
      <c r="C869" s="12" t="s">
        <v>6820</v>
      </c>
      <c r="D869" s="12" t="s">
        <v>6416</v>
      </c>
      <c r="E869" s="12" t="s">
        <v>6417</v>
      </c>
      <c r="F869" s="11">
        <f>VLOOKUP(B869,'[2]BR Dist'!$Z$4:$AI$179,2,FALSE)</f>
        <v>53</v>
      </c>
      <c r="G869" s="11">
        <f>VLOOKUP(B869,'[2]BR Dist'!$Z$4:$AI$179,10,FALSE)</f>
        <v>1.1509433962264151</v>
      </c>
    </row>
    <row r="870" spans="1:7" x14ac:dyDescent="0.25">
      <c r="A870" s="11" t="str">
        <f t="shared" si="13"/>
        <v>OK</v>
      </c>
      <c r="B870" s="12" t="s">
        <v>4089</v>
      </c>
      <c r="C870" s="12" t="s">
        <v>6820</v>
      </c>
      <c r="D870" s="12" t="s">
        <v>6416</v>
      </c>
      <c r="E870" s="12" t="s">
        <v>6418</v>
      </c>
      <c r="F870" s="11">
        <f>VLOOKUP(B870,'[2]BR Dist'!$Z$4:$AI$179,2,FALSE)</f>
        <v>53</v>
      </c>
      <c r="G870" s="11">
        <f>VLOOKUP(B870,'[2]BR Dist'!$Z$4:$AI$179,10,FALSE)</f>
        <v>1.1509433962264151</v>
      </c>
    </row>
    <row r="871" spans="1:7" x14ac:dyDescent="0.25">
      <c r="A871" s="11" t="str">
        <f t="shared" si="13"/>
        <v>OK</v>
      </c>
      <c r="B871" s="12" t="s">
        <v>4089</v>
      </c>
      <c r="C871" s="12" t="s">
        <v>6820</v>
      </c>
      <c r="D871" s="12" t="s">
        <v>6416</v>
      </c>
      <c r="E871" s="12" t="s">
        <v>6419</v>
      </c>
      <c r="F871" s="11">
        <f>VLOOKUP(B871,'[2]BR Dist'!$Z$4:$AI$179,2,FALSE)</f>
        <v>53</v>
      </c>
      <c r="G871" s="11">
        <f>VLOOKUP(B871,'[2]BR Dist'!$Z$4:$AI$179,10,FALSE)</f>
        <v>1.1509433962264151</v>
      </c>
    </row>
    <row r="872" spans="1:7" x14ac:dyDescent="0.25">
      <c r="A872" s="11" t="str">
        <f t="shared" si="13"/>
        <v>OK</v>
      </c>
      <c r="B872" s="12" t="s">
        <v>4089</v>
      </c>
      <c r="C872" s="12" t="s">
        <v>6820</v>
      </c>
      <c r="D872" s="12" t="s">
        <v>6416</v>
      </c>
      <c r="E872" s="12" t="s">
        <v>6420</v>
      </c>
      <c r="F872" s="11">
        <f>VLOOKUP(B872,'[2]BR Dist'!$Z$4:$AI$179,2,FALSE)</f>
        <v>53</v>
      </c>
      <c r="G872" s="11">
        <f>VLOOKUP(B872,'[2]BR Dist'!$Z$4:$AI$179,10,FALSE)</f>
        <v>1.1509433962264151</v>
      </c>
    </row>
    <row r="873" spans="1:7" x14ac:dyDescent="0.25">
      <c r="A873" s="11" t="str">
        <f t="shared" si="13"/>
        <v>OK</v>
      </c>
      <c r="B873" s="12" t="s">
        <v>4089</v>
      </c>
      <c r="C873" s="12" t="s">
        <v>6820</v>
      </c>
      <c r="D873" s="12" t="s">
        <v>6416</v>
      </c>
      <c r="E873" s="12" t="s">
        <v>6421</v>
      </c>
      <c r="F873" s="11">
        <f>VLOOKUP(B873,'[2]BR Dist'!$Z$4:$AI$179,2,FALSE)</f>
        <v>53</v>
      </c>
      <c r="G873" s="11">
        <f>VLOOKUP(B873,'[2]BR Dist'!$Z$4:$AI$179,10,FALSE)</f>
        <v>1.1509433962264151</v>
      </c>
    </row>
    <row r="874" spans="1:7" x14ac:dyDescent="0.25">
      <c r="A874" s="11" t="str">
        <f t="shared" si="13"/>
        <v>OK</v>
      </c>
      <c r="B874" s="12" t="s">
        <v>4089</v>
      </c>
      <c r="C874" s="12" t="s">
        <v>6820</v>
      </c>
      <c r="D874" s="12" t="s">
        <v>6416</v>
      </c>
      <c r="E874" s="12" t="s">
        <v>6422</v>
      </c>
      <c r="F874" s="11">
        <f>VLOOKUP(B874,'[2]BR Dist'!$Z$4:$AI$179,2,FALSE)</f>
        <v>53</v>
      </c>
      <c r="G874" s="11">
        <f>VLOOKUP(B874,'[2]BR Dist'!$Z$4:$AI$179,10,FALSE)</f>
        <v>1.1509433962264151</v>
      </c>
    </row>
    <row r="875" spans="1:7" x14ac:dyDescent="0.25">
      <c r="A875" s="11" t="str">
        <f t="shared" si="13"/>
        <v>OK</v>
      </c>
      <c r="B875" s="12" t="s">
        <v>4089</v>
      </c>
      <c r="C875" s="12" t="s">
        <v>6820</v>
      </c>
      <c r="D875" s="12" t="s">
        <v>6416</v>
      </c>
      <c r="E875" s="12" t="s">
        <v>6423</v>
      </c>
      <c r="F875" s="11">
        <f>VLOOKUP(B875,'[2]BR Dist'!$Z$4:$AI$179,2,FALSE)</f>
        <v>53</v>
      </c>
      <c r="G875" s="11">
        <f>VLOOKUP(B875,'[2]BR Dist'!$Z$4:$AI$179,10,FALSE)</f>
        <v>1.1509433962264151</v>
      </c>
    </row>
    <row r="876" spans="1:7" x14ac:dyDescent="0.25">
      <c r="A876" s="11" t="str">
        <f t="shared" si="13"/>
        <v>OR</v>
      </c>
      <c r="B876" s="12" t="s">
        <v>4125</v>
      </c>
      <c r="C876" s="12" t="s">
        <v>6821</v>
      </c>
      <c r="D876" s="12" t="s">
        <v>6424</v>
      </c>
      <c r="E876" s="12" t="s">
        <v>6425</v>
      </c>
      <c r="F876" s="11">
        <f>VLOOKUP(B876,'[2]BR Dist'!$Z$4:$AI$179,2,FALSE)</f>
        <v>10</v>
      </c>
      <c r="G876" s="11">
        <f>VLOOKUP(B876,'[2]BR Dist'!$Z$4:$AI$179,10,FALSE)</f>
        <v>1.8</v>
      </c>
    </row>
    <row r="877" spans="1:7" x14ac:dyDescent="0.25">
      <c r="A877" s="11" t="str">
        <f t="shared" si="13"/>
        <v>OR</v>
      </c>
      <c r="B877" s="12" t="s">
        <v>4125</v>
      </c>
      <c r="C877" s="12" t="s">
        <v>6821</v>
      </c>
      <c r="D877" s="12" t="s">
        <v>6424</v>
      </c>
      <c r="E877" s="12" t="s">
        <v>6426</v>
      </c>
      <c r="F877" s="11">
        <f>VLOOKUP(B877,'[2]BR Dist'!$Z$4:$AI$179,2,FALSE)</f>
        <v>10</v>
      </c>
      <c r="G877" s="11">
        <f>VLOOKUP(B877,'[2]BR Dist'!$Z$4:$AI$179,10,FALSE)</f>
        <v>1.8</v>
      </c>
    </row>
    <row r="878" spans="1:7" x14ac:dyDescent="0.25">
      <c r="A878" s="11" t="str">
        <f t="shared" si="13"/>
        <v>OR</v>
      </c>
      <c r="B878" s="12" t="s">
        <v>4139</v>
      </c>
      <c r="C878" s="12" t="s">
        <v>6822</v>
      </c>
      <c r="D878" s="12" t="s">
        <v>6427</v>
      </c>
      <c r="E878" s="12" t="s">
        <v>6428</v>
      </c>
      <c r="F878" s="11">
        <f>VLOOKUP(B878,'[2]BR Dist'!$Z$4:$AI$179,2,FALSE)</f>
        <v>100</v>
      </c>
      <c r="G878" s="11">
        <f>VLOOKUP(B878,'[2]BR Dist'!$Z$4:$AI$179,10,FALSE)</f>
        <v>0.97</v>
      </c>
    </row>
    <row r="879" spans="1:7" x14ac:dyDescent="0.25">
      <c r="A879" s="11" t="str">
        <f t="shared" si="13"/>
        <v>OR</v>
      </c>
      <c r="B879" s="12" t="s">
        <v>4139</v>
      </c>
      <c r="C879" s="12" t="s">
        <v>6822</v>
      </c>
      <c r="D879" s="12" t="s">
        <v>6427</v>
      </c>
      <c r="E879" s="12" t="s">
        <v>6429</v>
      </c>
      <c r="F879" s="11">
        <f>VLOOKUP(B879,'[2]BR Dist'!$Z$4:$AI$179,2,FALSE)</f>
        <v>100</v>
      </c>
      <c r="G879" s="11">
        <f>VLOOKUP(B879,'[2]BR Dist'!$Z$4:$AI$179,10,FALSE)</f>
        <v>0.97</v>
      </c>
    </row>
    <row r="880" spans="1:7" x14ac:dyDescent="0.25">
      <c r="A880" s="11" t="str">
        <f t="shared" si="13"/>
        <v>OR</v>
      </c>
      <c r="B880" s="12" t="s">
        <v>4139</v>
      </c>
      <c r="C880" s="12" t="s">
        <v>6822</v>
      </c>
      <c r="D880" s="12" t="s">
        <v>6427</v>
      </c>
      <c r="E880" s="12" t="s">
        <v>6430</v>
      </c>
      <c r="F880" s="11">
        <f>VLOOKUP(B880,'[2]BR Dist'!$Z$4:$AI$179,2,FALSE)</f>
        <v>100</v>
      </c>
      <c r="G880" s="11">
        <f>VLOOKUP(B880,'[2]BR Dist'!$Z$4:$AI$179,10,FALSE)</f>
        <v>0.97</v>
      </c>
    </row>
    <row r="881" spans="1:7" x14ac:dyDescent="0.25">
      <c r="A881" s="11" t="str">
        <f t="shared" si="13"/>
        <v>OR</v>
      </c>
      <c r="B881" s="12" t="s">
        <v>4139</v>
      </c>
      <c r="C881" s="12" t="s">
        <v>6822</v>
      </c>
      <c r="D881" s="12" t="s">
        <v>6427</v>
      </c>
      <c r="E881" s="12" t="s">
        <v>6431</v>
      </c>
      <c r="F881" s="11">
        <f>VLOOKUP(B881,'[2]BR Dist'!$Z$4:$AI$179,2,FALSE)</f>
        <v>100</v>
      </c>
      <c r="G881" s="11">
        <f>VLOOKUP(B881,'[2]BR Dist'!$Z$4:$AI$179,10,FALSE)</f>
        <v>0.97</v>
      </c>
    </row>
    <row r="882" spans="1:7" x14ac:dyDescent="0.25">
      <c r="A882" s="11" t="str">
        <f t="shared" si="13"/>
        <v>OR</v>
      </c>
      <c r="B882" s="12" t="s">
        <v>4139</v>
      </c>
      <c r="C882" s="12" t="s">
        <v>6822</v>
      </c>
      <c r="D882" s="12" t="s">
        <v>6427</v>
      </c>
      <c r="E882" s="12" t="s">
        <v>6432</v>
      </c>
      <c r="F882" s="11">
        <f>VLOOKUP(B882,'[2]BR Dist'!$Z$4:$AI$179,2,FALSE)</f>
        <v>100</v>
      </c>
      <c r="G882" s="11">
        <f>VLOOKUP(B882,'[2]BR Dist'!$Z$4:$AI$179,10,FALSE)</f>
        <v>0.97</v>
      </c>
    </row>
    <row r="883" spans="1:7" x14ac:dyDescent="0.25">
      <c r="A883" s="11" t="str">
        <f t="shared" si="13"/>
        <v>OR</v>
      </c>
      <c r="B883" s="12" t="s">
        <v>4139</v>
      </c>
      <c r="C883" s="12" t="s">
        <v>6822</v>
      </c>
      <c r="D883" s="12" t="s">
        <v>6427</v>
      </c>
      <c r="E883" s="12" t="s">
        <v>6433</v>
      </c>
      <c r="F883" s="11">
        <f>VLOOKUP(B883,'[2]BR Dist'!$Z$4:$AI$179,2,FALSE)</f>
        <v>100</v>
      </c>
      <c r="G883" s="11">
        <f>VLOOKUP(B883,'[2]BR Dist'!$Z$4:$AI$179,10,FALSE)</f>
        <v>0.97</v>
      </c>
    </row>
    <row r="884" spans="1:7" x14ac:dyDescent="0.25">
      <c r="A884" s="11" t="str">
        <f t="shared" si="13"/>
        <v>OR</v>
      </c>
      <c r="B884" s="12" t="s">
        <v>4145</v>
      </c>
      <c r="C884" s="12" t="s">
        <v>6823</v>
      </c>
      <c r="D884" s="12" t="s">
        <v>6434</v>
      </c>
      <c r="E884" s="12" t="s">
        <v>6435</v>
      </c>
      <c r="F884" s="11">
        <f>VLOOKUP(B884,'[2]BR Dist'!$Z$4:$AI$179,2,FALSE)</f>
        <v>35</v>
      </c>
      <c r="G884" s="11">
        <f>VLOOKUP(B884,'[2]BR Dist'!$Z$4:$AI$179,10,FALSE)</f>
        <v>0.8571428571428571</v>
      </c>
    </row>
    <row r="885" spans="1:7" x14ac:dyDescent="0.25">
      <c r="A885" s="11" t="str">
        <f t="shared" si="13"/>
        <v>OR</v>
      </c>
      <c r="B885" s="12" t="s">
        <v>4145</v>
      </c>
      <c r="C885" s="12" t="s">
        <v>6823</v>
      </c>
      <c r="D885" s="12" t="s">
        <v>6434</v>
      </c>
      <c r="E885" s="12" t="s">
        <v>6436</v>
      </c>
      <c r="F885" s="11">
        <f>VLOOKUP(B885,'[2]BR Dist'!$Z$4:$AI$179,2,FALSE)</f>
        <v>35</v>
      </c>
      <c r="G885" s="11">
        <f>VLOOKUP(B885,'[2]BR Dist'!$Z$4:$AI$179,10,FALSE)</f>
        <v>0.8571428571428571</v>
      </c>
    </row>
    <row r="886" spans="1:7" x14ac:dyDescent="0.25">
      <c r="A886" s="11" t="str">
        <f t="shared" si="13"/>
        <v>OR</v>
      </c>
      <c r="B886" s="12" t="s">
        <v>4149</v>
      </c>
      <c r="C886" s="12" t="s">
        <v>5285</v>
      </c>
      <c r="D886" s="12" t="s">
        <v>6437</v>
      </c>
      <c r="E886" s="12" t="s">
        <v>6438</v>
      </c>
      <c r="F886" s="11">
        <f>VLOOKUP(B886,'[2]BR Dist'!$Z$4:$AI$179,2,FALSE)</f>
        <v>59</v>
      </c>
      <c r="G886" s="11">
        <f>VLOOKUP(B886,'[2]BR Dist'!$Z$4:$AI$179,10,FALSE)</f>
        <v>0.9152542372881356</v>
      </c>
    </row>
    <row r="887" spans="1:7" x14ac:dyDescent="0.25">
      <c r="A887" s="11" t="str">
        <f t="shared" si="13"/>
        <v>PA</v>
      </c>
      <c r="B887" s="12" t="s">
        <v>6439</v>
      </c>
      <c r="C887" s="12" t="s">
        <v>6824</v>
      </c>
      <c r="D887" s="12" t="s">
        <v>6440</v>
      </c>
      <c r="E887" s="12" t="s">
        <v>6441</v>
      </c>
      <c r="F887" s="11">
        <f>VLOOKUP(B887,'[2]BR Dist'!$Z$4:$AI$179,2,FALSE)</f>
        <v>4</v>
      </c>
      <c r="G887" s="11">
        <f>VLOOKUP(B887,'[2]BR Dist'!$Z$4:$AI$179,10,FALSE)</f>
        <v>2.25</v>
      </c>
    </row>
    <row r="888" spans="1:7" x14ac:dyDescent="0.25">
      <c r="A888" s="11" t="str">
        <f t="shared" si="13"/>
        <v>PA</v>
      </c>
      <c r="B888" s="12" t="s">
        <v>6439</v>
      </c>
      <c r="C888" s="12" t="s">
        <v>6824</v>
      </c>
      <c r="D888" s="12" t="s">
        <v>6440</v>
      </c>
      <c r="E888" s="12" t="s">
        <v>6442</v>
      </c>
      <c r="F888" s="11">
        <f>VLOOKUP(B888,'[2]BR Dist'!$Z$4:$AI$179,2,FALSE)</f>
        <v>4</v>
      </c>
      <c r="G888" s="11">
        <f>VLOOKUP(B888,'[2]BR Dist'!$Z$4:$AI$179,10,FALSE)</f>
        <v>2.25</v>
      </c>
    </row>
    <row r="889" spans="1:7" x14ac:dyDescent="0.25">
      <c r="A889" s="11" t="str">
        <f t="shared" si="13"/>
        <v>PA</v>
      </c>
      <c r="B889" s="12" t="s">
        <v>4152</v>
      </c>
      <c r="C889" s="12" t="s">
        <v>6825</v>
      </c>
      <c r="D889" s="12" t="s">
        <v>6443</v>
      </c>
      <c r="E889" s="12" t="s">
        <v>6444</v>
      </c>
      <c r="F889" s="11">
        <f>VLOOKUP(B889,'[2]BR Dist'!$Z$4:$AI$179,2,FALSE)</f>
        <v>203</v>
      </c>
      <c r="G889" s="11">
        <f>VLOOKUP(B889,'[2]BR Dist'!$Z$4:$AI$179,10,FALSE)</f>
        <v>1.2561576354679802</v>
      </c>
    </row>
    <row r="890" spans="1:7" x14ac:dyDescent="0.25">
      <c r="A890" s="11" t="str">
        <f t="shared" si="13"/>
        <v>PA</v>
      </c>
      <c r="B890" s="12" t="s">
        <v>4152</v>
      </c>
      <c r="C890" s="12" t="s">
        <v>6825</v>
      </c>
      <c r="D890" s="12" t="s">
        <v>6443</v>
      </c>
      <c r="E890" s="12" t="s">
        <v>6445</v>
      </c>
      <c r="F890" s="11">
        <f>VLOOKUP(B890,'[2]BR Dist'!$Z$4:$AI$179,2,FALSE)</f>
        <v>203</v>
      </c>
      <c r="G890" s="11">
        <f>VLOOKUP(B890,'[2]BR Dist'!$Z$4:$AI$179,10,FALSE)</f>
        <v>1.2561576354679802</v>
      </c>
    </row>
    <row r="891" spans="1:7" x14ac:dyDescent="0.25">
      <c r="A891" s="11" t="str">
        <f t="shared" si="13"/>
        <v>PA</v>
      </c>
      <c r="B891" s="12" t="s">
        <v>4152</v>
      </c>
      <c r="C891" s="12" t="s">
        <v>6825</v>
      </c>
      <c r="D891" s="12" t="s">
        <v>6443</v>
      </c>
      <c r="E891" s="12" t="s">
        <v>6446</v>
      </c>
      <c r="F891" s="11">
        <f>VLOOKUP(B891,'[2]BR Dist'!$Z$4:$AI$179,2,FALSE)</f>
        <v>203</v>
      </c>
      <c r="G891" s="11">
        <f>VLOOKUP(B891,'[2]BR Dist'!$Z$4:$AI$179,10,FALSE)</f>
        <v>1.2561576354679802</v>
      </c>
    </row>
    <row r="892" spans="1:7" x14ac:dyDescent="0.25">
      <c r="A892" s="11" t="str">
        <f t="shared" si="13"/>
        <v>PA</v>
      </c>
      <c r="B892" s="12" t="s">
        <v>4152</v>
      </c>
      <c r="C892" s="12" t="s">
        <v>6825</v>
      </c>
      <c r="D892" s="12" t="s">
        <v>6443</v>
      </c>
      <c r="E892" s="12" t="s">
        <v>6447</v>
      </c>
      <c r="F892" s="11">
        <f>VLOOKUP(B892,'[2]BR Dist'!$Z$4:$AI$179,2,FALSE)</f>
        <v>203</v>
      </c>
      <c r="G892" s="11">
        <f>VLOOKUP(B892,'[2]BR Dist'!$Z$4:$AI$179,10,FALSE)</f>
        <v>1.2561576354679802</v>
      </c>
    </row>
    <row r="893" spans="1:7" x14ac:dyDescent="0.25">
      <c r="A893" s="11" t="str">
        <f t="shared" si="13"/>
        <v>PA</v>
      </c>
      <c r="B893" s="12" t="s">
        <v>4152</v>
      </c>
      <c r="C893" s="12" t="s">
        <v>6825</v>
      </c>
      <c r="D893" s="12" t="s">
        <v>6443</v>
      </c>
      <c r="E893" s="12" t="s">
        <v>6448</v>
      </c>
      <c r="F893" s="11">
        <f>VLOOKUP(B893,'[2]BR Dist'!$Z$4:$AI$179,2,FALSE)</f>
        <v>203</v>
      </c>
      <c r="G893" s="11">
        <f>VLOOKUP(B893,'[2]BR Dist'!$Z$4:$AI$179,10,FALSE)</f>
        <v>1.2561576354679802</v>
      </c>
    </row>
    <row r="894" spans="1:7" x14ac:dyDescent="0.25">
      <c r="A894" s="11" t="str">
        <f t="shared" si="13"/>
        <v>PA</v>
      </c>
      <c r="B894" s="12" t="s">
        <v>4152</v>
      </c>
      <c r="C894" s="12" t="s">
        <v>6825</v>
      </c>
      <c r="D894" s="12" t="s">
        <v>6443</v>
      </c>
      <c r="E894" s="12" t="s">
        <v>6449</v>
      </c>
      <c r="F894" s="11">
        <f>VLOOKUP(B894,'[2]BR Dist'!$Z$4:$AI$179,2,FALSE)</f>
        <v>203</v>
      </c>
      <c r="G894" s="11">
        <f>VLOOKUP(B894,'[2]BR Dist'!$Z$4:$AI$179,10,FALSE)</f>
        <v>1.2561576354679802</v>
      </c>
    </row>
    <row r="895" spans="1:7" x14ac:dyDescent="0.25">
      <c r="A895" s="11" t="str">
        <f t="shared" si="13"/>
        <v>PA</v>
      </c>
      <c r="B895" s="12" t="s">
        <v>4152</v>
      </c>
      <c r="C895" s="12" t="s">
        <v>6825</v>
      </c>
      <c r="D895" s="12" t="s">
        <v>6443</v>
      </c>
      <c r="E895" s="12" t="s">
        <v>6450</v>
      </c>
      <c r="F895" s="11">
        <f>VLOOKUP(B895,'[2]BR Dist'!$Z$4:$AI$179,2,FALSE)</f>
        <v>203</v>
      </c>
      <c r="G895" s="11">
        <f>VLOOKUP(B895,'[2]BR Dist'!$Z$4:$AI$179,10,FALSE)</f>
        <v>1.2561576354679802</v>
      </c>
    </row>
    <row r="896" spans="1:7" x14ac:dyDescent="0.25">
      <c r="A896" s="11" t="str">
        <f t="shared" si="13"/>
        <v>PA</v>
      </c>
      <c r="B896" s="12" t="s">
        <v>4152</v>
      </c>
      <c r="C896" s="12" t="s">
        <v>6825</v>
      </c>
      <c r="D896" s="12" t="s">
        <v>6443</v>
      </c>
      <c r="E896" s="12" t="s">
        <v>6451</v>
      </c>
      <c r="F896" s="11">
        <f>VLOOKUP(B896,'[2]BR Dist'!$Z$4:$AI$179,2,FALSE)</f>
        <v>203</v>
      </c>
      <c r="G896" s="11">
        <f>VLOOKUP(B896,'[2]BR Dist'!$Z$4:$AI$179,10,FALSE)</f>
        <v>1.2561576354679802</v>
      </c>
    </row>
    <row r="897" spans="1:7" x14ac:dyDescent="0.25">
      <c r="A897" s="11" t="str">
        <f t="shared" si="13"/>
        <v>PA</v>
      </c>
      <c r="B897" s="12" t="s">
        <v>4152</v>
      </c>
      <c r="C897" s="12" t="s">
        <v>6825</v>
      </c>
      <c r="D897" s="12" t="s">
        <v>6443</v>
      </c>
      <c r="E897" s="12" t="s">
        <v>6452</v>
      </c>
      <c r="F897" s="11">
        <f>VLOOKUP(B897,'[2]BR Dist'!$Z$4:$AI$179,2,FALSE)</f>
        <v>203</v>
      </c>
      <c r="G897" s="11">
        <f>VLOOKUP(B897,'[2]BR Dist'!$Z$4:$AI$179,10,FALSE)</f>
        <v>1.2561576354679802</v>
      </c>
    </row>
    <row r="898" spans="1:7" x14ac:dyDescent="0.25">
      <c r="A898" s="11" t="str">
        <f t="shared" si="13"/>
        <v>PA</v>
      </c>
      <c r="B898" s="12" t="s">
        <v>4152</v>
      </c>
      <c r="C898" s="12" t="s">
        <v>6825</v>
      </c>
      <c r="D898" s="12" t="s">
        <v>6443</v>
      </c>
      <c r="E898" s="12" t="s">
        <v>6453</v>
      </c>
      <c r="F898" s="11">
        <f>VLOOKUP(B898,'[2]BR Dist'!$Z$4:$AI$179,2,FALSE)</f>
        <v>203</v>
      </c>
      <c r="G898" s="11">
        <f>VLOOKUP(B898,'[2]BR Dist'!$Z$4:$AI$179,10,FALSE)</f>
        <v>1.2561576354679802</v>
      </c>
    </row>
    <row r="899" spans="1:7" x14ac:dyDescent="0.25">
      <c r="A899" s="11" t="str">
        <f t="shared" ref="A899:A962" si="14">LEFT(B899,2)</f>
        <v>PA</v>
      </c>
      <c r="B899" s="12" t="s">
        <v>4152</v>
      </c>
      <c r="C899" s="12" t="s">
        <v>6825</v>
      </c>
      <c r="D899" s="12" t="s">
        <v>6443</v>
      </c>
      <c r="E899" s="12" t="s">
        <v>6454</v>
      </c>
      <c r="F899" s="11">
        <f>VLOOKUP(B899,'[2]BR Dist'!$Z$4:$AI$179,2,FALSE)</f>
        <v>203</v>
      </c>
      <c r="G899" s="11">
        <f>VLOOKUP(B899,'[2]BR Dist'!$Z$4:$AI$179,10,FALSE)</f>
        <v>1.2561576354679802</v>
      </c>
    </row>
    <row r="900" spans="1:7" x14ac:dyDescent="0.25">
      <c r="A900" s="11" t="str">
        <f t="shared" si="14"/>
        <v>PA</v>
      </c>
      <c r="B900" s="12" t="s">
        <v>4152</v>
      </c>
      <c r="C900" s="12" t="s">
        <v>6825</v>
      </c>
      <c r="D900" s="12" t="s">
        <v>6443</v>
      </c>
      <c r="E900" s="12" t="s">
        <v>6455</v>
      </c>
      <c r="F900" s="11">
        <f>VLOOKUP(B900,'[2]BR Dist'!$Z$4:$AI$179,2,FALSE)</f>
        <v>203</v>
      </c>
      <c r="G900" s="11">
        <f>VLOOKUP(B900,'[2]BR Dist'!$Z$4:$AI$179,10,FALSE)</f>
        <v>1.2561576354679802</v>
      </c>
    </row>
    <row r="901" spans="1:7" x14ac:dyDescent="0.25">
      <c r="A901" s="11" t="str">
        <f t="shared" si="14"/>
        <v>PA</v>
      </c>
      <c r="B901" s="12" t="s">
        <v>4152</v>
      </c>
      <c r="C901" s="12" t="s">
        <v>6825</v>
      </c>
      <c r="D901" s="12" t="s">
        <v>6443</v>
      </c>
      <c r="E901" s="12" t="s">
        <v>6456</v>
      </c>
      <c r="F901" s="11">
        <f>VLOOKUP(B901,'[2]BR Dist'!$Z$4:$AI$179,2,FALSE)</f>
        <v>203</v>
      </c>
      <c r="G901" s="11">
        <f>VLOOKUP(B901,'[2]BR Dist'!$Z$4:$AI$179,10,FALSE)</f>
        <v>1.2561576354679802</v>
      </c>
    </row>
    <row r="902" spans="1:7" x14ac:dyDescent="0.25">
      <c r="A902" s="11" t="str">
        <f t="shared" si="14"/>
        <v>PA</v>
      </c>
      <c r="B902" s="12" t="s">
        <v>4152</v>
      </c>
      <c r="C902" s="12" t="s">
        <v>6825</v>
      </c>
      <c r="D902" s="12" t="s">
        <v>6443</v>
      </c>
      <c r="E902" s="12" t="s">
        <v>6457</v>
      </c>
      <c r="F902" s="11">
        <f>VLOOKUP(B902,'[2]BR Dist'!$Z$4:$AI$179,2,FALSE)</f>
        <v>203</v>
      </c>
      <c r="G902" s="11">
        <f>VLOOKUP(B902,'[2]BR Dist'!$Z$4:$AI$179,10,FALSE)</f>
        <v>1.2561576354679802</v>
      </c>
    </row>
    <row r="903" spans="1:7" x14ac:dyDescent="0.25">
      <c r="A903" s="11" t="str">
        <f t="shared" si="14"/>
        <v>PA</v>
      </c>
      <c r="B903" s="12" t="s">
        <v>4192</v>
      </c>
      <c r="C903" s="12" t="s">
        <v>6826</v>
      </c>
      <c r="D903" s="12" t="s">
        <v>6458</v>
      </c>
      <c r="E903" s="12" t="s">
        <v>6459</v>
      </c>
      <c r="F903" s="11">
        <f>VLOOKUP(B903,'[2]BR Dist'!$Z$4:$AI$179,2,FALSE)</f>
        <v>42</v>
      </c>
      <c r="G903" s="11">
        <f>VLOOKUP(B903,'[2]BR Dist'!$Z$4:$AI$179,10,FALSE)</f>
        <v>1.5238095238095237</v>
      </c>
    </row>
    <row r="904" spans="1:7" x14ac:dyDescent="0.25">
      <c r="A904" s="11" t="str">
        <f t="shared" si="14"/>
        <v>PA</v>
      </c>
      <c r="B904" s="12" t="s">
        <v>4192</v>
      </c>
      <c r="C904" s="12" t="s">
        <v>6826</v>
      </c>
      <c r="D904" s="12" t="s">
        <v>6458</v>
      </c>
      <c r="E904" s="12" t="s">
        <v>6460</v>
      </c>
      <c r="F904" s="11">
        <f>VLOOKUP(B904,'[2]BR Dist'!$Z$4:$AI$179,2,FALSE)</f>
        <v>42</v>
      </c>
      <c r="G904" s="11">
        <f>VLOOKUP(B904,'[2]BR Dist'!$Z$4:$AI$179,10,FALSE)</f>
        <v>1.5238095238095237</v>
      </c>
    </row>
    <row r="905" spans="1:7" x14ac:dyDescent="0.25">
      <c r="A905" s="11" t="str">
        <f t="shared" si="14"/>
        <v>PA</v>
      </c>
      <c r="B905" s="12" t="s">
        <v>4192</v>
      </c>
      <c r="C905" s="12" t="s">
        <v>6826</v>
      </c>
      <c r="D905" s="12" t="s">
        <v>6458</v>
      </c>
      <c r="E905" s="12" t="s">
        <v>6461</v>
      </c>
      <c r="F905" s="11">
        <f>VLOOKUP(B905,'[2]BR Dist'!$Z$4:$AI$179,2,FALSE)</f>
        <v>42</v>
      </c>
      <c r="G905" s="11">
        <f>VLOOKUP(B905,'[2]BR Dist'!$Z$4:$AI$179,10,FALSE)</f>
        <v>1.5238095238095237</v>
      </c>
    </row>
    <row r="906" spans="1:7" x14ac:dyDescent="0.25">
      <c r="A906" s="11" t="str">
        <f t="shared" si="14"/>
        <v>PA</v>
      </c>
      <c r="B906" s="12" t="s">
        <v>4203</v>
      </c>
      <c r="C906" s="12" t="s">
        <v>6827</v>
      </c>
      <c r="D906" s="12" t="s">
        <v>6462</v>
      </c>
      <c r="E906" s="12" t="s">
        <v>6463</v>
      </c>
      <c r="F906" s="11">
        <f>VLOOKUP(B906,'[2]BR Dist'!$Z$4:$AI$179,2,FALSE)</f>
        <v>72</v>
      </c>
      <c r="G906" s="11">
        <f>VLOOKUP(B906,'[2]BR Dist'!$Z$4:$AI$179,10,FALSE)</f>
        <v>1.9305555555555556</v>
      </c>
    </row>
    <row r="907" spans="1:7" x14ac:dyDescent="0.25">
      <c r="A907" s="11" t="str">
        <f t="shared" si="14"/>
        <v>PA</v>
      </c>
      <c r="B907" s="12" t="s">
        <v>4203</v>
      </c>
      <c r="C907" s="12" t="s">
        <v>6827</v>
      </c>
      <c r="D907" s="12" t="s">
        <v>6462</v>
      </c>
      <c r="E907" s="12" t="s">
        <v>6464</v>
      </c>
      <c r="F907" s="11">
        <f>VLOOKUP(B907,'[2]BR Dist'!$Z$4:$AI$179,2,FALSE)</f>
        <v>72</v>
      </c>
      <c r="G907" s="11">
        <f>VLOOKUP(B907,'[2]BR Dist'!$Z$4:$AI$179,10,FALSE)</f>
        <v>1.9305555555555556</v>
      </c>
    </row>
    <row r="908" spans="1:7" x14ac:dyDescent="0.25">
      <c r="A908" s="11" t="str">
        <f t="shared" si="14"/>
        <v>PA</v>
      </c>
      <c r="B908" s="12" t="s">
        <v>4203</v>
      </c>
      <c r="C908" s="12" t="s">
        <v>6827</v>
      </c>
      <c r="D908" s="12" t="s">
        <v>6462</v>
      </c>
      <c r="E908" s="12" t="s">
        <v>6465</v>
      </c>
      <c r="F908" s="11">
        <f>VLOOKUP(B908,'[2]BR Dist'!$Z$4:$AI$179,2,FALSE)</f>
        <v>72</v>
      </c>
      <c r="G908" s="11">
        <f>VLOOKUP(B908,'[2]BR Dist'!$Z$4:$AI$179,10,FALSE)</f>
        <v>1.9305555555555556</v>
      </c>
    </row>
    <row r="909" spans="1:7" x14ac:dyDescent="0.25">
      <c r="A909" s="11" t="str">
        <f t="shared" si="14"/>
        <v>PA</v>
      </c>
      <c r="B909" s="12" t="s">
        <v>4203</v>
      </c>
      <c r="C909" s="12" t="s">
        <v>6827</v>
      </c>
      <c r="D909" s="12" t="s">
        <v>6462</v>
      </c>
      <c r="E909" s="12" t="s">
        <v>6466</v>
      </c>
      <c r="F909" s="11">
        <f>VLOOKUP(B909,'[2]BR Dist'!$Z$4:$AI$179,2,FALSE)</f>
        <v>72</v>
      </c>
      <c r="G909" s="11">
        <f>VLOOKUP(B909,'[2]BR Dist'!$Z$4:$AI$179,10,FALSE)</f>
        <v>1.9305555555555556</v>
      </c>
    </row>
    <row r="910" spans="1:7" x14ac:dyDescent="0.25">
      <c r="A910" s="11" t="str">
        <f t="shared" si="14"/>
        <v>PA</v>
      </c>
      <c r="B910" s="12" t="s">
        <v>4203</v>
      </c>
      <c r="C910" s="12" t="s">
        <v>6827</v>
      </c>
      <c r="D910" s="12" t="s">
        <v>6462</v>
      </c>
      <c r="E910" s="12" t="s">
        <v>6467</v>
      </c>
      <c r="F910" s="11">
        <f>VLOOKUP(B910,'[2]BR Dist'!$Z$4:$AI$179,2,FALSE)</f>
        <v>72</v>
      </c>
      <c r="G910" s="11">
        <f>VLOOKUP(B910,'[2]BR Dist'!$Z$4:$AI$179,10,FALSE)</f>
        <v>1.9305555555555556</v>
      </c>
    </row>
    <row r="911" spans="1:7" x14ac:dyDescent="0.25">
      <c r="A911" s="11" t="str">
        <f t="shared" si="14"/>
        <v>PA</v>
      </c>
      <c r="B911" s="12" t="s">
        <v>4203</v>
      </c>
      <c r="C911" s="12" t="s">
        <v>6827</v>
      </c>
      <c r="D911" s="12" t="s">
        <v>6462</v>
      </c>
      <c r="E911" s="12" t="s">
        <v>6468</v>
      </c>
      <c r="F911" s="11">
        <f>VLOOKUP(B911,'[2]BR Dist'!$Z$4:$AI$179,2,FALSE)</f>
        <v>72</v>
      </c>
      <c r="G911" s="11">
        <f>VLOOKUP(B911,'[2]BR Dist'!$Z$4:$AI$179,10,FALSE)</f>
        <v>1.9305555555555556</v>
      </c>
    </row>
    <row r="912" spans="1:7" x14ac:dyDescent="0.25">
      <c r="A912" s="11" t="str">
        <f t="shared" si="14"/>
        <v>PA</v>
      </c>
      <c r="B912" s="12" t="s">
        <v>4257</v>
      </c>
      <c r="C912" s="12" t="s">
        <v>6828</v>
      </c>
      <c r="D912" s="12" t="s">
        <v>6469</v>
      </c>
      <c r="E912" s="12" t="s">
        <v>6470</v>
      </c>
      <c r="F912" s="11" t="e">
        <f>VLOOKUP(B912,'[2]BR Dist'!$Z$4:$AI$179,2,FALSE)</f>
        <v>#N/A</v>
      </c>
      <c r="G912" s="11" t="e">
        <f>VLOOKUP(B912,'[2]BR Dist'!$Z$4:$AI$179,10,FALSE)</f>
        <v>#N/A</v>
      </c>
    </row>
    <row r="913" spans="1:7" x14ac:dyDescent="0.25">
      <c r="A913" s="11" t="str">
        <f t="shared" si="14"/>
        <v>PA</v>
      </c>
      <c r="B913" s="12" t="s">
        <v>4261</v>
      </c>
      <c r="C913" s="12" t="s">
        <v>6829</v>
      </c>
      <c r="D913" s="12" t="s">
        <v>6471</v>
      </c>
      <c r="E913" s="12" t="s">
        <v>6472</v>
      </c>
      <c r="F913" s="11">
        <f>VLOOKUP(B913,'[2]BR Dist'!$Z$4:$AI$179,2,FALSE)</f>
        <v>42</v>
      </c>
      <c r="G913" s="11">
        <f>VLOOKUP(B913,'[2]BR Dist'!$Z$4:$AI$179,10,FALSE)</f>
        <v>1</v>
      </c>
    </row>
    <row r="914" spans="1:7" x14ac:dyDescent="0.25">
      <c r="A914" s="11" t="str">
        <f t="shared" si="14"/>
        <v>PA</v>
      </c>
      <c r="B914" s="12" t="s">
        <v>4268</v>
      </c>
      <c r="C914" s="12" t="s">
        <v>6830</v>
      </c>
      <c r="D914" s="12" t="s">
        <v>6473</v>
      </c>
      <c r="E914" s="12" t="s">
        <v>6474</v>
      </c>
      <c r="F914" s="11" t="e">
        <f>VLOOKUP(B914,'[2]BR Dist'!$Z$4:$AI$179,2,FALSE)</f>
        <v>#N/A</v>
      </c>
      <c r="G914" s="11" t="e">
        <f>VLOOKUP(B914,'[2]BR Dist'!$Z$4:$AI$179,10,FALSE)</f>
        <v>#N/A</v>
      </c>
    </row>
    <row r="915" spans="1:7" x14ac:dyDescent="0.25">
      <c r="A915" s="11" t="str">
        <f t="shared" si="14"/>
        <v>PA</v>
      </c>
      <c r="B915" s="12" t="s">
        <v>4272</v>
      </c>
      <c r="C915" s="12" t="s">
        <v>6831</v>
      </c>
      <c r="D915" s="12" t="s">
        <v>6475</v>
      </c>
      <c r="E915" s="12" t="s">
        <v>6476</v>
      </c>
      <c r="F915" s="11">
        <f>VLOOKUP(B915,'[2]BR Dist'!$Z$4:$AI$179,2,FALSE)</f>
        <v>4</v>
      </c>
      <c r="G915" s="11">
        <f>VLOOKUP(B915,'[2]BR Dist'!$Z$4:$AI$179,10,FALSE)</f>
        <v>1</v>
      </c>
    </row>
    <row r="916" spans="1:7" x14ac:dyDescent="0.25">
      <c r="A916" s="11" t="str">
        <f t="shared" si="14"/>
        <v>PA</v>
      </c>
      <c r="B916" s="12" t="s">
        <v>4276</v>
      </c>
      <c r="C916" s="12" t="s">
        <v>6832</v>
      </c>
      <c r="D916" s="12" t="s">
        <v>6477</v>
      </c>
      <c r="E916" s="12" t="s">
        <v>6478</v>
      </c>
      <c r="F916" s="11">
        <f>VLOOKUP(B916,'[2]BR Dist'!$Z$4:$AI$179,2,FALSE)</f>
        <v>8</v>
      </c>
      <c r="G916" s="11">
        <f>VLOOKUP(B916,'[2]BR Dist'!$Z$4:$AI$179,10,FALSE)</f>
        <v>1</v>
      </c>
    </row>
    <row r="917" spans="1:7" x14ac:dyDescent="0.25">
      <c r="A917" s="11" t="str">
        <f t="shared" si="14"/>
        <v>PA</v>
      </c>
      <c r="B917" s="12" t="s">
        <v>4286</v>
      </c>
      <c r="C917" s="12" t="s">
        <v>6833</v>
      </c>
      <c r="D917" s="12" t="s">
        <v>6479</v>
      </c>
      <c r="E917" s="12" t="s">
        <v>6480</v>
      </c>
      <c r="F917" s="11">
        <f>VLOOKUP(B917,'[2]BR Dist'!$Z$4:$AI$179,2,FALSE)</f>
        <v>125</v>
      </c>
      <c r="G917" s="11">
        <f>VLOOKUP(B917,'[2]BR Dist'!$Z$4:$AI$179,10,FALSE)</f>
        <v>1.264</v>
      </c>
    </row>
    <row r="918" spans="1:7" x14ac:dyDescent="0.25">
      <c r="A918" s="11" t="str">
        <f t="shared" si="14"/>
        <v>PA</v>
      </c>
      <c r="B918" s="12" t="s">
        <v>4286</v>
      </c>
      <c r="C918" s="12" t="s">
        <v>6833</v>
      </c>
      <c r="D918" s="12" t="s">
        <v>6479</v>
      </c>
      <c r="E918" s="12" t="s">
        <v>6481</v>
      </c>
      <c r="F918" s="11">
        <f>VLOOKUP(B918,'[2]BR Dist'!$Z$4:$AI$179,2,FALSE)</f>
        <v>125</v>
      </c>
      <c r="G918" s="11">
        <f>VLOOKUP(B918,'[2]BR Dist'!$Z$4:$AI$179,10,FALSE)</f>
        <v>1.264</v>
      </c>
    </row>
    <row r="919" spans="1:7" x14ac:dyDescent="0.25">
      <c r="A919" s="11" t="str">
        <f t="shared" si="14"/>
        <v>PA</v>
      </c>
      <c r="B919" s="12" t="s">
        <v>4286</v>
      </c>
      <c r="C919" s="12" t="s">
        <v>6833</v>
      </c>
      <c r="D919" s="12" t="s">
        <v>6479</v>
      </c>
      <c r="E919" s="12" t="s">
        <v>6482</v>
      </c>
      <c r="F919" s="11">
        <f>VLOOKUP(B919,'[2]BR Dist'!$Z$4:$AI$179,2,FALSE)</f>
        <v>125</v>
      </c>
      <c r="G919" s="11">
        <f>VLOOKUP(B919,'[2]BR Dist'!$Z$4:$AI$179,10,FALSE)</f>
        <v>1.264</v>
      </c>
    </row>
    <row r="920" spans="1:7" x14ac:dyDescent="0.25">
      <c r="A920" s="11" t="str">
        <f t="shared" si="14"/>
        <v>PA</v>
      </c>
      <c r="B920" s="12" t="s">
        <v>4286</v>
      </c>
      <c r="C920" s="12" t="s">
        <v>6833</v>
      </c>
      <c r="D920" s="12" t="s">
        <v>6479</v>
      </c>
      <c r="E920" s="12" t="s">
        <v>6483</v>
      </c>
      <c r="F920" s="11">
        <f>VLOOKUP(B920,'[2]BR Dist'!$Z$4:$AI$179,2,FALSE)</f>
        <v>125</v>
      </c>
      <c r="G920" s="11">
        <f>VLOOKUP(B920,'[2]BR Dist'!$Z$4:$AI$179,10,FALSE)</f>
        <v>1.264</v>
      </c>
    </row>
    <row r="921" spans="1:7" x14ac:dyDescent="0.25">
      <c r="A921" s="11" t="str">
        <f t="shared" si="14"/>
        <v>PA</v>
      </c>
      <c r="B921" s="12" t="s">
        <v>4286</v>
      </c>
      <c r="C921" s="12" t="s">
        <v>6833</v>
      </c>
      <c r="D921" s="12" t="s">
        <v>6479</v>
      </c>
      <c r="E921" s="12" t="s">
        <v>6484</v>
      </c>
      <c r="F921" s="11">
        <f>VLOOKUP(B921,'[2]BR Dist'!$Z$4:$AI$179,2,FALSE)</f>
        <v>125</v>
      </c>
      <c r="G921" s="11">
        <f>VLOOKUP(B921,'[2]BR Dist'!$Z$4:$AI$179,10,FALSE)</f>
        <v>1.264</v>
      </c>
    </row>
    <row r="922" spans="1:7" x14ac:dyDescent="0.25">
      <c r="A922" s="11" t="str">
        <f t="shared" si="14"/>
        <v>PA</v>
      </c>
      <c r="B922" s="12" t="s">
        <v>4305</v>
      </c>
      <c r="C922" s="12" t="s">
        <v>6834</v>
      </c>
      <c r="D922" s="12" t="s">
        <v>6485</v>
      </c>
      <c r="E922" s="12" t="s">
        <v>6486</v>
      </c>
      <c r="F922" s="11">
        <f>VLOOKUP(B922,'[2]BR Dist'!$Z$4:$AI$179,2,FALSE)</f>
        <v>57</v>
      </c>
      <c r="G922" s="11">
        <f>VLOOKUP(B922,'[2]BR Dist'!$Z$4:$AI$179,10,FALSE)</f>
        <v>1.6491228070175439</v>
      </c>
    </row>
    <row r="923" spans="1:7" x14ac:dyDescent="0.25">
      <c r="A923" s="11" t="str">
        <f t="shared" si="14"/>
        <v>PA</v>
      </c>
      <c r="B923" s="12" t="s">
        <v>4305</v>
      </c>
      <c r="C923" s="12" t="s">
        <v>6834</v>
      </c>
      <c r="D923" s="12" t="s">
        <v>6485</v>
      </c>
      <c r="E923" s="12" t="s">
        <v>6487</v>
      </c>
      <c r="F923" s="11">
        <f>VLOOKUP(B923,'[2]BR Dist'!$Z$4:$AI$179,2,FALSE)</f>
        <v>57</v>
      </c>
      <c r="G923" s="11">
        <f>VLOOKUP(B923,'[2]BR Dist'!$Z$4:$AI$179,10,FALSE)</f>
        <v>1.6491228070175439</v>
      </c>
    </row>
    <row r="924" spans="1:7" x14ac:dyDescent="0.25">
      <c r="A924" s="11" t="str">
        <f t="shared" si="14"/>
        <v>PA</v>
      </c>
      <c r="B924" s="12" t="s">
        <v>4305</v>
      </c>
      <c r="C924" s="12" t="s">
        <v>6834</v>
      </c>
      <c r="D924" s="12" t="s">
        <v>6485</v>
      </c>
      <c r="E924" s="12" t="s">
        <v>6488</v>
      </c>
      <c r="F924" s="11">
        <f>VLOOKUP(B924,'[2]BR Dist'!$Z$4:$AI$179,2,FALSE)</f>
        <v>57</v>
      </c>
      <c r="G924" s="11">
        <f>VLOOKUP(B924,'[2]BR Dist'!$Z$4:$AI$179,10,FALSE)</f>
        <v>1.6491228070175439</v>
      </c>
    </row>
    <row r="925" spans="1:7" x14ac:dyDescent="0.25">
      <c r="A925" s="11" t="str">
        <f t="shared" si="14"/>
        <v>PA</v>
      </c>
      <c r="B925" s="12" t="s">
        <v>4305</v>
      </c>
      <c r="C925" s="12" t="s">
        <v>6834</v>
      </c>
      <c r="D925" s="12" t="s">
        <v>6485</v>
      </c>
      <c r="E925" s="12" t="s">
        <v>6489</v>
      </c>
      <c r="F925" s="11">
        <f>VLOOKUP(B925,'[2]BR Dist'!$Z$4:$AI$179,2,FALSE)</f>
        <v>57</v>
      </c>
      <c r="G925" s="11">
        <f>VLOOKUP(B925,'[2]BR Dist'!$Z$4:$AI$179,10,FALSE)</f>
        <v>1.6491228070175439</v>
      </c>
    </row>
    <row r="926" spans="1:7" x14ac:dyDescent="0.25">
      <c r="A926" s="11" t="str">
        <f t="shared" si="14"/>
        <v>PA</v>
      </c>
      <c r="B926" s="12" t="s">
        <v>4305</v>
      </c>
      <c r="C926" s="12" t="s">
        <v>6834</v>
      </c>
      <c r="D926" s="12" t="s">
        <v>6485</v>
      </c>
      <c r="E926" s="12" t="s">
        <v>6490</v>
      </c>
      <c r="F926" s="11">
        <f>VLOOKUP(B926,'[2]BR Dist'!$Z$4:$AI$179,2,FALSE)</f>
        <v>57</v>
      </c>
      <c r="G926" s="11">
        <f>VLOOKUP(B926,'[2]BR Dist'!$Z$4:$AI$179,10,FALSE)</f>
        <v>1.6491228070175439</v>
      </c>
    </row>
    <row r="927" spans="1:7" x14ac:dyDescent="0.25">
      <c r="A927" s="11" t="str">
        <f t="shared" si="14"/>
        <v>PA</v>
      </c>
      <c r="B927" s="12" t="s">
        <v>4315</v>
      </c>
      <c r="C927" s="12" t="s">
        <v>5286</v>
      </c>
      <c r="D927" s="12" t="s">
        <v>6492</v>
      </c>
      <c r="E927" s="12" t="s">
        <v>6493</v>
      </c>
      <c r="F927" s="11" t="e">
        <f>VLOOKUP(B927,'[2]BR Dist'!$Z$4:$AI$179,2,FALSE)</f>
        <v>#N/A</v>
      </c>
      <c r="G927" s="11" t="e">
        <f>VLOOKUP(B927,'[2]BR Dist'!$Z$4:$AI$179,10,FALSE)</f>
        <v>#N/A</v>
      </c>
    </row>
    <row r="928" spans="1:7" x14ac:dyDescent="0.25">
      <c r="A928" s="11" t="str">
        <f t="shared" si="14"/>
        <v>PA</v>
      </c>
      <c r="B928" s="12" t="s">
        <v>4319</v>
      </c>
      <c r="C928" s="12" t="s">
        <v>5287</v>
      </c>
      <c r="D928" s="12" t="s">
        <v>6494</v>
      </c>
      <c r="E928" s="12" t="s">
        <v>6495</v>
      </c>
      <c r="F928" s="11">
        <f>VLOOKUP(B928,'[2]BR Dist'!$Z$4:$AI$179,2,FALSE)</f>
        <v>52</v>
      </c>
      <c r="G928" s="11">
        <f>VLOOKUP(B928,'[2]BR Dist'!$Z$4:$AI$179,10,FALSE)</f>
        <v>0.53846153846153844</v>
      </c>
    </row>
    <row r="929" spans="1:7" x14ac:dyDescent="0.25">
      <c r="A929" s="11" t="str">
        <f t="shared" si="14"/>
        <v>PA</v>
      </c>
      <c r="B929" s="12" t="s">
        <v>4324</v>
      </c>
      <c r="C929" s="12" t="s">
        <v>6835</v>
      </c>
      <c r="D929" s="12" t="s">
        <v>6496</v>
      </c>
      <c r="E929" s="12" t="s">
        <v>6497</v>
      </c>
      <c r="F929" s="11" t="e">
        <f>VLOOKUP(B929,'[2]BR Dist'!$Z$4:$AI$179,2,FALSE)</f>
        <v>#N/A</v>
      </c>
      <c r="G929" s="11" t="e">
        <f>VLOOKUP(B929,'[2]BR Dist'!$Z$4:$AI$179,10,FALSE)</f>
        <v>#N/A</v>
      </c>
    </row>
    <row r="930" spans="1:7" x14ac:dyDescent="0.25">
      <c r="A930" s="11" t="str">
        <f t="shared" si="14"/>
        <v>PA</v>
      </c>
      <c r="B930" s="12" t="s">
        <v>4328</v>
      </c>
      <c r="C930" s="12" t="s">
        <v>6836</v>
      </c>
      <c r="D930" s="12" t="s">
        <v>6498</v>
      </c>
      <c r="E930" s="12" t="s">
        <v>6499</v>
      </c>
      <c r="F930" s="11">
        <f>VLOOKUP(B930,'[2]BR Dist'!$Z$4:$AI$179,2,FALSE)</f>
        <v>65</v>
      </c>
      <c r="G930" s="11">
        <f>VLOOKUP(B930,'[2]BR Dist'!$Z$4:$AI$179,10,FALSE)</f>
        <v>1</v>
      </c>
    </row>
    <row r="931" spans="1:7" x14ac:dyDescent="0.25">
      <c r="A931" s="11" t="str">
        <f t="shared" si="14"/>
        <v>PA</v>
      </c>
      <c r="B931" s="12" t="s">
        <v>4332</v>
      </c>
      <c r="C931" s="12" t="s">
        <v>6837</v>
      </c>
      <c r="D931" s="12" t="s">
        <v>6500</v>
      </c>
      <c r="E931" s="12" t="s">
        <v>6501</v>
      </c>
      <c r="F931" s="11" t="e">
        <f>VLOOKUP(B931,'[2]BR Dist'!$Z$4:$AI$179,2,FALSE)</f>
        <v>#N/A</v>
      </c>
      <c r="G931" s="11" t="e">
        <f>VLOOKUP(B931,'[2]BR Dist'!$Z$4:$AI$179,10,FALSE)</f>
        <v>#N/A</v>
      </c>
    </row>
    <row r="932" spans="1:7" x14ac:dyDescent="0.25">
      <c r="A932" s="11" t="str">
        <f t="shared" si="14"/>
        <v>PA</v>
      </c>
      <c r="B932" s="12" t="s">
        <v>4332</v>
      </c>
      <c r="C932" s="12" t="s">
        <v>6837</v>
      </c>
      <c r="D932" s="12" t="s">
        <v>6500</v>
      </c>
      <c r="E932" s="12" t="s">
        <v>6503</v>
      </c>
      <c r="F932" s="11" t="e">
        <f>VLOOKUP(B932,'[2]BR Dist'!$Z$4:$AI$179,2,FALSE)</f>
        <v>#N/A</v>
      </c>
      <c r="G932" s="11" t="e">
        <f>VLOOKUP(B932,'[2]BR Dist'!$Z$4:$AI$179,10,FALSE)</f>
        <v>#N/A</v>
      </c>
    </row>
    <row r="933" spans="1:7" x14ac:dyDescent="0.25">
      <c r="A933" s="11" t="str">
        <f t="shared" si="14"/>
        <v>PA</v>
      </c>
      <c r="B933" s="12" t="s">
        <v>4363</v>
      </c>
      <c r="C933" s="12" t="s">
        <v>6838</v>
      </c>
      <c r="D933" s="12" t="s">
        <v>6504</v>
      </c>
      <c r="E933" s="12" t="s">
        <v>6505</v>
      </c>
      <c r="F933" s="11">
        <f>VLOOKUP(B933,'[2]BR Dist'!$Z$4:$AI$179,2,FALSE)</f>
        <v>11</v>
      </c>
      <c r="G933" s="11">
        <f>VLOOKUP(B933,'[2]BR Dist'!$Z$4:$AI$179,10,FALSE)</f>
        <v>2</v>
      </c>
    </row>
    <row r="934" spans="1:7" x14ac:dyDescent="0.25">
      <c r="A934" s="11" t="str">
        <f t="shared" si="14"/>
        <v>PA</v>
      </c>
      <c r="B934" s="12" t="s">
        <v>4371</v>
      </c>
      <c r="C934" s="12" t="s">
        <v>6839</v>
      </c>
      <c r="D934" s="12" t="s">
        <v>6506</v>
      </c>
      <c r="E934" s="12" t="s">
        <v>6507</v>
      </c>
      <c r="F934" s="11" t="e">
        <f>VLOOKUP(B934,'[2]BR Dist'!$Z$4:$AI$179,2,FALSE)</f>
        <v>#N/A</v>
      </c>
      <c r="G934" s="11" t="e">
        <f>VLOOKUP(B934,'[2]BR Dist'!$Z$4:$AI$179,10,FALSE)</f>
        <v>#N/A</v>
      </c>
    </row>
    <row r="935" spans="1:7" x14ac:dyDescent="0.25">
      <c r="A935" s="11" t="str">
        <f t="shared" si="14"/>
        <v>PA</v>
      </c>
      <c r="B935" s="12" t="s">
        <v>4371</v>
      </c>
      <c r="C935" s="12" t="s">
        <v>6839</v>
      </c>
      <c r="D935" s="12" t="s">
        <v>6506</v>
      </c>
      <c r="E935" s="12" t="s">
        <v>6508</v>
      </c>
      <c r="F935" s="11" t="e">
        <f>VLOOKUP(B935,'[2]BR Dist'!$Z$4:$AI$179,2,FALSE)</f>
        <v>#N/A</v>
      </c>
      <c r="G935" s="11" t="e">
        <f>VLOOKUP(B935,'[2]BR Dist'!$Z$4:$AI$179,10,FALSE)</f>
        <v>#N/A</v>
      </c>
    </row>
    <row r="936" spans="1:7" x14ac:dyDescent="0.25">
      <c r="A936" s="11" t="str">
        <f t="shared" si="14"/>
        <v>PA</v>
      </c>
      <c r="B936" s="12" t="s">
        <v>4371</v>
      </c>
      <c r="C936" s="12" t="s">
        <v>6839</v>
      </c>
      <c r="D936" s="12" t="s">
        <v>6506</v>
      </c>
      <c r="E936" s="12" t="s">
        <v>6509</v>
      </c>
      <c r="F936" s="11" t="e">
        <f>VLOOKUP(B936,'[2]BR Dist'!$Z$4:$AI$179,2,FALSE)</f>
        <v>#N/A</v>
      </c>
      <c r="G936" s="11" t="e">
        <f>VLOOKUP(B936,'[2]BR Dist'!$Z$4:$AI$179,10,FALSE)</f>
        <v>#N/A</v>
      </c>
    </row>
    <row r="937" spans="1:7" x14ac:dyDescent="0.25">
      <c r="A937" s="11" t="str">
        <f t="shared" si="14"/>
        <v>PA</v>
      </c>
      <c r="B937" s="12" t="s">
        <v>4390</v>
      </c>
      <c r="C937" s="12" t="s">
        <v>6840</v>
      </c>
      <c r="D937" s="12" t="s">
        <v>6511</v>
      </c>
      <c r="E937" s="12" t="s">
        <v>6512</v>
      </c>
      <c r="F937" s="11" t="e">
        <f>VLOOKUP(B937,'[2]BR Dist'!$Z$4:$AI$179,2,FALSE)</f>
        <v>#N/A</v>
      </c>
      <c r="G937" s="11" t="e">
        <f>VLOOKUP(B937,'[2]BR Dist'!$Z$4:$AI$179,10,FALSE)</f>
        <v>#N/A</v>
      </c>
    </row>
    <row r="938" spans="1:7" x14ac:dyDescent="0.25">
      <c r="A938" s="11" t="str">
        <f t="shared" si="14"/>
        <v>PA</v>
      </c>
      <c r="B938" s="12" t="s">
        <v>4395</v>
      </c>
      <c r="C938" s="12" t="s">
        <v>6841</v>
      </c>
      <c r="D938" s="12" t="s">
        <v>6513</v>
      </c>
      <c r="E938" s="12" t="s">
        <v>6514</v>
      </c>
      <c r="F938" s="11">
        <f>VLOOKUP(B938,'[2]BR Dist'!$Z$4:$AI$179,2,FALSE)</f>
        <v>102</v>
      </c>
      <c r="G938" s="11">
        <f>VLOOKUP(B938,'[2]BR Dist'!$Z$4:$AI$179,10,FALSE)</f>
        <v>1.7549019607843137</v>
      </c>
    </row>
    <row r="939" spans="1:7" x14ac:dyDescent="0.25">
      <c r="A939" s="11" t="str">
        <f t="shared" si="14"/>
        <v>PA</v>
      </c>
      <c r="B939" s="12" t="s">
        <v>4395</v>
      </c>
      <c r="C939" s="12" t="s">
        <v>6841</v>
      </c>
      <c r="D939" s="12" t="s">
        <v>6513</v>
      </c>
      <c r="E939" s="12" t="s">
        <v>6515</v>
      </c>
      <c r="F939" s="11">
        <f>VLOOKUP(B939,'[2]BR Dist'!$Z$4:$AI$179,2,FALSE)</f>
        <v>102</v>
      </c>
      <c r="G939" s="11">
        <f>VLOOKUP(B939,'[2]BR Dist'!$Z$4:$AI$179,10,FALSE)</f>
        <v>1.7549019607843137</v>
      </c>
    </row>
    <row r="940" spans="1:7" x14ac:dyDescent="0.25">
      <c r="A940" s="11" t="str">
        <f t="shared" si="14"/>
        <v>PA</v>
      </c>
      <c r="B940" s="12" t="s">
        <v>4395</v>
      </c>
      <c r="C940" s="12" t="s">
        <v>6841</v>
      </c>
      <c r="D940" s="12" t="s">
        <v>6513</v>
      </c>
      <c r="E940" s="12" t="s">
        <v>6517</v>
      </c>
      <c r="F940" s="11">
        <f>VLOOKUP(B940,'[2]BR Dist'!$Z$4:$AI$179,2,FALSE)</f>
        <v>102</v>
      </c>
      <c r="G940" s="11">
        <f>VLOOKUP(B940,'[2]BR Dist'!$Z$4:$AI$179,10,FALSE)</f>
        <v>1.7549019607843137</v>
      </c>
    </row>
    <row r="941" spans="1:7" x14ac:dyDescent="0.25">
      <c r="A941" s="11" t="str">
        <f t="shared" si="14"/>
        <v>PA</v>
      </c>
      <c r="B941" s="12" t="s">
        <v>4395</v>
      </c>
      <c r="C941" s="12" t="s">
        <v>6841</v>
      </c>
      <c r="D941" s="12" t="s">
        <v>6513</v>
      </c>
      <c r="E941" s="12" t="s">
        <v>6518</v>
      </c>
      <c r="F941" s="11">
        <f>VLOOKUP(B941,'[2]BR Dist'!$Z$4:$AI$179,2,FALSE)</f>
        <v>102</v>
      </c>
      <c r="G941" s="11">
        <f>VLOOKUP(B941,'[2]BR Dist'!$Z$4:$AI$179,10,FALSE)</f>
        <v>1.7549019607843137</v>
      </c>
    </row>
    <row r="942" spans="1:7" x14ac:dyDescent="0.25">
      <c r="A942" s="11" t="str">
        <f t="shared" si="14"/>
        <v>PA</v>
      </c>
      <c r="B942" s="12" t="s">
        <v>4395</v>
      </c>
      <c r="C942" s="12" t="s">
        <v>6841</v>
      </c>
      <c r="D942" s="12" t="s">
        <v>6513</v>
      </c>
      <c r="E942" s="12" t="s">
        <v>6519</v>
      </c>
      <c r="F942" s="11">
        <f>VLOOKUP(B942,'[2]BR Dist'!$Z$4:$AI$179,2,FALSE)</f>
        <v>102</v>
      </c>
      <c r="G942" s="11">
        <f>VLOOKUP(B942,'[2]BR Dist'!$Z$4:$AI$179,10,FALSE)</f>
        <v>1.7549019607843137</v>
      </c>
    </row>
    <row r="943" spans="1:7" x14ac:dyDescent="0.25">
      <c r="A943" s="11" t="str">
        <f t="shared" si="14"/>
        <v>PA</v>
      </c>
      <c r="B943" s="12" t="s">
        <v>4395</v>
      </c>
      <c r="C943" s="12" t="s">
        <v>6841</v>
      </c>
      <c r="D943" s="12" t="s">
        <v>6513</v>
      </c>
      <c r="E943" s="12" t="s">
        <v>6520</v>
      </c>
      <c r="F943" s="11">
        <f>VLOOKUP(B943,'[2]BR Dist'!$Z$4:$AI$179,2,FALSE)</f>
        <v>102</v>
      </c>
      <c r="G943" s="11">
        <f>VLOOKUP(B943,'[2]BR Dist'!$Z$4:$AI$179,10,FALSE)</f>
        <v>1.7549019607843137</v>
      </c>
    </row>
    <row r="944" spans="1:7" x14ac:dyDescent="0.25">
      <c r="A944" s="11" t="str">
        <f t="shared" si="14"/>
        <v>PA</v>
      </c>
      <c r="B944" s="12" t="s">
        <v>4395</v>
      </c>
      <c r="C944" s="12" t="s">
        <v>6841</v>
      </c>
      <c r="D944" s="12" t="s">
        <v>6513</v>
      </c>
      <c r="E944" s="12" t="s">
        <v>6522</v>
      </c>
      <c r="F944" s="11">
        <f>VLOOKUP(B944,'[2]BR Dist'!$Z$4:$AI$179,2,FALSE)</f>
        <v>102</v>
      </c>
      <c r="G944" s="11">
        <f>VLOOKUP(B944,'[2]BR Dist'!$Z$4:$AI$179,10,FALSE)</f>
        <v>1.7549019607843137</v>
      </c>
    </row>
    <row r="945" spans="1:7" x14ac:dyDescent="0.25">
      <c r="A945" s="11" t="str">
        <f t="shared" si="14"/>
        <v>PA</v>
      </c>
      <c r="B945" s="12" t="s">
        <v>4395</v>
      </c>
      <c r="C945" s="12" t="s">
        <v>6841</v>
      </c>
      <c r="D945" s="12" t="s">
        <v>6513</v>
      </c>
      <c r="E945" s="12" t="s">
        <v>6523</v>
      </c>
      <c r="F945" s="11">
        <f>VLOOKUP(B945,'[2]BR Dist'!$Z$4:$AI$179,2,FALSE)</f>
        <v>102</v>
      </c>
      <c r="G945" s="11">
        <f>VLOOKUP(B945,'[2]BR Dist'!$Z$4:$AI$179,10,FALSE)</f>
        <v>1.7549019607843137</v>
      </c>
    </row>
    <row r="946" spans="1:7" x14ac:dyDescent="0.25">
      <c r="A946" s="11" t="str">
        <f t="shared" si="14"/>
        <v>RI</v>
      </c>
      <c r="B946" s="12" t="s">
        <v>4422</v>
      </c>
      <c r="C946" s="12" t="s">
        <v>6842</v>
      </c>
      <c r="D946" s="12" t="s">
        <v>6524</v>
      </c>
      <c r="E946" s="12" t="s">
        <v>6525</v>
      </c>
      <c r="F946" s="11">
        <f>VLOOKUP(B946,'[2]BR Dist'!$Z$4:$AI$179,2,FALSE)</f>
        <v>112</v>
      </c>
      <c r="G946" s="11">
        <f>VLOOKUP(B946,'[2]BR Dist'!$Z$4:$AI$179,10,FALSE)</f>
        <v>3.1785714285714284</v>
      </c>
    </row>
    <row r="947" spans="1:7" x14ac:dyDescent="0.25">
      <c r="A947" s="11" t="str">
        <f t="shared" si="14"/>
        <v>RI</v>
      </c>
      <c r="B947" s="12" t="s">
        <v>4422</v>
      </c>
      <c r="C947" s="12" t="s">
        <v>6842</v>
      </c>
      <c r="D947" s="12" t="s">
        <v>6524</v>
      </c>
      <c r="E947" s="12" t="s">
        <v>6527</v>
      </c>
      <c r="F947" s="11">
        <f>VLOOKUP(B947,'[2]BR Dist'!$Z$4:$AI$179,2,FALSE)</f>
        <v>112</v>
      </c>
      <c r="G947" s="11">
        <f>VLOOKUP(B947,'[2]BR Dist'!$Z$4:$AI$179,10,FALSE)</f>
        <v>3.1785714285714284</v>
      </c>
    </row>
    <row r="948" spans="1:7" x14ac:dyDescent="0.25">
      <c r="A948" s="11" t="str">
        <f t="shared" si="14"/>
        <v>RI</v>
      </c>
      <c r="B948" s="12" t="s">
        <v>4422</v>
      </c>
      <c r="C948" s="12" t="s">
        <v>6842</v>
      </c>
      <c r="D948" s="12" t="s">
        <v>6524</v>
      </c>
      <c r="E948" s="12" t="s">
        <v>6528</v>
      </c>
      <c r="F948" s="11">
        <f>VLOOKUP(B948,'[2]BR Dist'!$Z$4:$AI$179,2,FALSE)</f>
        <v>112</v>
      </c>
      <c r="G948" s="11">
        <f>VLOOKUP(B948,'[2]BR Dist'!$Z$4:$AI$179,10,FALSE)</f>
        <v>3.1785714285714284</v>
      </c>
    </row>
    <row r="949" spans="1:7" x14ac:dyDescent="0.25">
      <c r="A949" s="11" t="str">
        <f t="shared" si="14"/>
        <v>RI</v>
      </c>
      <c r="B949" s="12" t="s">
        <v>4422</v>
      </c>
      <c r="C949" s="12" t="s">
        <v>6842</v>
      </c>
      <c r="D949" s="12" t="s">
        <v>6524</v>
      </c>
      <c r="E949" s="12" t="s">
        <v>6529</v>
      </c>
      <c r="F949" s="11">
        <f>VLOOKUP(B949,'[2]BR Dist'!$Z$4:$AI$179,2,FALSE)</f>
        <v>112</v>
      </c>
      <c r="G949" s="11">
        <f>VLOOKUP(B949,'[2]BR Dist'!$Z$4:$AI$179,10,FALSE)</f>
        <v>3.1785714285714284</v>
      </c>
    </row>
    <row r="950" spans="1:7" x14ac:dyDescent="0.25">
      <c r="A950" s="11" t="str">
        <f t="shared" si="14"/>
        <v>RI</v>
      </c>
      <c r="B950" s="12" t="s">
        <v>4422</v>
      </c>
      <c r="C950" s="12" t="s">
        <v>6842</v>
      </c>
      <c r="D950" s="12" t="s">
        <v>6524</v>
      </c>
      <c r="E950" s="12" t="s">
        <v>6530</v>
      </c>
      <c r="F950" s="11">
        <f>VLOOKUP(B950,'[2]BR Dist'!$Z$4:$AI$179,2,FALSE)</f>
        <v>112</v>
      </c>
      <c r="G950" s="11">
        <f>VLOOKUP(B950,'[2]BR Dist'!$Z$4:$AI$179,10,FALSE)</f>
        <v>3.1785714285714284</v>
      </c>
    </row>
    <row r="951" spans="1:7" x14ac:dyDescent="0.25">
      <c r="A951" s="11" t="str">
        <f t="shared" si="14"/>
        <v>RI</v>
      </c>
      <c r="B951" s="12" t="s">
        <v>4422</v>
      </c>
      <c r="C951" s="12" t="s">
        <v>6842</v>
      </c>
      <c r="D951" s="12" t="s">
        <v>6524</v>
      </c>
      <c r="E951" s="12" t="s">
        <v>6532</v>
      </c>
      <c r="F951" s="11">
        <f>VLOOKUP(B951,'[2]BR Dist'!$Z$4:$AI$179,2,FALSE)</f>
        <v>112</v>
      </c>
      <c r="G951" s="11">
        <f>VLOOKUP(B951,'[2]BR Dist'!$Z$4:$AI$179,10,FALSE)</f>
        <v>3.1785714285714284</v>
      </c>
    </row>
    <row r="952" spans="1:7" x14ac:dyDescent="0.25">
      <c r="A952" s="11" t="str">
        <f t="shared" si="14"/>
        <v>RI</v>
      </c>
      <c r="B952" s="12" t="s">
        <v>4422</v>
      </c>
      <c r="C952" s="12" t="s">
        <v>6842</v>
      </c>
      <c r="D952" s="12" t="s">
        <v>6524</v>
      </c>
      <c r="E952" s="12" t="s">
        <v>6533</v>
      </c>
      <c r="F952" s="11">
        <f>VLOOKUP(B952,'[2]BR Dist'!$Z$4:$AI$179,2,FALSE)</f>
        <v>112</v>
      </c>
      <c r="G952" s="11">
        <f>VLOOKUP(B952,'[2]BR Dist'!$Z$4:$AI$179,10,FALSE)</f>
        <v>3.1785714285714284</v>
      </c>
    </row>
    <row r="953" spans="1:7" x14ac:dyDescent="0.25">
      <c r="A953" s="11" t="str">
        <f t="shared" si="14"/>
        <v>RI</v>
      </c>
      <c r="B953" s="12" t="s">
        <v>4475</v>
      </c>
      <c r="C953" s="12" t="s">
        <v>5288</v>
      </c>
      <c r="D953" s="12" t="s">
        <v>6534</v>
      </c>
      <c r="E953" s="12" t="s">
        <v>6535</v>
      </c>
      <c r="F953" s="11" t="e">
        <f>VLOOKUP(B953,'[2]BR Dist'!$Z$4:$AI$179,2,FALSE)</f>
        <v>#N/A</v>
      </c>
      <c r="G953" s="11" t="e">
        <f>VLOOKUP(B953,'[2]BR Dist'!$Z$4:$AI$179,10,FALSE)</f>
        <v>#N/A</v>
      </c>
    </row>
    <row r="954" spans="1:7" x14ac:dyDescent="0.25">
      <c r="A954" s="11" t="str">
        <f t="shared" si="14"/>
        <v>RI</v>
      </c>
      <c r="B954" s="12" t="s">
        <v>4475</v>
      </c>
      <c r="C954" s="12" t="s">
        <v>5288</v>
      </c>
      <c r="D954" s="12" t="s">
        <v>6534</v>
      </c>
      <c r="E954" s="12" t="s">
        <v>6537</v>
      </c>
      <c r="F954" s="11" t="e">
        <f>VLOOKUP(B954,'[2]BR Dist'!$Z$4:$AI$179,2,FALSE)</f>
        <v>#N/A</v>
      </c>
      <c r="G954" s="11" t="e">
        <f>VLOOKUP(B954,'[2]BR Dist'!$Z$4:$AI$179,10,FALSE)</f>
        <v>#N/A</v>
      </c>
    </row>
    <row r="955" spans="1:7" x14ac:dyDescent="0.25">
      <c r="A955" s="11" t="str">
        <f t="shared" si="14"/>
        <v>RQ</v>
      </c>
      <c r="B955" s="12" t="s">
        <v>4479</v>
      </c>
      <c r="C955" s="12" t="s">
        <v>5289</v>
      </c>
      <c r="D955" s="12" t="s">
        <v>6538</v>
      </c>
      <c r="E955" s="12" t="s">
        <v>6539</v>
      </c>
      <c r="F955" s="11">
        <f>VLOOKUP(B955,'[2]BR Dist'!$Z$4:$AI$179,2,FALSE)</f>
        <v>476</v>
      </c>
      <c r="G955" s="11">
        <f>VLOOKUP(B955,'[2]BR Dist'!$Z$4:$AI$179,10,FALSE)</f>
        <v>2.0651260504201683</v>
      </c>
    </row>
    <row r="956" spans="1:7" x14ac:dyDescent="0.25">
      <c r="A956" s="11" t="str">
        <f t="shared" si="14"/>
        <v>RQ</v>
      </c>
      <c r="B956" s="12" t="s">
        <v>4479</v>
      </c>
      <c r="C956" s="12" t="s">
        <v>5289</v>
      </c>
      <c r="D956" s="12" t="s">
        <v>6538</v>
      </c>
      <c r="E956" s="12" t="s">
        <v>6540</v>
      </c>
      <c r="F956" s="11">
        <f>VLOOKUP(B956,'[2]BR Dist'!$Z$4:$AI$179,2,FALSE)</f>
        <v>476</v>
      </c>
      <c r="G956" s="11">
        <f>VLOOKUP(B956,'[2]BR Dist'!$Z$4:$AI$179,10,FALSE)</f>
        <v>2.0651260504201683</v>
      </c>
    </row>
    <row r="957" spans="1:7" x14ac:dyDescent="0.25">
      <c r="A957" s="11" t="str">
        <f t="shared" si="14"/>
        <v>RQ</v>
      </c>
      <c r="B957" s="12" t="s">
        <v>4479</v>
      </c>
      <c r="C957" s="12" t="s">
        <v>5289</v>
      </c>
      <c r="D957" s="12" t="s">
        <v>6538</v>
      </c>
      <c r="E957" s="12" t="s">
        <v>6541</v>
      </c>
      <c r="F957" s="11">
        <f>VLOOKUP(B957,'[2]BR Dist'!$Z$4:$AI$179,2,FALSE)</f>
        <v>476</v>
      </c>
      <c r="G957" s="11">
        <f>VLOOKUP(B957,'[2]BR Dist'!$Z$4:$AI$179,10,FALSE)</f>
        <v>2.0651260504201683</v>
      </c>
    </row>
    <row r="958" spans="1:7" x14ac:dyDescent="0.25">
      <c r="A958" s="11" t="str">
        <f t="shared" si="14"/>
        <v>RQ</v>
      </c>
      <c r="B958" s="12" t="s">
        <v>4479</v>
      </c>
      <c r="C958" s="12" t="s">
        <v>5289</v>
      </c>
      <c r="D958" s="12" t="s">
        <v>6538</v>
      </c>
      <c r="E958" s="12" t="s">
        <v>6543</v>
      </c>
      <c r="F958" s="11">
        <f>VLOOKUP(B958,'[2]BR Dist'!$Z$4:$AI$179,2,FALSE)</f>
        <v>476</v>
      </c>
      <c r="G958" s="11">
        <f>VLOOKUP(B958,'[2]BR Dist'!$Z$4:$AI$179,10,FALSE)</f>
        <v>2.0651260504201683</v>
      </c>
    </row>
    <row r="959" spans="1:7" x14ac:dyDescent="0.25">
      <c r="A959" s="11" t="str">
        <f t="shared" si="14"/>
        <v>RQ</v>
      </c>
      <c r="B959" s="12" t="s">
        <v>4479</v>
      </c>
      <c r="C959" s="12" t="s">
        <v>5289</v>
      </c>
      <c r="D959" s="12" t="s">
        <v>6538</v>
      </c>
      <c r="E959" s="12" t="s">
        <v>6544</v>
      </c>
      <c r="F959" s="11">
        <f>VLOOKUP(B959,'[2]BR Dist'!$Z$4:$AI$179,2,FALSE)</f>
        <v>476</v>
      </c>
      <c r="G959" s="11">
        <f>VLOOKUP(B959,'[2]BR Dist'!$Z$4:$AI$179,10,FALSE)</f>
        <v>2.0651260504201683</v>
      </c>
    </row>
    <row r="960" spans="1:7" x14ac:dyDescent="0.25">
      <c r="A960" s="11" t="str">
        <f t="shared" si="14"/>
        <v>RQ</v>
      </c>
      <c r="B960" s="12" t="s">
        <v>4479</v>
      </c>
      <c r="C960" s="12" t="s">
        <v>5289</v>
      </c>
      <c r="D960" s="12" t="s">
        <v>6538</v>
      </c>
      <c r="E960" s="12" t="s">
        <v>6545</v>
      </c>
      <c r="F960" s="11">
        <f>VLOOKUP(B960,'[2]BR Dist'!$Z$4:$AI$179,2,FALSE)</f>
        <v>476</v>
      </c>
      <c r="G960" s="11">
        <f>VLOOKUP(B960,'[2]BR Dist'!$Z$4:$AI$179,10,FALSE)</f>
        <v>2.0651260504201683</v>
      </c>
    </row>
    <row r="961" spans="1:7" x14ac:dyDescent="0.25">
      <c r="A961" s="11" t="str">
        <f t="shared" si="14"/>
        <v>RQ</v>
      </c>
      <c r="B961" s="12" t="s">
        <v>4479</v>
      </c>
      <c r="C961" s="12" t="s">
        <v>5289</v>
      </c>
      <c r="D961" s="12" t="s">
        <v>6538</v>
      </c>
      <c r="E961" s="12" t="s">
        <v>6546</v>
      </c>
      <c r="F961" s="11">
        <f>VLOOKUP(B961,'[2]BR Dist'!$Z$4:$AI$179,2,FALSE)</f>
        <v>476</v>
      </c>
      <c r="G961" s="11">
        <f>VLOOKUP(B961,'[2]BR Dist'!$Z$4:$AI$179,10,FALSE)</f>
        <v>2.0651260504201683</v>
      </c>
    </row>
    <row r="962" spans="1:7" x14ac:dyDescent="0.25">
      <c r="A962" s="11" t="str">
        <f t="shared" si="14"/>
        <v>RQ</v>
      </c>
      <c r="B962" s="12" t="s">
        <v>4479</v>
      </c>
      <c r="C962" s="12" t="s">
        <v>5289</v>
      </c>
      <c r="D962" s="12" t="s">
        <v>6538</v>
      </c>
      <c r="E962" s="12" t="s">
        <v>6547</v>
      </c>
      <c r="F962" s="11">
        <f>VLOOKUP(B962,'[2]BR Dist'!$Z$4:$AI$179,2,FALSE)</f>
        <v>476</v>
      </c>
      <c r="G962" s="11">
        <f>VLOOKUP(B962,'[2]BR Dist'!$Z$4:$AI$179,10,FALSE)</f>
        <v>2.0651260504201683</v>
      </c>
    </row>
    <row r="963" spans="1:7" x14ac:dyDescent="0.25">
      <c r="A963" s="11" t="str">
        <f t="shared" ref="A963:A1026" si="15">LEFT(B963,2)</f>
        <v>RQ</v>
      </c>
      <c r="B963" s="12" t="s">
        <v>4479</v>
      </c>
      <c r="C963" s="12" t="s">
        <v>5289</v>
      </c>
      <c r="D963" s="12" t="s">
        <v>6538</v>
      </c>
      <c r="E963" s="12" t="s">
        <v>6548</v>
      </c>
      <c r="F963" s="11">
        <f>VLOOKUP(B963,'[2]BR Dist'!$Z$4:$AI$179,2,FALSE)</f>
        <v>476</v>
      </c>
      <c r="G963" s="11">
        <f>VLOOKUP(B963,'[2]BR Dist'!$Z$4:$AI$179,10,FALSE)</f>
        <v>2.0651260504201683</v>
      </c>
    </row>
    <row r="964" spans="1:7" x14ac:dyDescent="0.25">
      <c r="A964" s="11" t="str">
        <f t="shared" si="15"/>
        <v>RQ</v>
      </c>
      <c r="B964" s="12" t="s">
        <v>4479</v>
      </c>
      <c r="C964" s="12" t="s">
        <v>5289</v>
      </c>
      <c r="D964" s="12" t="s">
        <v>6538</v>
      </c>
      <c r="E964" s="12" t="s">
        <v>6549</v>
      </c>
      <c r="F964" s="11">
        <f>VLOOKUP(B964,'[2]BR Dist'!$Z$4:$AI$179,2,FALSE)</f>
        <v>476</v>
      </c>
      <c r="G964" s="11">
        <f>VLOOKUP(B964,'[2]BR Dist'!$Z$4:$AI$179,10,FALSE)</f>
        <v>2.0651260504201683</v>
      </c>
    </row>
    <row r="965" spans="1:7" x14ac:dyDescent="0.25">
      <c r="A965" s="11" t="str">
        <f t="shared" si="15"/>
        <v>RQ</v>
      </c>
      <c r="B965" s="12" t="s">
        <v>4479</v>
      </c>
      <c r="C965" s="12" t="s">
        <v>5289</v>
      </c>
      <c r="D965" s="12" t="s">
        <v>6538</v>
      </c>
      <c r="E965" s="12" t="s">
        <v>6550</v>
      </c>
      <c r="F965" s="11">
        <f>VLOOKUP(B965,'[2]BR Dist'!$Z$4:$AI$179,2,FALSE)</f>
        <v>476</v>
      </c>
      <c r="G965" s="11">
        <f>VLOOKUP(B965,'[2]BR Dist'!$Z$4:$AI$179,10,FALSE)</f>
        <v>2.0651260504201683</v>
      </c>
    </row>
    <row r="966" spans="1:7" x14ac:dyDescent="0.25">
      <c r="A966" s="11" t="str">
        <f t="shared" si="15"/>
        <v>RQ</v>
      </c>
      <c r="B966" s="12" t="s">
        <v>4479</v>
      </c>
      <c r="C966" s="12" t="s">
        <v>5289</v>
      </c>
      <c r="D966" s="12" t="s">
        <v>6538</v>
      </c>
      <c r="E966" s="12" t="s">
        <v>6551</v>
      </c>
      <c r="F966" s="11">
        <f>VLOOKUP(B966,'[2]BR Dist'!$Z$4:$AI$179,2,FALSE)</f>
        <v>476</v>
      </c>
      <c r="G966" s="11">
        <f>VLOOKUP(B966,'[2]BR Dist'!$Z$4:$AI$179,10,FALSE)</f>
        <v>2.0651260504201683</v>
      </c>
    </row>
    <row r="967" spans="1:7" x14ac:dyDescent="0.25">
      <c r="A967" s="11" t="str">
        <f t="shared" si="15"/>
        <v>RQ</v>
      </c>
      <c r="B967" s="12" t="s">
        <v>4479</v>
      </c>
      <c r="C967" s="12" t="s">
        <v>5289</v>
      </c>
      <c r="D967" s="12" t="s">
        <v>6538</v>
      </c>
      <c r="E967" s="12" t="s">
        <v>6552</v>
      </c>
      <c r="F967" s="11">
        <f>VLOOKUP(B967,'[2]BR Dist'!$Z$4:$AI$179,2,FALSE)</f>
        <v>476</v>
      </c>
      <c r="G967" s="11">
        <f>VLOOKUP(B967,'[2]BR Dist'!$Z$4:$AI$179,10,FALSE)</f>
        <v>2.0651260504201683</v>
      </c>
    </row>
    <row r="968" spans="1:7" x14ac:dyDescent="0.25">
      <c r="A968" s="11" t="str">
        <f t="shared" si="15"/>
        <v>RQ</v>
      </c>
      <c r="B968" s="12" t="s">
        <v>4506</v>
      </c>
      <c r="C968" s="12" t="s">
        <v>5290</v>
      </c>
      <c r="D968" s="12" t="s">
        <v>6553</v>
      </c>
      <c r="E968" s="12" t="s">
        <v>6554</v>
      </c>
      <c r="F968" s="11">
        <f>VLOOKUP(B968,'[2]BR Dist'!$Z$4:$AI$179,2,FALSE)</f>
        <v>34</v>
      </c>
      <c r="G968" s="11">
        <f>VLOOKUP(B968,'[2]BR Dist'!$Z$4:$AI$179,10,FALSE)</f>
        <v>2.8235294117647061</v>
      </c>
    </row>
    <row r="969" spans="1:7" x14ac:dyDescent="0.25">
      <c r="A969" s="11" t="str">
        <f t="shared" si="15"/>
        <v>RQ</v>
      </c>
      <c r="B969" s="12" t="s">
        <v>4506</v>
      </c>
      <c r="C969" s="12" t="s">
        <v>5290</v>
      </c>
      <c r="D969" s="12" t="s">
        <v>6553</v>
      </c>
      <c r="E969" s="12" t="s">
        <v>6555</v>
      </c>
      <c r="F969" s="11">
        <f>VLOOKUP(B969,'[2]BR Dist'!$Z$4:$AI$179,2,FALSE)</f>
        <v>34</v>
      </c>
      <c r="G969" s="11">
        <f>VLOOKUP(B969,'[2]BR Dist'!$Z$4:$AI$179,10,FALSE)</f>
        <v>2.8235294117647061</v>
      </c>
    </row>
    <row r="970" spans="1:7" x14ac:dyDescent="0.25">
      <c r="A970" s="11" t="str">
        <f t="shared" si="15"/>
        <v>RQ</v>
      </c>
      <c r="B970" s="12" t="s">
        <v>4509</v>
      </c>
      <c r="C970" s="12" t="s">
        <v>5291</v>
      </c>
      <c r="D970" s="12" t="s">
        <v>6556</v>
      </c>
      <c r="E970" s="12" t="s">
        <v>6557</v>
      </c>
      <c r="F970" s="11">
        <f>VLOOKUP(B970,'[2]BR Dist'!$Z$4:$AI$179,2,FALSE)</f>
        <v>40</v>
      </c>
      <c r="G970" s="11">
        <f>VLOOKUP(B970,'[2]BR Dist'!$Z$4:$AI$179,10,FALSE)</f>
        <v>2</v>
      </c>
    </row>
    <row r="971" spans="1:7" x14ac:dyDescent="0.25">
      <c r="A971" s="11" t="str">
        <f t="shared" si="15"/>
        <v>RQ</v>
      </c>
      <c r="B971" s="12" t="s">
        <v>4509</v>
      </c>
      <c r="C971" s="12" t="s">
        <v>5291</v>
      </c>
      <c r="D971" s="12" t="s">
        <v>6556</v>
      </c>
      <c r="E971" s="12" t="s">
        <v>6558</v>
      </c>
      <c r="F971" s="11">
        <f>VLOOKUP(B971,'[2]BR Dist'!$Z$4:$AI$179,2,FALSE)</f>
        <v>40</v>
      </c>
      <c r="G971" s="11">
        <f>VLOOKUP(B971,'[2]BR Dist'!$Z$4:$AI$179,10,FALSE)</f>
        <v>2</v>
      </c>
    </row>
    <row r="972" spans="1:7" x14ac:dyDescent="0.25">
      <c r="A972" s="11" t="str">
        <f t="shared" si="15"/>
        <v>RQ</v>
      </c>
      <c r="B972" s="12" t="s">
        <v>4509</v>
      </c>
      <c r="C972" s="12" t="s">
        <v>5291</v>
      </c>
      <c r="D972" s="12" t="s">
        <v>6556</v>
      </c>
      <c r="E972" s="12" t="s">
        <v>6559</v>
      </c>
      <c r="F972" s="11">
        <f>VLOOKUP(B972,'[2]BR Dist'!$Z$4:$AI$179,2,FALSE)</f>
        <v>40</v>
      </c>
      <c r="G972" s="11">
        <f>VLOOKUP(B972,'[2]BR Dist'!$Z$4:$AI$179,10,FALSE)</f>
        <v>2</v>
      </c>
    </row>
    <row r="973" spans="1:7" x14ac:dyDescent="0.25">
      <c r="A973" s="11" t="str">
        <f t="shared" si="15"/>
        <v>RQ</v>
      </c>
      <c r="B973" s="12" t="s">
        <v>4509</v>
      </c>
      <c r="C973" s="12" t="s">
        <v>5291</v>
      </c>
      <c r="D973" s="12" t="s">
        <v>6556</v>
      </c>
      <c r="E973" s="12" t="s">
        <v>6560</v>
      </c>
      <c r="F973" s="11">
        <f>VLOOKUP(B973,'[2]BR Dist'!$Z$4:$AI$179,2,FALSE)</f>
        <v>40</v>
      </c>
      <c r="G973" s="11">
        <f>VLOOKUP(B973,'[2]BR Dist'!$Z$4:$AI$179,10,FALSE)</f>
        <v>2</v>
      </c>
    </row>
    <row r="974" spans="1:7" x14ac:dyDescent="0.25">
      <c r="A974" s="11" t="str">
        <f t="shared" si="15"/>
        <v>RQ</v>
      </c>
      <c r="B974" s="12" t="s">
        <v>4509</v>
      </c>
      <c r="C974" s="12" t="s">
        <v>5291</v>
      </c>
      <c r="D974" s="12" t="s">
        <v>6556</v>
      </c>
      <c r="E974" s="12" t="s">
        <v>6561</v>
      </c>
      <c r="F974" s="11">
        <f>VLOOKUP(B974,'[2]BR Dist'!$Z$4:$AI$179,2,FALSE)</f>
        <v>40</v>
      </c>
      <c r="G974" s="11">
        <f>VLOOKUP(B974,'[2]BR Dist'!$Z$4:$AI$179,10,FALSE)</f>
        <v>2</v>
      </c>
    </row>
    <row r="975" spans="1:7" x14ac:dyDescent="0.25">
      <c r="A975" s="11" t="str">
        <f t="shared" si="15"/>
        <v>RQ</v>
      </c>
      <c r="B975" s="12" t="s">
        <v>4509</v>
      </c>
      <c r="C975" s="12" t="s">
        <v>5291</v>
      </c>
      <c r="D975" s="12" t="s">
        <v>6556</v>
      </c>
      <c r="E975" s="12" t="s">
        <v>6562</v>
      </c>
      <c r="F975" s="11">
        <f>VLOOKUP(B975,'[2]BR Dist'!$Z$4:$AI$179,2,FALSE)</f>
        <v>40</v>
      </c>
      <c r="G975" s="11">
        <f>VLOOKUP(B975,'[2]BR Dist'!$Z$4:$AI$179,10,FALSE)</f>
        <v>2</v>
      </c>
    </row>
    <row r="976" spans="1:7" x14ac:dyDescent="0.25">
      <c r="A976" s="11" t="str">
        <f t="shared" si="15"/>
        <v>RQ</v>
      </c>
      <c r="B976" s="12" t="s">
        <v>4509</v>
      </c>
      <c r="C976" s="12" t="s">
        <v>5291</v>
      </c>
      <c r="D976" s="12" t="s">
        <v>6556</v>
      </c>
      <c r="E976" s="12" t="s">
        <v>6563</v>
      </c>
      <c r="F976" s="11">
        <f>VLOOKUP(B976,'[2]BR Dist'!$Z$4:$AI$179,2,FALSE)</f>
        <v>40</v>
      </c>
      <c r="G976" s="11">
        <f>VLOOKUP(B976,'[2]BR Dist'!$Z$4:$AI$179,10,FALSE)</f>
        <v>2</v>
      </c>
    </row>
    <row r="977" spans="1:7" x14ac:dyDescent="0.25">
      <c r="A977" s="11" t="str">
        <f t="shared" si="15"/>
        <v>RQ</v>
      </c>
      <c r="B977" s="12" t="s">
        <v>4509</v>
      </c>
      <c r="C977" s="12" t="s">
        <v>5291</v>
      </c>
      <c r="D977" s="12" t="s">
        <v>6556</v>
      </c>
      <c r="E977" s="12" t="s">
        <v>6564</v>
      </c>
      <c r="F977" s="11">
        <f>VLOOKUP(B977,'[2]BR Dist'!$Z$4:$AI$179,2,FALSE)</f>
        <v>40</v>
      </c>
      <c r="G977" s="11">
        <f>VLOOKUP(B977,'[2]BR Dist'!$Z$4:$AI$179,10,FALSE)</f>
        <v>2</v>
      </c>
    </row>
    <row r="978" spans="1:7" x14ac:dyDescent="0.25">
      <c r="A978" s="11" t="str">
        <f t="shared" si="15"/>
        <v>RQ</v>
      </c>
      <c r="B978" s="12" t="s">
        <v>4509</v>
      </c>
      <c r="C978" s="12" t="s">
        <v>5291</v>
      </c>
      <c r="D978" s="12" t="s">
        <v>6556</v>
      </c>
      <c r="E978" s="12" t="s">
        <v>6565</v>
      </c>
      <c r="F978" s="11">
        <f>VLOOKUP(B978,'[2]BR Dist'!$Z$4:$AI$179,2,FALSE)</f>
        <v>40</v>
      </c>
      <c r="G978" s="11">
        <f>VLOOKUP(B978,'[2]BR Dist'!$Z$4:$AI$179,10,FALSE)</f>
        <v>2</v>
      </c>
    </row>
    <row r="979" spans="1:7" x14ac:dyDescent="0.25">
      <c r="A979" s="11" t="str">
        <f t="shared" si="15"/>
        <v>RQ</v>
      </c>
      <c r="B979" s="12" t="s">
        <v>4509</v>
      </c>
      <c r="C979" s="12" t="s">
        <v>5291</v>
      </c>
      <c r="D979" s="12" t="s">
        <v>6556</v>
      </c>
      <c r="E979" s="12" t="s">
        <v>6566</v>
      </c>
      <c r="F979" s="11">
        <f>VLOOKUP(B979,'[2]BR Dist'!$Z$4:$AI$179,2,FALSE)</f>
        <v>40</v>
      </c>
      <c r="G979" s="11">
        <f>VLOOKUP(B979,'[2]BR Dist'!$Z$4:$AI$179,10,FALSE)</f>
        <v>2</v>
      </c>
    </row>
    <row r="980" spans="1:7" x14ac:dyDescent="0.25">
      <c r="A980" s="11" t="str">
        <f t="shared" si="15"/>
        <v>RQ</v>
      </c>
      <c r="B980" s="12" t="s">
        <v>4509</v>
      </c>
      <c r="C980" s="12" t="s">
        <v>5291</v>
      </c>
      <c r="D980" s="12" t="s">
        <v>6556</v>
      </c>
      <c r="E980" s="12" t="s">
        <v>6567</v>
      </c>
      <c r="F980" s="11">
        <f>VLOOKUP(B980,'[2]BR Dist'!$Z$4:$AI$179,2,FALSE)</f>
        <v>40</v>
      </c>
      <c r="G980" s="11">
        <f>VLOOKUP(B980,'[2]BR Dist'!$Z$4:$AI$179,10,FALSE)</f>
        <v>2</v>
      </c>
    </row>
    <row r="981" spans="1:7" x14ac:dyDescent="0.25">
      <c r="A981" s="11" t="str">
        <f t="shared" si="15"/>
        <v>RQ</v>
      </c>
      <c r="B981" s="12" t="s">
        <v>4509</v>
      </c>
      <c r="C981" s="12" t="s">
        <v>5291</v>
      </c>
      <c r="D981" s="12" t="s">
        <v>6556</v>
      </c>
      <c r="E981" s="12" t="s">
        <v>6568</v>
      </c>
      <c r="F981" s="11">
        <f>VLOOKUP(B981,'[2]BR Dist'!$Z$4:$AI$179,2,FALSE)</f>
        <v>40</v>
      </c>
      <c r="G981" s="11">
        <f>VLOOKUP(B981,'[2]BR Dist'!$Z$4:$AI$179,10,FALSE)</f>
        <v>2</v>
      </c>
    </row>
    <row r="982" spans="1:7" x14ac:dyDescent="0.25">
      <c r="A982" s="11" t="str">
        <f t="shared" si="15"/>
        <v>RQ</v>
      </c>
      <c r="B982" s="12" t="s">
        <v>4509</v>
      </c>
      <c r="C982" s="12" t="s">
        <v>5291</v>
      </c>
      <c r="D982" s="12" t="s">
        <v>6556</v>
      </c>
      <c r="E982" s="12" t="s">
        <v>6569</v>
      </c>
      <c r="F982" s="11">
        <f>VLOOKUP(B982,'[2]BR Dist'!$Z$4:$AI$179,2,FALSE)</f>
        <v>40</v>
      </c>
      <c r="G982" s="11">
        <f>VLOOKUP(B982,'[2]BR Dist'!$Z$4:$AI$179,10,FALSE)</f>
        <v>2</v>
      </c>
    </row>
    <row r="983" spans="1:7" x14ac:dyDescent="0.25">
      <c r="A983" s="11" t="str">
        <f t="shared" si="15"/>
        <v>RQ</v>
      </c>
      <c r="B983" s="12" t="s">
        <v>4520</v>
      </c>
      <c r="C983" s="12" t="s">
        <v>5292</v>
      </c>
      <c r="D983" s="12" t="s">
        <v>6570</v>
      </c>
      <c r="E983" s="12" t="s">
        <v>6571</v>
      </c>
      <c r="F983" s="11">
        <f>VLOOKUP(B983,'[2]BR Dist'!$Z$4:$AI$179,2,FALSE)</f>
        <v>178</v>
      </c>
      <c r="G983" s="11">
        <f>VLOOKUP(B983,'[2]BR Dist'!$Z$4:$AI$179,10,FALSE)</f>
        <v>3</v>
      </c>
    </row>
    <row r="984" spans="1:7" x14ac:dyDescent="0.25">
      <c r="A984" s="11" t="str">
        <f t="shared" si="15"/>
        <v>RQ</v>
      </c>
      <c r="B984" s="12" t="s">
        <v>4520</v>
      </c>
      <c r="C984" s="12" t="s">
        <v>5292</v>
      </c>
      <c r="D984" s="12" t="s">
        <v>6570</v>
      </c>
      <c r="E984" s="12" t="s">
        <v>6572</v>
      </c>
      <c r="F984" s="11">
        <f>VLOOKUP(B984,'[2]BR Dist'!$Z$4:$AI$179,2,FALSE)</f>
        <v>178</v>
      </c>
      <c r="G984" s="11">
        <f>VLOOKUP(B984,'[2]BR Dist'!$Z$4:$AI$179,10,FALSE)</f>
        <v>3</v>
      </c>
    </row>
    <row r="985" spans="1:7" x14ac:dyDescent="0.25">
      <c r="A985" s="11" t="str">
        <f t="shared" si="15"/>
        <v>RQ</v>
      </c>
      <c r="B985" s="12" t="s">
        <v>4525</v>
      </c>
      <c r="C985" s="12" t="s">
        <v>5293</v>
      </c>
      <c r="D985" s="12" t="s">
        <v>6573</v>
      </c>
      <c r="E985" s="12" t="s">
        <v>6574</v>
      </c>
      <c r="F985" s="11">
        <f>VLOOKUP(B985,'[2]BR Dist'!$Z$4:$AI$179,2,FALSE)</f>
        <v>122</v>
      </c>
      <c r="G985" s="11">
        <f>VLOOKUP(B985,'[2]BR Dist'!$Z$4:$AI$179,10,FALSE)</f>
        <v>2.6885245901639343</v>
      </c>
    </row>
    <row r="986" spans="1:7" x14ac:dyDescent="0.25">
      <c r="A986" s="11" t="str">
        <f t="shared" si="15"/>
        <v>RQ</v>
      </c>
      <c r="B986" s="12" t="s">
        <v>4525</v>
      </c>
      <c r="C986" s="12" t="s">
        <v>5293</v>
      </c>
      <c r="D986" s="12" t="s">
        <v>6573</v>
      </c>
      <c r="E986" s="12" t="s">
        <v>6575</v>
      </c>
      <c r="F986" s="11">
        <f>VLOOKUP(B986,'[2]BR Dist'!$Z$4:$AI$179,2,FALSE)</f>
        <v>122</v>
      </c>
      <c r="G986" s="11">
        <f>VLOOKUP(B986,'[2]BR Dist'!$Z$4:$AI$179,10,FALSE)</f>
        <v>2.6885245901639343</v>
      </c>
    </row>
    <row r="987" spans="1:7" x14ac:dyDescent="0.25">
      <c r="A987" s="11" t="str">
        <f t="shared" si="15"/>
        <v>RQ</v>
      </c>
      <c r="B987" s="12" t="s">
        <v>4525</v>
      </c>
      <c r="C987" s="12" t="s">
        <v>5293</v>
      </c>
      <c r="D987" s="12" t="s">
        <v>6573</v>
      </c>
      <c r="E987" s="12" t="s">
        <v>6576</v>
      </c>
      <c r="F987" s="11">
        <f>VLOOKUP(B987,'[2]BR Dist'!$Z$4:$AI$179,2,FALSE)</f>
        <v>122</v>
      </c>
      <c r="G987" s="11">
        <f>VLOOKUP(B987,'[2]BR Dist'!$Z$4:$AI$179,10,FALSE)</f>
        <v>2.6885245901639343</v>
      </c>
    </row>
    <row r="988" spans="1:7" x14ac:dyDescent="0.25">
      <c r="A988" s="11" t="str">
        <f t="shared" si="15"/>
        <v>RQ</v>
      </c>
      <c r="B988" s="12" t="s">
        <v>4525</v>
      </c>
      <c r="C988" s="12" t="s">
        <v>5293</v>
      </c>
      <c r="D988" s="12" t="s">
        <v>6573</v>
      </c>
      <c r="E988" s="12" t="s">
        <v>6577</v>
      </c>
      <c r="F988" s="11">
        <f>VLOOKUP(B988,'[2]BR Dist'!$Z$4:$AI$179,2,FALSE)</f>
        <v>122</v>
      </c>
      <c r="G988" s="11">
        <f>VLOOKUP(B988,'[2]BR Dist'!$Z$4:$AI$179,10,FALSE)</f>
        <v>2.6885245901639343</v>
      </c>
    </row>
    <row r="989" spans="1:7" x14ac:dyDescent="0.25">
      <c r="A989" s="11" t="str">
        <f t="shared" si="15"/>
        <v>RQ</v>
      </c>
      <c r="B989" s="12" t="s">
        <v>4528</v>
      </c>
      <c r="C989" s="12" t="s">
        <v>6843</v>
      </c>
      <c r="D989" s="12" t="s">
        <v>6578</v>
      </c>
      <c r="E989" s="12" t="s">
        <v>6579</v>
      </c>
      <c r="F989" s="11">
        <f>VLOOKUP(B989,'[2]BR Dist'!$Z$4:$AI$179,2,FALSE)</f>
        <v>180</v>
      </c>
      <c r="G989" s="11">
        <f>VLOOKUP(B989,'[2]BR Dist'!$Z$4:$AI$179,10,FALSE)</f>
        <v>2.1333333333333333</v>
      </c>
    </row>
    <row r="990" spans="1:7" x14ac:dyDescent="0.25">
      <c r="A990" s="11" t="str">
        <f t="shared" si="15"/>
        <v>RQ</v>
      </c>
      <c r="B990" s="12" t="s">
        <v>4528</v>
      </c>
      <c r="C990" s="12" t="s">
        <v>6843</v>
      </c>
      <c r="D990" s="12" t="s">
        <v>6578</v>
      </c>
      <c r="E990" s="12" t="s">
        <v>6580</v>
      </c>
      <c r="F990" s="11">
        <f>VLOOKUP(B990,'[2]BR Dist'!$Z$4:$AI$179,2,FALSE)</f>
        <v>180</v>
      </c>
      <c r="G990" s="11">
        <f>VLOOKUP(B990,'[2]BR Dist'!$Z$4:$AI$179,10,FALSE)</f>
        <v>2.1333333333333333</v>
      </c>
    </row>
    <row r="991" spans="1:7" x14ac:dyDescent="0.25">
      <c r="A991" s="11" t="str">
        <f t="shared" si="15"/>
        <v>RQ</v>
      </c>
      <c r="B991" s="12" t="s">
        <v>4528</v>
      </c>
      <c r="C991" s="12" t="s">
        <v>6843</v>
      </c>
      <c r="D991" s="12" t="s">
        <v>6578</v>
      </c>
      <c r="E991" s="12" t="s">
        <v>6581</v>
      </c>
      <c r="F991" s="11">
        <f>VLOOKUP(B991,'[2]BR Dist'!$Z$4:$AI$179,2,FALSE)</f>
        <v>180</v>
      </c>
      <c r="G991" s="11">
        <f>VLOOKUP(B991,'[2]BR Dist'!$Z$4:$AI$179,10,FALSE)</f>
        <v>2.1333333333333333</v>
      </c>
    </row>
    <row r="992" spans="1:7" x14ac:dyDescent="0.25">
      <c r="A992" s="11" t="str">
        <f t="shared" si="15"/>
        <v>RQ</v>
      </c>
      <c r="B992" s="12" t="s">
        <v>4528</v>
      </c>
      <c r="C992" s="12" t="s">
        <v>6843</v>
      </c>
      <c r="D992" s="12" t="s">
        <v>6578</v>
      </c>
      <c r="E992" s="12" t="s">
        <v>6582</v>
      </c>
      <c r="F992" s="11">
        <f>VLOOKUP(B992,'[2]BR Dist'!$Z$4:$AI$179,2,FALSE)</f>
        <v>180</v>
      </c>
      <c r="G992" s="11">
        <f>VLOOKUP(B992,'[2]BR Dist'!$Z$4:$AI$179,10,FALSE)</f>
        <v>2.1333333333333333</v>
      </c>
    </row>
    <row r="993" spans="1:7" x14ac:dyDescent="0.25">
      <c r="A993" s="11" t="str">
        <f t="shared" si="15"/>
        <v>RQ</v>
      </c>
      <c r="B993" s="12" t="s">
        <v>4528</v>
      </c>
      <c r="C993" s="12" t="s">
        <v>6843</v>
      </c>
      <c r="D993" s="12" t="s">
        <v>6578</v>
      </c>
      <c r="E993" s="12" t="s">
        <v>6583</v>
      </c>
      <c r="F993" s="11">
        <f>VLOOKUP(B993,'[2]BR Dist'!$Z$4:$AI$179,2,FALSE)</f>
        <v>180</v>
      </c>
      <c r="G993" s="11">
        <f>VLOOKUP(B993,'[2]BR Dist'!$Z$4:$AI$179,10,FALSE)</f>
        <v>2.1333333333333333</v>
      </c>
    </row>
    <row r="994" spans="1:7" x14ac:dyDescent="0.25">
      <c r="A994" s="11" t="str">
        <f t="shared" si="15"/>
        <v>RQ</v>
      </c>
      <c r="B994" s="12" t="s">
        <v>4528</v>
      </c>
      <c r="C994" s="12" t="s">
        <v>6843</v>
      </c>
      <c r="D994" s="12" t="s">
        <v>6578</v>
      </c>
      <c r="E994" s="12" t="s">
        <v>6584</v>
      </c>
      <c r="F994" s="11">
        <f>VLOOKUP(B994,'[2]BR Dist'!$Z$4:$AI$179,2,FALSE)</f>
        <v>180</v>
      </c>
      <c r="G994" s="11">
        <f>VLOOKUP(B994,'[2]BR Dist'!$Z$4:$AI$179,10,FALSE)</f>
        <v>2.1333333333333333</v>
      </c>
    </row>
    <row r="995" spans="1:7" x14ac:dyDescent="0.25">
      <c r="A995" s="11" t="str">
        <f t="shared" si="15"/>
        <v>SC</v>
      </c>
      <c r="B995" s="12" t="s">
        <v>4530</v>
      </c>
      <c r="C995" s="12" t="s">
        <v>6844</v>
      </c>
      <c r="D995" s="12" t="s">
        <v>6585</v>
      </c>
      <c r="E995" s="12" t="s">
        <v>6586</v>
      </c>
      <c r="F995" s="11">
        <f>VLOOKUP(B995,'[2]BR Dist'!$Z$4:$AI$179,2,FALSE)</f>
        <v>85</v>
      </c>
      <c r="G995" s="11">
        <f>VLOOKUP(B995,'[2]BR Dist'!$Z$4:$AI$179,10,FALSE)</f>
        <v>2.0235294117647058</v>
      </c>
    </row>
    <row r="996" spans="1:7" x14ac:dyDescent="0.25">
      <c r="A996" s="11" t="str">
        <f t="shared" si="15"/>
        <v>SC</v>
      </c>
      <c r="B996" s="12" t="s">
        <v>4530</v>
      </c>
      <c r="C996" s="12" t="s">
        <v>6844</v>
      </c>
      <c r="D996" s="12" t="s">
        <v>6585</v>
      </c>
      <c r="E996" s="12" t="s">
        <v>6587</v>
      </c>
      <c r="F996" s="11">
        <f>VLOOKUP(B996,'[2]BR Dist'!$Z$4:$AI$179,2,FALSE)</f>
        <v>85</v>
      </c>
      <c r="G996" s="11">
        <f>VLOOKUP(B996,'[2]BR Dist'!$Z$4:$AI$179,10,FALSE)</f>
        <v>2.0235294117647058</v>
      </c>
    </row>
    <row r="997" spans="1:7" x14ac:dyDescent="0.25">
      <c r="A997" s="11" t="str">
        <f t="shared" si="15"/>
        <v>SC</v>
      </c>
      <c r="B997" s="12" t="s">
        <v>4530</v>
      </c>
      <c r="C997" s="12" t="s">
        <v>6844</v>
      </c>
      <c r="D997" s="12" t="s">
        <v>6585</v>
      </c>
      <c r="E997" s="12" t="s">
        <v>6588</v>
      </c>
      <c r="F997" s="11">
        <f>VLOOKUP(B997,'[2]BR Dist'!$Z$4:$AI$179,2,FALSE)</f>
        <v>85</v>
      </c>
      <c r="G997" s="11">
        <f>VLOOKUP(B997,'[2]BR Dist'!$Z$4:$AI$179,10,FALSE)</f>
        <v>2.0235294117647058</v>
      </c>
    </row>
    <row r="998" spans="1:7" x14ac:dyDescent="0.25">
      <c r="A998" s="11" t="str">
        <f t="shared" si="15"/>
        <v>SC</v>
      </c>
      <c r="B998" s="12" t="s">
        <v>4530</v>
      </c>
      <c r="C998" s="12" t="s">
        <v>6844</v>
      </c>
      <c r="D998" s="12" t="s">
        <v>6585</v>
      </c>
      <c r="E998" s="12" t="s">
        <v>6589</v>
      </c>
      <c r="F998" s="11">
        <f>VLOOKUP(B998,'[2]BR Dist'!$Z$4:$AI$179,2,FALSE)</f>
        <v>85</v>
      </c>
      <c r="G998" s="11">
        <f>VLOOKUP(B998,'[2]BR Dist'!$Z$4:$AI$179,10,FALSE)</f>
        <v>2.0235294117647058</v>
      </c>
    </row>
    <row r="999" spans="1:7" x14ac:dyDescent="0.25">
      <c r="A999" s="11" t="str">
        <f t="shared" si="15"/>
        <v>SC</v>
      </c>
      <c r="B999" s="12" t="s">
        <v>4530</v>
      </c>
      <c r="C999" s="12" t="s">
        <v>6844</v>
      </c>
      <c r="D999" s="12" t="s">
        <v>6585</v>
      </c>
      <c r="E999" s="12" t="s">
        <v>6590</v>
      </c>
      <c r="F999" s="11">
        <f>VLOOKUP(B999,'[2]BR Dist'!$Z$4:$AI$179,2,FALSE)</f>
        <v>85</v>
      </c>
      <c r="G999" s="11">
        <f>VLOOKUP(B999,'[2]BR Dist'!$Z$4:$AI$179,10,FALSE)</f>
        <v>2.0235294117647058</v>
      </c>
    </row>
    <row r="1000" spans="1:7" x14ac:dyDescent="0.25">
      <c r="A1000" s="11" t="str">
        <f t="shared" si="15"/>
        <v>SC</v>
      </c>
      <c r="B1000" s="12" t="s">
        <v>4530</v>
      </c>
      <c r="C1000" s="12" t="s">
        <v>6844</v>
      </c>
      <c r="D1000" s="12" t="s">
        <v>6585</v>
      </c>
      <c r="E1000" s="12" t="s">
        <v>6591</v>
      </c>
      <c r="F1000" s="11">
        <f>VLOOKUP(B1000,'[2]BR Dist'!$Z$4:$AI$179,2,FALSE)</f>
        <v>85</v>
      </c>
      <c r="G1000" s="11">
        <f>VLOOKUP(B1000,'[2]BR Dist'!$Z$4:$AI$179,10,FALSE)</f>
        <v>2.0235294117647058</v>
      </c>
    </row>
    <row r="1001" spans="1:7" x14ac:dyDescent="0.25">
      <c r="A1001" s="11" t="str">
        <f t="shared" si="15"/>
        <v>SC</v>
      </c>
      <c r="B1001" s="12" t="s">
        <v>4530</v>
      </c>
      <c r="C1001" s="12" t="s">
        <v>6844</v>
      </c>
      <c r="D1001" s="12" t="s">
        <v>6585</v>
      </c>
      <c r="E1001" s="12" t="s">
        <v>6592</v>
      </c>
      <c r="F1001" s="11">
        <f>VLOOKUP(B1001,'[2]BR Dist'!$Z$4:$AI$179,2,FALSE)</f>
        <v>85</v>
      </c>
      <c r="G1001" s="11">
        <f>VLOOKUP(B1001,'[2]BR Dist'!$Z$4:$AI$179,10,FALSE)</f>
        <v>2.0235294117647058</v>
      </c>
    </row>
    <row r="1002" spans="1:7" x14ac:dyDescent="0.25">
      <c r="A1002" s="11" t="str">
        <f t="shared" si="15"/>
        <v>SC</v>
      </c>
      <c r="B1002" s="12" t="s">
        <v>4568</v>
      </c>
      <c r="C1002" s="12" t="s">
        <v>6845</v>
      </c>
      <c r="D1002" s="12" t="s">
        <v>6593</v>
      </c>
      <c r="E1002" s="12" t="s">
        <v>6594</v>
      </c>
      <c r="F1002" s="11">
        <f>VLOOKUP(B1002,'[2]BR Dist'!$Z$4:$AI$179,2,FALSE)</f>
        <v>331</v>
      </c>
      <c r="G1002" s="11">
        <f>VLOOKUP(B1002,'[2]BR Dist'!$Z$4:$AI$179,10,FALSE)</f>
        <v>1.8277945619335347</v>
      </c>
    </row>
    <row r="1003" spans="1:7" x14ac:dyDescent="0.25">
      <c r="A1003" s="11" t="str">
        <f t="shared" si="15"/>
        <v>SC</v>
      </c>
      <c r="B1003" s="12" t="s">
        <v>4568</v>
      </c>
      <c r="C1003" s="12" t="s">
        <v>6845</v>
      </c>
      <c r="D1003" s="12" t="s">
        <v>6593</v>
      </c>
      <c r="E1003" s="12" t="s">
        <v>6595</v>
      </c>
      <c r="F1003" s="11">
        <f>VLOOKUP(B1003,'[2]BR Dist'!$Z$4:$AI$179,2,FALSE)</f>
        <v>331</v>
      </c>
      <c r="G1003" s="11">
        <f>VLOOKUP(B1003,'[2]BR Dist'!$Z$4:$AI$179,10,FALSE)</f>
        <v>1.8277945619335347</v>
      </c>
    </row>
    <row r="1004" spans="1:7" x14ac:dyDescent="0.25">
      <c r="A1004" s="11" t="str">
        <f t="shared" si="15"/>
        <v>SC</v>
      </c>
      <c r="B1004" s="12" t="s">
        <v>4568</v>
      </c>
      <c r="C1004" s="12" t="s">
        <v>6845</v>
      </c>
      <c r="D1004" s="12" t="s">
        <v>6593</v>
      </c>
      <c r="E1004" s="12" t="s">
        <v>6596</v>
      </c>
      <c r="F1004" s="11">
        <f>VLOOKUP(B1004,'[2]BR Dist'!$Z$4:$AI$179,2,FALSE)</f>
        <v>331</v>
      </c>
      <c r="G1004" s="11">
        <f>VLOOKUP(B1004,'[2]BR Dist'!$Z$4:$AI$179,10,FALSE)</f>
        <v>1.8277945619335347</v>
      </c>
    </row>
    <row r="1005" spans="1:7" x14ac:dyDescent="0.25">
      <c r="A1005" s="11" t="str">
        <f t="shared" si="15"/>
        <v>SD</v>
      </c>
      <c r="B1005" s="12" t="s">
        <v>4583</v>
      </c>
      <c r="C1005" s="12" t="s">
        <v>6846</v>
      </c>
      <c r="D1005" s="12" t="s">
        <v>6597</v>
      </c>
      <c r="E1005" s="12" t="s">
        <v>6598</v>
      </c>
      <c r="F1005" s="11">
        <f>VLOOKUP(B1005,'[2]BR Dist'!$Z$4:$AI$179,2,FALSE)</f>
        <v>84</v>
      </c>
      <c r="G1005" s="11">
        <f>VLOOKUP(B1005,'[2]BR Dist'!$Z$4:$AI$179,10,FALSE)</f>
        <v>1.6666666666666667</v>
      </c>
    </row>
    <row r="1006" spans="1:7" x14ac:dyDescent="0.25">
      <c r="A1006" s="11" t="str">
        <f t="shared" si="15"/>
        <v>SD</v>
      </c>
      <c r="B1006" s="12" t="s">
        <v>4583</v>
      </c>
      <c r="C1006" s="12" t="s">
        <v>6846</v>
      </c>
      <c r="D1006" s="12" t="s">
        <v>6597</v>
      </c>
      <c r="E1006" s="12" t="s">
        <v>6599</v>
      </c>
      <c r="F1006" s="11">
        <f>VLOOKUP(B1006,'[2]BR Dist'!$Z$4:$AI$179,2,FALSE)</f>
        <v>84</v>
      </c>
      <c r="G1006" s="11">
        <f>VLOOKUP(B1006,'[2]BR Dist'!$Z$4:$AI$179,10,FALSE)</f>
        <v>1.6666666666666667</v>
      </c>
    </row>
    <row r="1007" spans="1:7" x14ac:dyDescent="0.25">
      <c r="A1007" s="11" t="str">
        <f t="shared" si="15"/>
        <v>SD</v>
      </c>
      <c r="B1007" s="12" t="s">
        <v>4583</v>
      </c>
      <c r="C1007" s="12" t="s">
        <v>6846</v>
      </c>
      <c r="D1007" s="12" t="s">
        <v>6597</v>
      </c>
      <c r="E1007" s="12" t="s">
        <v>6600</v>
      </c>
      <c r="F1007" s="11">
        <f>VLOOKUP(B1007,'[2]BR Dist'!$Z$4:$AI$179,2,FALSE)</f>
        <v>84</v>
      </c>
      <c r="G1007" s="11">
        <f>VLOOKUP(B1007,'[2]BR Dist'!$Z$4:$AI$179,10,FALSE)</f>
        <v>1.6666666666666667</v>
      </c>
    </row>
    <row r="1008" spans="1:7" x14ac:dyDescent="0.25">
      <c r="A1008" s="11" t="str">
        <f t="shared" si="15"/>
        <v>SD</v>
      </c>
      <c r="B1008" s="12" t="s">
        <v>4583</v>
      </c>
      <c r="C1008" s="12" t="s">
        <v>6846</v>
      </c>
      <c r="D1008" s="12" t="s">
        <v>6597</v>
      </c>
      <c r="E1008" s="12" t="s">
        <v>6601</v>
      </c>
      <c r="F1008" s="11">
        <f>VLOOKUP(B1008,'[2]BR Dist'!$Z$4:$AI$179,2,FALSE)</f>
        <v>84</v>
      </c>
      <c r="G1008" s="11">
        <f>VLOOKUP(B1008,'[2]BR Dist'!$Z$4:$AI$179,10,FALSE)</f>
        <v>1.6666666666666667</v>
      </c>
    </row>
    <row r="1009" spans="1:7" x14ac:dyDescent="0.25">
      <c r="A1009" s="11" t="str">
        <f t="shared" si="15"/>
        <v>SD</v>
      </c>
      <c r="B1009" s="12" t="s">
        <v>4583</v>
      </c>
      <c r="C1009" s="12" t="s">
        <v>6846</v>
      </c>
      <c r="D1009" s="12" t="s">
        <v>6597</v>
      </c>
      <c r="E1009" s="12" t="s">
        <v>6602</v>
      </c>
      <c r="F1009" s="11">
        <f>VLOOKUP(B1009,'[2]BR Dist'!$Z$4:$AI$179,2,FALSE)</f>
        <v>84</v>
      </c>
      <c r="G1009" s="11">
        <f>VLOOKUP(B1009,'[2]BR Dist'!$Z$4:$AI$179,10,FALSE)</f>
        <v>1.6666666666666667</v>
      </c>
    </row>
    <row r="1010" spans="1:7" x14ac:dyDescent="0.25">
      <c r="A1010" s="11" t="str">
        <f t="shared" si="15"/>
        <v>SD</v>
      </c>
      <c r="B1010" s="12" t="s">
        <v>4583</v>
      </c>
      <c r="C1010" s="12" t="s">
        <v>6846</v>
      </c>
      <c r="D1010" s="12" t="s">
        <v>6597</v>
      </c>
      <c r="E1010" s="12" t="s">
        <v>6603</v>
      </c>
      <c r="F1010" s="11">
        <f>VLOOKUP(B1010,'[2]BR Dist'!$Z$4:$AI$179,2,FALSE)</f>
        <v>84</v>
      </c>
      <c r="G1010" s="11">
        <f>VLOOKUP(B1010,'[2]BR Dist'!$Z$4:$AI$179,10,FALSE)</f>
        <v>1.6666666666666667</v>
      </c>
    </row>
    <row r="1011" spans="1:7" x14ac:dyDescent="0.25">
      <c r="A1011" s="11" t="str">
        <f t="shared" si="15"/>
        <v>SD</v>
      </c>
      <c r="B1011" s="12" t="s">
        <v>4608</v>
      </c>
      <c r="C1011" s="12" t="s">
        <v>6847</v>
      </c>
      <c r="D1011" s="12" t="s">
        <v>6604</v>
      </c>
      <c r="E1011" s="12" t="s">
        <v>6605</v>
      </c>
      <c r="F1011" s="11">
        <f>VLOOKUP(B1011,'[2]BR Dist'!$Z$4:$AI$179,2,FALSE)</f>
        <v>14</v>
      </c>
      <c r="G1011" s="11">
        <f>VLOOKUP(B1011,'[2]BR Dist'!$Z$4:$AI$179,10,FALSE)</f>
        <v>0.7857142857142857</v>
      </c>
    </row>
    <row r="1012" spans="1:7" x14ac:dyDescent="0.25">
      <c r="A1012" s="11" t="str">
        <f t="shared" si="15"/>
        <v>SD</v>
      </c>
      <c r="B1012" s="12" t="s">
        <v>4608</v>
      </c>
      <c r="C1012" s="12" t="s">
        <v>6847</v>
      </c>
      <c r="D1012" s="12" t="s">
        <v>6604</v>
      </c>
      <c r="E1012" s="12" t="s">
        <v>6606</v>
      </c>
      <c r="F1012" s="11">
        <f>VLOOKUP(B1012,'[2]BR Dist'!$Z$4:$AI$179,2,FALSE)</f>
        <v>14</v>
      </c>
      <c r="G1012" s="11">
        <f>VLOOKUP(B1012,'[2]BR Dist'!$Z$4:$AI$179,10,FALSE)</f>
        <v>0.7857142857142857</v>
      </c>
    </row>
    <row r="1013" spans="1:7" x14ac:dyDescent="0.25">
      <c r="A1013" s="11" t="str">
        <f t="shared" si="15"/>
        <v>SD</v>
      </c>
      <c r="B1013" s="12" t="s">
        <v>4613</v>
      </c>
      <c r="C1013" s="12" t="s">
        <v>6848</v>
      </c>
      <c r="D1013" s="12" t="s">
        <v>6607</v>
      </c>
      <c r="E1013" s="12" t="s">
        <v>6608</v>
      </c>
      <c r="F1013" s="11">
        <f>VLOOKUP(B1013,'[2]BR Dist'!$Z$4:$AI$179,2,FALSE)</f>
        <v>42</v>
      </c>
      <c r="G1013" s="11">
        <f>VLOOKUP(B1013,'[2]BR Dist'!$Z$4:$AI$179,10,FALSE)</f>
        <v>1</v>
      </c>
    </row>
    <row r="1014" spans="1:7" x14ac:dyDescent="0.25">
      <c r="A1014" s="11" t="str">
        <f t="shared" si="15"/>
        <v>TN</v>
      </c>
      <c r="B1014" s="12" t="s">
        <v>4617</v>
      </c>
      <c r="C1014" s="12" t="s">
        <v>6849</v>
      </c>
      <c r="D1014" s="12" t="s">
        <v>6609</v>
      </c>
      <c r="E1014" s="12" t="s">
        <v>6610</v>
      </c>
      <c r="F1014" s="11">
        <f>VLOOKUP(B1014,'[2]BR Dist'!$Z$4:$AI$179,2,FALSE)</f>
        <v>15</v>
      </c>
      <c r="G1014" s="11">
        <f>VLOOKUP(B1014,'[2]BR Dist'!$Z$4:$AI$179,10,FALSE)</f>
        <v>1.6</v>
      </c>
    </row>
    <row r="1015" spans="1:7" x14ac:dyDescent="0.25">
      <c r="A1015" s="11" t="str">
        <f t="shared" si="15"/>
        <v>TN</v>
      </c>
      <c r="B1015" s="12" t="s">
        <v>4623</v>
      </c>
      <c r="C1015" s="12" t="s">
        <v>6850</v>
      </c>
      <c r="D1015" s="12" t="s">
        <v>6611</v>
      </c>
      <c r="E1015" s="12" t="s">
        <v>6612</v>
      </c>
      <c r="F1015" s="11">
        <f>VLOOKUP(B1015,'[2]BR Dist'!$Z$4:$AI$179,2,FALSE)</f>
        <v>82</v>
      </c>
      <c r="G1015" s="11">
        <f>VLOOKUP(B1015,'[2]BR Dist'!$Z$4:$AI$179,10,FALSE)</f>
        <v>1.8292682926829269</v>
      </c>
    </row>
    <row r="1016" spans="1:7" x14ac:dyDescent="0.25">
      <c r="A1016" s="11" t="str">
        <f t="shared" si="15"/>
        <v>TN</v>
      </c>
      <c r="B1016" s="12" t="s">
        <v>4623</v>
      </c>
      <c r="C1016" s="12" t="s">
        <v>6850</v>
      </c>
      <c r="D1016" s="12" t="s">
        <v>6611</v>
      </c>
      <c r="E1016" s="12" t="s">
        <v>6613</v>
      </c>
      <c r="F1016" s="11">
        <f>VLOOKUP(B1016,'[2]BR Dist'!$Z$4:$AI$179,2,FALSE)</f>
        <v>82</v>
      </c>
      <c r="G1016" s="11">
        <f>VLOOKUP(B1016,'[2]BR Dist'!$Z$4:$AI$179,10,FALSE)</f>
        <v>1.8292682926829269</v>
      </c>
    </row>
    <row r="1017" spans="1:7" x14ac:dyDescent="0.25">
      <c r="A1017" s="11" t="str">
        <f t="shared" si="15"/>
        <v>TN</v>
      </c>
      <c r="B1017" s="12" t="s">
        <v>4623</v>
      </c>
      <c r="C1017" s="12" t="s">
        <v>6850</v>
      </c>
      <c r="D1017" s="12" t="s">
        <v>6611</v>
      </c>
      <c r="E1017" s="12" t="s">
        <v>6614</v>
      </c>
      <c r="F1017" s="11">
        <f>VLOOKUP(B1017,'[2]BR Dist'!$Z$4:$AI$179,2,FALSE)</f>
        <v>82</v>
      </c>
      <c r="G1017" s="11">
        <f>VLOOKUP(B1017,'[2]BR Dist'!$Z$4:$AI$179,10,FALSE)</f>
        <v>1.8292682926829269</v>
      </c>
    </row>
    <row r="1018" spans="1:7" x14ac:dyDescent="0.25">
      <c r="A1018" s="11" t="str">
        <f t="shared" si="15"/>
        <v>TN</v>
      </c>
      <c r="B1018" s="12" t="s">
        <v>4623</v>
      </c>
      <c r="C1018" s="12" t="s">
        <v>6850</v>
      </c>
      <c r="D1018" s="12" t="s">
        <v>6611</v>
      </c>
      <c r="E1018" s="12" t="s">
        <v>6615</v>
      </c>
      <c r="F1018" s="11">
        <f>VLOOKUP(B1018,'[2]BR Dist'!$Z$4:$AI$179,2,FALSE)</f>
        <v>82</v>
      </c>
      <c r="G1018" s="11">
        <f>VLOOKUP(B1018,'[2]BR Dist'!$Z$4:$AI$179,10,FALSE)</f>
        <v>1.8292682926829269</v>
      </c>
    </row>
    <row r="1019" spans="1:7" x14ac:dyDescent="0.25">
      <c r="A1019" s="11" t="str">
        <f t="shared" si="15"/>
        <v>TN</v>
      </c>
      <c r="B1019" s="12" t="s">
        <v>4641</v>
      </c>
      <c r="C1019" s="12" t="s">
        <v>6851</v>
      </c>
      <c r="D1019" s="12" t="s">
        <v>6616</v>
      </c>
      <c r="E1019" s="12" t="s">
        <v>6617</v>
      </c>
      <c r="F1019" s="11">
        <f>VLOOKUP(B1019,'[2]BR Dist'!$Z$4:$AI$179,2,FALSE)</f>
        <v>129</v>
      </c>
      <c r="G1019" s="11">
        <f>VLOOKUP(B1019,'[2]BR Dist'!$Z$4:$AI$179,10,FALSE)</f>
        <v>1.751937984496124</v>
      </c>
    </row>
    <row r="1020" spans="1:7" x14ac:dyDescent="0.25">
      <c r="A1020" s="11" t="str">
        <f t="shared" si="15"/>
        <v>TN</v>
      </c>
      <c r="B1020" s="12" t="s">
        <v>4641</v>
      </c>
      <c r="C1020" s="12" t="s">
        <v>6851</v>
      </c>
      <c r="D1020" s="12" t="s">
        <v>6616</v>
      </c>
      <c r="E1020" s="12" t="s">
        <v>6618</v>
      </c>
      <c r="F1020" s="11">
        <f>VLOOKUP(B1020,'[2]BR Dist'!$Z$4:$AI$179,2,FALSE)</f>
        <v>129</v>
      </c>
      <c r="G1020" s="11">
        <f>VLOOKUP(B1020,'[2]BR Dist'!$Z$4:$AI$179,10,FALSE)</f>
        <v>1.751937984496124</v>
      </c>
    </row>
    <row r="1021" spans="1:7" x14ac:dyDescent="0.25">
      <c r="A1021" s="11" t="str">
        <f t="shared" si="15"/>
        <v>TN</v>
      </c>
      <c r="B1021" s="12" t="s">
        <v>4641</v>
      </c>
      <c r="C1021" s="12" t="s">
        <v>6851</v>
      </c>
      <c r="D1021" s="12" t="s">
        <v>6616</v>
      </c>
      <c r="E1021" s="12" t="s">
        <v>6619</v>
      </c>
      <c r="F1021" s="11">
        <f>VLOOKUP(B1021,'[2]BR Dist'!$Z$4:$AI$179,2,FALSE)</f>
        <v>129</v>
      </c>
      <c r="G1021" s="11">
        <f>VLOOKUP(B1021,'[2]BR Dist'!$Z$4:$AI$179,10,FALSE)</f>
        <v>1.751937984496124</v>
      </c>
    </row>
    <row r="1022" spans="1:7" x14ac:dyDescent="0.25">
      <c r="A1022" s="11" t="str">
        <f t="shared" si="15"/>
        <v>TN</v>
      </c>
      <c r="B1022" s="12" t="s">
        <v>4641</v>
      </c>
      <c r="C1022" s="12" t="s">
        <v>6851</v>
      </c>
      <c r="D1022" s="12" t="s">
        <v>6616</v>
      </c>
      <c r="E1022" s="12" t="s">
        <v>6620</v>
      </c>
      <c r="F1022" s="11">
        <f>VLOOKUP(B1022,'[2]BR Dist'!$Z$4:$AI$179,2,FALSE)</f>
        <v>129</v>
      </c>
      <c r="G1022" s="11">
        <f>VLOOKUP(B1022,'[2]BR Dist'!$Z$4:$AI$179,10,FALSE)</f>
        <v>1.751937984496124</v>
      </c>
    </row>
    <row r="1023" spans="1:7" x14ac:dyDescent="0.25">
      <c r="A1023" s="11" t="str">
        <f t="shared" si="15"/>
        <v>TN</v>
      </c>
      <c r="B1023" s="12" t="s">
        <v>4641</v>
      </c>
      <c r="C1023" s="12" t="s">
        <v>6851</v>
      </c>
      <c r="D1023" s="12" t="s">
        <v>6616</v>
      </c>
      <c r="E1023" s="12" t="s">
        <v>6621</v>
      </c>
      <c r="F1023" s="11">
        <f>VLOOKUP(B1023,'[2]BR Dist'!$Z$4:$AI$179,2,FALSE)</f>
        <v>129</v>
      </c>
      <c r="G1023" s="11">
        <f>VLOOKUP(B1023,'[2]BR Dist'!$Z$4:$AI$179,10,FALSE)</f>
        <v>1.751937984496124</v>
      </c>
    </row>
    <row r="1024" spans="1:7" x14ac:dyDescent="0.25">
      <c r="A1024" s="11" t="str">
        <f t="shared" si="15"/>
        <v>TN</v>
      </c>
      <c r="B1024" s="12" t="s">
        <v>4641</v>
      </c>
      <c r="C1024" s="12" t="s">
        <v>6851</v>
      </c>
      <c r="D1024" s="12" t="s">
        <v>6616</v>
      </c>
      <c r="E1024" s="12" t="s">
        <v>6622</v>
      </c>
      <c r="F1024" s="11">
        <f>VLOOKUP(B1024,'[2]BR Dist'!$Z$4:$AI$179,2,FALSE)</f>
        <v>129</v>
      </c>
      <c r="G1024" s="11">
        <f>VLOOKUP(B1024,'[2]BR Dist'!$Z$4:$AI$179,10,FALSE)</f>
        <v>1.751937984496124</v>
      </c>
    </row>
    <row r="1025" spans="1:7" x14ac:dyDescent="0.25">
      <c r="A1025" s="11" t="str">
        <f t="shared" si="15"/>
        <v>TN</v>
      </c>
      <c r="B1025" s="12" t="s">
        <v>4641</v>
      </c>
      <c r="C1025" s="12" t="s">
        <v>6851</v>
      </c>
      <c r="D1025" s="12" t="s">
        <v>6616</v>
      </c>
      <c r="E1025" s="12" t="s">
        <v>6623</v>
      </c>
      <c r="F1025" s="11">
        <f>VLOOKUP(B1025,'[2]BR Dist'!$Z$4:$AI$179,2,FALSE)</f>
        <v>129</v>
      </c>
      <c r="G1025" s="11">
        <f>VLOOKUP(B1025,'[2]BR Dist'!$Z$4:$AI$179,10,FALSE)</f>
        <v>1.751937984496124</v>
      </c>
    </row>
    <row r="1026" spans="1:7" x14ac:dyDescent="0.25">
      <c r="A1026" s="11" t="str">
        <f t="shared" si="15"/>
        <v>TN</v>
      </c>
      <c r="B1026" s="12" t="s">
        <v>4641</v>
      </c>
      <c r="C1026" s="12" t="s">
        <v>6851</v>
      </c>
      <c r="D1026" s="12" t="s">
        <v>6616</v>
      </c>
      <c r="E1026" s="12" t="s">
        <v>6624</v>
      </c>
      <c r="F1026" s="11">
        <f>VLOOKUP(B1026,'[2]BR Dist'!$Z$4:$AI$179,2,FALSE)</f>
        <v>129</v>
      </c>
      <c r="G1026" s="11">
        <f>VLOOKUP(B1026,'[2]BR Dist'!$Z$4:$AI$179,10,FALSE)</f>
        <v>1.751937984496124</v>
      </c>
    </row>
    <row r="1027" spans="1:7" x14ac:dyDescent="0.25">
      <c r="A1027" s="11" t="str">
        <f t="shared" ref="A1027:A1090" si="16">LEFT(B1027,2)</f>
        <v>TN</v>
      </c>
      <c r="B1027" s="12" t="s">
        <v>4641</v>
      </c>
      <c r="C1027" s="12" t="s">
        <v>6851</v>
      </c>
      <c r="D1027" s="12" t="s">
        <v>6616</v>
      </c>
      <c r="E1027" s="12" t="s">
        <v>6625</v>
      </c>
      <c r="F1027" s="11">
        <f>VLOOKUP(B1027,'[2]BR Dist'!$Z$4:$AI$179,2,FALSE)</f>
        <v>129</v>
      </c>
      <c r="G1027" s="11">
        <f>VLOOKUP(B1027,'[2]BR Dist'!$Z$4:$AI$179,10,FALSE)</f>
        <v>1.751937984496124</v>
      </c>
    </row>
    <row r="1028" spans="1:7" x14ac:dyDescent="0.25">
      <c r="A1028" s="11" t="str">
        <f t="shared" si="16"/>
        <v>TN</v>
      </c>
      <c r="B1028" s="12" t="s">
        <v>4641</v>
      </c>
      <c r="C1028" s="12" t="s">
        <v>6851</v>
      </c>
      <c r="D1028" s="12" t="s">
        <v>6616</v>
      </c>
      <c r="E1028" s="12" t="s">
        <v>6626</v>
      </c>
      <c r="F1028" s="11">
        <f>VLOOKUP(B1028,'[2]BR Dist'!$Z$4:$AI$179,2,FALSE)</f>
        <v>129</v>
      </c>
      <c r="G1028" s="11">
        <f>VLOOKUP(B1028,'[2]BR Dist'!$Z$4:$AI$179,10,FALSE)</f>
        <v>1.751937984496124</v>
      </c>
    </row>
    <row r="1029" spans="1:7" x14ac:dyDescent="0.25">
      <c r="A1029" s="11" t="str">
        <f t="shared" si="16"/>
        <v>TN</v>
      </c>
      <c r="B1029" s="12" t="s">
        <v>4641</v>
      </c>
      <c r="C1029" s="12" t="s">
        <v>6851</v>
      </c>
      <c r="D1029" s="12" t="s">
        <v>6616</v>
      </c>
      <c r="E1029" s="12" t="s">
        <v>6627</v>
      </c>
      <c r="F1029" s="11">
        <f>VLOOKUP(B1029,'[2]BR Dist'!$Z$4:$AI$179,2,FALSE)</f>
        <v>129</v>
      </c>
      <c r="G1029" s="11">
        <f>VLOOKUP(B1029,'[2]BR Dist'!$Z$4:$AI$179,10,FALSE)</f>
        <v>1.751937984496124</v>
      </c>
    </row>
    <row r="1030" spans="1:7" x14ac:dyDescent="0.25">
      <c r="A1030" s="11" t="str">
        <f t="shared" si="16"/>
        <v>TN</v>
      </c>
      <c r="B1030" s="12" t="s">
        <v>4641</v>
      </c>
      <c r="C1030" s="12" t="s">
        <v>6851</v>
      </c>
      <c r="D1030" s="12" t="s">
        <v>6616</v>
      </c>
      <c r="E1030" s="12" t="s">
        <v>6628</v>
      </c>
      <c r="F1030" s="11">
        <f>VLOOKUP(B1030,'[2]BR Dist'!$Z$4:$AI$179,2,FALSE)</f>
        <v>129</v>
      </c>
      <c r="G1030" s="11">
        <f>VLOOKUP(B1030,'[2]BR Dist'!$Z$4:$AI$179,10,FALSE)</f>
        <v>1.751937984496124</v>
      </c>
    </row>
    <row r="1031" spans="1:7" x14ac:dyDescent="0.25">
      <c r="A1031" s="11" t="str">
        <f t="shared" si="16"/>
        <v>TN</v>
      </c>
      <c r="B1031" s="12" t="s">
        <v>4641</v>
      </c>
      <c r="C1031" s="12" t="s">
        <v>6851</v>
      </c>
      <c r="D1031" s="12" t="s">
        <v>6616</v>
      </c>
      <c r="E1031" s="12" t="s">
        <v>6629</v>
      </c>
      <c r="F1031" s="11">
        <f>VLOOKUP(B1031,'[2]BR Dist'!$Z$4:$AI$179,2,FALSE)</f>
        <v>129</v>
      </c>
      <c r="G1031" s="11">
        <f>VLOOKUP(B1031,'[2]BR Dist'!$Z$4:$AI$179,10,FALSE)</f>
        <v>1.751937984496124</v>
      </c>
    </row>
    <row r="1032" spans="1:7" x14ac:dyDescent="0.25">
      <c r="A1032" s="11" t="str">
        <f t="shared" si="16"/>
        <v>TX</v>
      </c>
      <c r="B1032" s="12" t="s">
        <v>4665</v>
      </c>
      <c r="C1032" s="12" t="s">
        <v>6852</v>
      </c>
      <c r="D1032" s="12" t="s">
        <v>6630</v>
      </c>
      <c r="E1032" s="12" t="s">
        <v>6631</v>
      </c>
      <c r="F1032" s="11" t="e">
        <f>VLOOKUP(B1032,'[2]BR Dist'!$Z$4:$AI$179,2,FALSE)</f>
        <v>#N/A</v>
      </c>
      <c r="G1032" s="11" t="e">
        <f>VLOOKUP(B1032,'[2]BR Dist'!$Z$4:$AI$179,10,FALSE)</f>
        <v>#N/A</v>
      </c>
    </row>
    <row r="1033" spans="1:7" x14ac:dyDescent="0.25">
      <c r="A1033" s="11" t="str">
        <f t="shared" si="16"/>
        <v>TX</v>
      </c>
      <c r="B1033" s="12" t="s">
        <v>4670</v>
      </c>
      <c r="C1033" s="12" t="s">
        <v>6853</v>
      </c>
      <c r="D1033" s="12" t="s">
        <v>6632</v>
      </c>
      <c r="E1033" s="12" t="s">
        <v>6633</v>
      </c>
      <c r="F1033" s="11" t="e">
        <f>VLOOKUP(B1033,'[2]BR Dist'!$Z$4:$AI$179,2,FALSE)</f>
        <v>#N/A</v>
      </c>
      <c r="G1033" s="11" t="e">
        <f>VLOOKUP(B1033,'[2]BR Dist'!$Z$4:$AI$179,10,FALSE)</f>
        <v>#N/A</v>
      </c>
    </row>
    <row r="1034" spans="1:7" x14ac:dyDescent="0.25">
      <c r="A1034" s="11" t="str">
        <f t="shared" si="16"/>
        <v>TX</v>
      </c>
      <c r="B1034" s="12" t="s">
        <v>4670</v>
      </c>
      <c r="C1034" s="12" t="s">
        <v>6853</v>
      </c>
      <c r="D1034" s="12" t="s">
        <v>6632</v>
      </c>
      <c r="E1034" s="12" t="s">
        <v>6634</v>
      </c>
      <c r="F1034" s="11" t="e">
        <f>VLOOKUP(B1034,'[2]BR Dist'!$Z$4:$AI$179,2,FALSE)</f>
        <v>#N/A</v>
      </c>
      <c r="G1034" s="11" t="e">
        <f>VLOOKUP(B1034,'[2]BR Dist'!$Z$4:$AI$179,10,FALSE)</f>
        <v>#N/A</v>
      </c>
    </row>
    <row r="1035" spans="1:7" x14ac:dyDescent="0.25">
      <c r="A1035" s="11" t="str">
        <f t="shared" si="16"/>
        <v>TX</v>
      </c>
      <c r="B1035" s="12" t="s">
        <v>4670</v>
      </c>
      <c r="C1035" s="12" t="s">
        <v>6853</v>
      </c>
      <c r="D1035" s="12" t="s">
        <v>6632</v>
      </c>
      <c r="E1035" s="12" t="s">
        <v>6635</v>
      </c>
      <c r="F1035" s="11" t="e">
        <f>VLOOKUP(B1035,'[2]BR Dist'!$Z$4:$AI$179,2,FALSE)</f>
        <v>#N/A</v>
      </c>
      <c r="G1035" s="11" t="e">
        <f>VLOOKUP(B1035,'[2]BR Dist'!$Z$4:$AI$179,10,FALSE)</f>
        <v>#N/A</v>
      </c>
    </row>
    <row r="1036" spans="1:7" x14ac:dyDescent="0.25">
      <c r="A1036" s="11" t="str">
        <f t="shared" si="16"/>
        <v>TX</v>
      </c>
      <c r="B1036" s="12" t="s">
        <v>4675</v>
      </c>
      <c r="C1036" s="12" t="s">
        <v>5294</v>
      </c>
      <c r="D1036" s="12" t="s">
        <v>6636</v>
      </c>
      <c r="E1036" s="12" t="s">
        <v>6637</v>
      </c>
      <c r="F1036" s="11">
        <f>VLOOKUP(B1036,'[2]BR Dist'!$Z$4:$AI$179,2,FALSE)</f>
        <v>349</v>
      </c>
      <c r="G1036" s="11">
        <f>VLOOKUP(B1036,'[2]BR Dist'!$Z$4:$AI$179,10,FALSE)</f>
        <v>1.7306590257879657</v>
      </c>
    </row>
    <row r="1037" spans="1:7" x14ac:dyDescent="0.25">
      <c r="A1037" s="11" t="str">
        <f t="shared" si="16"/>
        <v>TX</v>
      </c>
      <c r="B1037" s="12" t="s">
        <v>4675</v>
      </c>
      <c r="C1037" s="12" t="s">
        <v>5294</v>
      </c>
      <c r="D1037" s="12" t="s">
        <v>6636</v>
      </c>
      <c r="E1037" s="12" t="s">
        <v>6638</v>
      </c>
      <c r="F1037" s="11">
        <f>VLOOKUP(B1037,'[2]BR Dist'!$Z$4:$AI$179,2,FALSE)</f>
        <v>349</v>
      </c>
      <c r="G1037" s="11">
        <f>VLOOKUP(B1037,'[2]BR Dist'!$Z$4:$AI$179,10,FALSE)</f>
        <v>1.7306590257879657</v>
      </c>
    </row>
    <row r="1038" spans="1:7" x14ac:dyDescent="0.25">
      <c r="A1038" s="11" t="str">
        <f t="shared" si="16"/>
        <v>TX</v>
      </c>
      <c r="B1038" s="12" t="s">
        <v>4675</v>
      </c>
      <c r="C1038" s="12" t="s">
        <v>5294</v>
      </c>
      <c r="D1038" s="12" t="s">
        <v>6636</v>
      </c>
      <c r="E1038" s="12" t="s">
        <v>6639</v>
      </c>
      <c r="F1038" s="11">
        <f>VLOOKUP(B1038,'[2]BR Dist'!$Z$4:$AI$179,2,FALSE)</f>
        <v>349</v>
      </c>
      <c r="G1038" s="11">
        <f>VLOOKUP(B1038,'[2]BR Dist'!$Z$4:$AI$179,10,FALSE)</f>
        <v>1.7306590257879657</v>
      </c>
    </row>
    <row r="1039" spans="1:7" x14ac:dyDescent="0.25">
      <c r="A1039" s="11" t="str">
        <f t="shared" si="16"/>
        <v>TX</v>
      </c>
      <c r="B1039" s="12" t="s">
        <v>4675</v>
      </c>
      <c r="C1039" s="12" t="s">
        <v>5294</v>
      </c>
      <c r="D1039" s="12" t="s">
        <v>6636</v>
      </c>
      <c r="E1039" s="12" t="s">
        <v>6640</v>
      </c>
      <c r="F1039" s="11">
        <f>VLOOKUP(B1039,'[2]BR Dist'!$Z$4:$AI$179,2,FALSE)</f>
        <v>349</v>
      </c>
      <c r="G1039" s="11">
        <f>VLOOKUP(B1039,'[2]BR Dist'!$Z$4:$AI$179,10,FALSE)</f>
        <v>1.7306590257879657</v>
      </c>
    </row>
    <row r="1040" spans="1:7" x14ac:dyDescent="0.25">
      <c r="A1040" s="11" t="str">
        <f t="shared" si="16"/>
        <v>TX</v>
      </c>
      <c r="B1040" s="12" t="s">
        <v>4675</v>
      </c>
      <c r="C1040" s="12" t="s">
        <v>5294</v>
      </c>
      <c r="D1040" s="12" t="s">
        <v>6636</v>
      </c>
      <c r="E1040" s="12" t="s">
        <v>6641</v>
      </c>
      <c r="F1040" s="11">
        <f>VLOOKUP(B1040,'[2]BR Dist'!$Z$4:$AI$179,2,FALSE)</f>
        <v>349</v>
      </c>
      <c r="G1040" s="11">
        <f>VLOOKUP(B1040,'[2]BR Dist'!$Z$4:$AI$179,10,FALSE)</f>
        <v>1.7306590257879657</v>
      </c>
    </row>
    <row r="1041" spans="1:7" x14ac:dyDescent="0.25">
      <c r="A1041" s="11" t="str">
        <f t="shared" si="16"/>
        <v>TX</v>
      </c>
      <c r="B1041" s="12" t="s">
        <v>4675</v>
      </c>
      <c r="C1041" s="12" t="s">
        <v>5294</v>
      </c>
      <c r="D1041" s="12" t="s">
        <v>6636</v>
      </c>
      <c r="E1041" s="12" t="s">
        <v>6642</v>
      </c>
      <c r="F1041" s="11">
        <f>VLOOKUP(B1041,'[2]BR Dist'!$Z$4:$AI$179,2,FALSE)</f>
        <v>349</v>
      </c>
      <c r="G1041" s="11">
        <f>VLOOKUP(B1041,'[2]BR Dist'!$Z$4:$AI$179,10,FALSE)</f>
        <v>1.7306590257879657</v>
      </c>
    </row>
    <row r="1042" spans="1:7" x14ac:dyDescent="0.25">
      <c r="A1042" s="11" t="str">
        <f t="shared" si="16"/>
        <v>TX</v>
      </c>
      <c r="B1042" s="12" t="s">
        <v>4675</v>
      </c>
      <c r="C1042" s="12" t="s">
        <v>5294</v>
      </c>
      <c r="D1042" s="12" t="s">
        <v>6636</v>
      </c>
      <c r="E1042" s="12" t="s">
        <v>6643</v>
      </c>
      <c r="F1042" s="11">
        <f>VLOOKUP(B1042,'[2]BR Dist'!$Z$4:$AI$179,2,FALSE)</f>
        <v>349</v>
      </c>
      <c r="G1042" s="11">
        <f>VLOOKUP(B1042,'[2]BR Dist'!$Z$4:$AI$179,10,FALSE)</f>
        <v>1.7306590257879657</v>
      </c>
    </row>
    <row r="1043" spans="1:7" x14ac:dyDescent="0.25">
      <c r="A1043" s="11" t="str">
        <f t="shared" si="16"/>
        <v>TX</v>
      </c>
      <c r="B1043" s="12" t="s">
        <v>4675</v>
      </c>
      <c r="C1043" s="12" t="s">
        <v>5294</v>
      </c>
      <c r="D1043" s="12" t="s">
        <v>6636</v>
      </c>
      <c r="E1043" s="12" t="s">
        <v>6644</v>
      </c>
      <c r="F1043" s="11">
        <f>VLOOKUP(B1043,'[2]BR Dist'!$Z$4:$AI$179,2,FALSE)</f>
        <v>349</v>
      </c>
      <c r="G1043" s="11">
        <f>VLOOKUP(B1043,'[2]BR Dist'!$Z$4:$AI$179,10,FALSE)</f>
        <v>1.7306590257879657</v>
      </c>
    </row>
    <row r="1044" spans="1:7" x14ac:dyDescent="0.25">
      <c r="A1044" s="11" t="str">
        <f t="shared" si="16"/>
        <v>TX</v>
      </c>
      <c r="B1044" s="12" t="s">
        <v>4675</v>
      </c>
      <c r="C1044" s="12" t="s">
        <v>5294</v>
      </c>
      <c r="D1044" s="12" t="s">
        <v>6636</v>
      </c>
      <c r="E1044" s="12" t="s">
        <v>6645</v>
      </c>
      <c r="F1044" s="11">
        <f>VLOOKUP(B1044,'[2]BR Dist'!$Z$4:$AI$179,2,FALSE)</f>
        <v>349</v>
      </c>
      <c r="G1044" s="11">
        <f>VLOOKUP(B1044,'[2]BR Dist'!$Z$4:$AI$179,10,FALSE)</f>
        <v>1.7306590257879657</v>
      </c>
    </row>
    <row r="1045" spans="1:7" x14ac:dyDescent="0.25">
      <c r="A1045" s="11" t="str">
        <f t="shared" si="16"/>
        <v>TX</v>
      </c>
      <c r="B1045" s="12" t="s">
        <v>4675</v>
      </c>
      <c r="C1045" s="12" t="s">
        <v>5294</v>
      </c>
      <c r="D1045" s="12" t="s">
        <v>6636</v>
      </c>
      <c r="E1045" s="12" t="s">
        <v>6646</v>
      </c>
      <c r="F1045" s="11">
        <f>VLOOKUP(B1045,'[2]BR Dist'!$Z$4:$AI$179,2,FALSE)</f>
        <v>349</v>
      </c>
      <c r="G1045" s="11">
        <f>VLOOKUP(B1045,'[2]BR Dist'!$Z$4:$AI$179,10,FALSE)</f>
        <v>1.7306590257879657</v>
      </c>
    </row>
    <row r="1046" spans="1:7" x14ac:dyDescent="0.25">
      <c r="A1046" s="11" t="str">
        <f t="shared" si="16"/>
        <v>TX</v>
      </c>
      <c r="B1046" s="12" t="s">
        <v>4750</v>
      </c>
      <c r="C1046" s="12" t="s">
        <v>6854</v>
      </c>
      <c r="D1046" s="12" t="s">
        <v>6647</v>
      </c>
      <c r="E1046" s="12" t="s">
        <v>6648</v>
      </c>
      <c r="F1046" s="11">
        <f>VLOOKUP(B1046,'[2]BR Dist'!$Z$4:$AI$179,2,FALSE)</f>
        <v>267</v>
      </c>
      <c r="G1046" s="11">
        <f>VLOOKUP(B1046,'[2]BR Dist'!$Z$4:$AI$179,10,FALSE)</f>
        <v>1.8202247191011236</v>
      </c>
    </row>
    <row r="1047" spans="1:7" x14ac:dyDescent="0.25">
      <c r="A1047" s="11" t="str">
        <f t="shared" si="16"/>
        <v>TX</v>
      </c>
      <c r="B1047" s="12" t="s">
        <v>4750</v>
      </c>
      <c r="C1047" s="12" t="s">
        <v>6854</v>
      </c>
      <c r="D1047" s="12" t="s">
        <v>6647</v>
      </c>
      <c r="E1047" s="12" t="s">
        <v>6649</v>
      </c>
      <c r="F1047" s="11">
        <f>VLOOKUP(B1047,'[2]BR Dist'!$Z$4:$AI$179,2,FALSE)</f>
        <v>267</v>
      </c>
      <c r="G1047" s="11">
        <f>VLOOKUP(B1047,'[2]BR Dist'!$Z$4:$AI$179,10,FALSE)</f>
        <v>1.8202247191011236</v>
      </c>
    </row>
    <row r="1048" spans="1:7" x14ac:dyDescent="0.25">
      <c r="A1048" s="11" t="str">
        <f t="shared" si="16"/>
        <v>TX</v>
      </c>
      <c r="B1048" s="12" t="s">
        <v>4750</v>
      </c>
      <c r="C1048" s="12" t="s">
        <v>6854</v>
      </c>
      <c r="D1048" s="12" t="s">
        <v>6647</v>
      </c>
      <c r="E1048" s="12" t="s">
        <v>6650</v>
      </c>
      <c r="F1048" s="11">
        <f>VLOOKUP(B1048,'[2]BR Dist'!$Z$4:$AI$179,2,FALSE)</f>
        <v>267</v>
      </c>
      <c r="G1048" s="11">
        <f>VLOOKUP(B1048,'[2]BR Dist'!$Z$4:$AI$179,10,FALSE)</f>
        <v>1.8202247191011236</v>
      </c>
    </row>
    <row r="1049" spans="1:7" x14ac:dyDescent="0.25">
      <c r="A1049" s="11" t="str">
        <f t="shared" si="16"/>
        <v>TX</v>
      </c>
      <c r="B1049" s="12" t="s">
        <v>4750</v>
      </c>
      <c r="C1049" s="12" t="s">
        <v>6854</v>
      </c>
      <c r="D1049" s="12" t="s">
        <v>6647</v>
      </c>
      <c r="E1049" s="12" t="s">
        <v>6651</v>
      </c>
      <c r="F1049" s="11">
        <f>VLOOKUP(B1049,'[2]BR Dist'!$Z$4:$AI$179,2,FALSE)</f>
        <v>267</v>
      </c>
      <c r="G1049" s="11">
        <f>VLOOKUP(B1049,'[2]BR Dist'!$Z$4:$AI$179,10,FALSE)</f>
        <v>1.8202247191011236</v>
      </c>
    </row>
    <row r="1050" spans="1:7" x14ac:dyDescent="0.25">
      <c r="A1050" s="11" t="str">
        <f t="shared" si="16"/>
        <v>TX</v>
      </c>
      <c r="B1050" s="12" t="s">
        <v>4750</v>
      </c>
      <c r="C1050" s="12" t="s">
        <v>6854</v>
      </c>
      <c r="D1050" s="12" t="s">
        <v>6647</v>
      </c>
      <c r="E1050" s="12" t="s">
        <v>6652</v>
      </c>
      <c r="F1050" s="11">
        <f>VLOOKUP(B1050,'[2]BR Dist'!$Z$4:$AI$179,2,FALSE)</f>
        <v>267</v>
      </c>
      <c r="G1050" s="11">
        <f>VLOOKUP(B1050,'[2]BR Dist'!$Z$4:$AI$179,10,FALSE)</f>
        <v>1.8202247191011236</v>
      </c>
    </row>
    <row r="1051" spans="1:7" x14ac:dyDescent="0.25">
      <c r="A1051" s="11" t="str">
        <f t="shared" si="16"/>
        <v>TX</v>
      </c>
      <c r="B1051" s="12" t="s">
        <v>4750</v>
      </c>
      <c r="C1051" s="12" t="s">
        <v>6854</v>
      </c>
      <c r="D1051" s="12" t="s">
        <v>6647</v>
      </c>
      <c r="E1051" s="12" t="s">
        <v>6653</v>
      </c>
      <c r="F1051" s="11">
        <f>VLOOKUP(B1051,'[2]BR Dist'!$Z$4:$AI$179,2,FALSE)</f>
        <v>267</v>
      </c>
      <c r="G1051" s="11">
        <f>VLOOKUP(B1051,'[2]BR Dist'!$Z$4:$AI$179,10,FALSE)</f>
        <v>1.8202247191011236</v>
      </c>
    </row>
    <row r="1052" spans="1:7" x14ac:dyDescent="0.25">
      <c r="A1052" s="11" t="str">
        <f t="shared" si="16"/>
        <v>TX</v>
      </c>
      <c r="B1052" s="12" t="s">
        <v>4750</v>
      </c>
      <c r="C1052" s="12" t="s">
        <v>6854</v>
      </c>
      <c r="D1052" s="12" t="s">
        <v>6647</v>
      </c>
      <c r="E1052" s="12" t="s">
        <v>6654</v>
      </c>
      <c r="F1052" s="11">
        <f>VLOOKUP(B1052,'[2]BR Dist'!$Z$4:$AI$179,2,FALSE)</f>
        <v>267</v>
      </c>
      <c r="G1052" s="11">
        <f>VLOOKUP(B1052,'[2]BR Dist'!$Z$4:$AI$179,10,FALSE)</f>
        <v>1.8202247191011236</v>
      </c>
    </row>
    <row r="1053" spans="1:7" x14ac:dyDescent="0.25">
      <c r="A1053" s="11" t="str">
        <f t="shared" si="16"/>
        <v>TX</v>
      </c>
      <c r="B1053" s="12" t="s">
        <v>4750</v>
      </c>
      <c r="C1053" s="12" t="s">
        <v>6854</v>
      </c>
      <c r="D1053" s="12" t="s">
        <v>6647</v>
      </c>
      <c r="E1053" s="12" t="s">
        <v>6655</v>
      </c>
      <c r="F1053" s="11">
        <f>VLOOKUP(B1053,'[2]BR Dist'!$Z$4:$AI$179,2,FALSE)</f>
        <v>267</v>
      </c>
      <c r="G1053" s="11">
        <f>VLOOKUP(B1053,'[2]BR Dist'!$Z$4:$AI$179,10,FALSE)</f>
        <v>1.8202247191011236</v>
      </c>
    </row>
    <row r="1054" spans="1:7" x14ac:dyDescent="0.25">
      <c r="A1054" s="11" t="str">
        <f t="shared" si="16"/>
        <v>TX</v>
      </c>
      <c r="B1054" s="12" t="s">
        <v>4750</v>
      </c>
      <c r="C1054" s="12" t="s">
        <v>6854</v>
      </c>
      <c r="D1054" s="12" t="s">
        <v>6647</v>
      </c>
      <c r="E1054" s="12" t="s">
        <v>6656</v>
      </c>
      <c r="F1054" s="11">
        <f>VLOOKUP(B1054,'[2]BR Dist'!$Z$4:$AI$179,2,FALSE)</f>
        <v>267</v>
      </c>
      <c r="G1054" s="11">
        <f>VLOOKUP(B1054,'[2]BR Dist'!$Z$4:$AI$179,10,FALSE)</f>
        <v>1.8202247191011236</v>
      </c>
    </row>
    <row r="1055" spans="1:7" x14ac:dyDescent="0.25">
      <c r="A1055" s="11" t="str">
        <f t="shared" si="16"/>
        <v>TX</v>
      </c>
      <c r="B1055" s="12" t="s">
        <v>4750</v>
      </c>
      <c r="C1055" s="12" t="s">
        <v>6854</v>
      </c>
      <c r="D1055" s="12" t="s">
        <v>6647</v>
      </c>
      <c r="E1055" s="12" t="s">
        <v>6657</v>
      </c>
      <c r="F1055" s="11">
        <f>VLOOKUP(B1055,'[2]BR Dist'!$Z$4:$AI$179,2,FALSE)</f>
        <v>267</v>
      </c>
      <c r="G1055" s="11">
        <f>VLOOKUP(B1055,'[2]BR Dist'!$Z$4:$AI$179,10,FALSE)</f>
        <v>1.8202247191011236</v>
      </c>
    </row>
    <row r="1056" spans="1:7" x14ac:dyDescent="0.25">
      <c r="A1056" s="11" t="str">
        <f t="shared" si="16"/>
        <v>TX</v>
      </c>
      <c r="B1056" s="12" t="s">
        <v>4750</v>
      </c>
      <c r="C1056" s="12" t="s">
        <v>6854</v>
      </c>
      <c r="D1056" s="12" t="s">
        <v>6647</v>
      </c>
      <c r="E1056" s="12" t="s">
        <v>6658</v>
      </c>
      <c r="F1056" s="11">
        <f>VLOOKUP(B1056,'[2]BR Dist'!$Z$4:$AI$179,2,FALSE)</f>
        <v>267</v>
      </c>
      <c r="G1056" s="11">
        <f>VLOOKUP(B1056,'[2]BR Dist'!$Z$4:$AI$179,10,FALSE)</f>
        <v>1.8202247191011236</v>
      </c>
    </row>
    <row r="1057" spans="1:7" x14ac:dyDescent="0.25">
      <c r="A1057" s="11" t="str">
        <f t="shared" si="16"/>
        <v>TX</v>
      </c>
      <c r="B1057" s="12" t="s">
        <v>4768</v>
      </c>
      <c r="C1057" s="12" t="s">
        <v>6855</v>
      </c>
      <c r="D1057" s="12" t="s">
        <v>6659</v>
      </c>
      <c r="E1057" s="12" t="s">
        <v>6660</v>
      </c>
      <c r="F1057" s="11" t="e">
        <f>VLOOKUP(B1057,'[2]BR Dist'!$Z$4:$AI$179,2,FALSE)</f>
        <v>#N/A</v>
      </c>
      <c r="G1057" s="11" t="e">
        <f>VLOOKUP(B1057,'[2]BR Dist'!$Z$4:$AI$179,10,FALSE)</f>
        <v>#N/A</v>
      </c>
    </row>
    <row r="1058" spans="1:7" x14ac:dyDescent="0.25">
      <c r="A1058" s="11" t="str">
        <f t="shared" si="16"/>
        <v>TX</v>
      </c>
      <c r="B1058" s="12" t="s">
        <v>4768</v>
      </c>
      <c r="C1058" s="12" t="s">
        <v>6855</v>
      </c>
      <c r="D1058" s="12" t="s">
        <v>6659</v>
      </c>
      <c r="E1058" s="12" t="s">
        <v>6661</v>
      </c>
      <c r="F1058" s="11" t="e">
        <f>VLOOKUP(B1058,'[2]BR Dist'!$Z$4:$AI$179,2,FALSE)</f>
        <v>#N/A</v>
      </c>
      <c r="G1058" s="11" t="e">
        <f>VLOOKUP(B1058,'[2]BR Dist'!$Z$4:$AI$179,10,FALSE)</f>
        <v>#N/A</v>
      </c>
    </row>
    <row r="1059" spans="1:7" x14ac:dyDescent="0.25">
      <c r="A1059" s="11" t="str">
        <f t="shared" si="16"/>
        <v>TX</v>
      </c>
      <c r="B1059" s="12" t="s">
        <v>4768</v>
      </c>
      <c r="C1059" s="12" t="s">
        <v>6855</v>
      </c>
      <c r="D1059" s="12" t="s">
        <v>6659</v>
      </c>
      <c r="E1059" s="12" t="s">
        <v>6662</v>
      </c>
      <c r="F1059" s="11" t="e">
        <f>VLOOKUP(B1059,'[2]BR Dist'!$Z$4:$AI$179,2,FALSE)</f>
        <v>#N/A</v>
      </c>
      <c r="G1059" s="11" t="e">
        <f>VLOOKUP(B1059,'[2]BR Dist'!$Z$4:$AI$179,10,FALSE)</f>
        <v>#N/A</v>
      </c>
    </row>
    <row r="1060" spans="1:7" x14ac:dyDescent="0.25">
      <c r="A1060" s="11" t="str">
        <f t="shared" si="16"/>
        <v>TX</v>
      </c>
      <c r="B1060" s="12" t="s">
        <v>4773</v>
      </c>
      <c r="C1060" s="12" t="s">
        <v>6856</v>
      </c>
      <c r="D1060" s="12" t="s">
        <v>6663</v>
      </c>
      <c r="E1060" s="12" t="s">
        <v>6664</v>
      </c>
      <c r="F1060" s="11">
        <f>VLOOKUP(B1060,'[2]BR Dist'!$Z$4:$AI$179,2,FALSE)</f>
        <v>10</v>
      </c>
      <c r="G1060" s="11">
        <f>VLOOKUP(B1060,'[2]BR Dist'!$Z$4:$AI$179,10,FALSE)</f>
        <v>2.1</v>
      </c>
    </row>
    <row r="1061" spans="1:7" x14ac:dyDescent="0.25">
      <c r="A1061" s="11" t="str">
        <f t="shared" si="16"/>
        <v>TX</v>
      </c>
      <c r="B1061" s="12" t="s">
        <v>4777</v>
      </c>
      <c r="C1061" s="12" t="s">
        <v>6857</v>
      </c>
      <c r="D1061" s="12" t="s">
        <v>6665</v>
      </c>
      <c r="E1061" s="12" t="s">
        <v>6666</v>
      </c>
      <c r="F1061" s="11">
        <f>VLOOKUP(B1061,'[2]BR Dist'!$Z$4:$AI$179,2,FALSE)</f>
        <v>60</v>
      </c>
      <c r="G1061" s="11">
        <f>VLOOKUP(B1061,'[2]BR Dist'!$Z$4:$AI$179,10,FALSE)</f>
        <v>0.93333333333333335</v>
      </c>
    </row>
    <row r="1062" spans="1:7" x14ac:dyDescent="0.25">
      <c r="A1062" s="11" t="str">
        <f t="shared" si="16"/>
        <v>TX</v>
      </c>
      <c r="B1062" s="12" t="s">
        <v>4777</v>
      </c>
      <c r="C1062" s="12" t="s">
        <v>6857</v>
      </c>
      <c r="D1062" s="12" t="s">
        <v>6665</v>
      </c>
      <c r="E1062" s="12" t="s">
        <v>6667</v>
      </c>
      <c r="F1062" s="11">
        <f>VLOOKUP(B1062,'[2]BR Dist'!$Z$4:$AI$179,2,FALSE)</f>
        <v>60</v>
      </c>
      <c r="G1062" s="11">
        <f>VLOOKUP(B1062,'[2]BR Dist'!$Z$4:$AI$179,10,FALSE)</f>
        <v>0.93333333333333335</v>
      </c>
    </row>
    <row r="1063" spans="1:7" x14ac:dyDescent="0.25">
      <c r="A1063" s="11" t="str">
        <f t="shared" si="16"/>
        <v>TX</v>
      </c>
      <c r="B1063" s="12" t="s">
        <v>4781</v>
      </c>
      <c r="C1063" s="12" t="s">
        <v>6858</v>
      </c>
      <c r="D1063" s="12" t="s">
        <v>6668</v>
      </c>
      <c r="E1063" s="12" t="s">
        <v>6668</v>
      </c>
      <c r="F1063" s="11">
        <f>VLOOKUP(B1063,'[2]BR Dist'!$Z$4:$AI$179,2,FALSE)</f>
        <v>60</v>
      </c>
      <c r="G1063" s="11">
        <f>VLOOKUP(B1063,'[2]BR Dist'!$Z$4:$AI$179,10,FALSE)</f>
        <v>0.8833333333333333</v>
      </c>
    </row>
    <row r="1064" spans="1:7" x14ac:dyDescent="0.25">
      <c r="A1064" s="11" t="str">
        <f t="shared" si="16"/>
        <v>TX</v>
      </c>
      <c r="B1064" s="12" t="s">
        <v>4785</v>
      </c>
      <c r="C1064" s="12" t="s">
        <v>6859</v>
      </c>
      <c r="D1064" s="12" t="s">
        <v>6669</v>
      </c>
      <c r="E1064" s="12" t="s">
        <v>6670</v>
      </c>
      <c r="F1064" s="11" t="e">
        <f>VLOOKUP(B1064,'[2]BR Dist'!$Z$4:$AI$179,2,FALSE)</f>
        <v>#N/A</v>
      </c>
      <c r="G1064" s="11" t="e">
        <f>VLOOKUP(B1064,'[2]BR Dist'!$Z$4:$AI$179,10,FALSE)</f>
        <v>#N/A</v>
      </c>
    </row>
    <row r="1065" spans="1:7" x14ac:dyDescent="0.25">
      <c r="A1065" s="11" t="str">
        <f t="shared" si="16"/>
        <v>TX</v>
      </c>
      <c r="B1065" s="12" t="s">
        <v>4785</v>
      </c>
      <c r="C1065" s="12" t="s">
        <v>6859</v>
      </c>
      <c r="D1065" s="12" t="s">
        <v>6669</v>
      </c>
      <c r="E1065" s="12" t="s">
        <v>6671</v>
      </c>
      <c r="F1065" s="11" t="e">
        <f>VLOOKUP(B1065,'[2]BR Dist'!$Z$4:$AI$179,2,FALSE)</f>
        <v>#N/A</v>
      </c>
      <c r="G1065" s="11" t="e">
        <f>VLOOKUP(B1065,'[2]BR Dist'!$Z$4:$AI$179,10,FALSE)</f>
        <v>#N/A</v>
      </c>
    </row>
    <row r="1066" spans="1:7" x14ac:dyDescent="0.25">
      <c r="A1066" s="11" t="str">
        <f t="shared" si="16"/>
        <v>TX</v>
      </c>
      <c r="B1066" s="12" t="s">
        <v>4785</v>
      </c>
      <c r="C1066" s="12" t="s">
        <v>6859</v>
      </c>
      <c r="D1066" s="12" t="s">
        <v>6669</v>
      </c>
      <c r="E1066" s="12" t="s">
        <v>6672</v>
      </c>
      <c r="F1066" s="11" t="e">
        <f>VLOOKUP(B1066,'[2]BR Dist'!$Z$4:$AI$179,2,FALSE)</f>
        <v>#N/A</v>
      </c>
      <c r="G1066" s="11" t="e">
        <f>VLOOKUP(B1066,'[2]BR Dist'!$Z$4:$AI$179,10,FALSE)</f>
        <v>#N/A</v>
      </c>
    </row>
    <row r="1067" spans="1:7" x14ac:dyDescent="0.25">
      <c r="A1067" s="11" t="str">
        <f t="shared" si="16"/>
        <v>TX</v>
      </c>
      <c r="B1067" s="12" t="s">
        <v>4785</v>
      </c>
      <c r="C1067" s="12" t="s">
        <v>6859</v>
      </c>
      <c r="D1067" s="12" t="s">
        <v>6669</v>
      </c>
      <c r="E1067" s="12" t="s">
        <v>6673</v>
      </c>
      <c r="F1067" s="11" t="e">
        <f>VLOOKUP(B1067,'[2]BR Dist'!$Z$4:$AI$179,2,FALSE)</f>
        <v>#N/A</v>
      </c>
      <c r="G1067" s="11" t="e">
        <f>VLOOKUP(B1067,'[2]BR Dist'!$Z$4:$AI$179,10,FALSE)</f>
        <v>#N/A</v>
      </c>
    </row>
    <row r="1068" spans="1:7" x14ac:dyDescent="0.25">
      <c r="A1068" s="11" t="str">
        <f t="shared" si="16"/>
        <v>TX</v>
      </c>
      <c r="B1068" s="12" t="s">
        <v>4785</v>
      </c>
      <c r="C1068" s="12" t="s">
        <v>6859</v>
      </c>
      <c r="D1068" s="12" t="s">
        <v>6669</v>
      </c>
      <c r="E1068" s="12" t="s">
        <v>6674</v>
      </c>
      <c r="F1068" s="11" t="e">
        <f>VLOOKUP(B1068,'[2]BR Dist'!$Z$4:$AI$179,2,FALSE)</f>
        <v>#N/A</v>
      </c>
      <c r="G1068" s="11" t="e">
        <f>VLOOKUP(B1068,'[2]BR Dist'!$Z$4:$AI$179,10,FALSE)</f>
        <v>#N/A</v>
      </c>
    </row>
    <row r="1069" spans="1:7" x14ac:dyDescent="0.25">
      <c r="A1069" s="11" t="str">
        <f t="shared" si="16"/>
        <v>TX</v>
      </c>
      <c r="B1069" s="12" t="s">
        <v>4785</v>
      </c>
      <c r="C1069" s="12" t="s">
        <v>6859</v>
      </c>
      <c r="D1069" s="12" t="s">
        <v>6669</v>
      </c>
      <c r="E1069" s="12" t="s">
        <v>6675</v>
      </c>
      <c r="F1069" s="11" t="e">
        <f>VLOOKUP(B1069,'[2]BR Dist'!$Z$4:$AI$179,2,FALSE)</f>
        <v>#N/A</v>
      </c>
      <c r="G1069" s="11" t="e">
        <f>VLOOKUP(B1069,'[2]BR Dist'!$Z$4:$AI$179,10,FALSE)</f>
        <v>#N/A</v>
      </c>
    </row>
    <row r="1070" spans="1:7" x14ac:dyDescent="0.25">
      <c r="A1070" s="11" t="str">
        <f t="shared" si="16"/>
        <v>TX</v>
      </c>
      <c r="B1070" s="12" t="s">
        <v>4785</v>
      </c>
      <c r="C1070" s="12" t="s">
        <v>6859</v>
      </c>
      <c r="D1070" s="12" t="s">
        <v>6669</v>
      </c>
      <c r="E1070" s="12" t="s">
        <v>6676</v>
      </c>
      <c r="F1070" s="11" t="e">
        <f>VLOOKUP(B1070,'[2]BR Dist'!$Z$4:$AI$179,2,FALSE)</f>
        <v>#N/A</v>
      </c>
      <c r="G1070" s="11" t="e">
        <f>VLOOKUP(B1070,'[2]BR Dist'!$Z$4:$AI$179,10,FALSE)</f>
        <v>#N/A</v>
      </c>
    </row>
    <row r="1071" spans="1:7" x14ac:dyDescent="0.25">
      <c r="A1071" s="11" t="str">
        <f t="shared" si="16"/>
        <v>TX</v>
      </c>
      <c r="B1071" s="12" t="s">
        <v>4785</v>
      </c>
      <c r="C1071" s="12" t="s">
        <v>6859</v>
      </c>
      <c r="D1071" s="12" t="s">
        <v>6669</v>
      </c>
      <c r="E1071" s="12" t="s">
        <v>6677</v>
      </c>
      <c r="F1071" s="11" t="e">
        <f>VLOOKUP(B1071,'[2]BR Dist'!$Z$4:$AI$179,2,FALSE)</f>
        <v>#N/A</v>
      </c>
      <c r="G1071" s="11" t="e">
        <f>VLOOKUP(B1071,'[2]BR Dist'!$Z$4:$AI$179,10,FALSE)</f>
        <v>#N/A</v>
      </c>
    </row>
    <row r="1072" spans="1:7" x14ac:dyDescent="0.25">
      <c r="A1072" s="11" t="str">
        <f t="shared" si="16"/>
        <v>TX</v>
      </c>
      <c r="B1072" s="12" t="s">
        <v>4785</v>
      </c>
      <c r="C1072" s="12" t="s">
        <v>6859</v>
      </c>
      <c r="D1072" s="12" t="s">
        <v>6669</v>
      </c>
      <c r="E1072" s="12" t="s">
        <v>6678</v>
      </c>
      <c r="F1072" s="11" t="e">
        <f>VLOOKUP(B1072,'[2]BR Dist'!$Z$4:$AI$179,2,FALSE)</f>
        <v>#N/A</v>
      </c>
      <c r="G1072" s="11" t="e">
        <f>VLOOKUP(B1072,'[2]BR Dist'!$Z$4:$AI$179,10,FALSE)</f>
        <v>#N/A</v>
      </c>
    </row>
    <row r="1073" spans="1:7" x14ac:dyDescent="0.25">
      <c r="A1073" s="11" t="str">
        <f t="shared" si="16"/>
        <v>TX</v>
      </c>
      <c r="B1073" s="12" t="s">
        <v>4785</v>
      </c>
      <c r="C1073" s="12" t="s">
        <v>6859</v>
      </c>
      <c r="D1073" s="12" t="s">
        <v>6669</v>
      </c>
      <c r="E1073" s="12" t="s">
        <v>6679</v>
      </c>
      <c r="F1073" s="11" t="e">
        <f>VLOOKUP(B1073,'[2]BR Dist'!$Z$4:$AI$179,2,FALSE)</f>
        <v>#N/A</v>
      </c>
      <c r="G1073" s="11" t="e">
        <f>VLOOKUP(B1073,'[2]BR Dist'!$Z$4:$AI$179,10,FALSE)</f>
        <v>#N/A</v>
      </c>
    </row>
    <row r="1074" spans="1:7" x14ac:dyDescent="0.25">
      <c r="A1074" s="11" t="str">
        <f t="shared" si="16"/>
        <v>TX</v>
      </c>
      <c r="B1074" s="12" t="s">
        <v>4789</v>
      </c>
      <c r="C1074" s="12" t="s">
        <v>5296</v>
      </c>
      <c r="D1074" s="12" t="s">
        <v>6680</v>
      </c>
      <c r="E1074" s="12" t="s">
        <v>6681</v>
      </c>
      <c r="F1074" s="11">
        <f>VLOOKUP(B1074,'[2]BR Dist'!$Z$4:$AI$179,2,FALSE)</f>
        <v>8</v>
      </c>
      <c r="G1074" s="11">
        <f>VLOOKUP(B1074,'[2]BR Dist'!$Z$4:$AI$179,10,FALSE)</f>
        <v>2</v>
      </c>
    </row>
    <row r="1075" spans="1:7" x14ac:dyDescent="0.25">
      <c r="A1075" s="11" t="str">
        <f t="shared" si="16"/>
        <v>TX</v>
      </c>
      <c r="B1075" s="12" t="s">
        <v>4789</v>
      </c>
      <c r="C1075" s="12" t="s">
        <v>5296</v>
      </c>
      <c r="D1075" s="12" t="s">
        <v>6680</v>
      </c>
      <c r="E1075" s="12" t="s">
        <v>6682</v>
      </c>
      <c r="F1075" s="11">
        <f>VLOOKUP(B1075,'[2]BR Dist'!$Z$4:$AI$179,2,FALSE)</f>
        <v>8</v>
      </c>
      <c r="G1075" s="11">
        <f>VLOOKUP(B1075,'[2]BR Dist'!$Z$4:$AI$179,10,FALSE)</f>
        <v>2</v>
      </c>
    </row>
    <row r="1076" spans="1:7" x14ac:dyDescent="0.25">
      <c r="A1076" s="11" t="str">
        <f t="shared" si="16"/>
        <v>TX</v>
      </c>
      <c r="B1076" s="12" t="s">
        <v>4795</v>
      </c>
      <c r="C1076" s="12" t="s">
        <v>6860</v>
      </c>
      <c r="D1076" s="12" t="s">
        <v>6683</v>
      </c>
      <c r="E1076" s="12" t="s">
        <v>6684</v>
      </c>
      <c r="F1076" s="11">
        <f>VLOOKUP(B1076,'[2]BR Dist'!$Z$4:$AI$179,2,FALSE)</f>
        <v>6</v>
      </c>
      <c r="G1076" s="11">
        <f>VLOOKUP(B1076,'[2]BR Dist'!$Z$4:$AI$179,10,FALSE)</f>
        <v>1</v>
      </c>
    </row>
    <row r="1077" spans="1:7" x14ac:dyDescent="0.25">
      <c r="A1077" s="11" t="str">
        <f t="shared" si="16"/>
        <v>TX</v>
      </c>
      <c r="B1077" s="12" t="s">
        <v>4795</v>
      </c>
      <c r="C1077" s="12" t="s">
        <v>6860</v>
      </c>
      <c r="D1077" s="12" t="s">
        <v>6683</v>
      </c>
      <c r="E1077" s="12" t="s">
        <v>6685</v>
      </c>
      <c r="F1077" s="11">
        <f>VLOOKUP(B1077,'[2]BR Dist'!$Z$4:$AI$179,2,FALSE)</f>
        <v>6</v>
      </c>
      <c r="G1077" s="11">
        <f>VLOOKUP(B1077,'[2]BR Dist'!$Z$4:$AI$179,10,FALSE)</f>
        <v>1</v>
      </c>
    </row>
    <row r="1078" spans="1:7" x14ac:dyDescent="0.25">
      <c r="A1078" s="11" t="str">
        <f t="shared" si="16"/>
        <v>UT</v>
      </c>
      <c r="B1078" s="12" t="s">
        <v>4799</v>
      </c>
      <c r="C1078" s="12" t="s">
        <v>6861</v>
      </c>
      <c r="D1078" s="12" t="s">
        <v>6686</v>
      </c>
      <c r="E1078" s="12" t="s">
        <v>6687</v>
      </c>
      <c r="F1078" s="11">
        <f>VLOOKUP(B1078,'[2]BR Dist'!$Z$4:$AI$179,2,FALSE)</f>
        <v>165</v>
      </c>
      <c r="G1078" s="11">
        <f>VLOOKUP(B1078,'[2]BR Dist'!$Z$4:$AI$179,10,FALSE)</f>
        <v>1.8666666666666667</v>
      </c>
    </row>
    <row r="1079" spans="1:7" x14ac:dyDescent="0.25">
      <c r="A1079" s="11" t="str">
        <f t="shared" si="16"/>
        <v>UT</v>
      </c>
      <c r="B1079" s="12" t="s">
        <v>4799</v>
      </c>
      <c r="C1079" s="12" t="s">
        <v>6861</v>
      </c>
      <c r="D1079" s="12" t="s">
        <v>6686</v>
      </c>
      <c r="E1079" s="12" t="s">
        <v>6688</v>
      </c>
      <c r="F1079" s="11">
        <f>VLOOKUP(B1079,'[2]BR Dist'!$Z$4:$AI$179,2,FALSE)</f>
        <v>165</v>
      </c>
      <c r="G1079" s="11">
        <f>VLOOKUP(B1079,'[2]BR Dist'!$Z$4:$AI$179,10,FALSE)</f>
        <v>1.8666666666666667</v>
      </c>
    </row>
    <row r="1080" spans="1:7" x14ac:dyDescent="0.25">
      <c r="A1080" s="11" t="str">
        <f t="shared" si="16"/>
        <v>UT</v>
      </c>
      <c r="B1080" s="12" t="s">
        <v>4799</v>
      </c>
      <c r="C1080" s="12" t="s">
        <v>6861</v>
      </c>
      <c r="D1080" s="12" t="s">
        <v>6686</v>
      </c>
      <c r="E1080" s="12" t="s">
        <v>6689</v>
      </c>
      <c r="F1080" s="11">
        <f>VLOOKUP(B1080,'[2]BR Dist'!$Z$4:$AI$179,2,FALSE)</f>
        <v>165</v>
      </c>
      <c r="G1080" s="11">
        <f>VLOOKUP(B1080,'[2]BR Dist'!$Z$4:$AI$179,10,FALSE)</f>
        <v>1.8666666666666667</v>
      </c>
    </row>
    <row r="1081" spans="1:7" x14ac:dyDescent="0.25">
      <c r="A1081" s="11" t="str">
        <f t="shared" si="16"/>
        <v>UT</v>
      </c>
      <c r="B1081" s="12" t="s">
        <v>4799</v>
      </c>
      <c r="C1081" s="12" t="s">
        <v>6861</v>
      </c>
      <c r="D1081" s="12" t="s">
        <v>6686</v>
      </c>
      <c r="E1081" s="12" t="s">
        <v>6690</v>
      </c>
      <c r="F1081" s="11">
        <f>VLOOKUP(B1081,'[2]BR Dist'!$Z$4:$AI$179,2,FALSE)</f>
        <v>165</v>
      </c>
      <c r="G1081" s="11">
        <f>VLOOKUP(B1081,'[2]BR Dist'!$Z$4:$AI$179,10,FALSE)</f>
        <v>1.8666666666666667</v>
      </c>
    </row>
    <row r="1082" spans="1:7" x14ac:dyDescent="0.25">
      <c r="A1082" s="11" t="str">
        <f t="shared" si="16"/>
        <v>UT</v>
      </c>
      <c r="B1082" s="12" t="s">
        <v>4799</v>
      </c>
      <c r="C1082" s="12" t="s">
        <v>6861</v>
      </c>
      <c r="D1082" s="12" t="s">
        <v>6686</v>
      </c>
      <c r="E1082" s="12" t="s">
        <v>6691</v>
      </c>
      <c r="F1082" s="11">
        <f>VLOOKUP(B1082,'[2]BR Dist'!$Z$4:$AI$179,2,FALSE)</f>
        <v>165</v>
      </c>
      <c r="G1082" s="11">
        <f>VLOOKUP(B1082,'[2]BR Dist'!$Z$4:$AI$179,10,FALSE)</f>
        <v>1.8666666666666667</v>
      </c>
    </row>
    <row r="1083" spans="1:7" x14ac:dyDescent="0.25">
      <c r="A1083" s="11" t="str">
        <f t="shared" si="16"/>
        <v>UT</v>
      </c>
      <c r="B1083" s="12" t="s">
        <v>4799</v>
      </c>
      <c r="C1083" s="12" t="s">
        <v>6861</v>
      </c>
      <c r="D1083" s="12" t="s">
        <v>6686</v>
      </c>
      <c r="E1083" s="12" t="s">
        <v>6692</v>
      </c>
      <c r="F1083" s="11">
        <f>VLOOKUP(B1083,'[2]BR Dist'!$Z$4:$AI$179,2,FALSE)</f>
        <v>165</v>
      </c>
      <c r="G1083" s="11">
        <f>VLOOKUP(B1083,'[2]BR Dist'!$Z$4:$AI$179,10,FALSE)</f>
        <v>1.8666666666666667</v>
      </c>
    </row>
    <row r="1084" spans="1:7" x14ac:dyDescent="0.25">
      <c r="A1084" s="11" t="str">
        <f t="shared" si="16"/>
        <v>UT</v>
      </c>
      <c r="B1084" s="12" t="s">
        <v>4799</v>
      </c>
      <c r="C1084" s="12" t="s">
        <v>6861</v>
      </c>
      <c r="D1084" s="12" t="s">
        <v>6686</v>
      </c>
      <c r="E1084" s="12" t="s">
        <v>6693</v>
      </c>
      <c r="F1084" s="11">
        <f>VLOOKUP(B1084,'[2]BR Dist'!$Z$4:$AI$179,2,FALSE)</f>
        <v>165</v>
      </c>
      <c r="G1084" s="11">
        <f>VLOOKUP(B1084,'[2]BR Dist'!$Z$4:$AI$179,10,FALSE)</f>
        <v>1.8666666666666667</v>
      </c>
    </row>
    <row r="1085" spans="1:7" x14ac:dyDescent="0.25">
      <c r="A1085" s="11" t="str">
        <f t="shared" si="16"/>
        <v>UT</v>
      </c>
      <c r="B1085" s="12" t="s">
        <v>4799</v>
      </c>
      <c r="C1085" s="12" t="s">
        <v>6861</v>
      </c>
      <c r="D1085" s="12" t="s">
        <v>6686</v>
      </c>
      <c r="E1085" s="12" t="s">
        <v>6694</v>
      </c>
      <c r="F1085" s="11">
        <f>VLOOKUP(B1085,'[2]BR Dist'!$Z$4:$AI$179,2,FALSE)</f>
        <v>165</v>
      </c>
      <c r="G1085" s="11">
        <f>VLOOKUP(B1085,'[2]BR Dist'!$Z$4:$AI$179,10,FALSE)</f>
        <v>1.8666666666666667</v>
      </c>
    </row>
    <row r="1086" spans="1:7" x14ac:dyDescent="0.25">
      <c r="A1086" s="11" t="str">
        <f t="shared" si="16"/>
        <v>UT</v>
      </c>
      <c r="B1086" s="12" t="s">
        <v>4799</v>
      </c>
      <c r="C1086" s="12" t="s">
        <v>6861</v>
      </c>
      <c r="D1086" s="12" t="s">
        <v>6686</v>
      </c>
      <c r="E1086" s="12" t="s">
        <v>6695</v>
      </c>
      <c r="F1086" s="11">
        <f>VLOOKUP(B1086,'[2]BR Dist'!$Z$4:$AI$179,2,FALSE)</f>
        <v>165</v>
      </c>
      <c r="G1086" s="11">
        <f>VLOOKUP(B1086,'[2]BR Dist'!$Z$4:$AI$179,10,FALSE)</f>
        <v>1.8666666666666667</v>
      </c>
    </row>
    <row r="1087" spans="1:7" x14ac:dyDescent="0.25">
      <c r="A1087" s="11" t="str">
        <f t="shared" si="16"/>
        <v>UT</v>
      </c>
      <c r="B1087" s="12" t="s">
        <v>4799</v>
      </c>
      <c r="C1087" s="12" t="s">
        <v>6861</v>
      </c>
      <c r="D1087" s="12" t="s">
        <v>6686</v>
      </c>
      <c r="E1087" s="12" t="s">
        <v>6696</v>
      </c>
      <c r="F1087" s="11">
        <f>VLOOKUP(B1087,'[2]BR Dist'!$Z$4:$AI$179,2,FALSE)</f>
        <v>165</v>
      </c>
      <c r="G1087" s="11">
        <f>VLOOKUP(B1087,'[2]BR Dist'!$Z$4:$AI$179,10,FALSE)</f>
        <v>1.8666666666666667</v>
      </c>
    </row>
    <row r="1088" spans="1:7" x14ac:dyDescent="0.25">
      <c r="A1088" s="11" t="str">
        <f t="shared" si="16"/>
        <v>UT</v>
      </c>
      <c r="B1088" s="12" t="s">
        <v>4799</v>
      </c>
      <c r="C1088" s="12" t="s">
        <v>6861</v>
      </c>
      <c r="D1088" s="12" t="s">
        <v>6686</v>
      </c>
      <c r="E1088" s="12" t="s">
        <v>6697</v>
      </c>
      <c r="F1088" s="11">
        <f>VLOOKUP(B1088,'[2]BR Dist'!$Z$4:$AI$179,2,FALSE)</f>
        <v>165</v>
      </c>
      <c r="G1088" s="11">
        <f>VLOOKUP(B1088,'[2]BR Dist'!$Z$4:$AI$179,10,FALSE)</f>
        <v>1.8666666666666667</v>
      </c>
    </row>
    <row r="1089" spans="1:7" x14ac:dyDescent="0.25">
      <c r="A1089" s="11" t="str">
        <f t="shared" si="16"/>
        <v>UT</v>
      </c>
      <c r="B1089" s="12" t="s">
        <v>4799</v>
      </c>
      <c r="C1089" s="12" t="s">
        <v>6861</v>
      </c>
      <c r="D1089" s="12" t="s">
        <v>6686</v>
      </c>
      <c r="E1089" s="12" t="s">
        <v>6698</v>
      </c>
      <c r="F1089" s="11">
        <f>VLOOKUP(B1089,'[2]BR Dist'!$Z$4:$AI$179,2,FALSE)</f>
        <v>165</v>
      </c>
      <c r="G1089" s="11">
        <f>VLOOKUP(B1089,'[2]BR Dist'!$Z$4:$AI$179,10,FALSE)</f>
        <v>1.8666666666666667</v>
      </c>
    </row>
    <row r="1090" spans="1:7" x14ac:dyDescent="0.25">
      <c r="A1090" s="11" t="str">
        <f t="shared" si="16"/>
        <v>UT</v>
      </c>
      <c r="B1090" s="12" t="s">
        <v>4799</v>
      </c>
      <c r="C1090" s="12" t="s">
        <v>6861</v>
      </c>
      <c r="D1090" s="12" t="s">
        <v>6686</v>
      </c>
      <c r="E1090" s="12" t="s">
        <v>6699</v>
      </c>
      <c r="F1090" s="11">
        <f>VLOOKUP(B1090,'[2]BR Dist'!$Z$4:$AI$179,2,FALSE)</f>
        <v>165</v>
      </c>
      <c r="G1090" s="11">
        <f>VLOOKUP(B1090,'[2]BR Dist'!$Z$4:$AI$179,10,FALSE)</f>
        <v>1.8666666666666667</v>
      </c>
    </row>
    <row r="1091" spans="1:7" x14ac:dyDescent="0.25">
      <c r="A1091" s="11" t="str">
        <f t="shared" ref="A1091:A1154" si="17">LEFT(B1091,2)</f>
        <v>UT</v>
      </c>
      <c r="B1091" s="12" t="s">
        <v>4828</v>
      </c>
      <c r="C1091" s="12" t="s">
        <v>6862</v>
      </c>
      <c r="D1091" s="12" t="s">
        <v>6700</v>
      </c>
      <c r="E1091" s="12" t="s">
        <v>6701</v>
      </c>
      <c r="F1091" s="11">
        <f>VLOOKUP(B1091,'[2]BR Dist'!$Z$4:$AI$179,2,FALSE)</f>
        <v>83</v>
      </c>
      <c r="G1091" s="11">
        <f>VLOOKUP(B1091,'[2]BR Dist'!$Z$4:$AI$179,10,FALSE)</f>
        <v>3</v>
      </c>
    </row>
    <row r="1092" spans="1:7" x14ac:dyDescent="0.25">
      <c r="A1092" s="11" t="str">
        <f t="shared" si="17"/>
        <v>VA</v>
      </c>
      <c r="B1092" s="12" t="s">
        <v>4852</v>
      </c>
      <c r="C1092" s="12" t="s">
        <v>6863</v>
      </c>
      <c r="D1092" s="12" t="s">
        <v>6702</v>
      </c>
      <c r="E1092" s="12" t="s">
        <v>6703</v>
      </c>
      <c r="F1092" s="11" t="e">
        <f>VLOOKUP(B1092,'[2]BR Dist'!$Z$4:$AI$179,2,FALSE)</f>
        <v>#N/A</v>
      </c>
      <c r="G1092" s="11" t="e">
        <f>VLOOKUP(B1092,'[2]BR Dist'!$Z$4:$AI$179,10,FALSE)</f>
        <v>#N/A</v>
      </c>
    </row>
    <row r="1093" spans="1:7" x14ac:dyDescent="0.25">
      <c r="A1093" s="11" t="str">
        <f t="shared" si="17"/>
        <v>VA</v>
      </c>
      <c r="B1093" s="12" t="s">
        <v>4856</v>
      </c>
      <c r="C1093" s="12" t="s">
        <v>6864</v>
      </c>
      <c r="D1093" s="12" t="s">
        <v>6704</v>
      </c>
      <c r="E1093" s="12" t="s">
        <v>6705</v>
      </c>
      <c r="F1093" s="11">
        <f>VLOOKUP(B1093,'[2]BR Dist'!$Z$4:$AI$179,2,FALSE)</f>
        <v>109</v>
      </c>
      <c r="G1093" s="11">
        <f>VLOOKUP(B1093,'[2]BR Dist'!$Z$4:$AI$179,10,FALSE)</f>
        <v>1.926605504587156</v>
      </c>
    </row>
    <row r="1094" spans="1:7" x14ac:dyDescent="0.25">
      <c r="A1094" s="11" t="str">
        <f t="shared" si="17"/>
        <v>VA</v>
      </c>
      <c r="B1094" s="12" t="s">
        <v>4962</v>
      </c>
      <c r="C1094" s="12" t="s">
        <v>6865</v>
      </c>
      <c r="D1094" s="12" t="s">
        <v>6706</v>
      </c>
      <c r="E1094" s="12" t="s">
        <v>6707</v>
      </c>
      <c r="F1094" s="11">
        <f>VLOOKUP(B1094,'[2]BR Dist'!$Z$4:$AI$179,2,FALSE)</f>
        <v>28</v>
      </c>
      <c r="G1094" s="11">
        <f>VLOOKUP(B1094,'[2]BR Dist'!$Z$4:$AI$179,10,FALSE)</f>
        <v>1</v>
      </c>
    </row>
    <row r="1095" spans="1:7" x14ac:dyDescent="0.25">
      <c r="A1095" s="11" t="str">
        <f t="shared" si="17"/>
        <v>VA</v>
      </c>
      <c r="B1095" s="12" t="s">
        <v>4966</v>
      </c>
      <c r="C1095" s="12" t="s">
        <v>6866</v>
      </c>
      <c r="D1095" s="12" t="s">
        <v>6708</v>
      </c>
      <c r="E1095" s="12" t="s">
        <v>6709</v>
      </c>
      <c r="F1095" s="11" t="e">
        <f>VLOOKUP(B1095,'[2]BR Dist'!$Z$4:$AI$179,2,FALSE)</f>
        <v>#N/A</v>
      </c>
      <c r="G1095" s="11" t="e">
        <f>VLOOKUP(B1095,'[2]BR Dist'!$Z$4:$AI$179,10,FALSE)</f>
        <v>#N/A</v>
      </c>
    </row>
    <row r="1096" spans="1:7" x14ac:dyDescent="0.25">
      <c r="A1096" s="11" t="str">
        <f t="shared" si="17"/>
        <v>VA</v>
      </c>
      <c r="B1096" s="12" t="s">
        <v>4970</v>
      </c>
      <c r="C1096" s="12" t="s">
        <v>6867</v>
      </c>
      <c r="D1096" s="12" t="s">
        <v>6710</v>
      </c>
      <c r="E1096" s="12" t="s">
        <v>6711</v>
      </c>
      <c r="F1096" s="11">
        <f>VLOOKUP(B1096,'[2]BR Dist'!$Z$4:$AI$179,2,FALSE)</f>
        <v>38</v>
      </c>
      <c r="G1096" s="11">
        <f>VLOOKUP(B1096,'[2]BR Dist'!$Z$4:$AI$179,10,FALSE)</f>
        <v>1.4736842105263157</v>
      </c>
    </row>
    <row r="1097" spans="1:7" x14ac:dyDescent="0.25">
      <c r="A1097" s="11" t="str">
        <f t="shared" si="17"/>
        <v>VA</v>
      </c>
      <c r="B1097" s="12" t="s">
        <v>4970</v>
      </c>
      <c r="C1097" s="12" t="s">
        <v>6867</v>
      </c>
      <c r="D1097" s="12" t="s">
        <v>6710</v>
      </c>
      <c r="E1097" s="12" t="s">
        <v>6712</v>
      </c>
      <c r="F1097" s="11">
        <f>VLOOKUP(B1097,'[2]BR Dist'!$Z$4:$AI$179,2,FALSE)</f>
        <v>38</v>
      </c>
      <c r="G1097" s="11">
        <f>VLOOKUP(B1097,'[2]BR Dist'!$Z$4:$AI$179,10,FALSE)</f>
        <v>1.4736842105263157</v>
      </c>
    </row>
    <row r="1098" spans="1:7" x14ac:dyDescent="0.25">
      <c r="A1098" s="11" t="str">
        <f t="shared" si="17"/>
        <v>VA</v>
      </c>
      <c r="B1098" s="12" t="s">
        <v>4980</v>
      </c>
      <c r="C1098" s="12" t="s">
        <v>6868</v>
      </c>
      <c r="D1098" s="12" t="s">
        <v>6713</v>
      </c>
      <c r="E1098" s="12" t="s">
        <v>6714</v>
      </c>
      <c r="F1098" s="11">
        <f>VLOOKUP(B1098,'[2]BR Dist'!$Z$4:$AI$179,2,FALSE)</f>
        <v>100</v>
      </c>
      <c r="G1098" s="11">
        <f>VLOOKUP(B1098,'[2]BR Dist'!$Z$4:$AI$179,10,FALSE)</f>
        <v>0.9</v>
      </c>
    </row>
    <row r="1099" spans="1:7" x14ac:dyDescent="0.25">
      <c r="A1099" s="11" t="str">
        <f t="shared" si="17"/>
        <v>VA</v>
      </c>
      <c r="B1099" s="12" t="s">
        <v>4984</v>
      </c>
      <c r="C1099" s="12" t="s">
        <v>6869</v>
      </c>
      <c r="D1099" s="12" t="s">
        <v>6715</v>
      </c>
      <c r="E1099" s="12" t="s">
        <v>6716</v>
      </c>
      <c r="F1099" s="11">
        <f>VLOOKUP(B1099,'[2]BR Dist'!$Z$4:$AI$179,2,FALSE)</f>
        <v>12</v>
      </c>
      <c r="G1099" s="11">
        <f>VLOOKUP(B1099,'[2]BR Dist'!$Z$4:$AI$179,10,FALSE)</f>
        <v>1.5</v>
      </c>
    </row>
    <row r="1100" spans="1:7" x14ac:dyDescent="0.25">
      <c r="A1100" s="11" t="str">
        <f t="shared" si="17"/>
        <v>VA</v>
      </c>
      <c r="B1100" s="12" t="s">
        <v>4991</v>
      </c>
      <c r="C1100" s="12" t="s">
        <v>5297</v>
      </c>
      <c r="D1100" s="12" t="s">
        <v>6718</v>
      </c>
      <c r="E1100" s="12" t="s">
        <v>6719</v>
      </c>
      <c r="F1100" s="11" t="e">
        <f>VLOOKUP(B1100,'[2]BR Dist'!$Z$4:$AI$179,2,FALSE)</f>
        <v>#N/A</v>
      </c>
      <c r="G1100" s="11" t="e">
        <f>VLOOKUP(B1100,'[2]BR Dist'!$Z$4:$AI$179,10,FALSE)</f>
        <v>#N/A</v>
      </c>
    </row>
    <row r="1101" spans="1:7" x14ac:dyDescent="0.25">
      <c r="A1101" s="11" t="str">
        <f t="shared" si="17"/>
        <v>VA</v>
      </c>
      <c r="B1101" s="12" t="s">
        <v>4995</v>
      </c>
      <c r="C1101" s="12" t="s">
        <v>5298</v>
      </c>
      <c r="D1101" s="12" t="s">
        <v>6720</v>
      </c>
      <c r="E1101" s="12" t="s">
        <v>6721</v>
      </c>
      <c r="F1101" s="11">
        <f>VLOOKUP(B1101,'[2]BR Dist'!$Z$4:$AI$179,2,FALSE)</f>
        <v>34</v>
      </c>
      <c r="G1101" s="11">
        <f>VLOOKUP(B1101,'[2]BR Dist'!$Z$4:$AI$179,10,FALSE)</f>
        <v>1</v>
      </c>
    </row>
    <row r="1102" spans="1:7" x14ac:dyDescent="0.25">
      <c r="A1102" s="11" t="str">
        <f t="shared" si="17"/>
        <v>VA</v>
      </c>
      <c r="B1102" s="12" t="s">
        <v>4995</v>
      </c>
      <c r="C1102" s="12" t="s">
        <v>5298</v>
      </c>
      <c r="D1102" s="12" t="s">
        <v>6720</v>
      </c>
      <c r="E1102" s="12" t="s">
        <v>6722</v>
      </c>
      <c r="F1102" s="11">
        <f>VLOOKUP(B1102,'[2]BR Dist'!$Z$4:$AI$179,2,FALSE)</f>
        <v>34</v>
      </c>
      <c r="G1102" s="11">
        <f>VLOOKUP(B1102,'[2]BR Dist'!$Z$4:$AI$179,10,FALSE)</f>
        <v>1</v>
      </c>
    </row>
    <row r="1103" spans="1:7" x14ac:dyDescent="0.25">
      <c r="A1103" s="11" t="str">
        <f t="shared" si="17"/>
        <v>VA</v>
      </c>
      <c r="B1103" s="12" t="s">
        <v>4999</v>
      </c>
      <c r="C1103" s="12" t="s">
        <v>6870</v>
      </c>
      <c r="D1103" s="12" t="s">
        <v>6723</v>
      </c>
      <c r="E1103" s="12" t="s">
        <v>6724</v>
      </c>
      <c r="F1103" s="11" t="e">
        <f>VLOOKUP(B1103,'[2]BR Dist'!$Z$4:$AI$179,2,FALSE)</f>
        <v>#N/A</v>
      </c>
      <c r="G1103" s="11" t="e">
        <f>VLOOKUP(B1103,'[2]BR Dist'!$Z$4:$AI$179,10,FALSE)</f>
        <v>#N/A</v>
      </c>
    </row>
    <row r="1104" spans="1:7" x14ac:dyDescent="0.25">
      <c r="A1104" s="11" t="str">
        <f t="shared" si="17"/>
        <v>VA</v>
      </c>
      <c r="B1104" s="12" t="s">
        <v>5003</v>
      </c>
      <c r="C1104" s="12" t="s">
        <v>6871</v>
      </c>
      <c r="D1104" s="12" t="s">
        <v>6726</v>
      </c>
      <c r="E1104" s="12" t="s">
        <v>6727</v>
      </c>
      <c r="F1104" s="11">
        <f>VLOOKUP(B1104,'[2]BR Dist'!$Z$4:$AI$179,2,FALSE)</f>
        <v>16</v>
      </c>
      <c r="G1104" s="11">
        <f>VLOOKUP(B1104,'[2]BR Dist'!$Z$4:$AI$179,10,FALSE)</f>
        <v>1.6875</v>
      </c>
    </row>
    <row r="1105" spans="1:7" x14ac:dyDescent="0.25">
      <c r="A1105" s="11" t="str">
        <f t="shared" si="17"/>
        <v>VA</v>
      </c>
      <c r="B1105" s="12" t="s">
        <v>5003</v>
      </c>
      <c r="C1105" s="12" t="s">
        <v>6871</v>
      </c>
      <c r="D1105" s="12" t="s">
        <v>6726</v>
      </c>
      <c r="E1105" s="12" t="s">
        <v>6728</v>
      </c>
      <c r="F1105" s="11">
        <f>VLOOKUP(B1105,'[2]BR Dist'!$Z$4:$AI$179,2,FALSE)</f>
        <v>16</v>
      </c>
      <c r="G1105" s="11">
        <f>VLOOKUP(B1105,'[2]BR Dist'!$Z$4:$AI$179,10,FALSE)</f>
        <v>1.6875</v>
      </c>
    </row>
    <row r="1106" spans="1:7" x14ac:dyDescent="0.25">
      <c r="A1106" s="11" t="str">
        <f t="shared" si="17"/>
        <v>VA</v>
      </c>
      <c r="B1106" s="12" t="s">
        <v>5010</v>
      </c>
      <c r="C1106" s="12" t="s">
        <v>6872</v>
      </c>
      <c r="D1106" s="12" t="s">
        <v>6729</v>
      </c>
      <c r="E1106" s="12" t="s">
        <v>6730</v>
      </c>
      <c r="F1106" s="11">
        <f>VLOOKUP(B1106,'[2]BR Dist'!$Z$4:$AI$179,2,FALSE)</f>
        <v>40</v>
      </c>
      <c r="G1106" s="11">
        <f>VLOOKUP(B1106,'[2]BR Dist'!$Z$4:$AI$179,10,FALSE)</f>
        <v>0.92500000000000004</v>
      </c>
    </row>
    <row r="1107" spans="1:7" x14ac:dyDescent="0.25">
      <c r="A1107" s="11" t="str">
        <f t="shared" si="17"/>
        <v>VT</v>
      </c>
      <c r="B1107" s="12" t="s">
        <v>5014</v>
      </c>
      <c r="C1107" s="12" t="s">
        <v>6873</v>
      </c>
      <c r="D1107" s="12" t="s">
        <v>6731</v>
      </c>
      <c r="E1107" s="12" t="s">
        <v>6732</v>
      </c>
      <c r="F1107" s="11">
        <f>VLOOKUP(B1107,'[2]BR Dist'!$Z$4:$AI$179,2,FALSE)</f>
        <v>15</v>
      </c>
      <c r="G1107" s="11">
        <f>VLOOKUP(B1107,'[2]BR Dist'!$Z$4:$AI$179,10,FALSE)</f>
        <v>0</v>
      </c>
    </row>
    <row r="1108" spans="1:7" x14ac:dyDescent="0.25">
      <c r="A1108" s="11" t="str">
        <f t="shared" si="17"/>
        <v>VT</v>
      </c>
      <c r="B1108" s="12" t="s">
        <v>5019</v>
      </c>
      <c r="C1108" s="12" t="s">
        <v>6874</v>
      </c>
      <c r="D1108" s="12" t="s">
        <v>6733</v>
      </c>
      <c r="E1108" s="12" t="s">
        <v>6734</v>
      </c>
      <c r="F1108" s="11">
        <f>VLOOKUP(B1108,'[2]BR Dist'!$Z$4:$AI$179,2,FALSE)</f>
        <v>66</v>
      </c>
      <c r="G1108" s="11">
        <f>VLOOKUP(B1108,'[2]BR Dist'!$Z$4:$AI$179,10,FALSE)</f>
        <v>1.3181818181818181</v>
      </c>
    </row>
    <row r="1109" spans="1:7" x14ac:dyDescent="0.25">
      <c r="A1109" s="11" t="str">
        <f t="shared" si="17"/>
        <v>VT</v>
      </c>
      <c r="B1109" s="12" t="s">
        <v>5019</v>
      </c>
      <c r="C1109" s="12" t="s">
        <v>6874</v>
      </c>
      <c r="D1109" s="12" t="s">
        <v>6733</v>
      </c>
      <c r="E1109" s="12" t="s">
        <v>6736</v>
      </c>
      <c r="F1109" s="11">
        <f>VLOOKUP(B1109,'[2]BR Dist'!$Z$4:$AI$179,2,FALSE)</f>
        <v>66</v>
      </c>
      <c r="G1109" s="11">
        <f>VLOOKUP(B1109,'[2]BR Dist'!$Z$4:$AI$179,10,FALSE)</f>
        <v>1.3181818181818181</v>
      </c>
    </row>
    <row r="1110" spans="1:7" x14ac:dyDescent="0.25">
      <c r="A1110" s="11" t="str">
        <f t="shared" si="17"/>
        <v>VT</v>
      </c>
      <c r="B1110" s="12" t="s">
        <v>5019</v>
      </c>
      <c r="C1110" s="12" t="s">
        <v>6874</v>
      </c>
      <c r="D1110" s="12" t="s">
        <v>6733</v>
      </c>
      <c r="E1110" s="12" t="s">
        <v>6737</v>
      </c>
      <c r="F1110" s="11">
        <f>VLOOKUP(B1110,'[2]BR Dist'!$Z$4:$AI$179,2,FALSE)</f>
        <v>66</v>
      </c>
      <c r="G1110" s="11">
        <f>VLOOKUP(B1110,'[2]BR Dist'!$Z$4:$AI$179,10,FALSE)</f>
        <v>1.3181818181818181</v>
      </c>
    </row>
    <row r="1111" spans="1:7" x14ac:dyDescent="0.25">
      <c r="A1111" s="11" t="str">
        <f t="shared" si="17"/>
        <v>VT</v>
      </c>
      <c r="B1111" s="12" t="s">
        <v>5019</v>
      </c>
      <c r="C1111" s="12" t="s">
        <v>6874</v>
      </c>
      <c r="D1111" s="12" t="s">
        <v>6733</v>
      </c>
      <c r="E1111" s="12" t="s">
        <v>6738</v>
      </c>
      <c r="F1111" s="11">
        <f>VLOOKUP(B1111,'[2]BR Dist'!$Z$4:$AI$179,2,FALSE)</f>
        <v>66</v>
      </c>
      <c r="G1111" s="11">
        <f>VLOOKUP(B1111,'[2]BR Dist'!$Z$4:$AI$179,10,FALSE)</f>
        <v>1.3181818181818181</v>
      </c>
    </row>
    <row r="1112" spans="1:7" x14ac:dyDescent="0.25">
      <c r="A1112" s="11" t="str">
        <f t="shared" si="17"/>
        <v>VT</v>
      </c>
      <c r="B1112" s="12" t="s">
        <v>5019</v>
      </c>
      <c r="C1112" s="12" t="s">
        <v>6874</v>
      </c>
      <c r="D1112" s="12" t="s">
        <v>6733</v>
      </c>
      <c r="E1112" s="12" t="s">
        <v>6739</v>
      </c>
      <c r="F1112" s="11">
        <f>VLOOKUP(B1112,'[2]BR Dist'!$Z$4:$AI$179,2,FALSE)</f>
        <v>66</v>
      </c>
      <c r="G1112" s="11">
        <f>VLOOKUP(B1112,'[2]BR Dist'!$Z$4:$AI$179,10,FALSE)</f>
        <v>1.3181818181818181</v>
      </c>
    </row>
    <row r="1113" spans="1:7" x14ac:dyDescent="0.25">
      <c r="A1113" s="11" t="str">
        <f t="shared" si="17"/>
        <v>VT</v>
      </c>
      <c r="B1113" s="12" t="s">
        <v>5019</v>
      </c>
      <c r="C1113" s="12" t="s">
        <v>6874</v>
      </c>
      <c r="D1113" s="12" t="s">
        <v>6733</v>
      </c>
      <c r="E1113" s="12" t="s">
        <v>6740</v>
      </c>
      <c r="F1113" s="11">
        <f>VLOOKUP(B1113,'[2]BR Dist'!$Z$4:$AI$179,2,FALSE)</f>
        <v>66</v>
      </c>
      <c r="G1113" s="11">
        <f>VLOOKUP(B1113,'[2]BR Dist'!$Z$4:$AI$179,10,FALSE)</f>
        <v>1.3181818181818181</v>
      </c>
    </row>
    <row r="1114" spans="1:7" x14ac:dyDescent="0.25">
      <c r="A1114" s="11" t="str">
        <f t="shared" si="17"/>
        <v>VT</v>
      </c>
      <c r="B1114" s="12" t="s">
        <v>5019</v>
      </c>
      <c r="C1114" s="12" t="s">
        <v>6874</v>
      </c>
      <c r="D1114" s="12" t="s">
        <v>6733</v>
      </c>
      <c r="E1114" s="12" t="s">
        <v>6741</v>
      </c>
      <c r="F1114" s="11">
        <f>VLOOKUP(B1114,'[2]BR Dist'!$Z$4:$AI$179,2,FALSE)</f>
        <v>66</v>
      </c>
      <c r="G1114" s="11">
        <f>VLOOKUP(B1114,'[2]BR Dist'!$Z$4:$AI$179,10,FALSE)</f>
        <v>1.3181818181818181</v>
      </c>
    </row>
    <row r="1115" spans="1:7" x14ac:dyDescent="0.25">
      <c r="A1115" s="11" t="str">
        <f t="shared" si="17"/>
        <v>VT</v>
      </c>
      <c r="B1115" s="12" t="s">
        <v>5019</v>
      </c>
      <c r="C1115" s="12" t="s">
        <v>6874</v>
      </c>
      <c r="D1115" s="12" t="s">
        <v>6733</v>
      </c>
      <c r="E1115" s="12" t="s">
        <v>6743</v>
      </c>
      <c r="F1115" s="11">
        <f>VLOOKUP(B1115,'[2]BR Dist'!$Z$4:$AI$179,2,FALSE)</f>
        <v>66</v>
      </c>
      <c r="G1115" s="11">
        <f>VLOOKUP(B1115,'[2]BR Dist'!$Z$4:$AI$179,10,FALSE)</f>
        <v>1.3181818181818181</v>
      </c>
    </row>
    <row r="1116" spans="1:7" x14ac:dyDescent="0.25">
      <c r="A1116" s="11" t="str">
        <f t="shared" si="17"/>
        <v>WA</v>
      </c>
      <c r="B1116" s="12" t="s">
        <v>5038</v>
      </c>
      <c r="C1116" s="12" t="s">
        <v>5299</v>
      </c>
      <c r="D1116" s="12" t="s">
        <v>6744</v>
      </c>
      <c r="E1116" s="12" t="s">
        <v>6745</v>
      </c>
      <c r="F1116" s="11">
        <f>VLOOKUP(B1116,'[2]BR Dist'!$Z$4:$AI$179,2,FALSE)</f>
        <v>142</v>
      </c>
      <c r="G1116" s="11">
        <f>VLOOKUP(B1116,'[2]BR Dist'!$Z$4:$AI$179,10,FALSE)</f>
        <v>1.823943661971831</v>
      </c>
    </row>
    <row r="1117" spans="1:7" x14ac:dyDescent="0.25">
      <c r="A1117" s="11" t="str">
        <f t="shared" si="17"/>
        <v>WA</v>
      </c>
      <c r="B1117" s="12" t="s">
        <v>5038</v>
      </c>
      <c r="C1117" s="12" t="s">
        <v>5299</v>
      </c>
      <c r="D1117" s="12" t="s">
        <v>6744</v>
      </c>
      <c r="E1117" s="12" t="s">
        <v>6746</v>
      </c>
      <c r="F1117" s="11">
        <f>VLOOKUP(B1117,'[2]BR Dist'!$Z$4:$AI$179,2,FALSE)</f>
        <v>142</v>
      </c>
      <c r="G1117" s="11">
        <f>VLOOKUP(B1117,'[2]BR Dist'!$Z$4:$AI$179,10,FALSE)</f>
        <v>1.823943661971831</v>
      </c>
    </row>
    <row r="1118" spans="1:7" x14ac:dyDescent="0.25">
      <c r="A1118" s="11" t="str">
        <f t="shared" si="17"/>
        <v>WA</v>
      </c>
      <c r="B1118" s="12" t="s">
        <v>5038</v>
      </c>
      <c r="C1118" s="12" t="s">
        <v>5299</v>
      </c>
      <c r="D1118" s="12" t="s">
        <v>6744</v>
      </c>
      <c r="E1118" s="12" t="s">
        <v>6748</v>
      </c>
      <c r="F1118" s="11">
        <f>VLOOKUP(B1118,'[2]BR Dist'!$Z$4:$AI$179,2,FALSE)</f>
        <v>142</v>
      </c>
      <c r="G1118" s="11">
        <f>VLOOKUP(B1118,'[2]BR Dist'!$Z$4:$AI$179,10,FALSE)</f>
        <v>1.823943661971831</v>
      </c>
    </row>
    <row r="1119" spans="1:7" x14ac:dyDescent="0.25">
      <c r="A1119" s="11" t="str">
        <f t="shared" si="17"/>
        <v>WA</v>
      </c>
      <c r="B1119" s="12" t="s">
        <v>5038</v>
      </c>
      <c r="C1119" s="12" t="s">
        <v>5299</v>
      </c>
      <c r="D1119" s="12" t="s">
        <v>6744</v>
      </c>
      <c r="E1119" s="12" t="s">
        <v>6749</v>
      </c>
      <c r="F1119" s="11">
        <f>VLOOKUP(B1119,'[2]BR Dist'!$Z$4:$AI$179,2,FALSE)</f>
        <v>142</v>
      </c>
      <c r="G1119" s="11">
        <f>VLOOKUP(B1119,'[2]BR Dist'!$Z$4:$AI$179,10,FALSE)</f>
        <v>1.823943661971831</v>
      </c>
    </row>
    <row r="1120" spans="1:7" x14ac:dyDescent="0.25">
      <c r="A1120" s="11" t="str">
        <f t="shared" si="17"/>
        <v>WA</v>
      </c>
      <c r="B1120" s="12" t="s">
        <v>5038</v>
      </c>
      <c r="C1120" s="12" t="s">
        <v>5299</v>
      </c>
      <c r="D1120" s="12" t="s">
        <v>6744</v>
      </c>
      <c r="E1120" s="12" t="s">
        <v>6750</v>
      </c>
      <c r="F1120" s="11">
        <f>VLOOKUP(B1120,'[2]BR Dist'!$Z$4:$AI$179,2,FALSE)</f>
        <v>142</v>
      </c>
      <c r="G1120" s="11">
        <f>VLOOKUP(B1120,'[2]BR Dist'!$Z$4:$AI$179,10,FALSE)</f>
        <v>1.823943661971831</v>
      </c>
    </row>
    <row r="1121" spans="1:7" x14ac:dyDescent="0.25">
      <c r="A1121" s="11" t="str">
        <f t="shared" si="17"/>
        <v>WA</v>
      </c>
      <c r="B1121" s="12" t="s">
        <v>5038</v>
      </c>
      <c r="C1121" s="12" t="s">
        <v>5299</v>
      </c>
      <c r="D1121" s="12" t="s">
        <v>6744</v>
      </c>
      <c r="E1121" s="12" t="s">
        <v>6751</v>
      </c>
      <c r="F1121" s="11">
        <f>VLOOKUP(B1121,'[2]BR Dist'!$Z$4:$AI$179,2,FALSE)</f>
        <v>142</v>
      </c>
      <c r="G1121" s="11">
        <f>VLOOKUP(B1121,'[2]BR Dist'!$Z$4:$AI$179,10,FALSE)</f>
        <v>1.823943661971831</v>
      </c>
    </row>
    <row r="1122" spans="1:7" x14ac:dyDescent="0.25">
      <c r="A1122" s="11" t="str">
        <f t="shared" si="17"/>
        <v>WA</v>
      </c>
      <c r="B1122" s="12" t="s">
        <v>5038</v>
      </c>
      <c r="C1122" s="12" t="s">
        <v>5299</v>
      </c>
      <c r="D1122" s="12" t="s">
        <v>6744</v>
      </c>
      <c r="E1122" s="12" t="s">
        <v>6752</v>
      </c>
      <c r="F1122" s="11">
        <f>VLOOKUP(B1122,'[2]BR Dist'!$Z$4:$AI$179,2,FALSE)</f>
        <v>142</v>
      </c>
      <c r="G1122" s="11">
        <f>VLOOKUP(B1122,'[2]BR Dist'!$Z$4:$AI$179,10,FALSE)</f>
        <v>1.823943661971831</v>
      </c>
    </row>
    <row r="1123" spans="1:7" x14ac:dyDescent="0.25">
      <c r="A1123" s="11" t="str">
        <f t="shared" si="17"/>
        <v>WA</v>
      </c>
      <c r="B1123" s="12" t="s">
        <v>5038</v>
      </c>
      <c r="C1123" s="12" t="s">
        <v>5299</v>
      </c>
      <c r="D1123" s="12" t="s">
        <v>6744</v>
      </c>
      <c r="E1123" s="12" t="s">
        <v>6753</v>
      </c>
      <c r="F1123" s="11">
        <f>VLOOKUP(B1123,'[2]BR Dist'!$Z$4:$AI$179,2,FALSE)</f>
        <v>142</v>
      </c>
      <c r="G1123" s="11">
        <f>VLOOKUP(B1123,'[2]BR Dist'!$Z$4:$AI$179,10,FALSE)</f>
        <v>1.823943661971831</v>
      </c>
    </row>
    <row r="1124" spans="1:7" x14ac:dyDescent="0.25">
      <c r="A1124" s="11" t="str">
        <f t="shared" si="17"/>
        <v>WA</v>
      </c>
      <c r="B1124" s="12" t="s">
        <v>5038</v>
      </c>
      <c r="C1124" s="12" t="s">
        <v>5299</v>
      </c>
      <c r="D1124" s="12" t="s">
        <v>6744</v>
      </c>
      <c r="E1124" s="12" t="s">
        <v>6754</v>
      </c>
      <c r="F1124" s="11">
        <f>VLOOKUP(B1124,'[2]BR Dist'!$Z$4:$AI$179,2,FALSE)</f>
        <v>142</v>
      </c>
      <c r="G1124" s="11">
        <f>VLOOKUP(B1124,'[2]BR Dist'!$Z$4:$AI$179,10,FALSE)</f>
        <v>1.823943661971831</v>
      </c>
    </row>
    <row r="1125" spans="1:7" x14ac:dyDescent="0.25">
      <c r="A1125" s="11" t="str">
        <f t="shared" si="17"/>
        <v>WA</v>
      </c>
      <c r="B1125" s="12" t="s">
        <v>5038</v>
      </c>
      <c r="C1125" s="12" t="s">
        <v>5299</v>
      </c>
      <c r="D1125" s="12" t="s">
        <v>6744</v>
      </c>
      <c r="E1125" s="12" t="s">
        <v>6755</v>
      </c>
      <c r="F1125" s="11">
        <f>VLOOKUP(B1125,'[2]BR Dist'!$Z$4:$AI$179,2,FALSE)</f>
        <v>142</v>
      </c>
      <c r="G1125" s="11">
        <f>VLOOKUP(B1125,'[2]BR Dist'!$Z$4:$AI$179,10,FALSE)</f>
        <v>1.823943661971831</v>
      </c>
    </row>
    <row r="1126" spans="1:7" x14ac:dyDescent="0.25">
      <c r="A1126" s="11" t="str">
        <f t="shared" si="17"/>
        <v>WA</v>
      </c>
      <c r="B1126" s="12" t="s">
        <v>5061</v>
      </c>
      <c r="C1126" s="12" t="s">
        <v>6875</v>
      </c>
      <c r="D1126" s="12" t="s">
        <v>6756</v>
      </c>
      <c r="E1126" s="12" t="s">
        <v>6757</v>
      </c>
      <c r="F1126" s="11" t="e">
        <f>VLOOKUP(B1126,'[2]BR Dist'!$Z$4:$AI$179,2,FALSE)</f>
        <v>#N/A</v>
      </c>
      <c r="G1126" s="11" t="e">
        <f>VLOOKUP(B1126,'[2]BR Dist'!$Z$4:$AI$179,10,FALSE)</f>
        <v>#N/A</v>
      </c>
    </row>
    <row r="1127" spans="1:7" x14ac:dyDescent="0.25">
      <c r="A1127" s="11" t="str">
        <f t="shared" si="17"/>
        <v>WA</v>
      </c>
      <c r="B1127" s="12" t="s">
        <v>5061</v>
      </c>
      <c r="C1127" s="12" t="s">
        <v>6875</v>
      </c>
      <c r="D1127" s="12" t="s">
        <v>6756</v>
      </c>
      <c r="E1127" s="12" t="s">
        <v>6758</v>
      </c>
      <c r="F1127" s="11" t="e">
        <f>VLOOKUP(B1127,'[2]BR Dist'!$Z$4:$AI$179,2,FALSE)</f>
        <v>#N/A</v>
      </c>
      <c r="G1127" s="11" t="e">
        <f>VLOOKUP(B1127,'[2]BR Dist'!$Z$4:$AI$179,10,FALSE)</f>
        <v>#N/A</v>
      </c>
    </row>
    <row r="1128" spans="1:7" x14ac:dyDescent="0.25">
      <c r="A1128" s="11" t="str">
        <f t="shared" si="17"/>
        <v>WA</v>
      </c>
      <c r="B1128" s="12" t="s">
        <v>5061</v>
      </c>
      <c r="C1128" s="12" t="s">
        <v>6875</v>
      </c>
      <c r="D1128" s="12" t="s">
        <v>6756</v>
      </c>
      <c r="E1128" s="12" t="s">
        <v>6759</v>
      </c>
      <c r="F1128" s="11" t="e">
        <f>VLOOKUP(B1128,'[2]BR Dist'!$Z$4:$AI$179,2,FALSE)</f>
        <v>#N/A</v>
      </c>
      <c r="G1128" s="11" t="e">
        <f>VLOOKUP(B1128,'[2]BR Dist'!$Z$4:$AI$179,10,FALSE)</f>
        <v>#N/A</v>
      </c>
    </row>
    <row r="1129" spans="1:7" x14ac:dyDescent="0.25">
      <c r="A1129" s="11" t="str">
        <f t="shared" si="17"/>
        <v>WA</v>
      </c>
      <c r="B1129" s="12" t="s">
        <v>5069</v>
      </c>
      <c r="C1129" s="12" t="s">
        <v>6876</v>
      </c>
      <c r="D1129" s="12" t="s">
        <v>6761</v>
      </c>
      <c r="E1129" s="12" t="s">
        <v>6762</v>
      </c>
      <c r="F1129" s="11" t="e">
        <f>VLOOKUP(B1129,'[2]BR Dist'!$Z$4:$AI$179,2,FALSE)</f>
        <v>#N/A</v>
      </c>
      <c r="G1129" s="11" t="e">
        <f>VLOOKUP(B1129,'[2]BR Dist'!$Z$4:$AI$179,10,FALSE)</f>
        <v>#N/A</v>
      </c>
    </row>
    <row r="1130" spans="1:7" x14ac:dyDescent="0.25">
      <c r="A1130" s="11" t="str">
        <f t="shared" si="17"/>
        <v>WA</v>
      </c>
      <c r="B1130" s="12" t="s">
        <v>5073</v>
      </c>
      <c r="C1130" s="12" t="s">
        <v>6877</v>
      </c>
      <c r="D1130" s="12" t="s">
        <v>6763</v>
      </c>
      <c r="E1130" s="12" t="s">
        <v>6764</v>
      </c>
      <c r="F1130" s="11">
        <f>VLOOKUP(B1130,'[2]BR Dist'!$Z$4:$AI$179,2,FALSE)</f>
        <v>12</v>
      </c>
      <c r="G1130" s="11">
        <f>VLOOKUP(B1130,'[2]BR Dist'!$Z$4:$AI$179,10,FALSE)</f>
        <v>2</v>
      </c>
    </row>
    <row r="1131" spans="1:7" x14ac:dyDescent="0.25">
      <c r="A1131" s="11" t="str">
        <f t="shared" si="17"/>
        <v>WA</v>
      </c>
      <c r="B1131" s="12" t="s">
        <v>5079</v>
      </c>
      <c r="C1131" s="12" t="s">
        <v>6878</v>
      </c>
      <c r="D1131" s="12" t="s">
        <v>6765</v>
      </c>
      <c r="E1131" s="12" t="s">
        <v>6766</v>
      </c>
      <c r="F1131" s="11">
        <f>VLOOKUP(B1131,'[2]BR Dist'!$Z$4:$AI$179,2,FALSE)</f>
        <v>138</v>
      </c>
      <c r="G1131" s="11">
        <f>VLOOKUP(B1131,'[2]BR Dist'!$Z$4:$AI$179,10,FALSE)</f>
        <v>2.5942028985507246</v>
      </c>
    </row>
    <row r="1132" spans="1:7" x14ac:dyDescent="0.25">
      <c r="A1132" s="11" t="str">
        <f t="shared" si="17"/>
        <v>WA</v>
      </c>
      <c r="B1132" s="12" t="s">
        <v>5110</v>
      </c>
      <c r="C1132" s="12" t="s">
        <v>6879</v>
      </c>
      <c r="D1132" s="12" t="s">
        <v>6767</v>
      </c>
      <c r="E1132" s="12" t="s">
        <v>6768</v>
      </c>
      <c r="F1132" s="11" t="e">
        <f>VLOOKUP(B1132,'[2]BR Dist'!$Z$4:$AI$179,2,FALSE)</f>
        <v>#N/A</v>
      </c>
      <c r="G1132" s="11" t="e">
        <f>VLOOKUP(B1132,'[2]BR Dist'!$Z$4:$AI$179,10,FALSE)</f>
        <v>#N/A</v>
      </c>
    </row>
    <row r="1133" spans="1:7" x14ac:dyDescent="0.25">
      <c r="A1133" s="11" t="str">
        <f t="shared" si="17"/>
        <v>WA</v>
      </c>
      <c r="B1133" s="12" t="s">
        <v>5114</v>
      </c>
      <c r="C1133" s="12" t="s">
        <v>6880</v>
      </c>
      <c r="D1133" s="12" t="s">
        <v>6770</v>
      </c>
      <c r="E1133" s="12" t="s">
        <v>6771</v>
      </c>
      <c r="F1133" s="11">
        <f>VLOOKUP(B1133,'[2]BR Dist'!$Z$4:$AI$179,2,FALSE)</f>
        <v>40</v>
      </c>
      <c r="G1133" s="11">
        <f>VLOOKUP(B1133,'[2]BR Dist'!$Z$4:$AI$179,10,FALSE)</f>
        <v>1.1499999999999999</v>
      </c>
    </row>
    <row r="1134" spans="1:7" x14ac:dyDescent="0.25">
      <c r="A1134" s="11" t="str">
        <f t="shared" si="17"/>
        <v>WA</v>
      </c>
      <c r="B1134" s="12" t="s">
        <v>5114</v>
      </c>
      <c r="C1134" s="12" t="s">
        <v>6880</v>
      </c>
      <c r="D1134" s="12" t="s">
        <v>6770</v>
      </c>
      <c r="E1134" s="12" t="s">
        <v>6772</v>
      </c>
      <c r="F1134" s="11">
        <f>VLOOKUP(B1134,'[2]BR Dist'!$Z$4:$AI$179,2,FALSE)</f>
        <v>40</v>
      </c>
      <c r="G1134" s="11">
        <f>VLOOKUP(B1134,'[2]BR Dist'!$Z$4:$AI$179,10,FALSE)</f>
        <v>1.1499999999999999</v>
      </c>
    </row>
    <row r="1135" spans="1:7" x14ac:dyDescent="0.25">
      <c r="A1135" s="11" t="str">
        <f t="shared" si="17"/>
        <v>WA</v>
      </c>
      <c r="B1135" s="12" t="s">
        <v>5120</v>
      </c>
      <c r="C1135" s="12" t="s">
        <v>6881</v>
      </c>
      <c r="D1135" s="12" t="s">
        <v>6773</v>
      </c>
      <c r="E1135" s="12" t="s">
        <v>6774</v>
      </c>
      <c r="F1135" s="11">
        <f>VLOOKUP(B1135,'[2]BR Dist'!$Z$4:$AI$179,2,FALSE)</f>
        <v>16</v>
      </c>
      <c r="G1135" s="11">
        <f>VLOOKUP(B1135,'[2]BR Dist'!$Z$4:$AI$179,10,FALSE)</f>
        <v>1</v>
      </c>
    </row>
    <row r="1136" spans="1:7" x14ac:dyDescent="0.25">
      <c r="A1136" s="11" t="str">
        <f t="shared" si="17"/>
        <v>WI</v>
      </c>
      <c r="B1136" s="12" t="s">
        <v>5137</v>
      </c>
      <c r="C1136" s="12" t="s">
        <v>6882</v>
      </c>
      <c r="D1136" s="12" t="s">
        <v>6775</v>
      </c>
      <c r="E1136" s="12" t="s">
        <v>6776</v>
      </c>
      <c r="F1136" s="11">
        <f>VLOOKUP(B1136,'[2]BR Dist'!$Z$4:$AI$179,2,FALSE)</f>
        <v>177</v>
      </c>
      <c r="G1136" s="11">
        <f>VLOOKUP(B1136,'[2]BR Dist'!$Z$4:$AI$179,10,FALSE)</f>
        <v>2.0338983050847457</v>
      </c>
    </row>
    <row r="1137" spans="1:7" x14ac:dyDescent="0.25">
      <c r="A1137" s="11" t="str">
        <f t="shared" si="17"/>
        <v>WI</v>
      </c>
      <c r="B1137" s="12" t="s">
        <v>5137</v>
      </c>
      <c r="C1137" s="12" t="s">
        <v>6882</v>
      </c>
      <c r="D1137" s="12" t="s">
        <v>6775</v>
      </c>
      <c r="E1137" s="12" t="s">
        <v>6777</v>
      </c>
      <c r="F1137" s="11">
        <f>VLOOKUP(B1137,'[2]BR Dist'!$Z$4:$AI$179,2,FALSE)</f>
        <v>177</v>
      </c>
      <c r="G1137" s="11">
        <f>VLOOKUP(B1137,'[2]BR Dist'!$Z$4:$AI$179,10,FALSE)</f>
        <v>2.0338983050847457</v>
      </c>
    </row>
    <row r="1138" spans="1:7" x14ac:dyDescent="0.25">
      <c r="A1138" s="11" t="str">
        <f t="shared" si="17"/>
        <v>WI</v>
      </c>
      <c r="B1138" s="12" t="s">
        <v>5137</v>
      </c>
      <c r="C1138" s="12" t="s">
        <v>6882</v>
      </c>
      <c r="D1138" s="12" t="s">
        <v>6775</v>
      </c>
      <c r="E1138" s="12" t="s">
        <v>6778</v>
      </c>
      <c r="F1138" s="11">
        <f>VLOOKUP(B1138,'[2]BR Dist'!$Z$4:$AI$179,2,FALSE)</f>
        <v>177</v>
      </c>
      <c r="G1138" s="11">
        <f>VLOOKUP(B1138,'[2]BR Dist'!$Z$4:$AI$179,10,FALSE)</f>
        <v>2.0338983050847457</v>
      </c>
    </row>
    <row r="1139" spans="1:7" x14ac:dyDescent="0.25">
      <c r="A1139" s="11" t="str">
        <f t="shared" si="17"/>
        <v>WI</v>
      </c>
      <c r="B1139" s="12" t="s">
        <v>5137</v>
      </c>
      <c r="C1139" s="12" t="s">
        <v>6882</v>
      </c>
      <c r="D1139" s="12" t="s">
        <v>6775</v>
      </c>
      <c r="E1139" s="12" t="s">
        <v>6779</v>
      </c>
      <c r="F1139" s="11">
        <f>VLOOKUP(B1139,'[2]BR Dist'!$Z$4:$AI$179,2,FALSE)</f>
        <v>177</v>
      </c>
      <c r="G1139" s="11">
        <f>VLOOKUP(B1139,'[2]BR Dist'!$Z$4:$AI$179,10,FALSE)</f>
        <v>2.0338983050847457</v>
      </c>
    </row>
    <row r="1140" spans="1:7" x14ac:dyDescent="0.25">
      <c r="A1140" s="11" t="str">
        <f t="shared" si="17"/>
        <v>WI</v>
      </c>
      <c r="B1140" s="12" t="s">
        <v>5137</v>
      </c>
      <c r="C1140" s="12" t="s">
        <v>6882</v>
      </c>
      <c r="D1140" s="12" t="s">
        <v>6775</v>
      </c>
      <c r="E1140" s="12" t="s">
        <v>6780</v>
      </c>
      <c r="F1140" s="11">
        <f>VLOOKUP(B1140,'[2]BR Dist'!$Z$4:$AI$179,2,FALSE)</f>
        <v>177</v>
      </c>
      <c r="G1140" s="11">
        <f>VLOOKUP(B1140,'[2]BR Dist'!$Z$4:$AI$179,10,FALSE)</f>
        <v>2.0338983050847457</v>
      </c>
    </row>
    <row r="1141" spans="1:7" x14ac:dyDescent="0.25">
      <c r="A1141" s="11" t="str">
        <f t="shared" si="17"/>
        <v>WI</v>
      </c>
      <c r="B1141" s="12" t="s">
        <v>5137</v>
      </c>
      <c r="C1141" s="12" t="s">
        <v>6882</v>
      </c>
      <c r="D1141" s="12" t="s">
        <v>6775</v>
      </c>
      <c r="E1141" s="12" t="s">
        <v>6781</v>
      </c>
      <c r="F1141" s="11">
        <f>VLOOKUP(B1141,'[2]BR Dist'!$Z$4:$AI$179,2,FALSE)</f>
        <v>177</v>
      </c>
      <c r="G1141" s="11">
        <f>VLOOKUP(B1141,'[2]BR Dist'!$Z$4:$AI$179,10,FALSE)</f>
        <v>2.0338983050847457</v>
      </c>
    </row>
    <row r="1142" spans="1:7" x14ac:dyDescent="0.25">
      <c r="A1142" s="11" t="str">
        <f t="shared" si="17"/>
        <v>WI</v>
      </c>
      <c r="B1142" s="12" t="s">
        <v>5137</v>
      </c>
      <c r="C1142" s="12" t="s">
        <v>6882</v>
      </c>
      <c r="D1142" s="12" t="s">
        <v>6775</v>
      </c>
      <c r="E1142" s="12" t="s">
        <v>6782</v>
      </c>
      <c r="F1142" s="11">
        <f>VLOOKUP(B1142,'[2]BR Dist'!$Z$4:$AI$179,2,FALSE)</f>
        <v>177</v>
      </c>
      <c r="G1142" s="11">
        <f>VLOOKUP(B1142,'[2]BR Dist'!$Z$4:$AI$179,10,FALSE)</f>
        <v>2.0338983050847457</v>
      </c>
    </row>
    <row r="1143" spans="1:7" x14ac:dyDescent="0.25">
      <c r="A1143" s="11" t="str">
        <f t="shared" si="17"/>
        <v>WI</v>
      </c>
      <c r="B1143" s="12" t="s">
        <v>5137</v>
      </c>
      <c r="C1143" s="12" t="s">
        <v>6882</v>
      </c>
      <c r="D1143" s="12" t="s">
        <v>6775</v>
      </c>
      <c r="E1143" s="12" t="s">
        <v>6783</v>
      </c>
      <c r="F1143" s="11">
        <f>VLOOKUP(B1143,'[2]BR Dist'!$Z$4:$AI$179,2,FALSE)</f>
        <v>177</v>
      </c>
      <c r="G1143" s="11">
        <f>VLOOKUP(B1143,'[2]BR Dist'!$Z$4:$AI$179,10,FALSE)</f>
        <v>2.0338983050847457</v>
      </c>
    </row>
    <row r="1144" spans="1:7" x14ac:dyDescent="0.25">
      <c r="A1144" s="11" t="str">
        <f t="shared" si="17"/>
        <v>WI</v>
      </c>
      <c r="B1144" s="12" t="s">
        <v>5137</v>
      </c>
      <c r="C1144" s="12" t="s">
        <v>6882</v>
      </c>
      <c r="D1144" s="12" t="s">
        <v>6775</v>
      </c>
      <c r="E1144" s="12" t="s">
        <v>6784</v>
      </c>
      <c r="F1144" s="11">
        <f>VLOOKUP(B1144,'[2]BR Dist'!$Z$4:$AI$179,2,FALSE)</f>
        <v>177</v>
      </c>
      <c r="G1144" s="11">
        <f>VLOOKUP(B1144,'[2]BR Dist'!$Z$4:$AI$179,10,FALSE)</f>
        <v>2.0338983050847457</v>
      </c>
    </row>
    <row r="1145" spans="1:7" x14ac:dyDescent="0.25">
      <c r="A1145" s="11" t="str">
        <f t="shared" si="17"/>
        <v>WI</v>
      </c>
      <c r="B1145" s="12" t="s">
        <v>5137</v>
      </c>
      <c r="C1145" s="12" t="s">
        <v>6882</v>
      </c>
      <c r="D1145" s="12" t="s">
        <v>6775</v>
      </c>
      <c r="E1145" s="12" t="s">
        <v>6785</v>
      </c>
      <c r="F1145" s="11">
        <f>VLOOKUP(B1145,'[2]BR Dist'!$Z$4:$AI$179,2,FALSE)</f>
        <v>177</v>
      </c>
      <c r="G1145" s="11">
        <f>VLOOKUP(B1145,'[2]BR Dist'!$Z$4:$AI$179,10,FALSE)</f>
        <v>2.0338983050847457</v>
      </c>
    </row>
    <row r="1146" spans="1:7" x14ac:dyDescent="0.25">
      <c r="A1146" s="11" t="str">
        <f t="shared" si="17"/>
        <v>WI</v>
      </c>
      <c r="B1146" s="12" t="s">
        <v>5137</v>
      </c>
      <c r="C1146" s="12" t="s">
        <v>6882</v>
      </c>
      <c r="D1146" s="12" t="s">
        <v>6775</v>
      </c>
      <c r="E1146" s="12" t="s">
        <v>6786</v>
      </c>
      <c r="F1146" s="11">
        <f>VLOOKUP(B1146,'[2]BR Dist'!$Z$4:$AI$179,2,FALSE)</f>
        <v>177</v>
      </c>
      <c r="G1146" s="11">
        <f>VLOOKUP(B1146,'[2]BR Dist'!$Z$4:$AI$179,10,FALSE)</f>
        <v>2.0338983050847457</v>
      </c>
    </row>
    <row r="1147" spans="1:7" x14ac:dyDescent="0.25">
      <c r="A1147" s="11" t="str">
        <f t="shared" si="17"/>
        <v>WI</v>
      </c>
      <c r="B1147" s="12" t="s">
        <v>5137</v>
      </c>
      <c r="C1147" s="12" t="s">
        <v>6882</v>
      </c>
      <c r="D1147" s="12" t="s">
        <v>6775</v>
      </c>
      <c r="E1147" s="12" t="s">
        <v>6787</v>
      </c>
      <c r="F1147" s="11">
        <f>VLOOKUP(B1147,'[2]BR Dist'!$Z$4:$AI$179,2,FALSE)</f>
        <v>177</v>
      </c>
      <c r="G1147" s="11">
        <f>VLOOKUP(B1147,'[2]BR Dist'!$Z$4:$AI$179,10,FALSE)</f>
        <v>2.0338983050847457</v>
      </c>
    </row>
    <row r="1148" spans="1:7" x14ac:dyDescent="0.25">
      <c r="A1148" s="11" t="str">
        <f t="shared" si="17"/>
        <v>WI</v>
      </c>
      <c r="B1148" s="12" t="s">
        <v>5137</v>
      </c>
      <c r="C1148" s="12" t="s">
        <v>6882</v>
      </c>
      <c r="D1148" s="12" t="s">
        <v>6775</v>
      </c>
      <c r="E1148" s="12" t="s">
        <v>6788</v>
      </c>
      <c r="F1148" s="11">
        <f>VLOOKUP(B1148,'[2]BR Dist'!$Z$4:$AI$179,2,FALSE)</f>
        <v>177</v>
      </c>
      <c r="G1148" s="11">
        <f>VLOOKUP(B1148,'[2]BR Dist'!$Z$4:$AI$179,10,FALSE)</f>
        <v>2.0338983050847457</v>
      </c>
    </row>
    <row r="1149" spans="1:7" x14ac:dyDescent="0.25">
      <c r="A1149" s="11" t="str">
        <f t="shared" si="17"/>
        <v>WI</v>
      </c>
      <c r="B1149" s="12" t="s">
        <v>5137</v>
      </c>
      <c r="C1149" s="12" t="s">
        <v>6882</v>
      </c>
      <c r="D1149" s="12" t="s">
        <v>6775</v>
      </c>
      <c r="E1149" s="12" t="s">
        <v>6789</v>
      </c>
      <c r="F1149" s="11">
        <f>VLOOKUP(B1149,'[2]BR Dist'!$Z$4:$AI$179,2,FALSE)</f>
        <v>177</v>
      </c>
      <c r="G1149" s="11">
        <f>VLOOKUP(B1149,'[2]BR Dist'!$Z$4:$AI$179,10,FALSE)</f>
        <v>2.0338983050847457</v>
      </c>
    </row>
    <row r="1150" spans="1:7" x14ac:dyDescent="0.25">
      <c r="A1150" s="11" t="str">
        <f t="shared" si="17"/>
        <v>WI</v>
      </c>
      <c r="B1150" s="12" t="s">
        <v>5137</v>
      </c>
      <c r="C1150" s="12" t="s">
        <v>6882</v>
      </c>
      <c r="D1150" s="12" t="s">
        <v>6775</v>
      </c>
      <c r="E1150" s="12" t="s">
        <v>6790</v>
      </c>
      <c r="F1150" s="11">
        <f>VLOOKUP(B1150,'[2]BR Dist'!$Z$4:$AI$179,2,FALSE)</f>
        <v>177</v>
      </c>
      <c r="G1150" s="11">
        <f>VLOOKUP(B1150,'[2]BR Dist'!$Z$4:$AI$179,10,FALSE)</f>
        <v>2.0338983050847457</v>
      </c>
    </row>
    <row r="1151" spans="1:7" x14ac:dyDescent="0.25">
      <c r="A1151" s="11" t="str">
        <f t="shared" si="17"/>
        <v>WV</v>
      </c>
      <c r="B1151" s="12" t="s">
        <v>5189</v>
      </c>
      <c r="C1151" s="12" t="s">
        <v>5300</v>
      </c>
      <c r="D1151" s="12" t="s">
        <v>6791</v>
      </c>
      <c r="E1151" s="12" t="s">
        <v>6792</v>
      </c>
      <c r="F1151" s="11">
        <f>VLOOKUP(B1151,'[2]BR Dist'!$Z$4:$AI$179,2,FALSE)</f>
        <v>26</v>
      </c>
      <c r="G1151" s="11">
        <f>VLOOKUP(B1151,'[2]BR Dist'!$Z$4:$AI$179,10,FALSE)</f>
        <v>1.4615384615384615</v>
      </c>
    </row>
    <row r="1152" spans="1:7" x14ac:dyDescent="0.25">
      <c r="A1152" s="11" t="str">
        <f t="shared" si="17"/>
        <v>WV</v>
      </c>
      <c r="B1152" s="12" t="s">
        <v>5189</v>
      </c>
      <c r="C1152" s="12" t="s">
        <v>5300</v>
      </c>
      <c r="D1152" s="12" t="s">
        <v>6791</v>
      </c>
      <c r="E1152" s="12" t="s">
        <v>6793</v>
      </c>
      <c r="F1152" s="11">
        <f>VLOOKUP(B1152,'[2]BR Dist'!$Z$4:$AI$179,2,FALSE)</f>
        <v>26</v>
      </c>
      <c r="G1152" s="11">
        <f>VLOOKUP(B1152,'[2]BR Dist'!$Z$4:$AI$179,10,FALSE)</f>
        <v>1.4615384615384615</v>
      </c>
    </row>
    <row r="1153" spans="1:7" x14ac:dyDescent="0.25">
      <c r="A1153" s="11" t="str">
        <f t="shared" si="17"/>
        <v>WV</v>
      </c>
      <c r="B1153" s="12" t="s">
        <v>5189</v>
      </c>
      <c r="C1153" s="12" t="s">
        <v>5300</v>
      </c>
      <c r="D1153" s="12" t="s">
        <v>6791</v>
      </c>
      <c r="E1153" s="12" t="s">
        <v>6795</v>
      </c>
      <c r="F1153" s="11">
        <f>VLOOKUP(B1153,'[2]BR Dist'!$Z$4:$AI$179,2,FALSE)</f>
        <v>26</v>
      </c>
      <c r="G1153" s="11">
        <f>VLOOKUP(B1153,'[2]BR Dist'!$Z$4:$AI$179,10,FALSE)</f>
        <v>1.4615384615384615</v>
      </c>
    </row>
    <row r="1154" spans="1:7" x14ac:dyDescent="0.25">
      <c r="A1154" s="11" t="str">
        <f t="shared" si="17"/>
        <v>WV</v>
      </c>
      <c r="B1154" s="12" t="s">
        <v>5189</v>
      </c>
      <c r="C1154" s="12" t="s">
        <v>5300</v>
      </c>
      <c r="D1154" s="12" t="s">
        <v>6791</v>
      </c>
      <c r="E1154" s="12" t="s">
        <v>6796</v>
      </c>
      <c r="F1154" s="11">
        <f>VLOOKUP(B1154,'[2]BR Dist'!$Z$4:$AI$179,2,FALSE)</f>
        <v>26</v>
      </c>
      <c r="G1154" s="11">
        <f>VLOOKUP(B1154,'[2]BR Dist'!$Z$4:$AI$179,10,FALSE)</f>
        <v>1.4615384615384615</v>
      </c>
    </row>
    <row r="1155" spans="1:7" x14ac:dyDescent="0.25">
      <c r="A1155" s="11" t="str">
        <f t="shared" ref="A1155:A1218" si="18">LEFT(B1155,2)</f>
        <v>WV</v>
      </c>
      <c r="B1155" s="12" t="s">
        <v>5189</v>
      </c>
      <c r="C1155" s="12" t="s">
        <v>5300</v>
      </c>
      <c r="D1155" s="12" t="s">
        <v>6791</v>
      </c>
      <c r="E1155" s="12" t="s">
        <v>6797</v>
      </c>
      <c r="F1155" s="11">
        <f>VLOOKUP(B1155,'[2]BR Dist'!$Z$4:$AI$179,2,FALSE)</f>
        <v>26</v>
      </c>
      <c r="G1155" s="11">
        <f>VLOOKUP(B1155,'[2]BR Dist'!$Z$4:$AI$179,10,FALSE)</f>
        <v>1.4615384615384615</v>
      </c>
    </row>
    <row r="1156" spans="1:7" x14ac:dyDescent="0.25">
      <c r="A1156" s="11" t="str">
        <f t="shared" si="18"/>
        <v>WV</v>
      </c>
      <c r="B1156" s="12" t="s">
        <v>5189</v>
      </c>
      <c r="C1156" s="12" t="s">
        <v>5300</v>
      </c>
      <c r="D1156" s="12" t="s">
        <v>6791</v>
      </c>
      <c r="E1156" s="12" t="s">
        <v>6798</v>
      </c>
      <c r="F1156" s="11">
        <f>VLOOKUP(B1156,'[2]BR Dist'!$Z$4:$AI$179,2,FALSE)</f>
        <v>26</v>
      </c>
      <c r="G1156" s="11">
        <f>VLOOKUP(B1156,'[2]BR Dist'!$Z$4:$AI$179,10,FALSE)</f>
        <v>1.4615384615384615</v>
      </c>
    </row>
    <row r="1157" spans="1:7" x14ac:dyDescent="0.25">
      <c r="A1157" s="11" t="str">
        <f t="shared" si="18"/>
        <v>WV</v>
      </c>
      <c r="B1157" s="12" t="s">
        <v>5189</v>
      </c>
      <c r="C1157" s="12" t="s">
        <v>5300</v>
      </c>
      <c r="D1157" s="12" t="s">
        <v>6791</v>
      </c>
      <c r="E1157" s="12" t="s">
        <v>6799</v>
      </c>
      <c r="F1157" s="11">
        <f>VLOOKUP(B1157,'[2]BR Dist'!$Z$4:$AI$179,2,FALSE)</f>
        <v>26</v>
      </c>
      <c r="G1157" s="11">
        <f>VLOOKUP(B1157,'[2]BR Dist'!$Z$4:$AI$179,10,FALSE)</f>
        <v>1.4615384615384615</v>
      </c>
    </row>
    <row r="1158" spans="1:7" x14ac:dyDescent="0.25">
      <c r="A1158" s="11" t="str">
        <f t="shared" si="18"/>
        <v>WV</v>
      </c>
      <c r="B1158" s="12" t="s">
        <v>5204</v>
      </c>
      <c r="C1158" s="12" t="s">
        <v>6883</v>
      </c>
      <c r="D1158" s="12" t="s">
        <v>6801</v>
      </c>
      <c r="E1158" s="12" t="s">
        <v>6802</v>
      </c>
      <c r="F1158" s="11">
        <f>VLOOKUP(B1158,'[2]BR Dist'!$Z$4:$AI$179,2,FALSE)</f>
        <v>53</v>
      </c>
      <c r="G1158" s="11">
        <f>VLOOKUP(B1158,'[2]BR Dist'!$Z$4:$AI$179,10,FALSE)</f>
        <v>1</v>
      </c>
    </row>
    <row r="1159" spans="1:7" x14ac:dyDescent="0.25">
      <c r="A1159" s="11" t="str">
        <f t="shared" si="18"/>
        <v>WV</v>
      </c>
      <c r="B1159" s="12" t="s">
        <v>5204</v>
      </c>
      <c r="C1159" s="12" t="s">
        <v>6883</v>
      </c>
      <c r="D1159" s="12" t="s">
        <v>6801</v>
      </c>
      <c r="E1159" s="12" t="s">
        <v>6803</v>
      </c>
      <c r="F1159" s="11">
        <f>VLOOKUP(B1159,'[2]BR Dist'!$Z$4:$AI$179,2,FALSE)</f>
        <v>53</v>
      </c>
      <c r="G1159" s="11">
        <f>VLOOKUP(B1159,'[2]BR Dist'!$Z$4:$AI$179,10,FALSE)</f>
        <v>1</v>
      </c>
    </row>
    <row r="1160" spans="1:7" x14ac:dyDescent="0.25">
      <c r="A1160" s="11" t="str">
        <f t="shared" si="18"/>
        <v>WV</v>
      </c>
      <c r="B1160" s="12" t="s">
        <v>5204</v>
      </c>
      <c r="C1160" s="12" t="s">
        <v>6883</v>
      </c>
      <c r="D1160" s="12" t="s">
        <v>6801</v>
      </c>
      <c r="E1160" s="12" t="s">
        <v>6804</v>
      </c>
      <c r="F1160" s="11">
        <f>VLOOKUP(B1160,'[2]BR Dist'!$Z$4:$AI$179,2,FALSE)</f>
        <v>53</v>
      </c>
      <c r="G1160" s="11">
        <f>VLOOKUP(B1160,'[2]BR Dist'!$Z$4:$AI$179,10,FALSE)</f>
        <v>1</v>
      </c>
    </row>
    <row r="1161" spans="1:7" x14ac:dyDescent="0.25">
      <c r="A1161" s="11" t="str">
        <f t="shared" si="18"/>
        <v>WV</v>
      </c>
      <c r="B1161" s="12" t="s">
        <v>5204</v>
      </c>
      <c r="C1161" s="12" t="s">
        <v>6883</v>
      </c>
      <c r="D1161" s="12" t="s">
        <v>6801</v>
      </c>
      <c r="E1161" s="12" t="s">
        <v>6806</v>
      </c>
      <c r="F1161" s="11">
        <f>VLOOKUP(B1161,'[2]BR Dist'!$Z$4:$AI$179,2,FALSE)</f>
        <v>53</v>
      </c>
      <c r="G1161" s="11">
        <f>VLOOKUP(B1161,'[2]BR Dist'!$Z$4:$AI$179,10,FALSE)</f>
        <v>1</v>
      </c>
    </row>
    <row r="1162" spans="1:7" x14ac:dyDescent="0.25">
      <c r="A1162" s="11" t="str">
        <f t="shared" si="18"/>
        <v>WV</v>
      </c>
      <c r="B1162" s="12" t="s">
        <v>5212</v>
      </c>
      <c r="C1162" s="12" t="s">
        <v>6884</v>
      </c>
      <c r="D1162" s="12" t="s">
        <v>6807</v>
      </c>
      <c r="E1162" s="12" t="s">
        <v>6808</v>
      </c>
      <c r="F1162" s="11">
        <f>VLOOKUP(B1162,'[2]BR Dist'!$Z$4:$AI$179,2,FALSE)</f>
        <v>18</v>
      </c>
      <c r="G1162" s="11">
        <f>VLOOKUP(B1162,'[2]BR Dist'!$Z$4:$AI$179,10,FALSE)</f>
        <v>1.4444444444444444</v>
      </c>
    </row>
    <row r="1163" spans="1:7" x14ac:dyDescent="0.25">
      <c r="A1163" s="11" t="str">
        <f t="shared" si="18"/>
        <v>WV</v>
      </c>
      <c r="B1163" s="12" t="s">
        <v>5226</v>
      </c>
      <c r="C1163" s="12" t="s">
        <v>6885</v>
      </c>
      <c r="D1163" s="12" t="s">
        <v>6809</v>
      </c>
      <c r="E1163" s="12" t="s">
        <v>6810</v>
      </c>
      <c r="F1163" s="11">
        <f>VLOOKUP(B1163,'[2]BR Dist'!$Z$4:$AI$179,2,FALSE)</f>
        <v>18</v>
      </c>
      <c r="G1163" s="11">
        <f>VLOOKUP(B1163,'[2]BR Dist'!$Z$4:$AI$179,10,FALSE)</f>
        <v>1.8333333333333333</v>
      </c>
    </row>
    <row r="1164" spans="1:7" x14ac:dyDescent="0.25">
      <c r="A1164" s="11" t="str">
        <f t="shared" si="18"/>
        <v>WY</v>
      </c>
      <c r="B1164" s="12" t="s">
        <v>5231</v>
      </c>
      <c r="C1164" s="12" t="s">
        <v>6886</v>
      </c>
      <c r="D1164" s="12" t="s">
        <v>6812</v>
      </c>
      <c r="E1164" s="12" t="s">
        <v>6813</v>
      </c>
      <c r="F1164" s="11" t="e">
        <f>VLOOKUP(B1164,'[2]BR Dist'!$Z$4:$AI$179,2,FALSE)</f>
        <v>#N/A</v>
      </c>
      <c r="G1164" s="11" t="e">
        <f>VLOOKUP(B1164,'[2]BR Dist'!$Z$4:$AI$179,10,FALSE)</f>
        <v>#N/A</v>
      </c>
    </row>
    <row r="1165" spans="1:7" x14ac:dyDescent="0.25">
      <c r="C1165" s="12"/>
    </row>
    <row r="1166" spans="1:7" x14ac:dyDescent="0.25">
      <c r="C1166" s="12"/>
    </row>
    <row r="1167" spans="1:7" x14ac:dyDescent="0.25">
      <c r="C1167" s="12"/>
    </row>
    <row r="1168" spans="1:7" x14ac:dyDescent="0.25">
      <c r="C1168" s="12"/>
    </row>
    <row r="1169" spans="3:3" x14ac:dyDescent="0.25">
      <c r="C1169" s="12"/>
    </row>
    <row r="1170" spans="3:3" x14ac:dyDescent="0.25">
      <c r="C1170" s="12"/>
    </row>
    <row r="1171" spans="3:3" x14ac:dyDescent="0.25">
      <c r="C1171" s="12"/>
    </row>
    <row r="1172" spans="3:3" x14ac:dyDescent="0.25">
      <c r="C1172" s="12"/>
    </row>
    <row r="1173" spans="3:3" x14ac:dyDescent="0.25">
      <c r="C1173" s="12"/>
    </row>
    <row r="1174" spans="3:3" x14ac:dyDescent="0.25">
      <c r="C1174" s="12"/>
    </row>
    <row r="1175" spans="3:3" x14ac:dyDescent="0.25">
      <c r="C1175" s="12"/>
    </row>
    <row r="1176" spans="3:3" x14ac:dyDescent="0.25">
      <c r="C1176" s="12"/>
    </row>
    <row r="1177" spans="3:3" x14ac:dyDescent="0.25">
      <c r="C1177" s="12"/>
    </row>
    <row r="1178" spans="3:3" x14ac:dyDescent="0.25">
      <c r="C1178" s="12"/>
    </row>
    <row r="1179" spans="3:3" x14ac:dyDescent="0.25">
      <c r="C1179" s="12"/>
    </row>
    <row r="1180" spans="3:3" x14ac:dyDescent="0.25">
      <c r="C1180" s="12"/>
    </row>
    <row r="1181" spans="3:3" x14ac:dyDescent="0.25">
      <c r="C1181" s="12"/>
    </row>
    <row r="1182" spans="3:3" x14ac:dyDescent="0.25">
      <c r="C1182" s="12"/>
    </row>
    <row r="1183" spans="3:3" x14ac:dyDescent="0.25">
      <c r="C1183" s="12"/>
    </row>
    <row r="1184" spans="3:3" x14ac:dyDescent="0.25">
      <c r="C1184" s="12"/>
    </row>
    <row r="1185" spans="1:7" x14ac:dyDescent="0.25">
      <c r="C1185" s="12"/>
    </row>
    <row r="1186" spans="1:7" x14ac:dyDescent="0.25">
      <c r="C1186" s="12"/>
    </row>
    <row r="1187" spans="1:7" x14ac:dyDescent="0.25">
      <c r="C1187" s="12"/>
    </row>
    <row r="1188" spans="1:7" x14ac:dyDescent="0.25">
      <c r="C1188" s="12"/>
    </row>
    <row r="1189" spans="1:7" x14ac:dyDescent="0.25">
      <c r="C1189" s="12"/>
    </row>
    <row r="1190" spans="1:7" x14ac:dyDescent="0.25">
      <c r="C1190" s="12"/>
    </row>
    <row r="1191" spans="1:7" x14ac:dyDescent="0.25">
      <c r="C1191" s="12"/>
    </row>
    <row r="1192" spans="1:7" x14ac:dyDescent="0.25">
      <c r="C1192" s="12"/>
    </row>
    <row r="1193" spans="1:7" x14ac:dyDescent="0.25">
      <c r="A1193" s="11" t="str">
        <f t="shared" si="18"/>
        <v/>
      </c>
      <c r="C1193" s="12" t="e">
        <v>#N/A</v>
      </c>
      <c r="F1193" s="11" t="e">
        <f>VLOOKUP(B1193,'[2]BR Dist'!$Z$4:$AI$179,2,FALSE)</f>
        <v>#N/A</v>
      </c>
      <c r="G1193" s="11" t="e">
        <f>VLOOKUP(B1193,'[2]BR Dist'!$Z$4:$AI$179,10,FALSE)</f>
        <v>#N/A</v>
      </c>
    </row>
    <row r="1194" spans="1:7" x14ac:dyDescent="0.25">
      <c r="A1194" s="11" t="str">
        <f t="shared" si="18"/>
        <v/>
      </c>
      <c r="C1194" s="12" t="e">
        <v>#N/A</v>
      </c>
      <c r="F1194" s="11" t="e">
        <f>VLOOKUP(B1194,'[2]BR Dist'!$Z$4:$AI$179,2,FALSE)</f>
        <v>#N/A</v>
      </c>
      <c r="G1194" s="11" t="e">
        <f>VLOOKUP(B1194,'[2]BR Dist'!$Z$4:$AI$179,10,FALSE)</f>
        <v>#N/A</v>
      </c>
    </row>
    <row r="1195" spans="1:7" x14ac:dyDescent="0.25">
      <c r="A1195" s="11" t="str">
        <f t="shared" si="18"/>
        <v/>
      </c>
      <c r="C1195" s="12" t="e">
        <v>#N/A</v>
      </c>
      <c r="F1195" s="11" t="e">
        <f>VLOOKUP(B1195,'[2]BR Dist'!$Z$4:$AI$179,2,FALSE)</f>
        <v>#N/A</v>
      </c>
      <c r="G1195" s="11" t="e">
        <f>VLOOKUP(B1195,'[2]BR Dist'!$Z$4:$AI$179,10,FALSE)</f>
        <v>#N/A</v>
      </c>
    </row>
    <row r="1196" spans="1:7" x14ac:dyDescent="0.25">
      <c r="A1196" s="11" t="str">
        <f t="shared" si="18"/>
        <v/>
      </c>
      <c r="C1196" s="12" t="e">
        <v>#N/A</v>
      </c>
      <c r="F1196" s="11" t="e">
        <f>VLOOKUP(B1196,'[2]BR Dist'!$Z$4:$AI$179,2,FALSE)</f>
        <v>#N/A</v>
      </c>
      <c r="G1196" s="11" t="e">
        <f>VLOOKUP(B1196,'[2]BR Dist'!$Z$4:$AI$179,10,FALSE)</f>
        <v>#N/A</v>
      </c>
    </row>
    <row r="1197" spans="1:7" x14ac:dyDescent="0.25">
      <c r="A1197" s="11" t="str">
        <f t="shared" si="18"/>
        <v/>
      </c>
      <c r="C1197" s="12" t="e">
        <v>#N/A</v>
      </c>
      <c r="F1197" s="11" t="e">
        <f>VLOOKUP(B1197,'[2]BR Dist'!$Z$4:$AI$179,2,FALSE)</f>
        <v>#N/A</v>
      </c>
      <c r="G1197" s="11" t="e">
        <f>VLOOKUP(B1197,'[2]BR Dist'!$Z$4:$AI$179,10,FALSE)</f>
        <v>#N/A</v>
      </c>
    </row>
    <row r="1198" spans="1:7" x14ac:dyDescent="0.25">
      <c r="A1198" s="11" t="str">
        <f t="shared" si="18"/>
        <v/>
      </c>
      <c r="C1198" s="12" t="e">
        <v>#N/A</v>
      </c>
      <c r="F1198" s="11" t="e">
        <f>VLOOKUP(B1198,'[2]BR Dist'!$Z$4:$AI$179,2,FALSE)</f>
        <v>#N/A</v>
      </c>
      <c r="G1198" s="11" t="e">
        <f>VLOOKUP(B1198,'[2]BR Dist'!$Z$4:$AI$179,10,FALSE)</f>
        <v>#N/A</v>
      </c>
    </row>
    <row r="1199" spans="1:7" x14ac:dyDescent="0.25">
      <c r="A1199" s="11" t="str">
        <f t="shared" si="18"/>
        <v/>
      </c>
      <c r="C1199" s="12" t="e">
        <v>#N/A</v>
      </c>
      <c r="F1199" s="11" t="e">
        <f>VLOOKUP(B1199,'[2]BR Dist'!$Z$4:$AI$179,2,FALSE)</f>
        <v>#N/A</v>
      </c>
      <c r="G1199" s="11" t="e">
        <f>VLOOKUP(B1199,'[2]BR Dist'!$Z$4:$AI$179,10,FALSE)</f>
        <v>#N/A</v>
      </c>
    </row>
    <row r="1200" spans="1:7" x14ac:dyDescent="0.25">
      <c r="A1200" s="11" t="str">
        <f t="shared" si="18"/>
        <v/>
      </c>
      <c r="C1200" s="12" t="e">
        <v>#N/A</v>
      </c>
      <c r="F1200" s="11" t="e">
        <f>VLOOKUP(B1200,'[2]BR Dist'!$Z$4:$AI$179,2,FALSE)</f>
        <v>#N/A</v>
      </c>
      <c r="G1200" s="11" t="e">
        <f>VLOOKUP(B1200,'[2]BR Dist'!$Z$4:$AI$179,10,FALSE)</f>
        <v>#N/A</v>
      </c>
    </row>
    <row r="1201" spans="1:7" x14ac:dyDescent="0.25">
      <c r="A1201" s="11" t="str">
        <f t="shared" si="18"/>
        <v/>
      </c>
      <c r="C1201" s="12" t="e">
        <v>#N/A</v>
      </c>
      <c r="F1201" s="11" t="e">
        <f>VLOOKUP(B1201,'[2]BR Dist'!$Z$4:$AI$179,2,FALSE)</f>
        <v>#N/A</v>
      </c>
      <c r="G1201" s="11" t="e">
        <f>VLOOKUP(B1201,'[2]BR Dist'!$Z$4:$AI$179,10,FALSE)</f>
        <v>#N/A</v>
      </c>
    </row>
    <row r="1202" spans="1:7" x14ac:dyDescent="0.25">
      <c r="A1202" s="11" t="str">
        <f t="shared" si="18"/>
        <v/>
      </c>
      <c r="C1202" s="12" t="e">
        <v>#N/A</v>
      </c>
      <c r="F1202" s="11" t="e">
        <f>VLOOKUP(B1202,'[2]BR Dist'!$Z$4:$AI$179,2,FALSE)</f>
        <v>#N/A</v>
      </c>
      <c r="G1202" s="11" t="e">
        <f>VLOOKUP(B1202,'[2]BR Dist'!$Z$4:$AI$179,10,FALSE)</f>
        <v>#N/A</v>
      </c>
    </row>
    <row r="1203" spans="1:7" x14ac:dyDescent="0.25">
      <c r="A1203" s="11" t="str">
        <f t="shared" si="18"/>
        <v/>
      </c>
      <c r="C1203" s="12" t="e">
        <v>#N/A</v>
      </c>
      <c r="F1203" s="11" t="e">
        <f>VLOOKUP(B1203,'[2]BR Dist'!$Z$4:$AI$179,2,FALSE)</f>
        <v>#N/A</v>
      </c>
      <c r="G1203" s="11" t="e">
        <f>VLOOKUP(B1203,'[2]BR Dist'!$Z$4:$AI$179,10,FALSE)</f>
        <v>#N/A</v>
      </c>
    </row>
    <row r="1204" spans="1:7" x14ac:dyDescent="0.25">
      <c r="A1204" s="11" t="str">
        <f t="shared" si="18"/>
        <v/>
      </c>
      <c r="C1204" s="12" t="e">
        <v>#N/A</v>
      </c>
      <c r="F1204" s="11" t="e">
        <f>VLOOKUP(B1204,'[2]BR Dist'!$Z$4:$AI$179,2,FALSE)</f>
        <v>#N/A</v>
      </c>
      <c r="G1204" s="11" t="e">
        <f>VLOOKUP(B1204,'[2]BR Dist'!$Z$4:$AI$179,10,FALSE)</f>
        <v>#N/A</v>
      </c>
    </row>
    <row r="1205" spans="1:7" x14ac:dyDescent="0.25">
      <c r="A1205" s="11" t="str">
        <f t="shared" si="18"/>
        <v/>
      </c>
      <c r="C1205" s="12" t="e">
        <v>#N/A</v>
      </c>
      <c r="F1205" s="11" t="e">
        <f>VLOOKUP(B1205,'[2]BR Dist'!$Z$4:$AI$179,2,FALSE)</f>
        <v>#N/A</v>
      </c>
      <c r="G1205" s="11" t="e">
        <f>VLOOKUP(B1205,'[2]BR Dist'!$Z$4:$AI$179,10,FALSE)</f>
        <v>#N/A</v>
      </c>
    </row>
    <row r="1206" spans="1:7" x14ac:dyDescent="0.25">
      <c r="A1206" s="11" t="str">
        <f t="shared" si="18"/>
        <v/>
      </c>
      <c r="C1206" s="12" t="e">
        <v>#N/A</v>
      </c>
      <c r="F1206" s="11" t="e">
        <f>VLOOKUP(B1206,'[2]BR Dist'!$Z$4:$AI$179,2,FALSE)</f>
        <v>#N/A</v>
      </c>
      <c r="G1206" s="11" t="e">
        <f>VLOOKUP(B1206,'[2]BR Dist'!$Z$4:$AI$179,10,FALSE)</f>
        <v>#N/A</v>
      </c>
    </row>
    <row r="1207" spans="1:7" x14ac:dyDescent="0.25">
      <c r="A1207" s="11" t="str">
        <f t="shared" si="18"/>
        <v/>
      </c>
      <c r="C1207" s="12" t="e">
        <v>#N/A</v>
      </c>
      <c r="F1207" s="11" t="e">
        <f>VLOOKUP(B1207,'[2]BR Dist'!$Z$4:$AI$179,2,FALSE)</f>
        <v>#N/A</v>
      </c>
      <c r="G1207" s="11" t="e">
        <f>VLOOKUP(B1207,'[2]BR Dist'!$Z$4:$AI$179,10,FALSE)</f>
        <v>#N/A</v>
      </c>
    </row>
    <row r="1208" spans="1:7" x14ac:dyDescent="0.25">
      <c r="A1208" s="11" t="str">
        <f t="shared" si="18"/>
        <v/>
      </c>
      <c r="C1208" s="12" t="e">
        <v>#N/A</v>
      </c>
      <c r="F1208" s="11" t="e">
        <f>VLOOKUP(B1208,'[2]BR Dist'!$Z$4:$AI$179,2,FALSE)</f>
        <v>#N/A</v>
      </c>
      <c r="G1208" s="11" t="e">
        <f>VLOOKUP(B1208,'[2]BR Dist'!$Z$4:$AI$179,10,FALSE)</f>
        <v>#N/A</v>
      </c>
    </row>
    <row r="1209" spans="1:7" x14ac:dyDescent="0.25">
      <c r="A1209" s="11" t="str">
        <f t="shared" si="18"/>
        <v/>
      </c>
      <c r="C1209" s="12" t="e">
        <v>#N/A</v>
      </c>
      <c r="F1209" s="11" t="e">
        <f>VLOOKUP(B1209,'[2]BR Dist'!$Z$4:$AI$179,2,FALSE)</f>
        <v>#N/A</v>
      </c>
      <c r="G1209" s="11" t="e">
        <f>VLOOKUP(B1209,'[2]BR Dist'!$Z$4:$AI$179,10,FALSE)</f>
        <v>#N/A</v>
      </c>
    </row>
    <row r="1210" spans="1:7" x14ac:dyDescent="0.25">
      <c r="A1210" s="11" t="str">
        <f t="shared" si="18"/>
        <v/>
      </c>
      <c r="C1210" s="12" t="e">
        <v>#N/A</v>
      </c>
      <c r="F1210" s="11" t="e">
        <f>VLOOKUP(B1210,'[2]BR Dist'!$Z$4:$AI$179,2,FALSE)</f>
        <v>#N/A</v>
      </c>
      <c r="G1210" s="11" t="e">
        <f>VLOOKUP(B1210,'[2]BR Dist'!$Z$4:$AI$179,10,FALSE)</f>
        <v>#N/A</v>
      </c>
    </row>
    <row r="1211" spans="1:7" x14ac:dyDescent="0.25">
      <c r="A1211" s="11" t="str">
        <f t="shared" si="18"/>
        <v/>
      </c>
      <c r="C1211" s="12" t="e">
        <v>#N/A</v>
      </c>
      <c r="F1211" s="11" t="e">
        <f>VLOOKUP(B1211,'[2]BR Dist'!$Z$4:$AI$179,2,FALSE)</f>
        <v>#N/A</v>
      </c>
      <c r="G1211" s="11" t="e">
        <f>VLOOKUP(B1211,'[2]BR Dist'!$Z$4:$AI$179,10,FALSE)</f>
        <v>#N/A</v>
      </c>
    </row>
    <row r="1212" spans="1:7" x14ac:dyDescent="0.25">
      <c r="A1212" s="11" t="str">
        <f t="shared" si="18"/>
        <v/>
      </c>
      <c r="C1212" s="12" t="e">
        <v>#N/A</v>
      </c>
      <c r="F1212" s="11" t="e">
        <f>VLOOKUP(B1212,'[2]BR Dist'!$Z$4:$AI$179,2,FALSE)</f>
        <v>#N/A</v>
      </c>
      <c r="G1212" s="11" t="e">
        <f>VLOOKUP(B1212,'[2]BR Dist'!$Z$4:$AI$179,10,FALSE)</f>
        <v>#N/A</v>
      </c>
    </row>
    <row r="1213" spans="1:7" x14ac:dyDescent="0.25">
      <c r="A1213" s="11" t="str">
        <f t="shared" si="18"/>
        <v/>
      </c>
      <c r="C1213" s="12" t="e">
        <v>#N/A</v>
      </c>
      <c r="F1213" s="11" t="e">
        <f>VLOOKUP(B1213,'[2]BR Dist'!$Z$4:$AI$179,2,FALSE)</f>
        <v>#N/A</v>
      </c>
      <c r="G1213" s="11" t="e">
        <f>VLOOKUP(B1213,'[2]BR Dist'!$Z$4:$AI$179,10,FALSE)</f>
        <v>#N/A</v>
      </c>
    </row>
    <row r="1214" spans="1:7" x14ac:dyDescent="0.25">
      <c r="A1214" s="11" t="str">
        <f t="shared" si="18"/>
        <v/>
      </c>
      <c r="C1214" s="12" t="e">
        <v>#N/A</v>
      </c>
      <c r="F1214" s="11" t="e">
        <f>VLOOKUP(B1214,'[2]BR Dist'!$Z$4:$AI$179,2,FALSE)</f>
        <v>#N/A</v>
      </c>
      <c r="G1214" s="11" t="e">
        <f>VLOOKUP(B1214,'[2]BR Dist'!$Z$4:$AI$179,10,FALSE)</f>
        <v>#N/A</v>
      </c>
    </row>
    <row r="1215" spans="1:7" x14ac:dyDescent="0.25">
      <c r="A1215" s="11" t="str">
        <f t="shared" si="18"/>
        <v/>
      </c>
      <c r="C1215" s="12" t="e">
        <v>#N/A</v>
      </c>
      <c r="F1215" s="11" t="e">
        <f>VLOOKUP(B1215,'[2]BR Dist'!$Z$4:$AI$179,2,FALSE)</f>
        <v>#N/A</v>
      </c>
      <c r="G1215" s="11" t="e">
        <f>VLOOKUP(B1215,'[2]BR Dist'!$Z$4:$AI$179,10,FALSE)</f>
        <v>#N/A</v>
      </c>
    </row>
    <row r="1216" spans="1:7" x14ac:dyDescent="0.25">
      <c r="A1216" s="11" t="str">
        <f t="shared" si="18"/>
        <v/>
      </c>
      <c r="C1216" s="12" t="e">
        <v>#N/A</v>
      </c>
      <c r="F1216" s="11" t="e">
        <f>VLOOKUP(B1216,'[2]BR Dist'!$Z$4:$AI$179,2,FALSE)</f>
        <v>#N/A</v>
      </c>
      <c r="G1216" s="11" t="e">
        <f>VLOOKUP(B1216,'[2]BR Dist'!$Z$4:$AI$179,10,FALSE)</f>
        <v>#N/A</v>
      </c>
    </row>
    <row r="1217" spans="1:7" x14ac:dyDescent="0.25">
      <c r="A1217" s="11" t="str">
        <f t="shared" si="18"/>
        <v/>
      </c>
      <c r="C1217" s="12" t="e">
        <v>#N/A</v>
      </c>
      <c r="F1217" s="11" t="e">
        <f>VLOOKUP(B1217,'[2]BR Dist'!$Z$4:$AI$179,2,FALSE)</f>
        <v>#N/A</v>
      </c>
      <c r="G1217" s="11" t="e">
        <f>VLOOKUP(B1217,'[2]BR Dist'!$Z$4:$AI$179,10,FALSE)</f>
        <v>#N/A</v>
      </c>
    </row>
    <row r="1218" spans="1:7" x14ac:dyDescent="0.25">
      <c r="A1218" s="11" t="str">
        <f t="shared" si="18"/>
        <v/>
      </c>
      <c r="C1218" s="12" t="e">
        <v>#N/A</v>
      </c>
      <c r="F1218" s="11" t="e">
        <f>VLOOKUP(B1218,'[2]BR Dist'!$Z$4:$AI$179,2,FALSE)</f>
        <v>#N/A</v>
      </c>
      <c r="G1218" s="11" t="e">
        <f>VLOOKUP(B1218,'[2]BR Dist'!$Z$4:$AI$179,10,FALSE)</f>
        <v>#N/A</v>
      </c>
    </row>
    <row r="1219" spans="1:7" x14ac:dyDescent="0.25">
      <c r="A1219" s="11" t="str">
        <f t="shared" ref="A1219:A1282" si="19">LEFT(B1219,2)</f>
        <v/>
      </c>
      <c r="C1219" s="12" t="e">
        <v>#N/A</v>
      </c>
      <c r="F1219" s="11" t="e">
        <f>VLOOKUP(B1219,'[2]BR Dist'!$Z$4:$AI$179,2,FALSE)</f>
        <v>#N/A</v>
      </c>
      <c r="G1219" s="11" t="e">
        <f>VLOOKUP(B1219,'[2]BR Dist'!$Z$4:$AI$179,10,FALSE)</f>
        <v>#N/A</v>
      </c>
    </row>
    <row r="1220" spans="1:7" x14ac:dyDescent="0.25">
      <c r="A1220" s="11" t="str">
        <f t="shared" si="19"/>
        <v/>
      </c>
      <c r="C1220" s="12" t="e">
        <v>#N/A</v>
      </c>
      <c r="F1220" s="11" t="e">
        <f>VLOOKUP(B1220,'[2]BR Dist'!$Z$4:$AI$179,2,FALSE)</f>
        <v>#N/A</v>
      </c>
      <c r="G1220" s="11" t="e">
        <f>VLOOKUP(B1220,'[2]BR Dist'!$Z$4:$AI$179,10,FALSE)</f>
        <v>#N/A</v>
      </c>
    </row>
    <row r="1221" spans="1:7" x14ac:dyDescent="0.25">
      <c r="A1221" s="11" t="str">
        <f t="shared" si="19"/>
        <v/>
      </c>
      <c r="C1221" s="12" t="e">
        <v>#N/A</v>
      </c>
      <c r="F1221" s="11" t="e">
        <f>VLOOKUP(B1221,'[2]BR Dist'!$Z$4:$AI$179,2,FALSE)</f>
        <v>#N/A</v>
      </c>
      <c r="G1221" s="11" t="e">
        <f>VLOOKUP(B1221,'[2]BR Dist'!$Z$4:$AI$179,10,FALSE)</f>
        <v>#N/A</v>
      </c>
    </row>
    <row r="1222" spans="1:7" x14ac:dyDescent="0.25">
      <c r="A1222" s="11" t="str">
        <f t="shared" si="19"/>
        <v/>
      </c>
      <c r="C1222" s="12" t="e">
        <v>#N/A</v>
      </c>
      <c r="F1222" s="11" t="e">
        <f>VLOOKUP(B1222,'[2]BR Dist'!$Z$4:$AI$179,2,FALSE)</f>
        <v>#N/A</v>
      </c>
      <c r="G1222" s="11" t="e">
        <f>VLOOKUP(B1222,'[2]BR Dist'!$Z$4:$AI$179,10,FALSE)</f>
        <v>#N/A</v>
      </c>
    </row>
    <row r="1223" spans="1:7" x14ac:dyDescent="0.25">
      <c r="A1223" s="11" t="str">
        <f t="shared" si="19"/>
        <v/>
      </c>
      <c r="C1223" s="12" t="e">
        <v>#N/A</v>
      </c>
      <c r="F1223" s="11" t="e">
        <f>VLOOKUP(B1223,'[2]BR Dist'!$Z$4:$AI$179,2,FALSE)</f>
        <v>#N/A</v>
      </c>
      <c r="G1223" s="11" t="e">
        <f>VLOOKUP(B1223,'[2]BR Dist'!$Z$4:$AI$179,10,FALSE)</f>
        <v>#N/A</v>
      </c>
    </row>
    <row r="1224" spans="1:7" x14ac:dyDescent="0.25">
      <c r="A1224" s="11" t="str">
        <f t="shared" si="19"/>
        <v/>
      </c>
      <c r="C1224" s="12" t="e">
        <v>#N/A</v>
      </c>
      <c r="F1224" s="11" t="e">
        <f>VLOOKUP(B1224,'[2]BR Dist'!$Z$4:$AI$179,2,FALSE)</f>
        <v>#N/A</v>
      </c>
      <c r="G1224" s="11" t="e">
        <f>VLOOKUP(B1224,'[2]BR Dist'!$Z$4:$AI$179,10,FALSE)</f>
        <v>#N/A</v>
      </c>
    </row>
    <row r="1225" spans="1:7" x14ac:dyDescent="0.25">
      <c r="A1225" s="11" t="str">
        <f t="shared" si="19"/>
        <v/>
      </c>
      <c r="C1225" s="12" t="e">
        <v>#N/A</v>
      </c>
      <c r="F1225" s="11" t="e">
        <f>VLOOKUP(B1225,'[2]BR Dist'!$Z$4:$AI$179,2,FALSE)</f>
        <v>#N/A</v>
      </c>
      <c r="G1225" s="11" t="e">
        <f>VLOOKUP(B1225,'[2]BR Dist'!$Z$4:$AI$179,10,FALSE)</f>
        <v>#N/A</v>
      </c>
    </row>
    <row r="1226" spans="1:7" x14ac:dyDescent="0.25">
      <c r="A1226" s="11" t="str">
        <f t="shared" si="19"/>
        <v/>
      </c>
      <c r="C1226" s="12" t="e">
        <v>#N/A</v>
      </c>
      <c r="F1226" s="11" t="e">
        <f>VLOOKUP(B1226,'[2]BR Dist'!$Z$4:$AI$179,2,FALSE)</f>
        <v>#N/A</v>
      </c>
      <c r="G1226" s="11" t="e">
        <f>VLOOKUP(B1226,'[2]BR Dist'!$Z$4:$AI$179,10,FALSE)</f>
        <v>#N/A</v>
      </c>
    </row>
    <row r="1227" spans="1:7" x14ac:dyDescent="0.25">
      <c r="A1227" s="11" t="str">
        <f t="shared" si="19"/>
        <v/>
      </c>
      <c r="C1227" s="12" t="e">
        <v>#N/A</v>
      </c>
      <c r="F1227" s="11" t="e">
        <f>VLOOKUP(B1227,'[2]BR Dist'!$Z$4:$AI$179,2,FALSE)</f>
        <v>#N/A</v>
      </c>
      <c r="G1227" s="11" t="e">
        <f>VLOOKUP(B1227,'[2]BR Dist'!$Z$4:$AI$179,10,FALSE)</f>
        <v>#N/A</v>
      </c>
    </row>
    <row r="1228" spans="1:7" x14ac:dyDescent="0.25">
      <c r="A1228" s="11" t="str">
        <f t="shared" si="19"/>
        <v/>
      </c>
      <c r="C1228" s="12" t="e">
        <v>#N/A</v>
      </c>
      <c r="F1228" s="11" t="e">
        <f>VLOOKUP(B1228,'[2]BR Dist'!$Z$4:$AI$179,2,FALSE)</f>
        <v>#N/A</v>
      </c>
      <c r="G1228" s="11" t="e">
        <f>VLOOKUP(B1228,'[2]BR Dist'!$Z$4:$AI$179,10,FALSE)</f>
        <v>#N/A</v>
      </c>
    </row>
    <row r="1229" spans="1:7" x14ac:dyDescent="0.25">
      <c r="A1229" s="11" t="str">
        <f t="shared" si="19"/>
        <v/>
      </c>
      <c r="C1229" s="12" t="e">
        <v>#N/A</v>
      </c>
      <c r="F1229" s="11" t="e">
        <f>VLOOKUP(B1229,'[2]BR Dist'!$Z$4:$AI$179,2,FALSE)</f>
        <v>#N/A</v>
      </c>
      <c r="G1229" s="11" t="e">
        <f>VLOOKUP(B1229,'[2]BR Dist'!$Z$4:$AI$179,10,FALSE)</f>
        <v>#N/A</v>
      </c>
    </row>
    <row r="1230" spans="1:7" x14ac:dyDescent="0.25">
      <c r="A1230" s="11" t="str">
        <f t="shared" si="19"/>
        <v/>
      </c>
      <c r="C1230" s="12" t="e">
        <v>#N/A</v>
      </c>
      <c r="F1230" s="11" t="e">
        <f>VLOOKUP(B1230,'[2]BR Dist'!$Z$4:$AI$179,2,FALSE)</f>
        <v>#N/A</v>
      </c>
      <c r="G1230" s="11" t="e">
        <f>VLOOKUP(B1230,'[2]BR Dist'!$Z$4:$AI$179,10,FALSE)</f>
        <v>#N/A</v>
      </c>
    </row>
    <row r="1231" spans="1:7" x14ac:dyDescent="0.25">
      <c r="A1231" s="11" t="str">
        <f t="shared" si="19"/>
        <v/>
      </c>
      <c r="C1231" s="12" t="e">
        <v>#N/A</v>
      </c>
      <c r="F1231" s="11" t="e">
        <f>VLOOKUP(B1231,'[2]BR Dist'!$Z$4:$AI$179,2,FALSE)</f>
        <v>#N/A</v>
      </c>
      <c r="G1231" s="11" t="e">
        <f>VLOOKUP(B1231,'[2]BR Dist'!$Z$4:$AI$179,10,FALSE)</f>
        <v>#N/A</v>
      </c>
    </row>
    <row r="1232" spans="1:7" x14ac:dyDescent="0.25">
      <c r="A1232" s="11" t="str">
        <f t="shared" si="19"/>
        <v/>
      </c>
      <c r="C1232" s="12" t="e">
        <v>#N/A</v>
      </c>
      <c r="F1232" s="11" t="e">
        <f>VLOOKUP(B1232,'[2]BR Dist'!$Z$4:$AI$179,2,FALSE)</f>
        <v>#N/A</v>
      </c>
      <c r="G1232" s="11" t="e">
        <f>VLOOKUP(B1232,'[2]BR Dist'!$Z$4:$AI$179,10,FALSE)</f>
        <v>#N/A</v>
      </c>
    </row>
    <row r="1233" spans="1:7" x14ac:dyDescent="0.25">
      <c r="A1233" s="11" t="str">
        <f t="shared" si="19"/>
        <v/>
      </c>
      <c r="C1233" s="12" t="e">
        <v>#N/A</v>
      </c>
      <c r="F1233" s="11" t="e">
        <f>VLOOKUP(B1233,'[2]BR Dist'!$Z$4:$AI$179,2,FALSE)</f>
        <v>#N/A</v>
      </c>
      <c r="G1233" s="11" t="e">
        <f>VLOOKUP(B1233,'[2]BR Dist'!$Z$4:$AI$179,10,FALSE)</f>
        <v>#N/A</v>
      </c>
    </row>
    <row r="1234" spans="1:7" x14ac:dyDescent="0.25">
      <c r="A1234" s="11" t="str">
        <f t="shared" si="19"/>
        <v/>
      </c>
      <c r="C1234" s="12" t="e">
        <v>#N/A</v>
      </c>
      <c r="F1234" s="11" t="e">
        <f>VLOOKUP(B1234,'[2]BR Dist'!$Z$4:$AI$179,2,FALSE)</f>
        <v>#N/A</v>
      </c>
      <c r="G1234" s="11" t="e">
        <f>VLOOKUP(B1234,'[2]BR Dist'!$Z$4:$AI$179,10,FALSE)</f>
        <v>#N/A</v>
      </c>
    </row>
    <row r="1235" spans="1:7" x14ac:dyDescent="0.25">
      <c r="A1235" s="11" t="str">
        <f t="shared" si="19"/>
        <v/>
      </c>
      <c r="C1235" s="12" t="e">
        <v>#N/A</v>
      </c>
      <c r="F1235" s="11" t="e">
        <f>VLOOKUP(B1235,'[2]BR Dist'!$Z$4:$AI$179,2,FALSE)</f>
        <v>#N/A</v>
      </c>
      <c r="G1235" s="11" t="e">
        <f>VLOOKUP(B1235,'[2]BR Dist'!$Z$4:$AI$179,10,FALSE)</f>
        <v>#N/A</v>
      </c>
    </row>
    <row r="1236" spans="1:7" x14ac:dyDescent="0.25">
      <c r="A1236" s="11" t="str">
        <f t="shared" si="19"/>
        <v/>
      </c>
      <c r="C1236" s="12" t="e">
        <v>#N/A</v>
      </c>
      <c r="F1236" s="11" t="e">
        <f>VLOOKUP(B1236,'[2]BR Dist'!$Z$4:$AI$179,2,FALSE)</f>
        <v>#N/A</v>
      </c>
      <c r="G1236" s="11" t="e">
        <f>VLOOKUP(B1236,'[2]BR Dist'!$Z$4:$AI$179,10,FALSE)</f>
        <v>#N/A</v>
      </c>
    </row>
    <row r="1237" spans="1:7" x14ac:dyDescent="0.25">
      <c r="A1237" s="11" t="str">
        <f t="shared" si="19"/>
        <v/>
      </c>
      <c r="C1237" s="12" t="e">
        <v>#N/A</v>
      </c>
      <c r="F1237" s="11" t="e">
        <f>VLOOKUP(B1237,'[2]BR Dist'!$Z$4:$AI$179,2,FALSE)</f>
        <v>#N/A</v>
      </c>
      <c r="G1237" s="11" t="e">
        <f>VLOOKUP(B1237,'[2]BR Dist'!$Z$4:$AI$179,10,FALSE)</f>
        <v>#N/A</v>
      </c>
    </row>
    <row r="1238" spans="1:7" x14ac:dyDescent="0.25">
      <c r="A1238" s="11" t="str">
        <f t="shared" si="19"/>
        <v/>
      </c>
      <c r="C1238" s="12" t="e">
        <v>#N/A</v>
      </c>
      <c r="F1238" s="11" t="e">
        <f>VLOOKUP(B1238,'[2]BR Dist'!$Z$4:$AI$179,2,FALSE)</f>
        <v>#N/A</v>
      </c>
      <c r="G1238" s="11" t="e">
        <f>VLOOKUP(B1238,'[2]BR Dist'!$Z$4:$AI$179,10,FALSE)</f>
        <v>#N/A</v>
      </c>
    </row>
    <row r="1239" spans="1:7" x14ac:dyDescent="0.25">
      <c r="A1239" s="11" t="str">
        <f t="shared" si="19"/>
        <v/>
      </c>
      <c r="C1239" s="12" t="e">
        <v>#N/A</v>
      </c>
      <c r="F1239" s="11" t="e">
        <f>VLOOKUP(B1239,'[2]BR Dist'!$Z$4:$AI$179,2,FALSE)</f>
        <v>#N/A</v>
      </c>
      <c r="G1239" s="11" t="e">
        <f>VLOOKUP(B1239,'[2]BR Dist'!$Z$4:$AI$179,10,FALSE)</f>
        <v>#N/A</v>
      </c>
    </row>
    <row r="1240" spans="1:7" x14ac:dyDescent="0.25">
      <c r="A1240" s="11" t="str">
        <f t="shared" si="19"/>
        <v/>
      </c>
      <c r="C1240" s="12" t="e">
        <v>#N/A</v>
      </c>
      <c r="F1240" s="11" t="e">
        <f>VLOOKUP(B1240,'[2]BR Dist'!$Z$4:$AI$179,2,FALSE)</f>
        <v>#N/A</v>
      </c>
      <c r="G1240" s="11" t="e">
        <f>VLOOKUP(B1240,'[2]BR Dist'!$Z$4:$AI$179,10,FALSE)</f>
        <v>#N/A</v>
      </c>
    </row>
    <row r="1241" spans="1:7" x14ac:dyDescent="0.25">
      <c r="A1241" s="11" t="str">
        <f t="shared" si="19"/>
        <v/>
      </c>
      <c r="C1241" s="12" t="e">
        <v>#N/A</v>
      </c>
      <c r="F1241" s="11" t="e">
        <f>VLOOKUP(B1241,'[2]BR Dist'!$Z$4:$AI$179,2,FALSE)</f>
        <v>#N/A</v>
      </c>
      <c r="G1241" s="11" t="e">
        <f>VLOOKUP(B1241,'[2]BR Dist'!$Z$4:$AI$179,10,FALSE)</f>
        <v>#N/A</v>
      </c>
    </row>
    <row r="1242" spans="1:7" x14ac:dyDescent="0.25">
      <c r="A1242" s="11" t="str">
        <f t="shared" si="19"/>
        <v/>
      </c>
      <c r="C1242" s="12" t="e">
        <v>#N/A</v>
      </c>
      <c r="F1242" s="11" t="e">
        <f>VLOOKUP(B1242,'[2]BR Dist'!$Z$4:$AI$179,2,FALSE)</f>
        <v>#N/A</v>
      </c>
      <c r="G1242" s="11" t="e">
        <f>VLOOKUP(B1242,'[2]BR Dist'!$Z$4:$AI$179,10,FALSE)</f>
        <v>#N/A</v>
      </c>
    </row>
    <row r="1243" spans="1:7" x14ac:dyDescent="0.25">
      <c r="A1243" s="11" t="str">
        <f t="shared" si="19"/>
        <v/>
      </c>
      <c r="C1243" s="12" t="e">
        <v>#N/A</v>
      </c>
      <c r="F1243" s="11" t="e">
        <f>VLOOKUP(B1243,'[2]BR Dist'!$Z$4:$AI$179,2,FALSE)</f>
        <v>#N/A</v>
      </c>
      <c r="G1243" s="11" t="e">
        <f>VLOOKUP(B1243,'[2]BR Dist'!$Z$4:$AI$179,10,FALSE)</f>
        <v>#N/A</v>
      </c>
    </row>
    <row r="1244" spans="1:7" x14ac:dyDescent="0.25">
      <c r="A1244" s="11" t="str">
        <f t="shared" si="19"/>
        <v/>
      </c>
      <c r="C1244" s="12" t="e">
        <v>#N/A</v>
      </c>
      <c r="F1244" s="11" t="e">
        <f>VLOOKUP(B1244,'[2]BR Dist'!$Z$4:$AI$179,2,FALSE)</f>
        <v>#N/A</v>
      </c>
      <c r="G1244" s="11" t="e">
        <f>VLOOKUP(B1244,'[2]BR Dist'!$Z$4:$AI$179,10,FALSE)</f>
        <v>#N/A</v>
      </c>
    </row>
    <row r="1245" spans="1:7" x14ac:dyDescent="0.25">
      <c r="A1245" s="11" t="str">
        <f t="shared" si="19"/>
        <v/>
      </c>
      <c r="C1245" s="12" t="e">
        <v>#N/A</v>
      </c>
      <c r="F1245" s="11" t="e">
        <f>VLOOKUP(B1245,'[2]BR Dist'!$Z$4:$AI$179,2,FALSE)</f>
        <v>#N/A</v>
      </c>
      <c r="G1245" s="11" t="e">
        <f>VLOOKUP(B1245,'[2]BR Dist'!$Z$4:$AI$179,10,FALSE)</f>
        <v>#N/A</v>
      </c>
    </row>
    <row r="1246" spans="1:7" x14ac:dyDescent="0.25">
      <c r="A1246" s="11" t="str">
        <f t="shared" si="19"/>
        <v/>
      </c>
      <c r="C1246" s="12" t="e">
        <v>#N/A</v>
      </c>
      <c r="F1246" s="11" t="e">
        <f>VLOOKUP(B1246,'[2]BR Dist'!$Z$4:$AI$179,2,FALSE)</f>
        <v>#N/A</v>
      </c>
      <c r="G1246" s="11" t="e">
        <f>VLOOKUP(B1246,'[2]BR Dist'!$Z$4:$AI$179,10,FALSE)</f>
        <v>#N/A</v>
      </c>
    </row>
    <row r="1247" spans="1:7" x14ac:dyDescent="0.25">
      <c r="A1247" s="11" t="str">
        <f t="shared" si="19"/>
        <v/>
      </c>
      <c r="C1247" s="12" t="e">
        <v>#N/A</v>
      </c>
      <c r="F1247" s="11" t="e">
        <f>VLOOKUP(B1247,'[2]BR Dist'!$Z$4:$AI$179,2,FALSE)</f>
        <v>#N/A</v>
      </c>
      <c r="G1247" s="11" t="e">
        <f>VLOOKUP(B1247,'[2]BR Dist'!$Z$4:$AI$179,10,FALSE)</f>
        <v>#N/A</v>
      </c>
    </row>
    <row r="1248" spans="1:7" x14ac:dyDescent="0.25">
      <c r="A1248" s="11" t="str">
        <f t="shared" si="19"/>
        <v/>
      </c>
      <c r="C1248" s="12" t="e">
        <v>#N/A</v>
      </c>
      <c r="F1248" s="11" t="e">
        <f>VLOOKUP(B1248,'[2]BR Dist'!$Z$4:$AI$179,2,FALSE)</f>
        <v>#N/A</v>
      </c>
      <c r="G1248" s="11" t="e">
        <f>VLOOKUP(B1248,'[2]BR Dist'!$Z$4:$AI$179,10,FALSE)</f>
        <v>#N/A</v>
      </c>
    </row>
    <row r="1249" spans="1:7" x14ac:dyDescent="0.25">
      <c r="A1249" s="11" t="str">
        <f t="shared" si="19"/>
        <v/>
      </c>
      <c r="C1249" s="12" t="e">
        <v>#N/A</v>
      </c>
      <c r="F1249" s="11" t="e">
        <f>VLOOKUP(B1249,'[2]BR Dist'!$Z$4:$AI$179,2,FALSE)</f>
        <v>#N/A</v>
      </c>
      <c r="G1249" s="11" t="e">
        <f>VLOOKUP(B1249,'[2]BR Dist'!$Z$4:$AI$179,10,FALSE)</f>
        <v>#N/A</v>
      </c>
    </row>
    <row r="1250" spans="1:7" x14ac:dyDescent="0.25">
      <c r="A1250" s="11" t="str">
        <f t="shared" si="19"/>
        <v/>
      </c>
      <c r="C1250" s="12" t="e">
        <v>#N/A</v>
      </c>
      <c r="F1250" s="11" t="e">
        <f>VLOOKUP(B1250,'[2]BR Dist'!$Z$4:$AI$179,2,FALSE)</f>
        <v>#N/A</v>
      </c>
      <c r="G1250" s="11" t="e">
        <f>VLOOKUP(B1250,'[2]BR Dist'!$Z$4:$AI$179,10,FALSE)</f>
        <v>#N/A</v>
      </c>
    </row>
    <row r="1251" spans="1:7" x14ac:dyDescent="0.25">
      <c r="A1251" s="11" t="str">
        <f t="shared" si="19"/>
        <v/>
      </c>
      <c r="C1251" s="12" t="e">
        <v>#N/A</v>
      </c>
      <c r="F1251" s="11" t="e">
        <f>VLOOKUP(B1251,'[2]BR Dist'!$Z$4:$AI$179,2,FALSE)</f>
        <v>#N/A</v>
      </c>
      <c r="G1251" s="11" t="e">
        <f>VLOOKUP(B1251,'[2]BR Dist'!$Z$4:$AI$179,10,FALSE)</f>
        <v>#N/A</v>
      </c>
    </row>
    <row r="1252" spans="1:7" x14ac:dyDescent="0.25">
      <c r="A1252" s="11" t="str">
        <f t="shared" si="19"/>
        <v/>
      </c>
      <c r="C1252" s="12" t="e">
        <v>#N/A</v>
      </c>
      <c r="F1252" s="11" t="e">
        <f>VLOOKUP(B1252,'[2]BR Dist'!$Z$4:$AI$179,2,FALSE)</f>
        <v>#N/A</v>
      </c>
      <c r="G1252" s="11" t="e">
        <f>VLOOKUP(B1252,'[2]BR Dist'!$Z$4:$AI$179,10,FALSE)</f>
        <v>#N/A</v>
      </c>
    </row>
    <row r="1253" spans="1:7" x14ac:dyDescent="0.25">
      <c r="A1253" s="11" t="str">
        <f t="shared" si="19"/>
        <v/>
      </c>
      <c r="C1253" s="12" t="e">
        <v>#N/A</v>
      </c>
      <c r="F1253" s="11" t="e">
        <f>VLOOKUP(B1253,'[2]BR Dist'!$Z$4:$AI$179,2,FALSE)</f>
        <v>#N/A</v>
      </c>
      <c r="G1253" s="11" t="e">
        <f>VLOOKUP(B1253,'[2]BR Dist'!$Z$4:$AI$179,10,FALSE)</f>
        <v>#N/A</v>
      </c>
    </row>
    <row r="1254" spans="1:7" x14ac:dyDescent="0.25">
      <c r="A1254" s="11" t="str">
        <f t="shared" si="19"/>
        <v/>
      </c>
      <c r="C1254" s="12" t="e">
        <v>#N/A</v>
      </c>
      <c r="F1254" s="11" t="e">
        <f>VLOOKUP(B1254,'[2]BR Dist'!$Z$4:$AI$179,2,FALSE)</f>
        <v>#N/A</v>
      </c>
      <c r="G1254" s="11" t="e">
        <f>VLOOKUP(B1254,'[2]BR Dist'!$Z$4:$AI$179,10,FALSE)</f>
        <v>#N/A</v>
      </c>
    </row>
    <row r="1255" spans="1:7" x14ac:dyDescent="0.25">
      <c r="A1255" s="11" t="str">
        <f t="shared" si="19"/>
        <v/>
      </c>
      <c r="C1255" s="12" t="e">
        <v>#N/A</v>
      </c>
      <c r="F1255" s="11" t="e">
        <f>VLOOKUP(B1255,'[2]BR Dist'!$Z$4:$AI$179,2,FALSE)</f>
        <v>#N/A</v>
      </c>
      <c r="G1255" s="11" t="e">
        <f>VLOOKUP(B1255,'[2]BR Dist'!$Z$4:$AI$179,10,FALSE)</f>
        <v>#N/A</v>
      </c>
    </row>
    <row r="1256" spans="1:7" x14ac:dyDescent="0.25">
      <c r="A1256" s="11" t="str">
        <f t="shared" si="19"/>
        <v/>
      </c>
      <c r="C1256" s="12" t="e">
        <v>#N/A</v>
      </c>
      <c r="F1256" s="11" t="e">
        <f>VLOOKUP(B1256,'[2]BR Dist'!$Z$4:$AI$179,2,FALSE)</f>
        <v>#N/A</v>
      </c>
      <c r="G1256" s="11" t="e">
        <f>VLOOKUP(B1256,'[2]BR Dist'!$Z$4:$AI$179,10,FALSE)</f>
        <v>#N/A</v>
      </c>
    </row>
    <row r="1257" spans="1:7" x14ac:dyDescent="0.25">
      <c r="A1257" s="11" t="str">
        <f t="shared" si="19"/>
        <v/>
      </c>
      <c r="C1257" s="12" t="e">
        <v>#N/A</v>
      </c>
      <c r="F1257" s="11" t="e">
        <f>VLOOKUP(B1257,'[2]BR Dist'!$Z$4:$AI$179,2,FALSE)</f>
        <v>#N/A</v>
      </c>
      <c r="G1257" s="11" t="e">
        <f>VLOOKUP(B1257,'[2]BR Dist'!$Z$4:$AI$179,10,FALSE)</f>
        <v>#N/A</v>
      </c>
    </row>
    <row r="1258" spans="1:7" x14ac:dyDescent="0.25">
      <c r="A1258" s="11" t="str">
        <f t="shared" si="19"/>
        <v/>
      </c>
      <c r="C1258" s="12" t="e">
        <v>#N/A</v>
      </c>
      <c r="F1258" s="11" t="e">
        <f>VLOOKUP(B1258,'[2]BR Dist'!$Z$4:$AI$179,2,FALSE)</f>
        <v>#N/A</v>
      </c>
      <c r="G1258" s="11" t="e">
        <f>VLOOKUP(B1258,'[2]BR Dist'!$Z$4:$AI$179,10,FALSE)</f>
        <v>#N/A</v>
      </c>
    </row>
    <row r="1259" spans="1:7" x14ac:dyDescent="0.25">
      <c r="A1259" s="11" t="str">
        <f t="shared" si="19"/>
        <v/>
      </c>
      <c r="C1259" s="12" t="e">
        <v>#N/A</v>
      </c>
      <c r="F1259" s="11" t="e">
        <f>VLOOKUP(B1259,'[2]BR Dist'!$Z$4:$AI$179,2,FALSE)</f>
        <v>#N/A</v>
      </c>
      <c r="G1259" s="11" t="e">
        <f>VLOOKUP(B1259,'[2]BR Dist'!$Z$4:$AI$179,10,FALSE)</f>
        <v>#N/A</v>
      </c>
    </row>
    <row r="1260" spans="1:7" x14ac:dyDescent="0.25">
      <c r="A1260" s="11" t="str">
        <f t="shared" si="19"/>
        <v/>
      </c>
      <c r="C1260" s="12" t="e">
        <v>#N/A</v>
      </c>
      <c r="F1260" s="11" t="e">
        <f>VLOOKUP(B1260,'[2]BR Dist'!$Z$4:$AI$179,2,FALSE)</f>
        <v>#N/A</v>
      </c>
      <c r="G1260" s="11" t="e">
        <f>VLOOKUP(B1260,'[2]BR Dist'!$Z$4:$AI$179,10,FALSE)</f>
        <v>#N/A</v>
      </c>
    </row>
    <row r="1261" spans="1:7" x14ac:dyDescent="0.25">
      <c r="A1261" s="11" t="str">
        <f t="shared" si="19"/>
        <v/>
      </c>
      <c r="C1261" s="12" t="e">
        <v>#N/A</v>
      </c>
      <c r="F1261" s="11" t="e">
        <f>VLOOKUP(B1261,'[2]BR Dist'!$Z$4:$AI$179,2,FALSE)</f>
        <v>#N/A</v>
      </c>
      <c r="G1261" s="11" t="e">
        <f>VLOOKUP(B1261,'[2]BR Dist'!$Z$4:$AI$179,10,FALSE)</f>
        <v>#N/A</v>
      </c>
    </row>
    <row r="1262" spans="1:7" x14ac:dyDescent="0.25">
      <c r="A1262" s="11" t="str">
        <f t="shared" si="19"/>
        <v/>
      </c>
      <c r="C1262" s="12" t="e">
        <v>#N/A</v>
      </c>
      <c r="F1262" s="11" t="e">
        <f>VLOOKUP(B1262,'[2]BR Dist'!$Z$4:$AI$179,2,FALSE)</f>
        <v>#N/A</v>
      </c>
      <c r="G1262" s="11" t="e">
        <f>VLOOKUP(B1262,'[2]BR Dist'!$Z$4:$AI$179,10,FALSE)</f>
        <v>#N/A</v>
      </c>
    </row>
    <row r="1263" spans="1:7" x14ac:dyDescent="0.25">
      <c r="A1263" s="11" t="str">
        <f t="shared" si="19"/>
        <v/>
      </c>
      <c r="C1263" s="12" t="e">
        <v>#N/A</v>
      </c>
      <c r="F1263" s="11" t="e">
        <f>VLOOKUP(B1263,'[2]BR Dist'!$Z$4:$AI$179,2,FALSE)</f>
        <v>#N/A</v>
      </c>
      <c r="G1263" s="11" t="e">
        <f>VLOOKUP(B1263,'[2]BR Dist'!$Z$4:$AI$179,10,FALSE)</f>
        <v>#N/A</v>
      </c>
    </row>
    <row r="1264" spans="1:7" x14ac:dyDescent="0.25">
      <c r="A1264" s="11" t="str">
        <f t="shared" si="19"/>
        <v/>
      </c>
      <c r="C1264" s="12" t="e">
        <v>#N/A</v>
      </c>
      <c r="F1264" s="11" t="e">
        <f>VLOOKUP(B1264,'[2]BR Dist'!$Z$4:$AI$179,2,FALSE)</f>
        <v>#N/A</v>
      </c>
      <c r="G1264" s="11" t="e">
        <f>VLOOKUP(B1264,'[2]BR Dist'!$Z$4:$AI$179,10,FALSE)</f>
        <v>#N/A</v>
      </c>
    </row>
    <row r="1265" spans="1:7" x14ac:dyDescent="0.25">
      <c r="A1265" s="11" t="str">
        <f t="shared" si="19"/>
        <v/>
      </c>
      <c r="C1265" s="12" t="e">
        <v>#N/A</v>
      </c>
      <c r="F1265" s="11" t="e">
        <f>VLOOKUP(B1265,'[2]BR Dist'!$Z$4:$AI$179,2,FALSE)</f>
        <v>#N/A</v>
      </c>
      <c r="G1265" s="11" t="e">
        <f>VLOOKUP(B1265,'[2]BR Dist'!$Z$4:$AI$179,10,FALSE)</f>
        <v>#N/A</v>
      </c>
    </row>
    <row r="1266" spans="1:7" x14ac:dyDescent="0.25">
      <c r="A1266" s="11" t="str">
        <f t="shared" si="19"/>
        <v/>
      </c>
      <c r="C1266" s="12" t="e">
        <v>#N/A</v>
      </c>
      <c r="F1266" s="11" t="e">
        <f>VLOOKUP(B1266,'[2]BR Dist'!$Z$4:$AI$179,2,FALSE)</f>
        <v>#N/A</v>
      </c>
      <c r="G1266" s="11" t="e">
        <f>VLOOKUP(B1266,'[2]BR Dist'!$Z$4:$AI$179,10,FALSE)</f>
        <v>#N/A</v>
      </c>
    </row>
    <row r="1267" spans="1:7" x14ac:dyDescent="0.25">
      <c r="A1267" s="11" t="str">
        <f t="shared" si="19"/>
        <v/>
      </c>
      <c r="C1267" s="12" t="e">
        <v>#N/A</v>
      </c>
      <c r="F1267" s="11" t="e">
        <f>VLOOKUP(B1267,'[2]BR Dist'!$Z$4:$AI$179,2,FALSE)</f>
        <v>#N/A</v>
      </c>
      <c r="G1267" s="11" t="e">
        <f>VLOOKUP(B1267,'[2]BR Dist'!$Z$4:$AI$179,10,FALSE)</f>
        <v>#N/A</v>
      </c>
    </row>
    <row r="1268" spans="1:7" x14ac:dyDescent="0.25">
      <c r="A1268" s="11" t="str">
        <f t="shared" si="19"/>
        <v/>
      </c>
      <c r="C1268" s="12" t="e">
        <v>#N/A</v>
      </c>
      <c r="F1268" s="11" t="e">
        <f>VLOOKUP(B1268,'[2]BR Dist'!$Z$4:$AI$179,2,FALSE)</f>
        <v>#N/A</v>
      </c>
      <c r="G1268" s="11" t="e">
        <f>VLOOKUP(B1268,'[2]BR Dist'!$Z$4:$AI$179,10,FALSE)</f>
        <v>#N/A</v>
      </c>
    </row>
    <row r="1269" spans="1:7" x14ac:dyDescent="0.25">
      <c r="A1269" s="11" t="str">
        <f t="shared" si="19"/>
        <v/>
      </c>
      <c r="C1269" s="12" t="e">
        <v>#N/A</v>
      </c>
      <c r="F1269" s="11" t="e">
        <f>VLOOKUP(B1269,'[2]BR Dist'!$Z$4:$AI$179,2,FALSE)</f>
        <v>#N/A</v>
      </c>
      <c r="G1269" s="11" t="e">
        <f>VLOOKUP(B1269,'[2]BR Dist'!$Z$4:$AI$179,10,FALSE)</f>
        <v>#N/A</v>
      </c>
    </row>
    <row r="1270" spans="1:7" x14ac:dyDescent="0.25">
      <c r="A1270" s="11" t="str">
        <f t="shared" si="19"/>
        <v/>
      </c>
      <c r="C1270" s="12" t="e">
        <v>#N/A</v>
      </c>
      <c r="F1270" s="11" t="e">
        <f>VLOOKUP(B1270,'[2]BR Dist'!$Z$4:$AI$179,2,FALSE)</f>
        <v>#N/A</v>
      </c>
      <c r="G1270" s="11" t="e">
        <f>VLOOKUP(B1270,'[2]BR Dist'!$Z$4:$AI$179,10,FALSE)</f>
        <v>#N/A</v>
      </c>
    </row>
    <row r="1271" spans="1:7" x14ac:dyDescent="0.25">
      <c r="A1271" s="11" t="str">
        <f t="shared" si="19"/>
        <v/>
      </c>
      <c r="C1271" s="12" t="e">
        <v>#N/A</v>
      </c>
      <c r="F1271" s="11" t="e">
        <f>VLOOKUP(B1271,'[2]BR Dist'!$Z$4:$AI$179,2,FALSE)</f>
        <v>#N/A</v>
      </c>
      <c r="G1271" s="11" t="e">
        <f>VLOOKUP(B1271,'[2]BR Dist'!$Z$4:$AI$179,10,FALSE)</f>
        <v>#N/A</v>
      </c>
    </row>
    <row r="1272" spans="1:7" x14ac:dyDescent="0.25">
      <c r="A1272" s="11" t="str">
        <f t="shared" si="19"/>
        <v/>
      </c>
      <c r="C1272" s="12" t="e">
        <v>#N/A</v>
      </c>
      <c r="F1272" s="11" t="e">
        <f>VLOOKUP(B1272,'[2]BR Dist'!$Z$4:$AI$179,2,FALSE)</f>
        <v>#N/A</v>
      </c>
      <c r="G1272" s="11" t="e">
        <f>VLOOKUP(B1272,'[2]BR Dist'!$Z$4:$AI$179,10,FALSE)</f>
        <v>#N/A</v>
      </c>
    </row>
    <row r="1273" spans="1:7" x14ac:dyDescent="0.25">
      <c r="A1273" s="11" t="str">
        <f t="shared" si="19"/>
        <v/>
      </c>
      <c r="C1273" s="12" t="e">
        <v>#N/A</v>
      </c>
      <c r="F1273" s="11" t="e">
        <f>VLOOKUP(B1273,'[2]BR Dist'!$Z$4:$AI$179,2,FALSE)</f>
        <v>#N/A</v>
      </c>
      <c r="G1273" s="11" t="e">
        <f>VLOOKUP(B1273,'[2]BR Dist'!$Z$4:$AI$179,10,FALSE)</f>
        <v>#N/A</v>
      </c>
    </row>
    <row r="1274" spans="1:7" x14ac:dyDescent="0.25">
      <c r="A1274" s="11" t="str">
        <f t="shared" si="19"/>
        <v/>
      </c>
      <c r="C1274" s="12" t="e">
        <v>#N/A</v>
      </c>
      <c r="F1274" s="11" t="e">
        <f>VLOOKUP(B1274,'[2]BR Dist'!$Z$4:$AI$179,2,FALSE)</f>
        <v>#N/A</v>
      </c>
      <c r="G1274" s="11" t="e">
        <f>VLOOKUP(B1274,'[2]BR Dist'!$Z$4:$AI$179,10,FALSE)</f>
        <v>#N/A</v>
      </c>
    </row>
    <row r="1275" spans="1:7" x14ac:dyDescent="0.25">
      <c r="A1275" s="11" t="str">
        <f t="shared" si="19"/>
        <v/>
      </c>
      <c r="C1275" s="12" t="e">
        <v>#N/A</v>
      </c>
      <c r="F1275" s="11" t="e">
        <f>VLOOKUP(B1275,'[2]BR Dist'!$Z$4:$AI$179,2,FALSE)</f>
        <v>#N/A</v>
      </c>
      <c r="G1275" s="11" t="e">
        <f>VLOOKUP(B1275,'[2]BR Dist'!$Z$4:$AI$179,10,FALSE)</f>
        <v>#N/A</v>
      </c>
    </row>
    <row r="1276" spans="1:7" x14ac:dyDescent="0.25">
      <c r="A1276" s="11" t="str">
        <f t="shared" si="19"/>
        <v/>
      </c>
      <c r="C1276" s="12" t="e">
        <v>#N/A</v>
      </c>
      <c r="F1276" s="11" t="e">
        <f>VLOOKUP(B1276,'[2]BR Dist'!$Z$4:$AI$179,2,FALSE)</f>
        <v>#N/A</v>
      </c>
      <c r="G1276" s="11" t="e">
        <f>VLOOKUP(B1276,'[2]BR Dist'!$Z$4:$AI$179,10,FALSE)</f>
        <v>#N/A</v>
      </c>
    </row>
    <row r="1277" spans="1:7" x14ac:dyDescent="0.25">
      <c r="A1277" s="11" t="str">
        <f t="shared" si="19"/>
        <v/>
      </c>
      <c r="C1277" s="12" t="e">
        <v>#N/A</v>
      </c>
      <c r="F1277" s="11" t="e">
        <f>VLOOKUP(B1277,'[2]BR Dist'!$Z$4:$AI$179,2,FALSE)</f>
        <v>#N/A</v>
      </c>
      <c r="G1277" s="11" t="e">
        <f>VLOOKUP(B1277,'[2]BR Dist'!$Z$4:$AI$179,10,FALSE)</f>
        <v>#N/A</v>
      </c>
    </row>
    <row r="1278" spans="1:7" x14ac:dyDescent="0.25">
      <c r="A1278" s="11" t="str">
        <f t="shared" si="19"/>
        <v/>
      </c>
      <c r="C1278" s="12" t="e">
        <v>#N/A</v>
      </c>
      <c r="F1278" s="11" t="e">
        <f>VLOOKUP(B1278,'[2]BR Dist'!$Z$4:$AI$179,2,FALSE)</f>
        <v>#N/A</v>
      </c>
      <c r="G1278" s="11" t="e">
        <f>VLOOKUP(B1278,'[2]BR Dist'!$Z$4:$AI$179,10,FALSE)</f>
        <v>#N/A</v>
      </c>
    </row>
    <row r="1279" spans="1:7" x14ac:dyDescent="0.25">
      <c r="A1279" s="11" t="str">
        <f t="shared" si="19"/>
        <v/>
      </c>
      <c r="C1279" s="12" t="e">
        <v>#N/A</v>
      </c>
      <c r="F1279" s="11" t="e">
        <f>VLOOKUP(B1279,'[2]BR Dist'!$Z$4:$AI$179,2,FALSE)</f>
        <v>#N/A</v>
      </c>
      <c r="G1279" s="11" t="e">
        <f>VLOOKUP(B1279,'[2]BR Dist'!$Z$4:$AI$179,10,FALSE)</f>
        <v>#N/A</v>
      </c>
    </row>
    <row r="1280" spans="1:7" x14ac:dyDescent="0.25">
      <c r="A1280" s="11" t="str">
        <f t="shared" si="19"/>
        <v/>
      </c>
      <c r="C1280" s="12" t="e">
        <v>#N/A</v>
      </c>
      <c r="F1280" s="11" t="e">
        <f>VLOOKUP(B1280,'[2]BR Dist'!$Z$4:$AI$179,2,FALSE)</f>
        <v>#N/A</v>
      </c>
      <c r="G1280" s="11" t="e">
        <f>VLOOKUP(B1280,'[2]BR Dist'!$Z$4:$AI$179,10,FALSE)</f>
        <v>#N/A</v>
      </c>
    </row>
    <row r="1281" spans="1:7" x14ac:dyDescent="0.25">
      <c r="A1281" s="11" t="str">
        <f t="shared" si="19"/>
        <v/>
      </c>
      <c r="C1281" s="12" t="e">
        <v>#N/A</v>
      </c>
      <c r="F1281" s="11" t="e">
        <f>VLOOKUP(B1281,'[2]BR Dist'!$Z$4:$AI$179,2,FALSE)</f>
        <v>#N/A</v>
      </c>
      <c r="G1281" s="11" t="e">
        <f>VLOOKUP(B1281,'[2]BR Dist'!$Z$4:$AI$179,10,FALSE)</f>
        <v>#N/A</v>
      </c>
    </row>
    <row r="1282" spans="1:7" x14ac:dyDescent="0.25">
      <c r="A1282" s="11" t="str">
        <f t="shared" si="19"/>
        <v/>
      </c>
      <c r="C1282" s="12" t="e">
        <v>#N/A</v>
      </c>
      <c r="F1282" s="11" t="e">
        <f>VLOOKUP(B1282,'[2]BR Dist'!$Z$4:$AI$179,2,FALSE)</f>
        <v>#N/A</v>
      </c>
      <c r="G1282" s="11" t="e">
        <f>VLOOKUP(B1282,'[2]BR Dist'!$Z$4:$AI$179,10,FALSE)</f>
        <v>#N/A</v>
      </c>
    </row>
    <row r="1283" spans="1:7" x14ac:dyDescent="0.25">
      <c r="A1283" s="11" t="str">
        <f t="shared" ref="A1283:A1346" si="20">LEFT(B1283,2)</f>
        <v/>
      </c>
      <c r="C1283" s="12" t="e">
        <v>#N/A</v>
      </c>
      <c r="F1283" s="11" t="e">
        <f>VLOOKUP(B1283,'[2]BR Dist'!$Z$4:$AI$179,2,FALSE)</f>
        <v>#N/A</v>
      </c>
      <c r="G1283" s="11" t="e">
        <f>VLOOKUP(B1283,'[2]BR Dist'!$Z$4:$AI$179,10,FALSE)</f>
        <v>#N/A</v>
      </c>
    </row>
    <row r="1284" spans="1:7" x14ac:dyDescent="0.25">
      <c r="A1284" s="11" t="str">
        <f t="shared" si="20"/>
        <v/>
      </c>
      <c r="C1284" s="12" t="e">
        <v>#N/A</v>
      </c>
      <c r="F1284" s="11" t="e">
        <f>VLOOKUP(B1284,'[2]BR Dist'!$Z$4:$AI$179,2,FALSE)</f>
        <v>#N/A</v>
      </c>
      <c r="G1284" s="11" t="e">
        <f>VLOOKUP(B1284,'[2]BR Dist'!$Z$4:$AI$179,10,FALSE)</f>
        <v>#N/A</v>
      </c>
    </row>
    <row r="1285" spans="1:7" x14ac:dyDescent="0.25">
      <c r="A1285" s="11" t="str">
        <f t="shared" si="20"/>
        <v/>
      </c>
      <c r="C1285" s="12" t="e">
        <v>#N/A</v>
      </c>
      <c r="F1285" s="11" t="e">
        <f>VLOOKUP(B1285,'[2]BR Dist'!$Z$4:$AI$179,2,FALSE)</f>
        <v>#N/A</v>
      </c>
      <c r="G1285" s="11" t="e">
        <f>VLOOKUP(B1285,'[2]BR Dist'!$Z$4:$AI$179,10,FALSE)</f>
        <v>#N/A</v>
      </c>
    </row>
    <row r="1286" spans="1:7" x14ac:dyDescent="0.25">
      <c r="A1286" s="11" t="str">
        <f t="shared" si="20"/>
        <v/>
      </c>
      <c r="C1286" s="12" t="e">
        <v>#N/A</v>
      </c>
      <c r="F1286" s="11" t="e">
        <f>VLOOKUP(B1286,'[2]BR Dist'!$Z$4:$AI$179,2,FALSE)</f>
        <v>#N/A</v>
      </c>
      <c r="G1286" s="11" t="e">
        <f>VLOOKUP(B1286,'[2]BR Dist'!$Z$4:$AI$179,10,FALSE)</f>
        <v>#N/A</v>
      </c>
    </row>
    <row r="1287" spans="1:7" x14ac:dyDescent="0.25">
      <c r="A1287" s="11" t="str">
        <f t="shared" si="20"/>
        <v/>
      </c>
      <c r="C1287" s="12" t="e">
        <v>#N/A</v>
      </c>
      <c r="F1287" s="11" t="e">
        <f>VLOOKUP(B1287,'[2]BR Dist'!$Z$4:$AI$179,2,FALSE)</f>
        <v>#N/A</v>
      </c>
      <c r="G1287" s="11" t="e">
        <f>VLOOKUP(B1287,'[2]BR Dist'!$Z$4:$AI$179,10,FALSE)</f>
        <v>#N/A</v>
      </c>
    </row>
    <row r="1288" spans="1:7" x14ac:dyDescent="0.25">
      <c r="A1288" s="11" t="str">
        <f t="shared" si="20"/>
        <v/>
      </c>
      <c r="C1288" s="12" t="e">
        <v>#N/A</v>
      </c>
      <c r="F1288" s="11" t="e">
        <f>VLOOKUP(B1288,'[2]BR Dist'!$Z$4:$AI$179,2,FALSE)</f>
        <v>#N/A</v>
      </c>
      <c r="G1288" s="11" t="e">
        <f>VLOOKUP(B1288,'[2]BR Dist'!$Z$4:$AI$179,10,FALSE)</f>
        <v>#N/A</v>
      </c>
    </row>
    <row r="1289" spans="1:7" x14ac:dyDescent="0.25">
      <c r="A1289" s="11" t="str">
        <f t="shared" si="20"/>
        <v/>
      </c>
      <c r="C1289" s="12" t="e">
        <v>#N/A</v>
      </c>
      <c r="F1289" s="11" t="e">
        <f>VLOOKUP(B1289,'[2]BR Dist'!$Z$4:$AI$179,2,FALSE)</f>
        <v>#N/A</v>
      </c>
      <c r="G1289" s="11" t="e">
        <f>VLOOKUP(B1289,'[2]BR Dist'!$Z$4:$AI$179,10,FALSE)</f>
        <v>#N/A</v>
      </c>
    </row>
    <row r="1290" spans="1:7" x14ac:dyDescent="0.25">
      <c r="A1290" s="11" t="str">
        <f t="shared" si="20"/>
        <v/>
      </c>
      <c r="C1290" s="12" t="e">
        <v>#N/A</v>
      </c>
      <c r="F1290" s="11" t="e">
        <f>VLOOKUP(B1290,'[2]BR Dist'!$Z$4:$AI$179,2,FALSE)</f>
        <v>#N/A</v>
      </c>
      <c r="G1290" s="11" t="e">
        <f>VLOOKUP(B1290,'[2]BR Dist'!$Z$4:$AI$179,10,FALSE)</f>
        <v>#N/A</v>
      </c>
    </row>
    <row r="1291" spans="1:7" x14ac:dyDescent="0.25">
      <c r="A1291" s="11" t="str">
        <f t="shared" si="20"/>
        <v/>
      </c>
      <c r="C1291" s="12" t="e">
        <v>#N/A</v>
      </c>
      <c r="F1291" s="11" t="e">
        <f>VLOOKUP(B1291,'[2]BR Dist'!$Z$4:$AI$179,2,FALSE)</f>
        <v>#N/A</v>
      </c>
      <c r="G1291" s="11" t="e">
        <f>VLOOKUP(B1291,'[2]BR Dist'!$Z$4:$AI$179,10,FALSE)</f>
        <v>#N/A</v>
      </c>
    </row>
    <row r="1292" spans="1:7" x14ac:dyDescent="0.25">
      <c r="A1292" s="11" t="str">
        <f t="shared" si="20"/>
        <v/>
      </c>
      <c r="C1292" s="12" t="e">
        <v>#N/A</v>
      </c>
      <c r="F1292" s="11" t="e">
        <f>VLOOKUP(B1292,'[2]BR Dist'!$Z$4:$AI$179,2,FALSE)</f>
        <v>#N/A</v>
      </c>
      <c r="G1292" s="11" t="e">
        <f>VLOOKUP(B1292,'[2]BR Dist'!$Z$4:$AI$179,10,FALSE)</f>
        <v>#N/A</v>
      </c>
    </row>
    <row r="1293" spans="1:7" x14ac:dyDescent="0.25">
      <c r="A1293" s="11" t="str">
        <f t="shared" si="20"/>
        <v/>
      </c>
      <c r="C1293" s="12" t="e">
        <v>#N/A</v>
      </c>
      <c r="F1293" s="11" t="e">
        <f>VLOOKUP(B1293,'[2]BR Dist'!$Z$4:$AI$179,2,FALSE)</f>
        <v>#N/A</v>
      </c>
      <c r="G1293" s="11" t="e">
        <f>VLOOKUP(B1293,'[2]BR Dist'!$Z$4:$AI$179,10,FALSE)</f>
        <v>#N/A</v>
      </c>
    </row>
    <row r="1294" spans="1:7" x14ac:dyDescent="0.25">
      <c r="A1294" s="11" t="str">
        <f t="shared" si="20"/>
        <v/>
      </c>
      <c r="C1294" s="12" t="e">
        <v>#N/A</v>
      </c>
      <c r="F1294" s="11" t="e">
        <f>VLOOKUP(B1294,'[2]BR Dist'!$Z$4:$AI$179,2,FALSE)</f>
        <v>#N/A</v>
      </c>
      <c r="G1294" s="11" t="e">
        <f>VLOOKUP(B1294,'[2]BR Dist'!$Z$4:$AI$179,10,FALSE)</f>
        <v>#N/A</v>
      </c>
    </row>
    <row r="1295" spans="1:7" x14ac:dyDescent="0.25">
      <c r="A1295" s="11" t="str">
        <f t="shared" si="20"/>
        <v/>
      </c>
      <c r="C1295" s="12" t="e">
        <v>#N/A</v>
      </c>
      <c r="F1295" s="11" t="e">
        <f>VLOOKUP(B1295,'[2]BR Dist'!$Z$4:$AI$179,2,FALSE)</f>
        <v>#N/A</v>
      </c>
      <c r="G1295" s="11" t="e">
        <f>VLOOKUP(B1295,'[2]BR Dist'!$Z$4:$AI$179,10,FALSE)</f>
        <v>#N/A</v>
      </c>
    </row>
    <row r="1296" spans="1:7" x14ac:dyDescent="0.25">
      <c r="A1296" s="11" t="str">
        <f t="shared" si="20"/>
        <v/>
      </c>
      <c r="C1296" s="12" t="e">
        <v>#N/A</v>
      </c>
      <c r="F1296" s="11" t="e">
        <f>VLOOKUP(B1296,'[2]BR Dist'!$Z$4:$AI$179,2,FALSE)</f>
        <v>#N/A</v>
      </c>
      <c r="G1296" s="11" t="e">
        <f>VLOOKUP(B1296,'[2]BR Dist'!$Z$4:$AI$179,10,FALSE)</f>
        <v>#N/A</v>
      </c>
    </row>
    <row r="1297" spans="1:7" x14ac:dyDescent="0.25">
      <c r="A1297" s="11" t="str">
        <f t="shared" si="20"/>
        <v/>
      </c>
      <c r="C1297" s="12" t="e">
        <v>#N/A</v>
      </c>
      <c r="F1297" s="11" t="e">
        <f>VLOOKUP(B1297,'[2]BR Dist'!$Z$4:$AI$179,2,FALSE)</f>
        <v>#N/A</v>
      </c>
      <c r="G1297" s="11" t="e">
        <f>VLOOKUP(B1297,'[2]BR Dist'!$Z$4:$AI$179,10,FALSE)</f>
        <v>#N/A</v>
      </c>
    </row>
    <row r="1298" spans="1:7" x14ac:dyDescent="0.25">
      <c r="A1298" s="11" t="str">
        <f t="shared" si="20"/>
        <v/>
      </c>
      <c r="C1298" s="12" t="e">
        <v>#N/A</v>
      </c>
      <c r="F1298" s="11" t="e">
        <f>VLOOKUP(B1298,'[2]BR Dist'!$Z$4:$AI$179,2,FALSE)</f>
        <v>#N/A</v>
      </c>
      <c r="G1298" s="11" t="e">
        <f>VLOOKUP(B1298,'[2]BR Dist'!$Z$4:$AI$179,10,FALSE)</f>
        <v>#N/A</v>
      </c>
    </row>
    <row r="1299" spans="1:7" x14ac:dyDescent="0.25">
      <c r="A1299" s="11" t="str">
        <f t="shared" si="20"/>
        <v/>
      </c>
      <c r="C1299" s="12" t="e">
        <v>#N/A</v>
      </c>
      <c r="F1299" s="11" t="e">
        <f>VLOOKUP(B1299,'[2]BR Dist'!$Z$4:$AI$179,2,FALSE)</f>
        <v>#N/A</v>
      </c>
      <c r="G1299" s="11" t="e">
        <f>VLOOKUP(B1299,'[2]BR Dist'!$Z$4:$AI$179,10,FALSE)</f>
        <v>#N/A</v>
      </c>
    </row>
    <row r="1300" spans="1:7" x14ac:dyDescent="0.25">
      <c r="A1300" s="11" t="str">
        <f t="shared" si="20"/>
        <v/>
      </c>
      <c r="C1300" s="12" t="e">
        <v>#N/A</v>
      </c>
      <c r="F1300" s="11" t="e">
        <f>VLOOKUP(B1300,'[2]BR Dist'!$Z$4:$AI$179,2,FALSE)</f>
        <v>#N/A</v>
      </c>
      <c r="G1300" s="11" t="e">
        <f>VLOOKUP(B1300,'[2]BR Dist'!$Z$4:$AI$179,10,FALSE)</f>
        <v>#N/A</v>
      </c>
    </row>
    <row r="1301" spans="1:7" x14ac:dyDescent="0.25">
      <c r="A1301" s="11" t="str">
        <f t="shared" si="20"/>
        <v/>
      </c>
      <c r="C1301" s="12" t="e">
        <v>#N/A</v>
      </c>
      <c r="F1301" s="11" t="e">
        <f>VLOOKUP(B1301,'[2]BR Dist'!$Z$4:$AI$179,2,FALSE)</f>
        <v>#N/A</v>
      </c>
      <c r="G1301" s="11" t="e">
        <f>VLOOKUP(B1301,'[2]BR Dist'!$Z$4:$AI$179,10,FALSE)</f>
        <v>#N/A</v>
      </c>
    </row>
    <row r="1302" spans="1:7" x14ac:dyDescent="0.25">
      <c r="A1302" s="11" t="str">
        <f t="shared" si="20"/>
        <v/>
      </c>
      <c r="C1302" s="12" t="e">
        <v>#N/A</v>
      </c>
      <c r="F1302" s="11" t="e">
        <f>VLOOKUP(B1302,'[2]BR Dist'!$Z$4:$AI$179,2,FALSE)</f>
        <v>#N/A</v>
      </c>
      <c r="G1302" s="11" t="e">
        <f>VLOOKUP(B1302,'[2]BR Dist'!$Z$4:$AI$179,10,FALSE)</f>
        <v>#N/A</v>
      </c>
    </row>
    <row r="1303" spans="1:7" x14ac:dyDescent="0.25">
      <c r="A1303" s="11" t="str">
        <f t="shared" si="20"/>
        <v/>
      </c>
      <c r="C1303" s="12" t="e">
        <v>#N/A</v>
      </c>
      <c r="F1303" s="11" t="e">
        <f>VLOOKUP(B1303,'[2]BR Dist'!$Z$4:$AI$179,2,FALSE)</f>
        <v>#N/A</v>
      </c>
      <c r="G1303" s="11" t="e">
        <f>VLOOKUP(B1303,'[2]BR Dist'!$Z$4:$AI$179,10,FALSE)</f>
        <v>#N/A</v>
      </c>
    </row>
    <row r="1304" spans="1:7" x14ac:dyDescent="0.25">
      <c r="A1304" s="11" t="str">
        <f t="shared" si="20"/>
        <v/>
      </c>
      <c r="C1304" s="12" t="e">
        <v>#N/A</v>
      </c>
      <c r="F1304" s="11" t="e">
        <f>VLOOKUP(B1304,'[2]BR Dist'!$Z$4:$AI$179,2,FALSE)</f>
        <v>#N/A</v>
      </c>
      <c r="G1304" s="11" t="e">
        <f>VLOOKUP(B1304,'[2]BR Dist'!$Z$4:$AI$179,10,FALSE)</f>
        <v>#N/A</v>
      </c>
    </row>
    <row r="1305" spans="1:7" x14ac:dyDescent="0.25">
      <c r="A1305" s="11" t="str">
        <f t="shared" si="20"/>
        <v/>
      </c>
      <c r="C1305" s="12" t="e">
        <v>#N/A</v>
      </c>
      <c r="F1305" s="11" t="e">
        <f>VLOOKUP(B1305,'[2]BR Dist'!$Z$4:$AI$179,2,FALSE)</f>
        <v>#N/A</v>
      </c>
      <c r="G1305" s="11" t="e">
        <f>VLOOKUP(B1305,'[2]BR Dist'!$Z$4:$AI$179,10,FALSE)</f>
        <v>#N/A</v>
      </c>
    </row>
    <row r="1306" spans="1:7" x14ac:dyDescent="0.25">
      <c r="A1306" s="11" t="str">
        <f t="shared" si="20"/>
        <v/>
      </c>
      <c r="C1306" s="12" t="e">
        <v>#N/A</v>
      </c>
      <c r="F1306" s="11" t="e">
        <f>VLOOKUP(B1306,'[2]BR Dist'!$Z$4:$AI$179,2,FALSE)</f>
        <v>#N/A</v>
      </c>
      <c r="G1306" s="11" t="e">
        <f>VLOOKUP(B1306,'[2]BR Dist'!$Z$4:$AI$179,10,FALSE)</f>
        <v>#N/A</v>
      </c>
    </row>
    <row r="1307" spans="1:7" x14ac:dyDescent="0.25">
      <c r="A1307" s="11" t="str">
        <f t="shared" si="20"/>
        <v/>
      </c>
      <c r="C1307" s="12" t="e">
        <v>#N/A</v>
      </c>
      <c r="F1307" s="11" t="e">
        <f>VLOOKUP(B1307,'[2]BR Dist'!$Z$4:$AI$179,2,FALSE)</f>
        <v>#N/A</v>
      </c>
      <c r="G1307" s="11" t="e">
        <f>VLOOKUP(B1307,'[2]BR Dist'!$Z$4:$AI$179,10,FALSE)</f>
        <v>#N/A</v>
      </c>
    </row>
    <row r="1308" spans="1:7" x14ac:dyDescent="0.25">
      <c r="A1308" s="11" t="str">
        <f t="shared" si="20"/>
        <v/>
      </c>
      <c r="C1308" s="12" t="e">
        <v>#N/A</v>
      </c>
      <c r="F1308" s="11" t="e">
        <f>VLOOKUP(B1308,'[2]BR Dist'!$Z$4:$AI$179,2,FALSE)</f>
        <v>#N/A</v>
      </c>
      <c r="G1308" s="11" t="e">
        <f>VLOOKUP(B1308,'[2]BR Dist'!$Z$4:$AI$179,10,FALSE)</f>
        <v>#N/A</v>
      </c>
    </row>
    <row r="1309" spans="1:7" x14ac:dyDescent="0.25">
      <c r="A1309" s="11" t="str">
        <f t="shared" si="20"/>
        <v/>
      </c>
      <c r="C1309" s="12" t="e">
        <v>#N/A</v>
      </c>
      <c r="F1309" s="11" t="e">
        <f>VLOOKUP(B1309,'[2]BR Dist'!$Z$4:$AI$179,2,FALSE)</f>
        <v>#N/A</v>
      </c>
      <c r="G1309" s="11" t="e">
        <f>VLOOKUP(B1309,'[2]BR Dist'!$Z$4:$AI$179,10,FALSE)</f>
        <v>#N/A</v>
      </c>
    </row>
    <row r="1310" spans="1:7" x14ac:dyDescent="0.25">
      <c r="A1310" s="11" t="str">
        <f t="shared" si="20"/>
        <v/>
      </c>
      <c r="C1310" s="12" t="e">
        <v>#N/A</v>
      </c>
      <c r="F1310" s="11" t="e">
        <f>VLOOKUP(B1310,'[2]BR Dist'!$Z$4:$AI$179,2,FALSE)</f>
        <v>#N/A</v>
      </c>
      <c r="G1310" s="11" t="e">
        <f>VLOOKUP(B1310,'[2]BR Dist'!$Z$4:$AI$179,10,FALSE)</f>
        <v>#N/A</v>
      </c>
    </row>
    <row r="1311" spans="1:7" x14ac:dyDescent="0.25">
      <c r="A1311" s="11" t="str">
        <f t="shared" si="20"/>
        <v/>
      </c>
      <c r="C1311" s="12" t="e">
        <v>#N/A</v>
      </c>
      <c r="F1311" s="11" t="e">
        <f>VLOOKUP(B1311,'[2]BR Dist'!$Z$4:$AI$179,2,FALSE)</f>
        <v>#N/A</v>
      </c>
      <c r="G1311" s="11" t="e">
        <f>VLOOKUP(B1311,'[2]BR Dist'!$Z$4:$AI$179,10,FALSE)</f>
        <v>#N/A</v>
      </c>
    </row>
    <row r="1312" spans="1:7" x14ac:dyDescent="0.25">
      <c r="A1312" s="11" t="str">
        <f t="shared" si="20"/>
        <v/>
      </c>
      <c r="C1312" s="12" t="e">
        <v>#N/A</v>
      </c>
      <c r="F1312" s="11" t="e">
        <f>VLOOKUP(B1312,'[2]BR Dist'!$Z$4:$AI$179,2,FALSE)</f>
        <v>#N/A</v>
      </c>
      <c r="G1312" s="11" t="e">
        <f>VLOOKUP(B1312,'[2]BR Dist'!$Z$4:$AI$179,10,FALSE)</f>
        <v>#N/A</v>
      </c>
    </row>
    <row r="1313" spans="1:7" x14ac:dyDescent="0.25">
      <c r="A1313" s="11" t="str">
        <f t="shared" si="20"/>
        <v/>
      </c>
      <c r="C1313" s="12" t="e">
        <v>#N/A</v>
      </c>
      <c r="F1313" s="11" t="e">
        <f>VLOOKUP(B1313,'[2]BR Dist'!$Z$4:$AI$179,2,FALSE)</f>
        <v>#N/A</v>
      </c>
      <c r="G1313" s="11" t="e">
        <f>VLOOKUP(B1313,'[2]BR Dist'!$Z$4:$AI$179,10,FALSE)</f>
        <v>#N/A</v>
      </c>
    </row>
    <row r="1314" spans="1:7" x14ac:dyDescent="0.25">
      <c r="A1314" s="11" t="str">
        <f t="shared" si="20"/>
        <v/>
      </c>
      <c r="C1314" s="12" t="e">
        <v>#N/A</v>
      </c>
      <c r="F1314" s="11" t="e">
        <f>VLOOKUP(B1314,'[2]BR Dist'!$Z$4:$AI$179,2,FALSE)</f>
        <v>#N/A</v>
      </c>
      <c r="G1314" s="11" t="e">
        <f>VLOOKUP(B1314,'[2]BR Dist'!$Z$4:$AI$179,10,FALSE)</f>
        <v>#N/A</v>
      </c>
    </row>
    <row r="1315" spans="1:7" x14ac:dyDescent="0.25">
      <c r="A1315" s="11" t="str">
        <f t="shared" si="20"/>
        <v/>
      </c>
      <c r="C1315" s="12" t="e">
        <v>#N/A</v>
      </c>
      <c r="F1315" s="11" t="e">
        <f>VLOOKUP(B1315,'[2]BR Dist'!$Z$4:$AI$179,2,FALSE)</f>
        <v>#N/A</v>
      </c>
      <c r="G1315" s="11" t="e">
        <f>VLOOKUP(B1315,'[2]BR Dist'!$Z$4:$AI$179,10,FALSE)</f>
        <v>#N/A</v>
      </c>
    </row>
    <row r="1316" spans="1:7" x14ac:dyDescent="0.25">
      <c r="A1316" s="11" t="str">
        <f t="shared" si="20"/>
        <v/>
      </c>
      <c r="C1316" s="12" t="e">
        <v>#N/A</v>
      </c>
      <c r="F1316" s="11" t="e">
        <f>VLOOKUP(B1316,'[2]BR Dist'!$Z$4:$AI$179,2,FALSE)</f>
        <v>#N/A</v>
      </c>
      <c r="G1316" s="11" t="e">
        <f>VLOOKUP(B1316,'[2]BR Dist'!$Z$4:$AI$179,10,FALSE)</f>
        <v>#N/A</v>
      </c>
    </row>
    <row r="1317" spans="1:7" x14ac:dyDescent="0.25">
      <c r="A1317" s="11" t="str">
        <f t="shared" si="20"/>
        <v/>
      </c>
      <c r="C1317" s="12" t="e">
        <v>#N/A</v>
      </c>
      <c r="F1317" s="11" t="e">
        <f>VLOOKUP(B1317,'[2]BR Dist'!$Z$4:$AI$179,2,FALSE)</f>
        <v>#N/A</v>
      </c>
      <c r="G1317" s="11" t="e">
        <f>VLOOKUP(B1317,'[2]BR Dist'!$Z$4:$AI$179,10,FALSE)</f>
        <v>#N/A</v>
      </c>
    </row>
    <row r="1318" spans="1:7" x14ac:dyDescent="0.25">
      <c r="A1318" s="11" t="str">
        <f t="shared" si="20"/>
        <v/>
      </c>
      <c r="C1318" s="12" t="e">
        <v>#N/A</v>
      </c>
      <c r="F1318" s="11" t="e">
        <f>VLOOKUP(B1318,'[2]BR Dist'!$Z$4:$AI$179,2,FALSE)</f>
        <v>#N/A</v>
      </c>
      <c r="G1318" s="11" t="e">
        <f>VLOOKUP(B1318,'[2]BR Dist'!$Z$4:$AI$179,10,FALSE)</f>
        <v>#N/A</v>
      </c>
    </row>
    <row r="1319" spans="1:7" x14ac:dyDescent="0.25">
      <c r="A1319" s="11" t="str">
        <f t="shared" si="20"/>
        <v/>
      </c>
      <c r="C1319" s="12" t="e">
        <v>#N/A</v>
      </c>
      <c r="F1319" s="11" t="e">
        <f>VLOOKUP(B1319,'[2]BR Dist'!$Z$4:$AI$179,2,FALSE)</f>
        <v>#N/A</v>
      </c>
      <c r="G1319" s="11" t="e">
        <f>VLOOKUP(B1319,'[2]BR Dist'!$Z$4:$AI$179,10,FALSE)</f>
        <v>#N/A</v>
      </c>
    </row>
    <row r="1320" spans="1:7" x14ac:dyDescent="0.25">
      <c r="A1320" s="11" t="str">
        <f t="shared" si="20"/>
        <v/>
      </c>
      <c r="C1320" s="12" t="e">
        <v>#N/A</v>
      </c>
      <c r="F1320" s="11" t="e">
        <f>VLOOKUP(B1320,'[2]BR Dist'!$Z$4:$AI$179,2,FALSE)</f>
        <v>#N/A</v>
      </c>
      <c r="G1320" s="11" t="e">
        <f>VLOOKUP(B1320,'[2]BR Dist'!$Z$4:$AI$179,10,FALSE)</f>
        <v>#N/A</v>
      </c>
    </row>
    <row r="1321" spans="1:7" x14ac:dyDescent="0.25">
      <c r="A1321" s="11" t="str">
        <f t="shared" si="20"/>
        <v/>
      </c>
      <c r="C1321" s="12" t="e">
        <v>#N/A</v>
      </c>
      <c r="F1321" s="11" t="e">
        <f>VLOOKUP(B1321,'[2]BR Dist'!$Z$4:$AI$179,2,FALSE)</f>
        <v>#N/A</v>
      </c>
      <c r="G1321" s="11" t="e">
        <f>VLOOKUP(B1321,'[2]BR Dist'!$Z$4:$AI$179,10,FALSE)</f>
        <v>#N/A</v>
      </c>
    </row>
    <row r="1322" spans="1:7" x14ac:dyDescent="0.25">
      <c r="A1322" s="11" t="str">
        <f t="shared" si="20"/>
        <v/>
      </c>
      <c r="C1322" s="12" t="e">
        <v>#N/A</v>
      </c>
      <c r="F1322" s="11" t="e">
        <f>VLOOKUP(B1322,'[2]BR Dist'!$Z$4:$AI$179,2,FALSE)</f>
        <v>#N/A</v>
      </c>
      <c r="G1322" s="11" t="e">
        <f>VLOOKUP(B1322,'[2]BR Dist'!$Z$4:$AI$179,10,FALSE)</f>
        <v>#N/A</v>
      </c>
    </row>
    <row r="1323" spans="1:7" x14ac:dyDescent="0.25">
      <c r="A1323" s="11" t="str">
        <f t="shared" si="20"/>
        <v/>
      </c>
      <c r="C1323" s="12" t="e">
        <v>#N/A</v>
      </c>
      <c r="F1323" s="11" t="e">
        <f>VLOOKUP(B1323,'[2]BR Dist'!$Z$4:$AI$179,2,FALSE)</f>
        <v>#N/A</v>
      </c>
      <c r="G1323" s="11" t="e">
        <f>VLOOKUP(B1323,'[2]BR Dist'!$Z$4:$AI$179,10,FALSE)</f>
        <v>#N/A</v>
      </c>
    </row>
    <row r="1324" spans="1:7" x14ac:dyDescent="0.25">
      <c r="A1324" s="11" t="str">
        <f t="shared" si="20"/>
        <v/>
      </c>
      <c r="C1324" s="12" t="e">
        <v>#N/A</v>
      </c>
      <c r="F1324" s="11" t="e">
        <f>VLOOKUP(B1324,'[2]BR Dist'!$Z$4:$AI$179,2,FALSE)</f>
        <v>#N/A</v>
      </c>
      <c r="G1324" s="11" t="e">
        <f>VLOOKUP(B1324,'[2]BR Dist'!$Z$4:$AI$179,10,FALSE)</f>
        <v>#N/A</v>
      </c>
    </row>
    <row r="1325" spans="1:7" x14ac:dyDescent="0.25">
      <c r="A1325" s="11" t="str">
        <f t="shared" si="20"/>
        <v/>
      </c>
      <c r="C1325" s="12" t="e">
        <v>#N/A</v>
      </c>
      <c r="F1325" s="11" t="e">
        <f>VLOOKUP(B1325,'[2]BR Dist'!$Z$4:$AI$179,2,FALSE)</f>
        <v>#N/A</v>
      </c>
      <c r="G1325" s="11" t="e">
        <f>VLOOKUP(B1325,'[2]BR Dist'!$Z$4:$AI$179,10,FALSE)</f>
        <v>#N/A</v>
      </c>
    </row>
    <row r="1326" spans="1:7" x14ac:dyDescent="0.25">
      <c r="A1326" s="11" t="str">
        <f t="shared" si="20"/>
        <v/>
      </c>
      <c r="C1326" s="12" t="e">
        <v>#N/A</v>
      </c>
      <c r="F1326" s="11" t="e">
        <f>VLOOKUP(B1326,'[2]BR Dist'!$Z$4:$AI$179,2,FALSE)</f>
        <v>#N/A</v>
      </c>
      <c r="G1326" s="11" t="e">
        <f>VLOOKUP(B1326,'[2]BR Dist'!$Z$4:$AI$179,10,FALSE)</f>
        <v>#N/A</v>
      </c>
    </row>
    <row r="1327" spans="1:7" x14ac:dyDescent="0.25">
      <c r="A1327" s="11" t="str">
        <f t="shared" si="20"/>
        <v/>
      </c>
      <c r="C1327" s="12" t="e">
        <v>#N/A</v>
      </c>
      <c r="F1327" s="11" t="e">
        <f>VLOOKUP(B1327,'[2]BR Dist'!$Z$4:$AI$179,2,FALSE)</f>
        <v>#N/A</v>
      </c>
      <c r="G1327" s="11" t="e">
        <f>VLOOKUP(B1327,'[2]BR Dist'!$Z$4:$AI$179,10,FALSE)</f>
        <v>#N/A</v>
      </c>
    </row>
    <row r="1328" spans="1:7" x14ac:dyDescent="0.25">
      <c r="A1328" s="11" t="str">
        <f t="shared" si="20"/>
        <v/>
      </c>
      <c r="C1328" s="12" t="e">
        <v>#N/A</v>
      </c>
      <c r="F1328" s="11" t="e">
        <f>VLOOKUP(B1328,'[2]BR Dist'!$Z$4:$AI$179,2,FALSE)</f>
        <v>#N/A</v>
      </c>
      <c r="G1328" s="11" t="e">
        <f>VLOOKUP(B1328,'[2]BR Dist'!$Z$4:$AI$179,10,FALSE)</f>
        <v>#N/A</v>
      </c>
    </row>
    <row r="1329" spans="1:7" x14ac:dyDescent="0.25">
      <c r="A1329" s="11" t="str">
        <f t="shared" si="20"/>
        <v/>
      </c>
      <c r="C1329" s="12" t="e">
        <v>#N/A</v>
      </c>
      <c r="F1329" s="11" t="e">
        <f>VLOOKUP(B1329,'[2]BR Dist'!$Z$4:$AI$179,2,FALSE)</f>
        <v>#N/A</v>
      </c>
      <c r="G1329" s="11" t="e">
        <f>VLOOKUP(B1329,'[2]BR Dist'!$Z$4:$AI$179,10,FALSE)</f>
        <v>#N/A</v>
      </c>
    </row>
    <row r="1330" spans="1:7" x14ac:dyDescent="0.25">
      <c r="A1330" s="11" t="str">
        <f t="shared" si="20"/>
        <v/>
      </c>
      <c r="C1330" s="12" t="e">
        <v>#N/A</v>
      </c>
      <c r="F1330" s="11" t="e">
        <f>VLOOKUP(B1330,'[2]BR Dist'!$Z$4:$AI$179,2,FALSE)</f>
        <v>#N/A</v>
      </c>
      <c r="G1330" s="11" t="e">
        <f>VLOOKUP(B1330,'[2]BR Dist'!$Z$4:$AI$179,10,FALSE)</f>
        <v>#N/A</v>
      </c>
    </row>
    <row r="1331" spans="1:7" x14ac:dyDescent="0.25">
      <c r="A1331" s="11" t="str">
        <f t="shared" si="20"/>
        <v/>
      </c>
      <c r="C1331" s="12" t="e">
        <v>#N/A</v>
      </c>
      <c r="F1331" s="11" t="e">
        <f>VLOOKUP(B1331,'[2]BR Dist'!$Z$4:$AI$179,2,FALSE)</f>
        <v>#N/A</v>
      </c>
      <c r="G1331" s="11" t="e">
        <f>VLOOKUP(B1331,'[2]BR Dist'!$Z$4:$AI$179,10,FALSE)</f>
        <v>#N/A</v>
      </c>
    </row>
    <row r="1332" spans="1:7" x14ac:dyDescent="0.25">
      <c r="A1332" s="11" t="str">
        <f t="shared" si="20"/>
        <v/>
      </c>
      <c r="C1332" s="12" t="e">
        <v>#N/A</v>
      </c>
      <c r="F1332" s="11" t="e">
        <f>VLOOKUP(B1332,'[2]BR Dist'!$Z$4:$AI$179,2,FALSE)</f>
        <v>#N/A</v>
      </c>
      <c r="G1332" s="11" t="e">
        <f>VLOOKUP(B1332,'[2]BR Dist'!$Z$4:$AI$179,10,FALSE)</f>
        <v>#N/A</v>
      </c>
    </row>
    <row r="1333" spans="1:7" x14ac:dyDescent="0.25">
      <c r="A1333" s="11" t="str">
        <f t="shared" si="20"/>
        <v/>
      </c>
      <c r="C1333" s="12" t="e">
        <v>#N/A</v>
      </c>
      <c r="F1333" s="11" t="e">
        <f>VLOOKUP(B1333,'[2]BR Dist'!$Z$4:$AI$179,2,FALSE)</f>
        <v>#N/A</v>
      </c>
      <c r="G1333" s="11" t="e">
        <f>VLOOKUP(B1333,'[2]BR Dist'!$Z$4:$AI$179,10,FALSE)</f>
        <v>#N/A</v>
      </c>
    </row>
    <row r="1334" spans="1:7" x14ac:dyDescent="0.25">
      <c r="A1334" s="11" t="str">
        <f t="shared" si="20"/>
        <v/>
      </c>
      <c r="C1334" s="12" t="e">
        <v>#N/A</v>
      </c>
      <c r="F1334" s="11" t="e">
        <f>VLOOKUP(B1334,'[2]BR Dist'!$Z$4:$AI$179,2,FALSE)</f>
        <v>#N/A</v>
      </c>
      <c r="G1334" s="11" t="e">
        <f>VLOOKUP(B1334,'[2]BR Dist'!$Z$4:$AI$179,10,FALSE)</f>
        <v>#N/A</v>
      </c>
    </row>
    <row r="1335" spans="1:7" x14ac:dyDescent="0.25">
      <c r="A1335" s="11" t="str">
        <f t="shared" si="20"/>
        <v/>
      </c>
      <c r="C1335" s="12" t="e">
        <v>#N/A</v>
      </c>
      <c r="F1335" s="11" t="e">
        <f>VLOOKUP(B1335,'[2]BR Dist'!$Z$4:$AI$179,2,FALSE)</f>
        <v>#N/A</v>
      </c>
      <c r="G1335" s="11" t="e">
        <f>VLOOKUP(B1335,'[2]BR Dist'!$Z$4:$AI$179,10,FALSE)</f>
        <v>#N/A</v>
      </c>
    </row>
    <row r="1336" spans="1:7" x14ac:dyDescent="0.25">
      <c r="A1336" s="11" t="str">
        <f t="shared" si="20"/>
        <v/>
      </c>
      <c r="C1336" s="12" t="e">
        <v>#N/A</v>
      </c>
      <c r="F1336" s="11" t="e">
        <f>VLOOKUP(B1336,'[2]BR Dist'!$Z$4:$AI$179,2,FALSE)</f>
        <v>#N/A</v>
      </c>
      <c r="G1336" s="11" t="e">
        <f>VLOOKUP(B1336,'[2]BR Dist'!$Z$4:$AI$179,10,FALSE)</f>
        <v>#N/A</v>
      </c>
    </row>
    <row r="1337" spans="1:7" x14ac:dyDescent="0.25">
      <c r="A1337" s="11" t="str">
        <f t="shared" si="20"/>
        <v/>
      </c>
      <c r="C1337" s="12" t="e">
        <v>#N/A</v>
      </c>
      <c r="F1337" s="11" t="e">
        <f>VLOOKUP(B1337,'[2]BR Dist'!$Z$4:$AI$179,2,FALSE)</f>
        <v>#N/A</v>
      </c>
      <c r="G1337" s="11" t="e">
        <f>VLOOKUP(B1337,'[2]BR Dist'!$Z$4:$AI$179,10,FALSE)</f>
        <v>#N/A</v>
      </c>
    </row>
    <row r="1338" spans="1:7" x14ac:dyDescent="0.25">
      <c r="A1338" s="11" t="str">
        <f t="shared" si="20"/>
        <v/>
      </c>
      <c r="C1338" s="12" t="e">
        <v>#N/A</v>
      </c>
      <c r="F1338" s="11" t="e">
        <f>VLOOKUP(B1338,'[2]BR Dist'!$Z$4:$AI$179,2,FALSE)</f>
        <v>#N/A</v>
      </c>
      <c r="G1338" s="11" t="e">
        <f>VLOOKUP(B1338,'[2]BR Dist'!$Z$4:$AI$179,10,FALSE)</f>
        <v>#N/A</v>
      </c>
    </row>
    <row r="1339" spans="1:7" x14ac:dyDescent="0.25">
      <c r="A1339" s="11" t="str">
        <f t="shared" si="20"/>
        <v/>
      </c>
      <c r="C1339" s="12" t="e">
        <v>#N/A</v>
      </c>
      <c r="F1339" s="11" t="e">
        <f>VLOOKUP(B1339,'[2]BR Dist'!$Z$4:$AI$179,2,FALSE)</f>
        <v>#N/A</v>
      </c>
      <c r="G1339" s="11" t="e">
        <f>VLOOKUP(B1339,'[2]BR Dist'!$Z$4:$AI$179,10,FALSE)</f>
        <v>#N/A</v>
      </c>
    </row>
    <row r="1340" spans="1:7" x14ac:dyDescent="0.25">
      <c r="A1340" s="11" t="str">
        <f t="shared" si="20"/>
        <v/>
      </c>
      <c r="C1340" s="12" t="e">
        <v>#N/A</v>
      </c>
      <c r="F1340" s="11" t="e">
        <f>VLOOKUP(B1340,'[2]BR Dist'!$Z$4:$AI$179,2,FALSE)</f>
        <v>#N/A</v>
      </c>
      <c r="G1340" s="11" t="e">
        <f>VLOOKUP(B1340,'[2]BR Dist'!$Z$4:$AI$179,10,FALSE)</f>
        <v>#N/A</v>
      </c>
    </row>
    <row r="1341" spans="1:7" x14ac:dyDescent="0.25">
      <c r="A1341" s="11" t="str">
        <f t="shared" si="20"/>
        <v/>
      </c>
      <c r="C1341" s="12" t="e">
        <v>#N/A</v>
      </c>
      <c r="F1341" s="11" t="e">
        <f>VLOOKUP(B1341,'[2]BR Dist'!$Z$4:$AI$179,2,FALSE)</f>
        <v>#N/A</v>
      </c>
      <c r="G1341" s="11" t="e">
        <f>VLOOKUP(B1341,'[2]BR Dist'!$Z$4:$AI$179,10,FALSE)</f>
        <v>#N/A</v>
      </c>
    </row>
    <row r="1342" spans="1:7" x14ac:dyDescent="0.25">
      <c r="A1342" s="11" t="str">
        <f t="shared" si="20"/>
        <v/>
      </c>
      <c r="C1342" s="12" t="e">
        <v>#N/A</v>
      </c>
      <c r="F1342" s="11" t="e">
        <f>VLOOKUP(B1342,'[2]BR Dist'!$Z$4:$AI$179,2,FALSE)</f>
        <v>#N/A</v>
      </c>
      <c r="G1342" s="11" t="e">
        <f>VLOOKUP(B1342,'[2]BR Dist'!$Z$4:$AI$179,10,FALSE)</f>
        <v>#N/A</v>
      </c>
    </row>
    <row r="1343" spans="1:7" x14ac:dyDescent="0.25">
      <c r="A1343" s="11" t="str">
        <f t="shared" si="20"/>
        <v/>
      </c>
      <c r="C1343" s="12" t="e">
        <v>#N/A</v>
      </c>
      <c r="F1343" s="11" t="e">
        <f>VLOOKUP(B1343,'[2]BR Dist'!$Z$4:$AI$179,2,FALSE)</f>
        <v>#N/A</v>
      </c>
      <c r="G1343" s="11" t="e">
        <f>VLOOKUP(B1343,'[2]BR Dist'!$Z$4:$AI$179,10,FALSE)</f>
        <v>#N/A</v>
      </c>
    </row>
    <row r="1344" spans="1:7" x14ac:dyDescent="0.25">
      <c r="A1344" s="11" t="str">
        <f t="shared" si="20"/>
        <v/>
      </c>
      <c r="C1344" s="12" t="e">
        <v>#N/A</v>
      </c>
      <c r="F1344" s="11" t="e">
        <f>VLOOKUP(B1344,'[2]BR Dist'!$Z$4:$AI$179,2,FALSE)</f>
        <v>#N/A</v>
      </c>
      <c r="G1344" s="11" t="e">
        <f>VLOOKUP(B1344,'[2]BR Dist'!$Z$4:$AI$179,10,FALSE)</f>
        <v>#N/A</v>
      </c>
    </row>
    <row r="1345" spans="1:7" x14ac:dyDescent="0.25">
      <c r="A1345" s="11" t="str">
        <f t="shared" si="20"/>
        <v/>
      </c>
      <c r="C1345" s="12" t="e">
        <v>#N/A</v>
      </c>
      <c r="F1345" s="11" t="e">
        <f>VLOOKUP(B1345,'[2]BR Dist'!$Z$4:$AI$179,2,FALSE)</f>
        <v>#N/A</v>
      </c>
      <c r="G1345" s="11" t="e">
        <f>VLOOKUP(B1345,'[2]BR Dist'!$Z$4:$AI$179,10,FALSE)</f>
        <v>#N/A</v>
      </c>
    </row>
    <row r="1346" spans="1:7" x14ac:dyDescent="0.25">
      <c r="A1346" s="11" t="str">
        <f t="shared" si="20"/>
        <v/>
      </c>
      <c r="C1346" s="12" t="e">
        <v>#N/A</v>
      </c>
      <c r="F1346" s="11" t="e">
        <f>VLOOKUP(B1346,'[2]BR Dist'!$Z$4:$AI$179,2,FALSE)</f>
        <v>#N/A</v>
      </c>
      <c r="G1346" s="11" t="e">
        <f>VLOOKUP(B1346,'[2]BR Dist'!$Z$4:$AI$179,10,FALSE)</f>
        <v>#N/A</v>
      </c>
    </row>
    <row r="1347" spans="1:7" x14ac:dyDescent="0.25">
      <c r="A1347" s="11" t="str">
        <f t="shared" ref="A1347:A1394" si="21">LEFT(B1347,2)</f>
        <v/>
      </c>
      <c r="C1347" s="12" t="e">
        <v>#N/A</v>
      </c>
      <c r="F1347" s="11" t="e">
        <f>VLOOKUP(B1347,'[2]BR Dist'!$Z$4:$AI$179,2,FALSE)</f>
        <v>#N/A</v>
      </c>
      <c r="G1347" s="11" t="e">
        <f>VLOOKUP(B1347,'[2]BR Dist'!$Z$4:$AI$179,10,FALSE)</f>
        <v>#N/A</v>
      </c>
    </row>
    <row r="1348" spans="1:7" x14ac:dyDescent="0.25">
      <c r="A1348" s="11" t="str">
        <f t="shared" si="21"/>
        <v/>
      </c>
      <c r="C1348" s="12" t="e">
        <v>#N/A</v>
      </c>
      <c r="F1348" s="11" t="e">
        <f>VLOOKUP(B1348,'[2]BR Dist'!$Z$4:$AI$179,2,FALSE)</f>
        <v>#N/A</v>
      </c>
      <c r="G1348" s="11" t="e">
        <f>VLOOKUP(B1348,'[2]BR Dist'!$Z$4:$AI$179,10,FALSE)</f>
        <v>#N/A</v>
      </c>
    </row>
    <row r="1349" spans="1:7" x14ac:dyDescent="0.25">
      <c r="A1349" s="11" t="str">
        <f t="shared" si="21"/>
        <v/>
      </c>
      <c r="C1349" s="12" t="e">
        <v>#N/A</v>
      </c>
      <c r="F1349" s="11" t="e">
        <f>VLOOKUP(B1349,'[2]BR Dist'!$Z$4:$AI$179,2,FALSE)</f>
        <v>#N/A</v>
      </c>
      <c r="G1349" s="11" t="e">
        <f>VLOOKUP(B1349,'[2]BR Dist'!$Z$4:$AI$179,10,FALSE)</f>
        <v>#N/A</v>
      </c>
    </row>
    <row r="1350" spans="1:7" x14ac:dyDescent="0.25">
      <c r="A1350" s="11" t="str">
        <f t="shared" si="21"/>
        <v/>
      </c>
      <c r="C1350" s="12" t="e">
        <v>#N/A</v>
      </c>
      <c r="F1350" s="11" t="e">
        <f>VLOOKUP(B1350,'[2]BR Dist'!$Z$4:$AI$179,2,FALSE)</f>
        <v>#N/A</v>
      </c>
      <c r="G1350" s="11" t="e">
        <f>VLOOKUP(B1350,'[2]BR Dist'!$Z$4:$AI$179,10,FALSE)</f>
        <v>#N/A</v>
      </c>
    </row>
    <row r="1351" spans="1:7" x14ac:dyDescent="0.25">
      <c r="A1351" s="11" t="str">
        <f t="shared" si="21"/>
        <v/>
      </c>
      <c r="C1351" s="12" t="e">
        <v>#N/A</v>
      </c>
      <c r="F1351" s="11" t="e">
        <f>VLOOKUP(B1351,'[2]BR Dist'!$Z$4:$AI$179,2,FALSE)</f>
        <v>#N/A</v>
      </c>
      <c r="G1351" s="11" t="e">
        <f>VLOOKUP(B1351,'[2]BR Dist'!$Z$4:$AI$179,10,FALSE)</f>
        <v>#N/A</v>
      </c>
    </row>
    <row r="1352" spans="1:7" x14ac:dyDescent="0.25">
      <c r="A1352" s="11" t="str">
        <f t="shared" si="21"/>
        <v/>
      </c>
      <c r="C1352" s="12" t="e">
        <v>#N/A</v>
      </c>
      <c r="F1352" s="11" t="e">
        <f>VLOOKUP(B1352,'[2]BR Dist'!$Z$4:$AI$179,2,FALSE)</f>
        <v>#N/A</v>
      </c>
      <c r="G1352" s="11" t="e">
        <f>VLOOKUP(B1352,'[2]BR Dist'!$Z$4:$AI$179,10,FALSE)</f>
        <v>#N/A</v>
      </c>
    </row>
    <row r="1353" spans="1:7" x14ac:dyDescent="0.25">
      <c r="A1353" s="11" t="str">
        <f t="shared" si="21"/>
        <v/>
      </c>
      <c r="C1353" s="12" t="e">
        <v>#N/A</v>
      </c>
      <c r="F1353" s="11" t="e">
        <f>VLOOKUP(B1353,'[2]BR Dist'!$Z$4:$AI$179,2,FALSE)</f>
        <v>#N/A</v>
      </c>
      <c r="G1353" s="11" t="e">
        <f>VLOOKUP(B1353,'[2]BR Dist'!$Z$4:$AI$179,10,FALSE)</f>
        <v>#N/A</v>
      </c>
    </row>
    <row r="1354" spans="1:7" x14ac:dyDescent="0.25">
      <c r="A1354" s="11" t="str">
        <f t="shared" si="21"/>
        <v/>
      </c>
      <c r="C1354" s="12" t="e">
        <v>#N/A</v>
      </c>
      <c r="F1354" s="11" t="e">
        <f>VLOOKUP(B1354,'[2]BR Dist'!$Z$4:$AI$179,2,FALSE)</f>
        <v>#N/A</v>
      </c>
      <c r="G1354" s="11" t="e">
        <f>VLOOKUP(B1354,'[2]BR Dist'!$Z$4:$AI$179,10,FALSE)</f>
        <v>#N/A</v>
      </c>
    </row>
    <row r="1355" spans="1:7" x14ac:dyDescent="0.25">
      <c r="A1355" s="11" t="str">
        <f t="shared" si="21"/>
        <v/>
      </c>
      <c r="C1355" s="12" t="e">
        <v>#N/A</v>
      </c>
      <c r="F1355" s="11" t="e">
        <f>VLOOKUP(B1355,'[2]BR Dist'!$Z$4:$AI$179,2,FALSE)</f>
        <v>#N/A</v>
      </c>
      <c r="G1355" s="11" t="e">
        <f>VLOOKUP(B1355,'[2]BR Dist'!$Z$4:$AI$179,10,FALSE)</f>
        <v>#N/A</v>
      </c>
    </row>
    <row r="1356" spans="1:7" x14ac:dyDescent="0.25">
      <c r="A1356" s="11" t="str">
        <f t="shared" si="21"/>
        <v/>
      </c>
      <c r="C1356" s="12" t="e">
        <v>#N/A</v>
      </c>
      <c r="F1356" s="11" t="e">
        <f>VLOOKUP(B1356,'[2]BR Dist'!$Z$4:$AI$179,2,FALSE)</f>
        <v>#N/A</v>
      </c>
      <c r="G1356" s="11" t="e">
        <f>VLOOKUP(B1356,'[2]BR Dist'!$Z$4:$AI$179,10,FALSE)</f>
        <v>#N/A</v>
      </c>
    </row>
    <row r="1357" spans="1:7" x14ac:dyDescent="0.25">
      <c r="A1357" s="11" t="str">
        <f t="shared" si="21"/>
        <v/>
      </c>
      <c r="C1357" s="12" t="e">
        <v>#N/A</v>
      </c>
      <c r="F1357" s="11" t="e">
        <f>VLOOKUP(B1357,'[2]BR Dist'!$Z$4:$AI$179,2,FALSE)</f>
        <v>#N/A</v>
      </c>
      <c r="G1357" s="11" t="e">
        <f>VLOOKUP(B1357,'[2]BR Dist'!$Z$4:$AI$179,10,FALSE)</f>
        <v>#N/A</v>
      </c>
    </row>
    <row r="1358" spans="1:7" x14ac:dyDescent="0.25">
      <c r="A1358" s="11" t="str">
        <f t="shared" si="21"/>
        <v/>
      </c>
      <c r="C1358" s="12" t="e">
        <v>#N/A</v>
      </c>
      <c r="F1358" s="11" t="e">
        <f>VLOOKUP(B1358,'[2]BR Dist'!$Z$4:$AI$179,2,FALSE)</f>
        <v>#N/A</v>
      </c>
      <c r="G1358" s="11" t="e">
        <f>VLOOKUP(B1358,'[2]BR Dist'!$Z$4:$AI$179,10,FALSE)</f>
        <v>#N/A</v>
      </c>
    </row>
    <row r="1359" spans="1:7" x14ac:dyDescent="0.25">
      <c r="A1359" s="11" t="str">
        <f t="shared" si="21"/>
        <v/>
      </c>
      <c r="C1359" s="12" t="e">
        <v>#N/A</v>
      </c>
      <c r="F1359" s="11" t="e">
        <f>VLOOKUP(B1359,'[2]BR Dist'!$Z$4:$AI$179,2,FALSE)</f>
        <v>#N/A</v>
      </c>
      <c r="G1359" s="11" t="e">
        <f>VLOOKUP(B1359,'[2]BR Dist'!$Z$4:$AI$179,10,FALSE)</f>
        <v>#N/A</v>
      </c>
    </row>
    <row r="1360" spans="1:7" x14ac:dyDescent="0.25">
      <c r="A1360" s="11" t="str">
        <f t="shared" si="21"/>
        <v/>
      </c>
      <c r="C1360" s="12" t="e">
        <v>#N/A</v>
      </c>
      <c r="F1360" s="11" t="e">
        <f>VLOOKUP(B1360,'[2]BR Dist'!$Z$4:$AI$179,2,FALSE)</f>
        <v>#N/A</v>
      </c>
      <c r="G1360" s="11" t="e">
        <f>VLOOKUP(B1360,'[2]BR Dist'!$Z$4:$AI$179,10,FALSE)</f>
        <v>#N/A</v>
      </c>
    </row>
    <row r="1361" spans="1:7" x14ac:dyDescent="0.25">
      <c r="A1361" s="11" t="str">
        <f t="shared" si="21"/>
        <v/>
      </c>
      <c r="C1361" s="12" t="e">
        <v>#N/A</v>
      </c>
      <c r="F1361" s="11" t="e">
        <f>VLOOKUP(B1361,'[2]BR Dist'!$Z$4:$AI$179,2,FALSE)</f>
        <v>#N/A</v>
      </c>
      <c r="G1361" s="11" t="e">
        <f>VLOOKUP(B1361,'[2]BR Dist'!$Z$4:$AI$179,10,FALSE)</f>
        <v>#N/A</v>
      </c>
    </row>
    <row r="1362" spans="1:7" x14ac:dyDescent="0.25">
      <c r="A1362" s="11" t="str">
        <f t="shared" si="21"/>
        <v/>
      </c>
      <c r="C1362" s="12" t="e">
        <v>#N/A</v>
      </c>
      <c r="F1362" s="11" t="e">
        <f>VLOOKUP(B1362,'[2]BR Dist'!$Z$4:$AI$179,2,FALSE)</f>
        <v>#N/A</v>
      </c>
      <c r="G1362" s="11" t="e">
        <f>VLOOKUP(B1362,'[2]BR Dist'!$Z$4:$AI$179,10,FALSE)</f>
        <v>#N/A</v>
      </c>
    </row>
    <row r="1363" spans="1:7" x14ac:dyDescent="0.25">
      <c r="A1363" s="11" t="str">
        <f t="shared" si="21"/>
        <v/>
      </c>
      <c r="C1363" s="12" t="e">
        <v>#N/A</v>
      </c>
      <c r="F1363" s="11" t="e">
        <f>VLOOKUP(B1363,'[2]BR Dist'!$Z$4:$AI$179,2,FALSE)</f>
        <v>#N/A</v>
      </c>
      <c r="G1363" s="11" t="e">
        <f>VLOOKUP(B1363,'[2]BR Dist'!$Z$4:$AI$179,10,FALSE)</f>
        <v>#N/A</v>
      </c>
    </row>
    <row r="1364" spans="1:7" x14ac:dyDescent="0.25">
      <c r="A1364" s="11" t="str">
        <f t="shared" si="21"/>
        <v/>
      </c>
      <c r="C1364" s="12" t="e">
        <v>#N/A</v>
      </c>
      <c r="F1364" s="11" t="e">
        <f>VLOOKUP(B1364,'[2]BR Dist'!$Z$4:$AI$179,2,FALSE)</f>
        <v>#N/A</v>
      </c>
      <c r="G1364" s="11" t="e">
        <f>VLOOKUP(B1364,'[2]BR Dist'!$Z$4:$AI$179,10,FALSE)</f>
        <v>#N/A</v>
      </c>
    </row>
    <row r="1365" spans="1:7" x14ac:dyDescent="0.25">
      <c r="A1365" s="11" t="str">
        <f t="shared" si="21"/>
        <v/>
      </c>
      <c r="C1365" s="12" t="e">
        <v>#N/A</v>
      </c>
      <c r="F1365" s="11" t="e">
        <f>VLOOKUP(B1365,'[2]BR Dist'!$Z$4:$AI$179,2,FALSE)</f>
        <v>#N/A</v>
      </c>
      <c r="G1365" s="11" t="e">
        <f>VLOOKUP(B1365,'[2]BR Dist'!$Z$4:$AI$179,10,FALSE)</f>
        <v>#N/A</v>
      </c>
    </row>
    <row r="1366" spans="1:7" x14ac:dyDescent="0.25">
      <c r="A1366" s="11" t="str">
        <f t="shared" si="21"/>
        <v/>
      </c>
      <c r="C1366" s="12" t="e">
        <v>#N/A</v>
      </c>
      <c r="F1366" s="11" t="e">
        <f>VLOOKUP(B1366,'[2]BR Dist'!$Z$4:$AI$179,2,FALSE)</f>
        <v>#N/A</v>
      </c>
      <c r="G1366" s="11" t="e">
        <f>VLOOKUP(B1366,'[2]BR Dist'!$Z$4:$AI$179,10,FALSE)</f>
        <v>#N/A</v>
      </c>
    </row>
    <row r="1367" spans="1:7" x14ac:dyDescent="0.25">
      <c r="A1367" s="11" t="str">
        <f t="shared" si="21"/>
        <v/>
      </c>
      <c r="C1367" s="12" t="e">
        <v>#N/A</v>
      </c>
      <c r="F1367" s="11" t="e">
        <f>VLOOKUP(B1367,'[2]BR Dist'!$Z$4:$AI$179,2,FALSE)</f>
        <v>#N/A</v>
      </c>
      <c r="G1367" s="11" t="e">
        <f>VLOOKUP(B1367,'[2]BR Dist'!$Z$4:$AI$179,10,FALSE)</f>
        <v>#N/A</v>
      </c>
    </row>
    <row r="1368" spans="1:7" x14ac:dyDescent="0.25">
      <c r="A1368" s="11" t="str">
        <f t="shared" si="21"/>
        <v/>
      </c>
      <c r="C1368" s="12" t="e">
        <v>#N/A</v>
      </c>
      <c r="F1368" s="11" t="e">
        <f>VLOOKUP(B1368,'[2]BR Dist'!$Z$4:$AI$179,2,FALSE)</f>
        <v>#N/A</v>
      </c>
      <c r="G1368" s="11" t="e">
        <f>VLOOKUP(B1368,'[2]BR Dist'!$Z$4:$AI$179,10,FALSE)</f>
        <v>#N/A</v>
      </c>
    </row>
    <row r="1369" spans="1:7" x14ac:dyDescent="0.25">
      <c r="A1369" s="11" t="str">
        <f t="shared" si="21"/>
        <v/>
      </c>
      <c r="C1369" s="12" t="e">
        <v>#N/A</v>
      </c>
      <c r="F1369" s="11" t="e">
        <f>VLOOKUP(B1369,'[2]BR Dist'!$Z$4:$AI$179,2,FALSE)</f>
        <v>#N/A</v>
      </c>
      <c r="G1369" s="11" t="e">
        <f>VLOOKUP(B1369,'[2]BR Dist'!$Z$4:$AI$179,10,FALSE)</f>
        <v>#N/A</v>
      </c>
    </row>
    <row r="1370" spans="1:7" x14ac:dyDescent="0.25">
      <c r="A1370" s="11" t="str">
        <f t="shared" si="21"/>
        <v/>
      </c>
      <c r="C1370" s="12" t="e">
        <v>#N/A</v>
      </c>
      <c r="F1370" s="11" t="e">
        <f>VLOOKUP(B1370,'[2]BR Dist'!$Z$4:$AI$179,2,FALSE)</f>
        <v>#N/A</v>
      </c>
      <c r="G1370" s="11" t="e">
        <f>VLOOKUP(B1370,'[2]BR Dist'!$Z$4:$AI$179,10,FALSE)</f>
        <v>#N/A</v>
      </c>
    </row>
    <row r="1371" spans="1:7" x14ac:dyDescent="0.25">
      <c r="A1371" s="11" t="str">
        <f t="shared" si="21"/>
        <v/>
      </c>
      <c r="C1371" s="12" t="e">
        <v>#N/A</v>
      </c>
      <c r="F1371" s="11" t="e">
        <f>VLOOKUP(B1371,'[2]BR Dist'!$Z$4:$AI$179,2,FALSE)</f>
        <v>#N/A</v>
      </c>
      <c r="G1371" s="11" t="e">
        <f>VLOOKUP(B1371,'[2]BR Dist'!$Z$4:$AI$179,10,FALSE)</f>
        <v>#N/A</v>
      </c>
    </row>
    <row r="1372" spans="1:7" x14ac:dyDescent="0.25">
      <c r="A1372" s="11" t="str">
        <f t="shared" si="21"/>
        <v/>
      </c>
      <c r="C1372" s="12" t="e">
        <v>#N/A</v>
      </c>
      <c r="F1372" s="11" t="e">
        <f>VLOOKUP(B1372,'[2]BR Dist'!$Z$4:$AI$179,2,FALSE)</f>
        <v>#N/A</v>
      </c>
      <c r="G1372" s="11" t="e">
        <f>VLOOKUP(B1372,'[2]BR Dist'!$Z$4:$AI$179,10,FALSE)</f>
        <v>#N/A</v>
      </c>
    </row>
    <row r="1373" spans="1:7" x14ac:dyDescent="0.25">
      <c r="A1373" s="11" t="str">
        <f t="shared" si="21"/>
        <v/>
      </c>
      <c r="C1373" s="12" t="e">
        <v>#N/A</v>
      </c>
      <c r="F1373" s="11" t="e">
        <f>VLOOKUP(B1373,'[2]BR Dist'!$Z$4:$AI$179,2,FALSE)</f>
        <v>#N/A</v>
      </c>
      <c r="G1373" s="11" t="e">
        <f>VLOOKUP(B1373,'[2]BR Dist'!$Z$4:$AI$179,10,FALSE)</f>
        <v>#N/A</v>
      </c>
    </row>
    <row r="1374" spans="1:7" x14ac:dyDescent="0.25">
      <c r="A1374" s="11" t="str">
        <f t="shared" si="21"/>
        <v/>
      </c>
      <c r="C1374" s="12" t="e">
        <v>#N/A</v>
      </c>
      <c r="F1374" s="11" t="e">
        <f>VLOOKUP(B1374,'[2]BR Dist'!$Z$4:$AI$179,2,FALSE)</f>
        <v>#N/A</v>
      </c>
      <c r="G1374" s="11" t="e">
        <f>VLOOKUP(B1374,'[2]BR Dist'!$Z$4:$AI$179,10,FALSE)</f>
        <v>#N/A</v>
      </c>
    </row>
    <row r="1375" spans="1:7" x14ac:dyDescent="0.25">
      <c r="A1375" s="11" t="str">
        <f t="shared" si="21"/>
        <v/>
      </c>
      <c r="C1375" s="12" t="e">
        <v>#N/A</v>
      </c>
      <c r="F1375" s="11" t="e">
        <f>VLOOKUP(B1375,'[2]BR Dist'!$Z$4:$AI$179,2,FALSE)</f>
        <v>#N/A</v>
      </c>
      <c r="G1375" s="11" t="e">
        <f>VLOOKUP(B1375,'[2]BR Dist'!$Z$4:$AI$179,10,FALSE)</f>
        <v>#N/A</v>
      </c>
    </row>
    <row r="1376" spans="1:7" x14ac:dyDescent="0.25">
      <c r="A1376" s="11" t="str">
        <f t="shared" si="21"/>
        <v/>
      </c>
      <c r="C1376" s="12" t="e">
        <v>#N/A</v>
      </c>
      <c r="F1376" s="11" t="e">
        <f>VLOOKUP(B1376,'[2]BR Dist'!$Z$4:$AI$179,2,FALSE)</f>
        <v>#N/A</v>
      </c>
      <c r="G1376" s="11" t="e">
        <f>VLOOKUP(B1376,'[2]BR Dist'!$Z$4:$AI$179,10,FALSE)</f>
        <v>#N/A</v>
      </c>
    </row>
    <row r="1377" spans="1:7" x14ac:dyDescent="0.25">
      <c r="A1377" s="11" t="str">
        <f t="shared" si="21"/>
        <v/>
      </c>
      <c r="C1377" s="12" t="e">
        <v>#N/A</v>
      </c>
      <c r="F1377" s="11" t="e">
        <f>VLOOKUP(B1377,'[2]BR Dist'!$Z$4:$AI$179,2,FALSE)</f>
        <v>#N/A</v>
      </c>
      <c r="G1377" s="11" t="e">
        <f>VLOOKUP(B1377,'[2]BR Dist'!$Z$4:$AI$179,10,FALSE)</f>
        <v>#N/A</v>
      </c>
    </row>
    <row r="1378" spans="1:7" x14ac:dyDescent="0.25">
      <c r="A1378" s="11" t="str">
        <f t="shared" si="21"/>
        <v/>
      </c>
      <c r="C1378" s="12" t="e">
        <v>#N/A</v>
      </c>
      <c r="F1378" s="11" t="e">
        <f>VLOOKUP(B1378,'[2]BR Dist'!$Z$4:$AI$179,2,FALSE)</f>
        <v>#N/A</v>
      </c>
      <c r="G1378" s="11" t="e">
        <f>VLOOKUP(B1378,'[2]BR Dist'!$Z$4:$AI$179,10,FALSE)</f>
        <v>#N/A</v>
      </c>
    </row>
    <row r="1379" spans="1:7" x14ac:dyDescent="0.25">
      <c r="A1379" s="11" t="str">
        <f t="shared" si="21"/>
        <v/>
      </c>
      <c r="C1379" s="12" t="e">
        <v>#N/A</v>
      </c>
      <c r="F1379" s="11" t="e">
        <f>VLOOKUP(B1379,'[2]BR Dist'!$Z$4:$AI$179,2,FALSE)</f>
        <v>#N/A</v>
      </c>
      <c r="G1379" s="11" t="e">
        <f>VLOOKUP(B1379,'[2]BR Dist'!$Z$4:$AI$179,10,FALSE)</f>
        <v>#N/A</v>
      </c>
    </row>
    <row r="1380" spans="1:7" x14ac:dyDescent="0.25">
      <c r="A1380" s="11" t="str">
        <f t="shared" si="21"/>
        <v/>
      </c>
      <c r="C1380" s="12" t="e">
        <v>#N/A</v>
      </c>
      <c r="F1380" s="11" t="e">
        <f>VLOOKUP(B1380,'[2]BR Dist'!$Z$4:$AI$179,2,FALSE)</f>
        <v>#N/A</v>
      </c>
      <c r="G1380" s="11" t="e">
        <f>VLOOKUP(B1380,'[2]BR Dist'!$Z$4:$AI$179,10,FALSE)</f>
        <v>#N/A</v>
      </c>
    </row>
    <row r="1381" spans="1:7" x14ac:dyDescent="0.25">
      <c r="A1381" s="11" t="str">
        <f t="shared" si="21"/>
        <v/>
      </c>
      <c r="C1381" s="12" t="e">
        <v>#N/A</v>
      </c>
      <c r="F1381" s="11" t="e">
        <f>VLOOKUP(B1381,'[2]BR Dist'!$Z$4:$AI$179,2,FALSE)</f>
        <v>#N/A</v>
      </c>
      <c r="G1381" s="11" t="e">
        <f>VLOOKUP(B1381,'[2]BR Dist'!$Z$4:$AI$179,10,FALSE)</f>
        <v>#N/A</v>
      </c>
    </row>
    <row r="1382" spans="1:7" x14ac:dyDescent="0.25">
      <c r="A1382" s="11" t="str">
        <f t="shared" si="21"/>
        <v/>
      </c>
      <c r="C1382" s="12" t="e">
        <v>#N/A</v>
      </c>
      <c r="F1382" s="11" t="e">
        <f>VLOOKUP(B1382,'[2]BR Dist'!$Z$4:$AI$179,2,FALSE)</f>
        <v>#N/A</v>
      </c>
      <c r="G1382" s="11" t="e">
        <f>VLOOKUP(B1382,'[2]BR Dist'!$Z$4:$AI$179,10,FALSE)</f>
        <v>#N/A</v>
      </c>
    </row>
    <row r="1383" spans="1:7" x14ac:dyDescent="0.25">
      <c r="A1383" s="11" t="str">
        <f t="shared" si="21"/>
        <v/>
      </c>
      <c r="C1383" s="12" t="e">
        <v>#N/A</v>
      </c>
      <c r="F1383" s="11" t="e">
        <f>VLOOKUP(B1383,'[2]BR Dist'!$Z$4:$AI$179,2,FALSE)</f>
        <v>#N/A</v>
      </c>
      <c r="G1383" s="11" t="e">
        <f>VLOOKUP(B1383,'[2]BR Dist'!$Z$4:$AI$179,10,FALSE)</f>
        <v>#N/A</v>
      </c>
    </row>
    <row r="1384" spans="1:7" x14ac:dyDescent="0.25">
      <c r="A1384" s="11" t="str">
        <f t="shared" si="21"/>
        <v/>
      </c>
      <c r="C1384" s="12" t="e">
        <v>#N/A</v>
      </c>
      <c r="F1384" s="11" t="e">
        <f>VLOOKUP(B1384,'[2]BR Dist'!$Z$4:$AI$179,2,FALSE)</f>
        <v>#N/A</v>
      </c>
      <c r="G1384" s="11" t="e">
        <f>VLOOKUP(B1384,'[2]BR Dist'!$Z$4:$AI$179,10,FALSE)</f>
        <v>#N/A</v>
      </c>
    </row>
    <row r="1385" spans="1:7" x14ac:dyDescent="0.25">
      <c r="A1385" s="11" t="str">
        <f t="shared" si="21"/>
        <v/>
      </c>
      <c r="C1385" s="12" t="e">
        <v>#N/A</v>
      </c>
      <c r="F1385" s="11" t="e">
        <f>VLOOKUP(B1385,'[2]BR Dist'!$Z$4:$AI$179,2,FALSE)</f>
        <v>#N/A</v>
      </c>
      <c r="G1385" s="11" t="e">
        <f>VLOOKUP(B1385,'[2]BR Dist'!$Z$4:$AI$179,10,FALSE)</f>
        <v>#N/A</v>
      </c>
    </row>
    <row r="1386" spans="1:7" x14ac:dyDescent="0.25">
      <c r="A1386" s="11" t="str">
        <f t="shared" si="21"/>
        <v/>
      </c>
      <c r="C1386" s="12" t="e">
        <v>#N/A</v>
      </c>
      <c r="F1386" s="11" t="e">
        <f>VLOOKUP(B1386,'[2]BR Dist'!$Z$4:$AI$179,2,FALSE)</f>
        <v>#N/A</v>
      </c>
      <c r="G1386" s="11" t="e">
        <f>VLOOKUP(B1386,'[2]BR Dist'!$Z$4:$AI$179,10,FALSE)</f>
        <v>#N/A</v>
      </c>
    </row>
    <row r="1387" spans="1:7" x14ac:dyDescent="0.25">
      <c r="A1387" s="11" t="str">
        <f t="shared" si="21"/>
        <v/>
      </c>
      <c r="C1387" s="12" t="e">
        <v>#N/A</v>
      </c>
      <c r="F1387" s="11" t="e">
        <f>VLOOKUP(B1387,'[2]BR Dist'!$Z$4:$AI$179,2,FALSE)</f>
        <v>#N/A</v>
      </c>
      <c r="G1387" s="11" t="e">
        <f>VLOOKUP(B1387,'[2]BR Dist'!$Z$4:$AI$179,10,FALSE)</f>
        <v>#N/A</v>
      </c>
    </row>
    <row r="1388" spans="1:7" x14ac:dyDescent="0.25">
      <c r="A1388" s="11" t="str">
        <f t="shared" si="21"/>
        <v/>
      </c>
      <c r="C1388" s="12" t="e">
        <v>#N/A</v>
      </c>
      <c r="F1388" s="11" t="e">
        <f>VLOOKUP(B1388,'[2]BR Dist'!$Z$4:$AI$179,2,FALSE)</f>
        <v>#N/A</v>
      </c>
      <c r="G1388" s="11" t="e">
        <f>VLOOKUP(B1388,'[2]BR Dist'!$Z$4:$AI$179,10,FALSE)</f>
        <v>#N/A</v>
      </c>
    </row>
    <row r="1389" spans="1:7" x14ac:dyDescent="0.25">
      <c r="A1389" s="11" t="str">
        <f t="shared" si="21"/>
        <v/>
      </c>
      <c r="C1389" s="12" t="e">
        <v>#N/A</v>
      </c>
      <c r="F1389" s="11" t="e">
        <f>VLOOKUP(B1389,'[2]BR Dist'!$Z$4:$AI$179,2,FALSE)</f>
        <v>#N/A</v>
      </c>
      <c r="G1389" s="11" t="e">
        <f>VLOOKUP(B1389,'[2]BR Dist'!$Z$4:$AI$179,10,FALSE)</f>
        <v>#N/A</v>
      </c>
    </row>
    <row r="1390" spans="1:7" x14ac:dyDescent="0.25">
      <c r="A1390" s="11" t="str">
        <f t="shared" si="21"/>
        <v/>
      </c>
      <c r="C1390" s="12" t="e">
        <v>#N/A</v>
      </c>
      <c r="F1390" s="11" t="e">
        <f>VLOOKUP(B1390,'[2]BR Dist'!$Z$4:$AI$179,2,FALSE)</f>
        <v>#N/A</v>
      </c>
      <c r="G1390" s="11" t="e">
        <f>VLOOKUP(B1390,'[2]BR Dist'!$Z$4:$AI$179,10,FALSE)</f>
        <v>#N/A</v>
      </c>
    </row>
    <row r="1391" spans="1:7" x14ac:dyDescent="0.25">
      <c r="A1391" s="11" t="str">
        <f t="shared" si="21"/>
        <v/>
      </c>
      <c r="C1391" s="12" t="e">
        <v>#N/A</v>
      </c>
      <c r="F1391" s="11" t="e">
        <f>VLOOKUP(B1391,'[2]BR Dist'!$Z$4:$AI$179,2,FALSE)</f>
        <v>#N/A</v>
      </c>
      <c r="G1391" s="11" t="e">
        <f>VLOOKUP(B1391,'[2]BR Dist'!$Z$4:$AI$179,10,FALSE)</f>
        <v>#N/A</v>
      </c>
    </row>
    <row r="1392" spans="1:7" x14ac:dyDescent="0.25">
      <c r="A1392" s="11" t="str">
        <f t="shared" si="21"/>
        <v/>
      </c>
      <c r="C1392" s="12" t="e">
        <v>#N/A</v>
      </c>
      <c r="F1392" s="11" t="e">
        <f>VLOOKUP(B1392,'[2]BR Dist'!$Z$4:$AI$179,2,FALSE)</f>
        <v>#N/A</v>
      </c>
      <c r="G1392" s="11" t="e">
        <f>VLOOKUP(B1392,'[2]BR Dist'!$Z$4:$AI$179,10,FALSE)</f>
        <v>#N/A</v>
      </c>
    </row>
    <row r="1393" spans="1:7" x14ac:dyDescent="0.25">
      <c r="A1393" s="11" t="str">
        <f t="shared" si="21"/>
        <v/>
      </c>
      <c r="C1393" s="12" t="e">
        <v>#N/A</v>
      </c>
      <c r="F1393" s="11" t="e">
        <f>VLOOKUP(B1393,'[2]BR Dist'!$Z$4:$AI$179,2,FALSE)</f>
        <v>#N/A</v>
      </c>
      <c r="G1393" s="11" t="e">
        <f>VLOOKUP(B1393,'[2]BR Dist'!$Z$4:$AI$179,10,FALSE)</f>
        <v>#N/A</v>
      </c>
    </row>
    <row r="1394" spans="1:7" x14ac:dyDescent="0.25">
      <c r="A1394" s="11" t="str">
        <f t="shared" si="21"/>
        <v/>
      </c>
      <c r="C1394" s="12" t="e">
        <v>#N/A</v>
      </c>
      <c r="F1394" s="11" t="e">
        <f>VLOOKUP(B1394,'[2]BR Dist'!$Z$4:$AI$179,2,FALSE)</f>
        <v>#N/A</v>
      </c>
      <c r="G1394" s="11" t="e">
        <f>VLOOKUP(B1394,'[2]BR Dist'!$Z$4:$AI$179,10,FALSE)</f>
        <v>#N/A</v>
      </c>
    </row>
    <row r="1395" spans="1:7" x14ac:dyDescent="0.25">
      <c r="C1395" s="12" t="e">
        <v>#N/A</v>
      </c>
      <c r="G1395" s="11" t="e">
        <f>VLOOKUP(B1395,'[2]BR Dist'!$Z$4:$AI$179,10,FALSE)</f>
        <v>#N/A</v>
      </c>
    </row>
    <row r="1396" spans="1:7" x14ac:dyDescent="0.25">
      <c r="C1396" s="12" t="e">
        <v>#N/A</v>
      </c>
      <c r="G1396" s="11" t="e">
        <f>VLOOKUP(B1396,'[2]BR Dist'!$Z$4:$AI$179,10,FALSE)</f>
        <v>#N/A</v>
      </c>
    </row>
    <row r="1397" spans="1:7" x14ac:dyDescent="0.25">
      <c r="C1397" s="12" t="e">
        <v>#N/A</v>
      </c>
      <c r="G1397" s="11" t="e">
        <f>VLOOKUP(B1397,'[2]BR Dist'!$Z$4:$AI$179,10,FALSE)</f>
        <v>#N/A</v>
      </c>
    </row>
    <row r="1398" spans="1:7" x14ac:dyDescent="0.25">
      <c r="C1398" s="12" t="e">
        <v>#N/A</v>
      </c>
      <c r="G1398" s="11" t="e">
        <f>VLOOKUP(B1398,'[2]BR Dist'!$Z$4:$AI$179,10,FALSE)</f>
        <v>#N/A</v>
      </c>
    </row>
    <row r="1399" spans="1:7" x14ac:dyDescent="0.25">
      <c r="C1399" s="12" t="e">
        <v>#N/A</v>
      </c>
      <c r="G1399" s="11" t="e">
        <f>VLOOKUP(B1399,'[2]BR Dist'!$Z$4:$AI$179,10,FALSE)</f>
        <v>#N/A</v>
      </c>
    </row>
    <row r="1400" spans="1:7" x14ac:dyDescent="0.25">
      <c r="C1400" s="12" t="e">
        <v>#N/A</v>
      </c>
      <c r="G1400" s="11" t="e">
        <f>VLOOKUP(B1400,'[2]BR Dist'!$Z$4:$AI$179,10,FALSE)</f>
        <v>#N/A</v>
      </c>
    </row>
    <row r="1401" spans="1:7" x14ac:dyDescent="0.25">
      <c r="C1401" s="12" t="e">
        <v>#N/A</v>
      </c>
      <c r="G1401" s="11" t="e">
        <f>VLOOKUP(B1401,'[2]BR Dist'!$Z$4:$AI$179,10,FALSE)</f>
        <v>#N/A</v>
      </c>
    </row>
    <row r="1402" spans="1:7" x14ac:dyDescent="0.25">
      <c r="C1402" s="12" t="e">
        <v>#N/A</v>
      </c>
      <c r="G1402" s="11" t="e">
        <f>VLOOKUP(B1402,'[2]BR Dist'!$Z$4:$AI$179,10,FALSE)</f>
        <v>#N/A</v>
      </c>
    </row>
    <row r="1403" spans="1:7" x14ac:dyDescent="0.25">
      <c r="C1403" s="12" t="e">
        <v>#N/A</v>
      </c>
      <c r="G1403" s="11" t="e">
        <f>VLOOKUP(B1403,'[2]BR Dist'!$Z$4:$AI$179,10,FALSE)</f>
        <v>#N/A</v>
      </c>
    </row>
    <row r="1404" spans="1:7" x14ac:dyDescent="0.25">
      <c r="C1404" s="12" t="e">
        <v>#N/A</v>
      </c>
      <c r="G1404" s="11" t="e">
        <f>VLOOKUP(B1404,'[2]BR Dist'!$Z$4:$AI$179,10,FALSE)</f>
        <v>#N/A</v>
      </c>
    </row>
    <row r="1405" spans="1:7" x14ac:dyDescent="0.25">
      <c r="C1405" s="12" t="e">
        <v>#N/A</v>
      </c>
      <c r="G1405" s="11" t="e">
        <f>VLOOKUP(B1405,'[2]BR Dist'!$Z$4:$AI$179,10,FALSE)</f>
        <v>#N/A</v>
      </c>
    </row>
    <row r="1406" spans="1:7" x14ac:dyDescent="0.25">
      <c r="C1406" s="12" t="e">
        <v>#N/A</v>
      </c>
      <c r="G1406" s="11" t="e">
        <f>VLOOKUP(B1406,'[2]BR Dist'!$Z$4:$AI$179,10,FALSE)</f>
        <v>#N/A</v>
      </c>
    </row>
    <row r="1407" spans="1:7" x14ac:dyDescent="0.25">
      <c r="C1407" s="12" t="e">
        <v>#N/A</v>
      </c>
      <c r="G1407" s="11" t="e">
        <f>VLOOKUP(B1407,'[2]BR Dist'!$Z$4:$AI$179,10,FALSE)</f>
        <v>#N/A</v>
      </c>
    </row>
    <row r="1408" spans="1:7" x14ac:dyDescent="0.25">
      <c r="C1408" s="12" t="e">
        <v>#N/A</v>
      </c>
      <c r="G1408" s="11" t="e">
        <f>VLOOKUP(B1408,'[2]BR Dist'!$Z$4:$AI$179,10,FALSE)</f>
        <v>#N/A</v>
      </c>
    </row>
    <row r="1409" spans="3:7" x14ac:dyDescent="0.25">
      <c r="C1409" s="12" t="e">
        <v>#N/A</v>
      </c>
      <c r="G1409" s="11" t="e">
        <f>VLOOKUP(B1409,'[2]BR Dist'!$Z$4:$AI$179,10,FALSE)</f>
        <v>#N/A</v>
      </c>
    </row>
    <row r="1410" spans="3:7" x14ac:dyDescent="0.25">
      <c r="C1410" s="12" t="e">
        <v>#N/A</v>
      </c>
      <c r="G1410" s="11" t="e">
        <f>VLOOKUP(B1410,'[2]BR Dist'!$Z$4:$AI$179,10,FALSE)</f>
        <v>#N/A</v>
      </c>
    </row>
    <row r="1411" spans="3:7" x14ac:dyDescent="0.25">
      <c r="C1411" s="12" t="e">
        <v>#N/A</v>
      </c>
      <c r="G1411" s="11" t="e">
        <f>VLOOKUP(B1411,'[2]BR Dist'!$Z$4:$AI$179,10,FALSE)</f>
        <v>#N/A</v>
      </c>
    </row>
    <row r="1412" spans="3:7" x14ac:dyDescent="0.25">
      <c r="C1412" s="12" t="e">
        <v>#N/A</v>
      </c>
      <c r="G1412" s="11" t="e">
        <f>VLOOKUP(B1412,'[2]BR Dist'!$Z$4:$AI$179,10,FALSE)</f>
        <v>#N/A</v>
      </c>
    </row>
    <row r="1413" spans="3:7" x14ac:dyDescent="0.25">
      <c r="C1413" s="12" t="e">
        <v>#N/A</v>
      </c>
      <c r="G1413" s="11" t="e">
        <f>VLOOKUP(B1413,'[2]BR Dist'!$Z$4:$AI$179,10,FALSE)</f>
        <v>#N/A</v>
      </c>
    </row>
    <row r="1414" spans="3:7" x14ac:dyDescent="0.25">
      <c r="C1414" s="12" t="e">
        <v>#N/A</v>
      </c>
      <c r="G1414" s="11" t="e">
        <f>VLOOKUP(B1414,'[2]BR Dist'!$Z$4:$AI$179,10,FALSE)</f>
        <v>#N/A</v>
      </c>
    </row>
    <row r="1415" spans="3:7" x14ac:dyDescent="0.25">
      <c r="C1415" s="12" t="e">
        <v>#N/A</v>
      </c>
      <c r="G1415" s="11" t="e">
        <f>VLOOKUP(B1415,'[2]BR Dist'!$Z$4:$AI$179,10,FALSE)</f>
        <v>#N/A</v>
      </c>
    </row>
    <row r="1416" spans="3:7" x14ac:dyDescent="0.25">
      <c r="C1416" s="12" t="e">
        <v>#N/A</v>
      </c>
      <c r="G1416" s="11" t="e">
        <f>VLOOKUP(B1416,'[2]BR Dist'!$Z$4:$AI$179,10,FALSE)</f>
        <v>#N/A</v>
      </c>
    </row>
    <row r="1417" spans="3:7" x14ac:dyDescent="0.25">
      <c r="C1417" s="12" t="e">
        <v>#N/A</v>
      </c>
      <c r="G1417" s="11" t="e">
        <f>VLOOKUP(B1417,'[2]BR Dist'!$Z$4:$AI$179,10,FALSE)</f>
        <v>#N/A</v>
      </c>
    </row>
    <row r="1418" spans="3:7" x14ac:dyDescent="0.25">
      <c r="C1418" s="12" t="e">
        <v>#N/A</v>
      </c>
      <c r="G1418" s="11" t="e">
        <f>VLOOKUP(B1418,'[2]BR Dist'!$Z$4:$AI$179,10,FALSE)</f>
        <v>#N/A</v>
      </c>
    </row>
    <row r="1419" spans="3:7" x14ac:dyDescent="0.25">
      <c r="C1419" s="12" t="e">
        <v>#N/A</v>
      </c>
      <c r="G1419" s="11" t="e">
        <f>VLOOKUP(B1419,'[2]BR Dist'!$Z$4:$AI$179,10,FALSE)</f>
        <v>#N/A</v>
      </c>
    </row>
    <row r="1420" spans="3:7" x14ac:dyDescent="0.25">
      <c r="C1420" s="12" t="e">
        <v>#N/A</v>
      </c>
      <c r="G1420" s="11" t="e">
        <f>VLOOKUP(B1420,'[2]BR Dist'!$Z$4:$AI$179,10,FALSE)</f>
        <v>#N/A</v>
      </c>
    </row>
    <row r="1421" spans="3:7" x14ac:dyDescent="0.25">
      <c r="C1421" s="12" t="e">
        <v>#N/A</v>
      </c>
      <c r="G1421" s="11" t="e">
        <f>VLOOKUP(B1421,'[2]BR Dist'!$Z$4:$AI$179,10,FALSE)</f>
        <v>#N/A</v>
      </c>
    </row>
    <row r="1422" spans="3:7" x14ac:dyDescent="0.25">
      <c r="C1422" s="12" t="e">
        <v>#N/A</v>
      </c>
      <c r="G1422" s="11" t="e">
        <f>VLOOKUP(B1422,'[2]BR Dist'!$Z$4:$AI$179,10,FALSE)</f>
        <v>#N/A</v>
      </c>
    </row>
    <row r="1423" spans="3:7" x14ac:dyDescent="0.25">
      <c r="C1423" s="12" t="e">
        <v>#N/A</v>
      </c>
      <c r="G1423" s="11" t="e">
        <f>VLOOKUP(B1423,'[2]BR Dist'!$Z$4:$AI$179,10,FALSE)</f>
        <v>#N/A</v>
      </c>
    </row>
    <row r="1424" spans="3:7" x14ac:dyDescent="0.25">
      <c r="C1424" s="12" t="e">
        <v>#N/A</v>
      </c>
      <c r="G1424" s="11" t="e">
        <f>VLOOKUP(B1424,'[2]BR Dist'!$Z$4:$AI$179,10,FALSE)</f>
        <v>#N/A</v>
      </c>
    </row>
    <row r="1425" spans="3:7" x14ac:dyDescent="0.25">
      <c r="C1425" s="12" t="e">
        <v>#N/A</v>
      </c>
      <c r="G1425" s="11" t="e">
        <f>VLOOKUP(B1425,'[2]BR Dist'!$Z$4:$AI$179,10,FALSE)</f>
        <v>#N/A</v>
      </c>
    </row>
    <row r="1426" spans="3:7" x14ac:dyDescent="0.25">
      <c r="C1426" s="12" t="e">
        <v>#N/A</v>
      </c>
      <c r="G1426" s="11" t="e">
        <f>VLOOKUP(B1426,'[2]BR Dist'!$Z$4:$AI$179,10,FALSE)</f>
        <v>#N/A</v>
      </c>
    </row>
    <row r="1427" spans="3:7" x14ac:dyDescent="0.25">
      <c r="C1427" s="12" t="e">
        <v>#N/A</v>
      </c>
      <c r="G1427" s="11" t="e">
        <f>VLOOKUP(B1427,'[2]BR Dist'!$Z$4:$AI$179,10,FALSE)</f>
        <v>#N/A</v>
      </c>
    </row>
    <row r="1428" spans="3:7" x14ac:dyDescent="0.25">
      <c r="C1428" s="12" t="e">
        <v>#N/A</v>
      </c>
      <c r="G1428" s="11" t="e">
        <f>VLOOKUP(B1428,'[2]BR Dist'!$Z$4:$AI$179,10,FALSE)</f>
        <v>#N/A</v>
      </c>
    </row>
    <row r="1429" spans="3:7" x14ac:dyDescent="0.25">
      <c r="C1429" s="12" t="e">
        <v>#N/A</v>
      </c>
      <c r="G1429" s="11" t="e">
        <f>VLOOKUP(B1429,'[2]BR Dist'!$Z$4:$AI$179,10,FALSE)</f>
        <v>#N/A</v>
      </c>
    </row>
    <row r="1430" spans="3:7" x14ac:dyDescent="0.25">
      <c r="C1430" s="12" t="e">
        <v>#N/A</v>
      </c>
      <c r="G1430" s="11" t="e">
        <f>VLOOKUP(B1430,'[2]BR Dist'!$Z$4:$AI$179,10,FALSE)</f>
        <v>#N/A</v>
      </c>
    </row>
    <row r="1431" spans="3:7" x14ac:dyDescent="0.25">
      <c r="C1431" s="12" t="e">
        <v>#N/A</v>
      </c>
      <c r="G1431" s="11" t="e">
        <f>VLOOKUP(B1431,'[2]BR Dist'!$Z$4:$AI$179,10,FALSE)</f>
        <v>#N/A</v>
      </c>
    </row>
    <row r="1432" spans="3:7" x14ac:dyDescent="0.25">
      <c r="C1432" s="12" t="e">
        <v>#N/A</v>
      </c>
      <c r="G1432" s="11" t="e">
        <f>VLOOKUP(B1432,'[2]BR Dist'!$Z$4:$AI$179,10,FALSE)</f>
        <v>#N/A</v>
      </c>
    </row>
    <row r="1433" spans="3:7" x14ac:dyDescent="0.25">
      <c r="C1433" s="12" t="e">
        <v>#N/A</v>
      </c>
      <c r="G1433" s="11" t="e">
        <f>VLOOKUP(B1433,'[2]BR Dist'!$Z$4:$AI$179,10,FALSE)</f>
        <v>#N/A</v>
      </c>
    </row>
    <row r="1434" spans="3:7" x14ac:dyDescent="0.25">
      <c r="C1434" s="12" t="e">
        <v>#N/A</v>
      </c>
      <c r="G1434" s="11" t="e">
        <f>VLOOKUP(B1434,'[2]BR Dist'!$Z$4:$AI$179,10,FALSE)</f>
        <v>#N/A</v>
      </c>
    </row>
    <row r="1435" spans="3:7" x14ac:dyDescent="0.25">
      <c r="C1435" s="12" t="e">
        <v>#N/A</v>
      </c>
      <c r="G1435" s="11" t="e">
        <f>VLOOKUP(B1435,'[2]BR Dist'!$Z$4:$AI$179,10,FALSE)</f>
        <v>#N/A</v>
      </c>
    </row>
    <row r="1436" spans="3:7" x14ac:dyDescent="0.25">
      <c r="C1436" s="12" t="e">
        <v>#N/A</v>
      </c>
      <c r="G1436" s="11" t="e">
        <f>VLOOKUP(B1436,'[2]BR Dist'!$Z$4:$AI$179,10,FALSE)</f>
        <v>#N/A</v>
      </c>
    </row>
    <row r="1437" spans="3:7" x14ac:dyDescent="0.25">
      <c r="C1437" s="12" t="e">
        <v>#N/A</v>
      </c>
      <c r="G1437" s="11" t="e">
        <f>VLOOKUP(B1437,'[2]BR Dist'!$Z$4:$AI$179,10,FALSE)</f>
        <v>#N/A</v>
      </c>
    </row>
    <row r="1438" spans="3:7" x14ac:dyDescent="0.25">
      <c r="C1438" s="12" t="e">
        <v>#N/A</v>
      </c>
      <c r="G1438" s="11" t="e">
        <f>VLOOKUP(B1438,'[2]BR Dist'!$Z$4:$AI$179,10,FALSE)</f>
        <v>#N/A</v>
      </c>
    </row>
    <row r="1439" spans="3:7" x14ac:dyDescent="0.25">
      <c r="C1439" s="12" t="e">
        <v>#N/A</v>
      </c>
      <c r="G1439" s="11" t="e">
        <f>VLOOKUP(B1439,'[2]BR Dist'!$Z$4:$AI$179,10,FALSE)</f>
        <v>#N/A</v>
      </c>
    </row>
    <row r="1440" spans="3:7" x14ac:dyDescent="0.25">
      <c r="C1440" s="12" t="e">
        <v>#N/A</v>
      </c>
      <c r="G1440" s="11" t="e">
        <f>VLOOKUP(B1440,'[2]BR Dist'!$Z$4:$AI$179,10,FALSE)</f>
        <v>#N/A</v>
      </c>
    </row>
    <row r="1441" spans="3:7" x14ac:dyDescent="0.25">
      <c r="C1441" s="12" t="e">
        <v>#N/A</v>
      </c>
      <c r="G1441" s="11" t="e">
        <f>VLOOKUP(B1441,'[2]BR Dist'!$Z$4:$AI$179,10,FALSE)</f>
        <v>#N/A</v>
      </c>
    </row>
  </sheetData>
  <autoFilter ref="B1:E1164">
    <sortState ref="B2:E34732">
      <sortCondition ref="B2:B34732"/>
      <sortCondition ref="E2:E34732"/>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3928"/>
  <sheetViews>
    <sheetView zoomScale="85" zoomScaleNormal="85" workbookViewId="0">
      <pane ySplit="1" topLeftCell="A2" activePane="bottomLeft" state="frozen"/>
      <selection pane="bottomLeft" activeCell="J8" sqref="J8:J12"/>
    </sheetView>
  </sheetViews>
  <sheetFormatPr defaultRowHeight="15" x14ac:dyDescent="0.25"/>
  <cols>
    <col min="9" max="9" width="19.42578125" bestFit="1" customWidth="1"/>
    <col min="10" max="10" width="48.85546875" bestFit="1" customWidth="1"/>
    <col min="11" max="11" width="35.7109375" bestFit="1" customWidth="1"/>
    <col min="12" max="12" width="27.140625" bestFit="1" customWidth="1"/>
    <col min="13" max="13" width="10.28515625" bestFit="1" customWidth="1"/>
    <col min="14" max="14" width="11.85546875" bestFit="1" customWidth="1"/>
    <col min="15" max="15" width="20.85546875" bestFit="1" customWidth="1"/>
    <col min="16" max="16" width="24.85546875" bestFit="1" customWidth="1"/>
    <col min="17" max="17" width="18.28515625" bestFit="1" customWidth="1"/>
    <col min="18" max="18" width="11.5703125" bestFit="1" customWidth="1"/>
    <col min="19" max="19" width="13.140625" bestFit="1" customWidth="1"/>
  </cols>
  <sheetData>
    <row r="1" spans="1:28" x14ac:dyDescent="0.25">
      <c r="A1" t="s">
        <v>0</v>
      </c>
      <c r="B1" t="s">
        <v>1</v>
      </c>
      <c r="C1" t="s">
        <v>2</v>
      </c>
      <c r="D1" t="s">
        <v>3</v>
      </c>
      <c r="E1" t="s">
        <v>4</v>
      </c>
      <c r="F1" t="s">
        <v>5</v>
      </c>
      <c r="G1" t="s">
        <v>6</v>
      </c>
      <c r="H1" t="s">
        <v>7</v>
      </c>
      <c r="I1" t="s">
        <v>8</v>
      </c>
      <c r="J1" t="s">
        <v>5246</v>
      </c>
      <c r="K1" t="s">
        <v>9</v>
      </c>
      <c r="L1" t="s">
        <v>10</v>
      </c>
      <c r="M1" t="s">
        <v>11</v>
      </c>
      <c r="N1" t="s">
        <v>12</v>
      </c>
      <c r="O1" s="2" t="s">
        <v>5310</v>
      </c>
      <c r="P1" s="2" t="s">
        <v>5312</v>
      </c>
      <c r="Q1" t="s">
        <v>13</v>
      </c>
      <c r="R1" s="2" t="s">
        <v>5242</v>
      </c>
      <c r="S1" s="2" t="s">
        <v>5311</v>
      </c>
      <c r="U1">
        <v>0</v>
      </c>
      <c r="V1">
        <v>0</v>
      </c>
      <c r="W1">
        <v>1</v>
      </c>
      <c r="X1">
        <v>2</v>
      </c>
      <c r="Y1">
        <v>3</v>
      </c>
      <c r="Z1">
        <v>4</v>
      </c>
      <c r="AA1">
        <v>5</v>
      </c>
      <c r="AB1">
        <v>6</v>
      </c>
    </row>
    <row r="2" spans="1:28" x14ac:dyDescent="0.25">
      <c r="A2" s="1">
        <v>70</v>
      </c>
      <c r="B2" s="1">
        <v>4</v>
      </c>
      <c r="C2" t="s">
        <v>14</v>
      </c>
      <c r="D2" t="s">
        <v>14</v>
      </c>
      <c r="E2" t="s">
        <v>14</v>
      </c>
      <c r="F2" t="s">
        <v>14</v>
      </c>
      <c r="G2" t="s">
        <v>14</v>
      </c>
      <c r="I2" t="s">
        <v>15</v>
      </c>
      <c r="J2" t="s">
        <v>5332</v>
      </c>
      <c r="K2" t="s">
        <v>16</v>
      </c>
      <c r="L2" t="s">
        <v>17</v>
      </c>
      <c r="M2" t="s">
        <v>18</v>
      </c>
      <c r="N2" t="s">
        <v>19</v>
      </c>
      <c r="O2">
        <f>SUMPRODUCT(A2:H2,U$1:AB$1)/SUM(A2:H2)</f>
        <v>0</v>
      </c>
      <c r="P2">
        <f>SUM(C2:H2)</f>
        <v>0</v>
      </c>
      <c r="Q2" s="1">
        <v>74</v>
      </c>
      <c r="R2" t="str">
        <f>VLOOKUP(I2,Sheet1!$J$3:$M$252,4,FALSE)</f>
        <v>McKinney</v>
      </c>
      <c r="S2" t="str">
        <f>IF(OR(R2=$W$3,R2=$W$4),R2,IF(P2&gt;0,$W$3,$W$4))</f>
        <v>McKinney</v>
      </c>
    </row>
    <row r="3" spans="1:28" x14ac:dyDescent="0.25">
      <c r="A3" s="1">
        <v>1</v>
      </c>
      <c r="B3" t="s">
        <v>14</v>
      </c>
      <c r="C3" t="s">
        <v>14</v>
      </c>
      <c r="D3" t="s">
        <v>14</v>
      </c>
      <c r="E3" t="s">
        <v>14</v>
      </c>
      <c r="F3" t="s">
        <v>14</v>
      </c>
      <c r="G3" t="s">
        <v>14</v>
      </c>
      <c r="H3" t="s">
        <v>14</v>
      </c>
      <c r="I3" t="s">
        <v>20</v>
      </c>
      <c r="J3" t="s">
        <v>5338</v>
      </c>
      <c r="K3" t="s">
        <v>14</v>
      </c>
      <c r="L3" t="s">
        <v>21</v>
      </c>
      <c r="M3" t="s">
        <v>22</v>
      </c>
      <c r="N3" t="s">
        <v>23</v>
      </c>
      <c r="O3">
        <f t="shared" ref="O3:O66" si="0">SUMPRODUCT(A3:H3,U$1:AB$1)/SUM(A3:H3)</f>
        <v>0</v>
      </c>
      <c r="P3">
        <f t="shared" ref="P3:P66" si="1">SUM(C3:H3)</f>
        <v>0</v>
      </c>
      <c r="Q3" s="1">
        <v>1</v>
      </c>
      <c r="R3" t="str">
        <f>VLOOKUP(I3,Sheet1!$J$3:$M$252,4,FALSE)</f>
        <v>McKinney</v>
      </c>
      <c r="S3" t="str">
        <f t="shared" ref="S3:S66" si="2">IF(OR(R3=$W$3,R3=$W$4),R3,IF(P3&gt;0,$W$3,$W$4))</f>
        <v>McKinney</v>
      </c>
      <c r="W3" t="s">
        <v>5244</v>
      </c>
    </row>
    <row r="4" spans="1:28" x14ac:dyDescent="0.25">
      <c r="A4" s="1">
        <v>11</v>
      </c>
      <c r="B4" s="1">
        <v>1</v>
      </c>
      <c r="C4" s="1">
        <v>2</v>
      </c>
      <c r="D4" t="s">
        <v>14</v>
      </c>
      <c r="E4" t="s">
        <v>14</v>
      </c>
      <c r="F4" t="s">
        <v>14</v>
      </c>
      <c r="G4" t="s">
        <v>14</v>
      </c>
      <c r="H4" t="s">
        <v>14</v>
      </c>
      <c r="I4" t="s">
        <v>20</v>
      </c>
      <c r="J4" t="s">
        <v>5338</v>
      </c>
      <c r="K4" t="s">
        <v>24</v>
      </c>
      <c r="L4" t="s">
        <v>25</v>
      </c>
      <c r="M4" t="s">
        <v>22</v>
      </c>
      <c r="N4" t="s">
        <v>23</v>
      </c>
      <c r="O4">
        <f t="shared" si="0"/>
        <v>0.14285714285714285</v>
      </c>
      <c r="P4">
        <f t="shared" si="1"/>
        <v>2</v>
      </c>
      <c r="Q4" s="1">
        <v>14</v>
      </c>
      <c r="R4" t="str">
        <f>VLOOKUP(I4,Sheet1!$J$3:$M$252,4,FALSE)</f>
        <v>McKinney</v>
      </c>
      <c r="S4" t="str">
        <f t="shared" si="2"/>
        <v>McKinney</v>
      </c>
      <c r="W4" t="s">
        <v>5243</v>
      </c>
    </row>
    <row r="5" spans="1:28" x14ac:dyDescent="0.25">
      <c r="A5" s="1">
        <v>3</v>
      </c>
      <c r="B5" s="1">
        <v>4</v>
      </c>
      <c r="C5" s="1">
        <v>2</v>
      </c>
      <c r="D5" t="s">
        <v>14</v>
      </c>
      <c r="E5" t="s">
        <v>14</v>
      </c>
      <c r="F5" t="s">
        <v>14</v>
      </c>
      <c r="G5" t="s">
        <v>14</v>
      </c>
      <c r="H5" t="s">
        <v>14</v>
      </c>
      <c r="I5" t="s">
        <v>20</v>
      </c>
      <c r="J5" t="s">
        <v>5338</v>
      </c>
      <c r="K5" t="s">
        <v>26</v>
      </c>
      <c r="L5" t="s">
        <v>25</v>
      </c>
      <c r="M5" t="s">
        <v>22</v>
      </c>
      <c r="N5" t="s">
        <v>23</v>
      </c>
      <c r="O5">
        <f t="shared" si="0"/>
        <v>0.22222222222222221</v>
      </c>
      <c r="P5">
        <f t="shared" si="1"/>
        <v>2</v>
      </c>
      <c r="Q5" s="1">
        <v>9</v>
      </c>
      <c r="R5" t="str">
        <f>VLOOKUP(I5,Sheet1!$J$3:$M$252,4,FALSE)</f>
        <v>McKinney</v>
      </c>
      <c r="S5" t="str">
        <f t="shared" si="2"/>
        <v>McKinney</v>
      </c>
      <c r="W5" t="s">
        <v>5245</v>
      </c>
    </row>
    <row r="6" spans="1:28" x14ac:dyDescent="0.25">
      <c r="A6" s="1">
        <v>9</v>
      </c>
      <c r="B6" t="s">
        <v>14</v>
      </c>
      <c r="C6" t="s">
        <v>14</v>
      </c>
      <c r="D6" t="s">
        <v>14</v>
      </c>
      <c r="E6" t="s">
        <v>14</v>
      </c>
      <c r="F6" t="s">
        <v>14</v>
      </c>
      <c r="G6" t="s">
        <v>14</v>
      </c>
      <c r="H6" t="s">
        <v>14</v>
      </c>
      <c r="I6" t="s">
        <v>20</v>
      </c>
      <c r="J6" t="s">
        <v>5338</v>
      </c>
      <c r="K6" t="s">
        <v>27</v>
      </c>
      <c r="L6" t="s">
        <v>25</v>
      </c>
      <c r="M6" t="s">
        <v>22</v>
      </c>
      <c r="N6" t="s">
        <v>23</v>
      </c>
      <c r="O6">
        <f t="shared" si="0"/>
        <v>0</v>
      </c>
      <c r="P6">
        <f t="shared" si="1"/>
        <v>0</v>
      </c>
      <c r="Q6" s="1">
        <v>9</v>
      </c>
      <c r="R6" t="str">
        <f>VLOOKUP(I6,Sheet1!$J$3:$M$252,4,FALSE)</f>
        <v>McKinney</v>
      </c>
      <c r="S6" t="str">
        <f t="shared" si="2"/>
        <v>McKinney</v>
      </c>
    </row>
    <row r="7" spans="1:28" x14ac:dyDescent="0.25">
      <c r="A7" s="1">
        <v>4</v>
      </c>
      <c r="B7" s="1">
        <v>2</v>
      </c>
      <c r="C7" t="s">
        <v>14</v>
      </c>
      <c r="D7" t="s">
        <v>14</v>
      </c>
      <c r="E7" t="s">
        <v>14</v>
      </c>
      <c r="F7" t="s">
        <v>14</v>
      </c>
      <c r="G7" t="s">
        <v>14</v>
      </c>
      <c r="H7" t="s">
        <v>14</v>
      </c>
      <c r="I7" t="s">
        <v>20</v>
      </c>
      <c r="J7" t="s">
        <v>5338</v>
      </c>
      <c r="K7" t="s">
        <v>28</v>
      </c>
      <c r="L7" t="s">
        <v>25</v>
      </c>
      <c r="M7" t="s">
        <v>22</v>
      </c>
      <c r="N7" t="s">
        <v>23</v>
      </c>
      <c r="O7">
        <f t="shared" si="0"/>
        <v>0</v>
      </c>
      <c r="P7">
        <f t="shared" si="1"/>
        <v>0</v>
      </c>
      <c r="Q7" s="1">
        <v>6</v>
      </c>
      <c r="R7" t="str">
        <f>VLOOKUP(I7,Sheet1!$J$3:$M$252,4,FALSE)</f>
        <v>McKinney</v>
      </c>
      <c r="S7" t="str">
        <f t="shared" si="2"/>
        <v>McKinney</v>
      </c>
    </row>
    <row r="8" spans="1:28" x14ac:dyDescent="0.25">
      <c r="A8" t="s">
        <v>14</v>
      </c>
      <c r="B8" t="s">
        <v>14</v>
      </c>
      <c r="C8" s="1">
        <v>3</v>
      </c>
      <c r="D8" s="1">
        <v>3</v>
      </c>
      <c r="E8" s="1">
        <v>3</v>
      </c>
      <c r="F8" s="1">
        <v>1</v>
      </c>
      <c r="G8" t="s">
        <v>14</v>
      </c>
      <c r="H8" t="s">
        <v>14</v>
      </c>
      <c r="I8" t="s">
        <v>29</v>
      </c>
      <c r="J8" t="s">
        <v>6914</v>
      </c>
      <c r="K8" t="s">
        <v>14</v>
      </c>
      <c r="L8" t="s">
        <v>14</v>
      </c>
      <c r="M8" t="s">
        <v>14</v>
      </c>
      <c r="N8" t="s">
        <v>14</v>
      </c>
      <c r="O8">
        <f t="shared" si="0"/>
        <v>2.2000000000000002</v>
      </c>
      <c r="P8">
        <f t="shared" si="1"/>
        <v>10</v>
      </c>
      <c r="Q8" s="1">
        <v>10</v>
      </c>
      <c r="R8" t="str">
        <f>VLOOKUP(I8,Sheet1!$J$3:$M$252,4,FALSE)</f>
        <v>Mod Rehab</v>
      </c>
      <c r="S8" t="str">
        <f t="shared" si="2"/>
        <v>Mod Rehab</v>
      </c>
    </row>
    <row r="9" spans="1:28" x14ac:dyDescent="0.25">
      <c r="A9" t="s">
        <v>14</v>
      </c>
      <c r="B9" t="s">
        <v>14</v>
      </c>
      <c r="C9" t="s">
        <v>14</v>
      </c>
      <c r="D9" s="1">
        <v>1</v>
      </c>
      <c r="E9" t="s">
        <v>14</v>
      </c>
      <c r="F9" t="s">
        <v>14</v>
      </c>
      <c r="G9" t="s">
        <v>14</v>
      </c>
      <c r="H9" t="s">
        <v>14</v>
      </c>
      <c r="I9" t="s">
        <v>29</v>
      </c>
      <c r="J9" t="s">
        <v>6914</v>
      </c>
      <c r="K9" t="s">
        <v>30</v>
      </c>
      <c r="L9" t="s">
        <v>31</v>
      </c>
      <c r="M9" t="s">
        <v>32</v>
      </c>
      <c r="N9" t="s">
        <v>33</v>
      </c>
      <c r="O9">
        <f t="shared" si="0"/>
        <v>2</v>
      </c>
      <c r="P9">
        <f t="shared" si="1"/>
        <v>1</v>
      </c>
      <c r="Q9" s="1">
        <v>1</v>
      </c>
      <c r="R9" t="str">
        <f>VLOOKUP(I9,Sheet1!$J$3:$M$252,4,FALSE)</f>
        <v>Mod Rehab</v>
      </c>
      <c r="S9" t="str">
        <f t="shared" si="2"/>
        <v>Mod Rehab</v>
      </c>
    </row>
    <row r="10" spans="1:28" x14ac:dyDescent="0.25">
      <c r="A10" s="1">
        <v>2</v>
      </c>
      <c r="B10" t="s">
        <v>14</v>
      </c>
      <c r="C10" s="1">
        <v>18</v>
      </c>
      <c r="D10" s="1">
        <v>22</v>
      </c>
      <c r="E10" s="1">
        <v>7</v>
      </c>
      <c r="F10" t="s">
        <v>14</v>
      </c>
      <c r="G10" t="s">
        <v>14</v>
      </c>
      <c r="H10" t="s">
        <v>14</v>
      </c>
      <c r="I10" t="s">
        <v>29</v>
      </c>
      <c r="J10" t="s">
        <v>6914</v>
      </c>
      <c r="K10" t="s">
        <v>34</v>
      </c>
      <c r="L10" t="s">
        <v>31</v>
      </c>
      <c r="M10" t="s">
        <v>32</v>
      </c>
      <c r="N10" t="s">
        <v>35</v>
      </c>
      <c r="O10">
        <f t="shared" si="0"/>
        <v>1.6938775510204083</v>
      </c>
      <c r="P10">
        <f t="shared" si="1"/>
        <v>47</v>
      </c>
      <c r="Q10" s="1">
        <v>49</v>
      </c>
      <c r="R10" t="str">
        <f>VLOOKUP(I10,Sheet1!$J$3:$M$252,4,FALSE)</f>
        <v>Mod Rehab</v>
      </c>
      <c r="S10" t="str">
        <f t="shared" si="2"/>
        <v>Mod Rehab</v>
      </c>
    </row>
    <row r="11" spans="1:28" x14ac:dyDescent="0.25">
      <c r="A11" t="s">
        <v>14</v>
      </c>
      <c r="B11" t="s">
        <v>14</v>
      </c>
      <c r="C11" s="1">
        <v>1</v>
      </c>
      <c r="D11" t="s">
        <v>14</v>
      </c>
      <c r="E11" t="s">
        <v>14</v>
      </c>
      <c r="F11" t="s">
        <v>14</v>
      </c>
      <c r="G11" t="s">
        <v>14</v>
      </c>
      <c r="H11" t="s">
        <v>14</v>
      </c>
      <c r="I11" t="s">
        <v>29</v>
      </c>
      <c r="J11" t="s">
        <v>6914</v>
      </c>
      <c r="K11" t="s">
        <v>36</v>
      </c>
      <c r="L11" t="s">
        <v>31</v>
      </c>
      <c r="M11" t="s">
        <v>32</v>
      </c>
      <c r="N11" t="s">
        <v>33</v>
      </c>
      <c r="O11">
        <f t="shared" si="0"/>
        <v>1</v>
      </c>
      <c r="P11">
        <f t="shared" si="1"/>
        <v>1</v>
      </c>
      <c r="Q11" s="1">
        <v>1</v>
      </c>
      <c r="R11" t="str">
        <f>VLOOKUP(I11,Sheet1!$J$3:$M$252,4,FALSE)</f>
        <v>Mod Rehab</v>
      </c>
      <c r="S11" t="str">
        <f t="shared" si="2"/>
        <v>Mod Rehab</v>
      </c>
    </row>
    <row r="12" spans="1:28" x14ac:dyDescent="0.25">
      <c r="A12" t="s">
        <v>14</v>
      </c>
      <c r="B12" t="s">
        <v>14</v>
      </c>
      <c r="C12" t="s">
        <v>14</v>
      </c>
      <c r="D12" s="1">
        <v>2</v>
      </c>
      <c r="E12" t="s">
        <v>14</v>
      </c>
      <c r="F12" t="s">
        <v>14</v>
      </c>
      <c r="G12" t="s">
        <v>14</v>
      </c>
      <c r="H12" t="s">
        <v>14</v>
      </c>
      <c r="I12" t="s">
        <v>29</v>
      </c>
      <c r="J12" t="s">
        <v>6914</v>
      </c>
      <c r="K12" t="s">
        <v>37</v>
      </c>
      <c r="L12" t="s">
        <v>31</v>
      </c>
      <c r="M12" t="s">
        <v>32</v>
      </c>
      <c r="N12" t="s">
        <v>38</v>
      </c>
      <c r="O12">
        <f t="shared" si="0"/>
        <v>2</v>
      </c>
      <c r="P12">
        <f t="shared" si="1"/>
        <v>2</v>
      </c>
      <c r="Q12" s="1">
        <v>2</v>
      </c>
      <c r="R12" t="str">
        <f>VLOOKUP(I12,Sheet1!$J$3:$M$252,4,FALSE)</f>
        <v>Mod Rehab</v>
      </c>
      <c r="S12" t="str">
        <f t="shared" si="2"/>
        <v>Mod Rehab</v>
      </c>
    </row>
    <row r="13" spans="1:28" x14ac:dyDescent="0.25">
      <c r="A13" s="1">
        <v>5</v>
      </c>
      <c r="B13" s="1">
        <v>2</v>
      </c>
      <c r="C13" t="s">
        <v>14</v>
      </c>
      <c r="D13" t="s">
        <v>14</v>
      </c>
      <c r="E13" t="s">
        <v>14</v>
      </c>
      <c r="F13" t="s">
        <v>14</v>
      </c>
      <c r="G13" t="s">
        <v>14</v>
      </c>
      <c r="H13" t="s">
        <v>14</v>
      </c>
      <c r="I13" t="s">
        <v>39</v>
      </c>
      <c r="J13" t="s">
        <v>5356</v>
      </c>
      <c r="K13" t="s">
        <v>40</v>
      </c>
      <c r="L13" t="s">
        <v>41</v>
      </c>
      <c r="M13" t="s">
        <v>32</v>
      </c>
      <c r="N13" t="s">
        <v>42</v>
      </c>
      <c r="O13">
        <f t="shared" si="0"/>
        <v>0</v>
      </c>
      <c r="P13">
        <f t="shared" si="1"/>
        <v>0</v>
      </c>
      <c r="Q13" s="1">
        <v>7</v>
      </c>
      <c r="R13" t="str">
        <f>VLOOKUP(I13,Sheet1!$J$3:$M$252,4,FALSE)</f>
        <v>McKinney</v>
      </c>
      <c r="S13" t="str">
        <f t="shared" si="2"/>
        <v>McKinney</v>
      </c>
    </row>
    <row r="14" spans="1:28" x14ac:dyDescent="0.25">
      <c r="A14" s="1">
        <v>11</v>
      </c>
      <c r="B14" s="1">
        <v>31</v>
      </c>
      <c r="C14" t="s">
        <v>14</v>
      </c>
      <c r="D14" t="s">
        <v>14</v>
      </c>
      <c r="E14" t="s">
        <v>14</v>
      </c>
      <c r="F14" t="s">
        <v>14</v>
      </c>
      <c r="G14" t="s">
        <v>14</v>
      </c>
      <c r="H14" t="s">
        <v>14</v>
      </c>
      <c r="I14" t="s">
        <v>39</v>
      </c>
      <c r="J14" t="s">
        <v>5356</v>
      </c>
      <c r="K14" t="s">
        <v>43</v>
      </c>
      <c r="L14" t="s">
        <v>41</v>
      </c>
      <c r="M14" t="s">
        <v>32</v>
      </c>
      <c r="N14" t="s">
        <v>44</v>
      </c>
      <c r="O14">
        <f t="shared" si="0"/>
        <v>0</v>
      </c>
      <c r="P14">
        <f t="shared" si="1"/>
        <v>0</v>
      </c>
      <c r="Q14" s="1">
        <v>42</v>
      </c>
      <c r="R14" t="str">
        <f>VLOOKUP(I14,Sheet1!$J$3:$M$252,4,FALSE)</f>
        <v>McKinney</v>
      </c>
      <c r="S14" t="str">
        <f t="shared" si="2"/>
        <v>McKinney</v>
      </c>
    </row>
    <row r="15" spans="1:28" x14ac:dyDescent="0.25">
      <c r="A15" s="1">
        <v>5</v>
      </c>
      <c r="B15" s="1">
        <v>16</v>
      </c>
      <c r="C15" t="s">
        <v>14</v>
      </c>
      <c r="D15" t="s">
        <v>14</v>
      </c>
      <c r="E15" t="s">
        <v>14</v>
      </c>
      <c r="F15" t="s">
        <v>14</v>
      </c>
      <c r="G15" t="s">
        <v>14</v>
      </c>
      <c r="H15" t="s">
        <v>14</v>
      </c>
      <c r="I15" t="s">
        <v>45</v>
      </c>
      <c r="J15" t="s">
        <v>6888</v>
      </c>
      <c r="K15" t="s">
        <v>46</v>
      </c>
      <c r="L15" t="s">
        <v>47</v>
      </c>
      <c r="M15" t="s">
        <v>32</v>
      </c>
      <c r="N15" t="s">
        <v>48</v>
      </c>
      <c r="O15">
        <f t="shared" si="0"/>
        <v>0</v>
      </c>
      <c r="P15">
        <f t="shared" si="1"/>
        <v>0</v>
      </c>
      <c r="Q15" s="1">
        <v>21</v>
      </c>
      <c r="R15" t="str">
        <f>VLOOKUP(I15,Sheet1!$J$3:$M$252,4,FALSE)</f>
        <v>McKinney</v>
      </c>
      <c r="S15" t="str">
        <f t="shared" si="2"/>
        <v>McKinney</v>
      </c>
    </row>
    <row r="16" spans="1:28" x14ac:dyDescent="0.25">
      <c r="A16" t="s">
        <v>14</v>
      </c>
      <c r="B16" t="s">
        <v>14</v>
      </c>
      <c r="C16" t="s">
        <v>14</v>
      </c>
      <c r="D16" s="1">
        <v>3</v>
      </c>
      <c r="E16" t="s">
        <v>14</v>
      </c>
      <c r="F16" t="s">
        <v>14</v>
      </c>
      <c r="G16" t="s">
        <v>14</v>
      </c>
      <c r="H16" t="s">
        <v>14</v>
      </c>
      <c r="I16" t="s">
        <v>49</v>
      </c>
      <c r="J16" t="s">
        <v>5362</v>
      </c>
      <c r="K16" t="s">
        <v>50</v>
      </c>
      <c r="L16" t="s">
        <v>51</v>
      </c>
      <c r="M16" t="s">
        <v>52</v>
      </c>
      <c r="N16" t="s">
        <v>53</v>
      </c>
      <c r="O16">
        <f t="shared" si="0"/>
        <v>2</v>
      </c>
      <c r="P16">
        <f t="shared" si="1"/>
        <v>3</v>
      </c>
      <c r="Q16" s="1">
        <v>3</v>
      </c>
      <c r="R16" t="str">
        <f>VLOOKUP(I16,Sheet1!$J$3:$M$252,4,FALSE)</f>
        <v>Part SRO</v>
      </c>
      <c r="S16" t="str">
        <f t="shared" si="2"/>
        <v>Mod Rehab</v>
      </c>
    </row>
    <row r="17" spans="1:19" x14ac:dyDescent="0.25">
      <c r="A17" t="s">
        <v>14</v>
      </c>
      <c r="B17" t="s">
        <v>14</v>
      </c>
      <c r="C17" t="s">
        <v>14</v>
      </c>
      <c r="D17" s="1">
        <v>2</v>
      </c>
      <c r="E17" t="s">
        <v>14</v>
      </c>
      <c r="F17" t="s">
        <v>14</v>
      </c>
      <c r="G17" t="s">
        <v>14</v>
      </c>
      <c r="H17" t="s">
        <v>14</v>
      </c>
      <c r="I17" t="s">
        <v>49</v>
      </c>
      <c r="J17" t="s">
        <v>5362</v>
      </c>
      <c r="K17" t="s">
        <v>54</v>
      </c>
      <c r="L17" t="s">
        <v>51</v>
      </c>
      <c r="M17" t="s">
        <v>52</v>
      </c>
      <c r="N17" t="s">
        <v>53</v>
      </c>
      <c r="O17">
        <f t="shared" si="0"/>
        <v>2</v>
      </c>
      <c r="P17">
        <f t="shared" si="1"/>
        <v>2</v>
      </c>
      <c r="Q17" s="1">
        <v>2</v>
      </c>
      <c r="R17" t="str">
        <f>VLOOKUP(I17,Sheet1!$J$3:$M$252,4,FALSE)</f>
        <v>Part SRO</v>
      </c>
      <c r="S17" t="str">
        <f t="shared" si="2"/>
        <v>Mod Rehab</v>
      </c>
    </row>
    <row r="18" spans="1:19" x14ac:dyDescent="0.25">
      <c r="A18" s="1">
        <v>19</v>
      </c>
      <c r="B18" s="1">
        <v>2</v>
      </c>
      <c r="C18" t="s">
        <v>14</v>
      </c>
      <c r="D18" t="s">
        <v>14</v>
      </c>
      <c r="E18" t="s">
        <v>14</v>
      </c>
      <c r="F18" t="s">
        <v>14</v>
      </c>
      <c r="G18" t="s">
        <v>14</v>
      </c>
      <c r="H18" t="s">
        <v>14</v>
      </c>
      <c r="I18" t="s">
        <v>49</v>
      </c>
      <c r="J18" t="s">
        <v>5362</v>
      </c>
      <c r="K18" t="s">
        <v>55</v>
      </c>
      <c r="L18" t="s">
        <v>51</v>
      </c>
      <c r="M18" t="s">
        <v>52</v>
      </c>
      <c r="N18" t="s">
        <v>56</v>
      </c>
      <c r="O18">
        <f t="shared" si="0"/>
        <v>0</v>
      </c>
      <c r="P18">
        <f t="shared" si="1"/>
        <v>0</v>
      </c>
      <c r="Q18" s="1">
        <v>21</v>
      </c>
      <c r="R18" t="str">
        <f>VLOOKUP(I18,Sheet1!$J$3:$M$252,4,FALSE)</f>
        <v>Part SRO</v>
      </c>
      <c r="S18" t="str">
        <f t="shared" si="2"/>
        <v>McKinney</v>
      </c>
    </row>
    <row r="19" spans="1:19" x14ac:dyDescent="0.25">
      <c r="A19" s="1">
        <v>17</v>
      </c>
      <c r="B19" s="1">
        <v>1</v>
      </c>
      <c r="C19" t="s">
        <v>14</v>
      </c>
      <c r="D19" t="s">
        <v>14</v>
      </c>
      <c r="E19" t="s">
        <v>14</v>
      </c>
      <c r="F19" t="s">
        <v>14</v>
      </c>
      <c r="G19" t="s">
        <v>14</v>
      </c>
      <c r="H19" t="s">
        <v>14</v>
      </c>
      <c r="I19" t="s">
        <v>49</v>
      </c>
      <c r="J19" t="s">
        <v>5362</v>
      </c>
      <c r="K19" t="s">
        <v>57</v>
      </c>
      <c r="L19" t="s">
        <v>51</v>
      </c>
      <c r="M19" t="s">
        <v>52</v>
      </c>
      <c r="N19" t="s">
        <v>56</v>
      </c>
      <c r="O19">
        <f t="shared" si="0"/>
        <v>0</v>
      </c>
      <c r="P19">
        <f t="shared" si="1"/>
        <v>0</v>
      </c>
      <c r="Q19" s="1">
        <v>18</v>
      </c>
      <c r="R19" t="str">
        <f>VLOOKUP(I19,Sheet1!$J$3:$M$252,4,FALSE)</f>
        <v>Part SRO</v>
      </c>
      <c r="S19" t="str">
        <f t="shared" si="2"/>
        <v>McKinney</v>
      </c>
    </row>
    <row r="20" spans="1:19" x14ac:dyDescent="0.25">
      <c r="A20" s="1">
        <v>49</v>
      </c>
      <c r="B20" s="1">
        <v>1</v>
      </c>
      <c r="C20" t="s">
        <v>14</v>
      </c>
      <c r="D20" t="s">
        <v>14</v>
      </c>
      <c r="E20" t="s">
        <v>14</v>
      </c>
      <c r="F20" t="s">
        <v>14</v>
      </c>
      <c r="G20" t="s">
        <v>14</v>
      </c>
      <c r="H20" t="s">
        <v>14</v>
      </c>
      <c r="I20" t="s">
        <v>49</v>
      </c>
      <c r="J20" t="s">
        <v>5362</v>
      </c>
      <c r="K20" t="s">
        <v>58</v>
      </c>
      <c r="L20" t="s">
        <v>51</v>
      </c>
      <c r="M20" t="s">
        <v>52</v>
      </c>
      <c r="N20" t="s">
        <v>59</v>
      </c>
      <c r="O20">
        <f t="shared" si="0"/>
        <v>0</v>
      </c>
      <c r="P20">
        <f t="shared" si="1"/>
        <v>0</v>
      </c>
      <c r="Q20" s="1">
        <v>50</v>
      </c>
      <c r="R20" t="str">
        <f>VLOOKUP(I20,Sheet1!$J$3:$M$252,4,FALSE)</f>
        <v>Part SRO</v>
      </c>
      <c r="S20" t="str">
        <f t="shared" si="2"/>
        <v>McKinney</v>
      </c>
    </row>
    <row r="21" spans="1:19" x14ac:dyDescent="0.25">
      <c r="A21" t="s">
        <v>14</v>
      </c>
      <c r="B21" s="1">
        <v>4</v>
      </c>
      <c r="C21" t="s">
        <v>14</v>
      </c>
      <c r="D21" s="1">
        <v>6</v>
      </c>
      <c r="E21" t="s">
        <v>14</v>
      </c>
      <c r="F21" t="s">
        <v>14</v>
      </c>
      <c r="G21" t="s">
        <v>14</v>
      </c>
      <c r="H21" t="s">
        <v>14</v>
      </c>
      <c r="I21" t="s">
        <v>60</v>
      </c>
      <c r="J21" t="s">
        <v>6889</v>
      </c>
      <c r="K21" t="s">
        <v>61</v>
      </c>
      <c r="L21" t="s">
        <v>62</v>
      </c>
      <c r="M21" t="s">
        <v>52</v>
      </c>
      <c r="N21" t="s">
        <v>63</v>
      </c>
      <c r="O21">
        <f t="shared" si="0"/>
        <v>1.2</v>
      </c>
      <c r="P21">
        <f t="shared" si="1"/>
        <v>6</v>
      </c>
      <c r="Q21" s="1">
        <v>10</v>
      </c>
      <c r="R21" t="str">
        <f>VLOOKUP(I21,Sheet1!$J$3:$M$252,4,FALSE)</f>
        <v>Part SRO</v>
      </c>
      <c r="S21" t="str">
        <f t="shared" si="2"/>
        <v>Mod Rehab</v>
      </c>
    </row>
    <row r="22" spans="1:19" x14ac:dyDescent="0.25">
      <c r="A22" s="1">
        <v>1</v>
      </c>
      <c r="B22" t="s">
        <v>14</v>
      </c>
      <c r="C22" t="s">
        <v>14</v>
      </c>
      <c r="D22" t="s">
        <v>14</v>
      </c>
      <c r="E22" t="s">
        <v>14</v>
      </c>
      <c r="F22" t="s">
        <v>14</v>
      </c>
      <c r="G22" t="s">
        <v>14</v>
      </c>
      <c r="H22" t="s">
        <v>14</v>
      </c>
      <c r="I22" t="s">
        <v>60</v>
      </c>
      <c r="J22" t="s">
        <v>6889</v>
      </c>
      <c r="K22" t="s">
        <v>64</v>
      </c>
      <c r="L22" t="s">
        <v>62</v>
      </c>
      <c r="M22" t="s">
        <v>52</v>
      </c>
      <c r="N22" t="s">
        <v>65</v>
      </c>
      <c r="O22">
        <f t="shared" si="0"/>
        <v>0</v>
      </c>
      <c r="P22">
        <f t="shared" si="1"/>
        <v>0</v>
      </c>
      <c r="Q22" s="1">
        <v>1</v>
      </c>
      <c r="R22" t="str">
        <f>VLOOKUP(I22,Sheet1!$J$3:$M$252,4,FALSE)</f>
        <v>Part SRO</v>
      </c>
      <c r="S22" t="str">
        <f t="shared" si="2"/>
        <v>McKinney</v>
      </c>
    </row>
    <row r="23" spans="1:19" x14ac:dyDescent="0.25">
      <c r="A23" s="1">
        <v>2</v>
      </c>
      <c r="B23" s="1">
        <v>1</v>
      </c>
      <c r="C23" t="s">
        <v>14</v>
      </c>
      <c r="D23" t="s">
        <v>14</v>
      </c>
      <c r="E23" t="s">
        <v>14</v>
      </c>
      <c r="F23" t="s">
        <v>14</v>
      </c>
      <c r="G23" t="s">
        <v>14</v>
      </c>
      <c r="H23" t="s">
        <v>14</v>
      </c>
      <c r="I23" t="s">
        <v>60</v>
      </c>
      <c r="J23" t="s">
        <v>6889</v>
      </c>
      <c r="K23" t="s">
        <v>66</v>
      </c>
      <c r="L23" t="s">
        <v>62</v>
      </c>
      <c r="M23" t="s">
        <v>52</v>
      </c>
      <c r="N23" t="s">
        <v>63</v>
      </c>
      <c r="O23">
        <f t="shared" si="0"/>
        <v>0</v>
      </c>
      <c r="P23">
        <f t="shared" si="1"/>
        <v>0</v>
      </c>
      <c r="Q23" s="1">
        <v>3</v>
      </c>
      <c r="R23" t="str">
        <f>VLOOKUP(I23,Sheet1!$J$3:$M$252,4,FALSE)</f>
        <v>Part SRO</v>
      </c>
      <c r="S23" t="str">
        <f t="shared" si="2"/>
        <v>McKinney</v>
      </c>
    </row>
    <row r="24" spans="1:19" x14ac:dyDescent="0.25">
      <c r="A24" s="1">
        <v>36</v>
      </c>
      <c r="B24" s="1">
        <v>3</v>
      </c>
      <c r="C24" t="s">
        <v>14</v>
      </c>
      <c r="D24" t="s">
        <v>14</v>
      </c>
      <c r="E24" t="s">
        <v>14</v>
      </c>
      <c r="F24" t="s">
        <v>14</v>
      </c>
      <c r="G24" t="s">
        <v>14</v>
      </c>
      <c r="H24" t="s">
        <v>14</v>
      </c>
      <c r="I24" t="s">
        <v>60</v>
      </c>
      <c r="J24" t="s">
        <v>6889</v>
      </c>
      <c r="K24" t="s">
        <v>67</v>
      </c>
      <c r="L24" t="s">
        <v>62</v>
      </c>
      <c r="M24" t="s">
        <v>52</v>
      </c>
      <c r="N24" t="s">
        <v>63</v>
      </c>
      <c r="O24">
        <f t="shared" si="0"/>
        <v>0</v>
      </c>
      <c r="P24">
        <f t="shared" si="1"/>
        <v>0</v>
      </c>
      <c r="Q24" s="1">
        <v>39</v>
      </c>
      <c r="R24" t="str">
        <f>VLOOKUP(I24,Sheet1!$J$3:$M$252,4,FALSE)</f>
        <v>Part SRO</v>
      </c>
      <c r="S24" t="str">
        <f t="shared" si="2"/>
        <v>McKinney</v>
      </c>
    </row>
    <row r="25" spans="1:19" x14ac:dyDescent="0.25">
      <c r="A25" s="1">
        <v>10</v>
      </c>
      <c r="B25" t="s">
        <v>14</v>
      </c>
      <c r="C25" s="1">
        <v>21</v>
      </c>
      <c r="D25" s="1">
        <v>1</v>
      </c>
      <c r="E25" t="s">
        <v>14</v>
      </c>
      <c r="F25" t="s">
        <v>14</v>
      </c>
      <c r="G25" t="s">
        <v>14</v>
      </c>
      <c r="H25" t="s">
        <v>14</v>
      </c>
      <c r="I25" t="s">
        <v>60</v>
      </c>
      <c r="J25" t="s">
        <v>6889</v>
      </c>
      <c r="K25" t="s">
        <v>68</v>
      </c>
      <c r="L25" t="s">
        <v>62</v>
      </c>
      <c r="M25" t="s">
        <v>52</v>
      </c>
      <c r="N25" t="s">
        <v>69</v>
      </c>
      <c r="O25">
        <f t="shared" si="0"/>
        <v>0.71875</v>
      </c>
      <c r="P25">
        <f t="shared" si="1"/>
        <v>22</v>
      </c>
      <c r="Q25" s="1">
        <v>32</v>
      </c>
      <c r="R25" t="str">
        <f>VLOOKUP(I25,Sheet1!$J$3:$M$252,4,FALSE)</f>
        <v>Part SRO</v>
      </c>
      <c r="S25" t="str">
        <f t="shared" si="2"/>
        <v>Mod Rehab</v>
      </c>
    </row>
    <row r="26" spans="1:19" x14ac:dyDescent="0.25">
      <c r="A26" t="s">
        <v>14</v>
      </c>
      <c r="B26" s="1">
        <v>6</v>
      </c>
      <c r="C26" t="s">
        <v>14</v>
      </c>
      <c r="D26" t="s">
        <v>14</v>
      </c>
      <c r="E26" t="s">
        <v>14</v>
      </c>
      <c r="F26" t="s">
        <v>14</v>
      </c>
      <c r="G26" t="s">
        <v>14</v>
      </c>
      <c r="H26" t="s">
        <v>14</v>
      </c>
      <c r="I26" t="s">
        <v>70</v>
      </c>
      <c r="J26" t="s">
        <v>5368</v>
      </c>
      <c r="K26" t="s">
        <v>71</v>
      </c>
      <c r="L26" t="s">
        <v>72</v>
      </c>
      <c r="M26" t="s">
        <v>52</v>
      </c>
      <c r="N26" t="s">
        <v>73</v>
      </c>
      <c r="O26">
        <f t="shared" si="0"/>
        <v>0</v>
      </c>
      <c r="P26">
        <f t="shared" si="1"/>
        <v>0</v>
      </c>
      <c r="Q26" s="1">
        <v>6</v>
      </c>
      <c r="R26" t="str">
        <f>VLOOKUP(I26,Sheet1!$J$3:$M$252,4,FALSE)</f>
        <v>McKinney</v>
      </c>
      <c r="S26" t="str">
        <f t="shared" si="2"/>
        <v>McKinney</v>
      </c>
    </row>
    <row r="27" spans="1:19" x14ac:dyDescent="0.25">
      <c r="A27" s="1">
        <v>1</v>
      </c>
      <c r="B27" s="1">
        <v>5</v>
      </c>
      <c r="C27" t="s">
        <v>14</v>
      </c>
      <c r="D27" t="s">
        <v>14</v>
      </c>
      <c r="E27" t="s">
        <v>14</v>
      </c>
      <c r="F27" t="s">
        <v>14</v>
      </c>
      <c r="G27" t="s">
        <v>14</v>
      </c>
      <c r="H27" t="s">
        <v>14</v>
      </c>
      <c r="I27" t="s">
        <v>70</v>
      </c>
      <c r="J27" t="s">
        <v>5368</v>
      </c>
      <c r="K27" t="s">
        <v>74</v>
      </c>
      <c r="L27" t="s">
        <v>72</v>
      </c>
      <c r="M27" t="s">
        <v>52</v>
      </c>
      <c r="N27" t="s">
        <v>75</v>
      </c>
      <c r="O27">
        <f t="shared" si="0"/>
        <v>0</v>
      </c>
      <c r="P27">
        <f t="shared" si="1"/>
        <v>0</v>
      </c>
      <c r="Q27" s="1">
        <v>6</v>
      </c>
      <c r="R27" t="str">
        <f>VLOOKUP(I27,Sheet1!$J$3:$M$252,4,FALSE)</f>
        <v>McKinney</v>
      </c>
      <c r="S27" t="str">
        <f t="shared" si="2"/>
        <v>McKinney</v>
      </c>
    </row>
    <row r="28" spans="1:19" x14ac:dyDescent="0.25">
      <c r="A28" s="1">
        <v>11</v>
      </c>
      <c r="B28" t="s">
        <v>14</v>
      </c>
      <c r="C28" t="s">
        <v>14</v>
      </c>
      <c r="D28" t="s">
        <v>14</v>
      </c>
      <c r="E28" t="s">
        <v>14</v>
      </c>
      <c r="F28" t="s">
        <v>14</v>
      </c>
      <c r="G28" t="s">
        <v>14</v>
      </c>
      <c r="H28" t="s">
        <v>14</v>
      </c>
      <c r="I28" t="s">
        <v>76</v>
      </c>
      <c r="J28" t="s">
        <v>5374</v>
      </c>
      <c r="K28" t="s">
        <v>14</v>
      </c>
      <c r="L28" t="s">
        <v>14</v>
      </c>
      <c r="M28" t="s">
        <v>14</v>
      </c>
      <c r="N28" t="s">
        <v>14</v>
      </c>
      <c r="O28">
        <f t="shared" si="0"/>
        <v>0</v>
      </c>
      <c r="P28">
        <f t="shared" si="1"/>
        <v>0</v>
      </c>
      <c r="Q28" s="1">
        <v>11</v>
      </c>
      <c r="R28" t="str">
        <f>VLOOKUP(I28,Sheet1!$J$3:$M$252,4,FALSE)</f>
        <v>Part SRO</v>
      </c>
      <c r="S28" t="str">
        <f t="shared" si="2"/>
        <v>McKinney</v>
      </c>
    </row>
    <row r="29" spans="1:19" x14ac:dyDescent="0.25">
      <c r="A29" s="1">
        <v>54</v>
      </c>
      <c r="B29" t="s">
        <v>14</v>
      </c>
      <c r="C29" t="s">
        <v>14</v>
      </c>
      <c r="D29" t="s">
        <v>14</v>
      </c>
      <c r="E29" t="s">
        <v>14</v>
      </c>
      <c r="F29" t="s">
        <v>14</v>
      </c>
      <c r="G29" t="s">
        <v>14</v>
      </c>
      <c r="H29" t="s">
        <v>14</v>
      </c>
      <c r="I29" t="s">
        <v>76</v>
      </c>
      <c r="J29" t="s">
        <v>5374</v>
      </c>
      <c r="K29" t="s">
        <v>77</v>
      </c>
      <c r="L29" t="s">
        <v>78</v>
      </c>
      <c r="M29" t="s">
        <v>79</v>
      </c>
      <c r="N29" t="s">
        <v>80</v>
      </c>
      <c r="O29">
        <f t="shared" si="0"/>
        <v>0</v>
      </c>
      <c r="P29">
        <f t="shared" si="1"/>
        <v>0</v>
      </c>
      <c r="Q29" s="1">
        <v>54</v>
      </c>
      <c r="R29" t="str">
        <f>VLOOKUP(I29,Sheet1!$J$3:$M$252,4,FALSE)</f>
        <v>Part SRO</v>
      </c>
      <c r="S29" t="str">
        <f t="shared" si="2"/>
        <v>McKinney</v>
      </c>
    </row>
    <row r="30" spans="1:19" x14ac:dyDescent="0.25">
      <c r="A30" s="1">
        <v>25</v>
      </c>
      <c r="B30" t="s">
        <v>14</v>
      </c>
      <c r="C30" t="s">
        <v>14</v>
      </c>
      <c r="D30" t="s">
        <v>14</v>
      </c>
      <c r="E30" t="s">
        <v>14</v>
      </c>
      <c r="F30" t="s">
        <v>14</v>
      </c>
      <c r="G30" t="s">
        <v>14</v>
      </c>
      <c r="H30" t="s">
        <v>14</v>
      </c>
      <c r="I30" t="s">
        <v>76</v>
      </c>
      <c r="J30" t="s">
        <v>5374</v>
      </c>
      <c r="K30" t="s">
        <v>81</v>
      </c>
      <c r="L30" t="s">
        <v>78</v>
      </c>
      <c r="M30" t="s">
        <v>79</v>
      </c>
      <c r="N30" t="s">
        <v>82</v>
      </c>
      <c r="O30">
        <f t="shared" si="0"/>
        <v>0</v>
      </c>
      <c r="P30">
        <f t="shared" si="1"/>
        <v>0</v>
      </c>
      <c r="Q30" s="1">
        <v>25</v>
      </c>
      <c r="R30" t="str">
        <f>VLOOKUP(I30,Sheet1!$J$3:$M$252,4,FALSE)</f>
        <v>Part SRO</v>
      </c>
      <c r="S30" t="str">
        <f t="shared" si="2"/>
        <v>McKinney</v>
      </c>
    </row>
    <row r="31" spans="1:19" x14ac:dyDescent="0.25">
      <c r="A31" s="1">
        <v>53</v>
      </c>
      <c r="B31" t="s">
        <v>14</v>
      </c>
      <c r="C31" t="s">
        <v>14</v>
      </c>
      <c r="D31" t="s">
        <v>14</v>
      </c>
      <c r="E31" t="s">
        <v>14</v>
      </c>
      <c r="F31" t="s">
        <v>14</v>
      </c>
      <c r="G31" t="s">
        <v>14</v>
      </c>
      <c r="H31" t="s">
        <v>14</v>
      </c>
      <c r="I31" t="s">
        <v>76</v>
      </c>
      <c r="J31" t="s">
        <v>5374</v>
      </c>
      <c r="K31" t="s">
        <v>83</v>
      </c>
      <c r="L31" t="s">
        <v>78</v>
      </c>
      <c r="M31" t="s">
        <v>79</v>
      </c>
      <c r="N31" t="s">
        <v>84</v>
      </c>
      <c r="O31">
        <f t="shared" si="0"/>
        <v>0</v>
      </c>
      <c r="P31">
        <f t="shared" si="1"/>
        <v>0</v>
      </c>
      <c r="Q31" s="1">
        <v>53</v>
      </c>
      <c r="R31" t="str">
        <f>VLOOKUP(I31,Sheet1!$J$3:$M$252,4,FALSE)</f>
        <v>Part SRO</v>
      </c>
      <c r="S31" t="str">
        <f t="shared" si="2"/>
        <v>McKinney</v>
      </c>
    </row>
    <row r="32" spans="1:19" x14ac:dyDescent="0.25">
      <c r="A32" s="1">
        <v>41</v>
      </c>
      <c r="B32" t="s">
        <v>14</v>
      </c>
      <c r="C32" t="s">
        <v>14</v>
      </c>
      <c r="D32" t="s">
        <v>14</v>
      </c>
      <c r="E32" t="s">
        <v>14</v>
      </c>
      <c r="F32" t="s">
        <v>14</v>
      </c>
      <c r="G32" t="s">
        <v>14</v>
      </c>
      <c r="H32" t="s">
        <v>14</v>
      </c>
      <c r="I32" t="s">
        <v>76</v>
      </c>
      <c r="J32" t="s">
        <v>5374</v>
      </c>
      <c r="K32" t="s">
        <v>85</v>
      </c>
      <c r="L32" t="s">
        <v>78</v>
      </c>
      <c r="M32" t="s">
        <v>79</v>
      </c>
      <c r="N32" t="s">
        <v>84</v>
      </c>
      <c r="O32">
        <f t="shared" si="0"/>
        <v>0</v>
      </c>
      <c r="P32">
        <f t="shared" si="1"/>
        <v>0</v>
      </c>
      <c r="Q32" s="1">
        <v>41</v>
      </c>
      <c r="R32" t="str">
        <f>VLOOKUP(I32,Sheet1!$J$3:$M$252,4,FALSE)</f>
        <v>Part SRO</v>
      </c>
      <c r="S32" t="str">
        <f t="shared" si="2"/>
        <v>McKinney</v>
      </c>
    </row>
    <row r="33" spans="1:19" x14ac:dyDescent="0.25">
      <c r="A33" s="1">
        <v>38</v>
      </c>
      <c r="B33" t="s">
        <v>14</v>
      </c>
      <c r="C33" t="s">
        <v>14</v>
      </c>
      <c r="D33" t="s">
        <v>14</v>
      </c>
      <c r="E33" t="s">
        <v>14</v>
      </c>
      <c r="F33" t="s">
        <v>14</v>
      </c>
      <c r="G33" t="s">
        <v>14</v>
      </c>
      <c r="H33" t="s">
        <v>14</v>
      </c>
      <c r="I33" t="s">
        <v>76</v>
      </c>
      <c r="J33" t="s">
        <v>5374</v>
      </c>
      <c r="K33" t="s">
        <v>86</v>
      </c>
      <c r="L33" t="s">
        <v>78</v>
      </c>
      <c r="M33" t="s">
        <v>79</v>
      </c>
      <c r="N33" t="s">
        <v>87</v>
      </c>
      <c r="O33">
        <f t="shared" si="0"/>
        <v>0</v>
      </c>
      <c r="P33">
        <f t="shared" si="1"/>
        <v>0</v>
      </c>
      <c r="Q33" s="1">
        <v>38</v>
      </c>
      <c r="R33" t="str">
        <f>VLOOKUP(I33,Sheet1!$J$3:$M$252,4,FALSE)</f>
        <v>Part SRO</v>
      </c>
      <c r="S33" t="str">
        <f t="shared" si="2"/>
        <v>McKinney</v>
      </c>
    </row>
    <row r="34" spans="1:19" x14ac:dyDescent="0.25">
      <c r="A34" s="1">
        <v>68</v>
      </c>
      <c r="B34" t="s">
        <v>14</v>
      </c>
      <c r="C34" s="1">
        <v>1</v>
      </c>
      <c r="D34" t="s">
        <v>14</v>
      </c>
      <c r="E34" t="s">
        <v>14</v>
      </c>
      <c r="F34" t="s">
        <v>14</v>
      </c>
      <c r="G34" t="s">
        <v>14</v>
      </c>
      <c r="H34" t="s">
        <v>14</v>
      </c>
      <c r="I34" t="s">
        <v>76</v>
      </c>
      <c r="J34" t="s">
        <v>5374</v>
      </c>
      <c r="K34" t="s">
        <v>88</v>
      </c>
      <c r="L34" t="s">
        <v>78</v>
      </c>
      <c r="M34" t="s">
        <v>79</v>
      </c>
      <c r="N34" t="s">
        <v>87</v>
      </c>
      <c r="O34">
        <f t="shared" si="0"/>
        <v>1.4492753623188406E-2</v>
      </c>
      <c r="P34">
        <f t="shared" si="1"/>
        <v>1</v>
      </c>
      <c r="Q34" s="1">
        <v>69</v>
      </c>
      <c r="R34" t="str">
        <f>VLOOKUP(I34,Sheet1!$J$3:$M$252,4,FALSE)</f>
        <v>Part SRO</v>
      </c>
      <c r="S34" t="str">
        <f t="shared" si="2"/>
        <v>Mod Rehab</v>
      </c>
    </row>
    <row r="35" spans="1:19" x14ac:dyDescent="0.25">
      <c r="A35" s="1">
        <v>14</v>
      </c>
      <c r="B35" t="s">
        <v>14</v>
      </c>
      <c r="C35" t="s">
        <v>14</v>
      </c>
      <c r="D35" t="s">
        <v>14</v>
      </c>
      <c r="E35" t="s">
        <v>14</v>
      </c>
      <c r="F35" t="s">
        <v>14</v>
      </c>
      <c r="G35" t="s">
        <v>14</v>
      </c>
      <c r="H35" t="s">
        <v>14</v>
      </c>
      <c r="I35" t="s">
        <v>76</v>
      </c>
      <c r="J35" t="s">
        <v>5374</v>
      </c>
      <c r="K35" t="s">
        <v>89</v>
      </c>
      <c r="L35" t="s">
        <v>78</v>
      </c>
      <c r="M35" t="s">
        <v>79</v>
      </c>
      <c r="N35" t="s">
        <v>80</v>
      </c>
      <c r="O35">
        <f t="shared" si="0"/>
        <v>0</v>
      </c>
      <c r="P35">
        <f t="shared" si="1"/>
        <v>0</v>
      </c>
      <c r="Q35" s="1">
        <v>14</v>
      </c>
      <c r="R35" t="str">
        <f>VLOOKUP(I35,Sheet1!$J$3:$M$252,4,FALSE)</f>
        <v>Part SRO</v>
      </c>
      <c r="S35" t="str">
        <f t="shared" si="2"/>
        <v>McKinney</v>
      </c>
    </row>
    <row r="36" spans="1:19" x14ac:dyDescent="0.25">
      <c r="A36" s="1">
        <v>6</v>
      </c>
      <c r="B36" t="s">
        <v>14</v>
      </c>
      <c r="C36" s="1">
        <v>3</v>
      </c>
      <c r="D36" t="s">
        <v>14</v>
      </c>
      <c r="E36" t="s">
        <v>14</v>
      </c>
      <c r="F36" t="s">
        <v>14</v>
      </c>
      <c r="G36" t="s">
        <v>14</v>
      </c>
      <c r="H36" t="s">
        <v>14</v>
      </c>
      <c r="I36" t="s">
        <v>76</v>
      </c>
      <c r="J36" t="s">
        <v>5374</v>
      </c>
      <c r="K36" t="s">
        <v>90</v>
      </c>
      <c r="L36" t="s">
        <v>78</v>
      </c>
      <c r="M36" t="s">
        <v>79</v>
      </c>
      <c r="N36" t="s">
        <v>87</v>
      </c>
      <c r="O36">
        <f t="shared" si="0"/>
        <v>0.33333333333333331</v>
      </c>
      <c r="P36">
        <f t="shared" si="1"/>
        <v>3</v>
      </c>
      <c r="Q36" s="1">
        <v>9</v>
      </c>
      <c r="R36" t="str">
        <f>VLOOKUP(I36,Sheet1!$J$3:$M$252,4,FALSE)</f>
        <v>Part SRO</v>
      </c>
      <c r="S36" t="str">
        <f t="shared" si="2"/>
        <v>Mod Rehab</v>
      </c>
    </row>
    <row r="37" spans="1:19" x14ac:dyDescent="0.25">
      <c r="A37" s="1">
        <v>78</v>
      </c>
      <c r="B37" t="s">
        <v>14</v>
      </c>
      <c r="C37" t="s">
        <v>14</v>
      </c>
      <c r="D37" t="s">
        <v>14</v>
      </c>
      <c r="E37" t="s">
        <v>14</v>
      </c>
      <c r="F37" t="s">
        <v>14</v>
      </c>
      <c r="G37" t="s">
        <v>14</v>
      </c>
      <c r="H37" t="s">
        <v>14</v>
      </c>
      <c r="I37" t="s">
        <v>76</v>
      </c>
      <c r="J37" t="s">
        <v>5374</v>
      </c>
      <c r="K37" t="s">
        <v>91</v>
      </c>
      <c r="L37" t="s">
        <v>78</v>
      </c>
      <c r="M37" t="s">
        <v>79</v>
      </c>
      <c r="N37" t="s">
        <v>80</v>
      </c>
      <c r="O37">
        <f t="shared" si="0"/>
        <v>0</v>
      </c>
      <c r="P37">
        <f t="shared" si="1"/>
        <v>0</v>
      </c>
      <c r="Q37" s="1">
        <v>78</v>
      </c>
      <c r="R37" t="str">
        <f>VLOOKUP(I37,Sheet1!$J$3:$M$252,4,FALSE)</f>
        <v>Part SRO</v>
      </c>
      <c r="S37" t="str">
        <f t="shared" si="2"/>
        <v>McKinney</v>
      </c>
    </row>
    <row r="38" spans="1:19" x14ac:dyDescent="0.25">
      <c r="A38" s="1">
        <v>18</v>
      </c>
      <c r="B38" t="s">
        <v>14</v>
      </c>
      <c r="C38" t="s">
        <v>14</v>
      </c>
      <c r="D38" t="s">
        <v>14</v>
      </c>
      <c r="E38" t="s">
        <v>14</v>
      </c>
      <c r="F38" t="s">
        <v>14</v>
      </c>
      <c r="G38" t="s">
        <v>14</v>
      </c>
      <c r="H38" t="s">
        <v>14</v>
      </c>
      <c r="I38" t="s">
        <v>76</v>
      </c>
      <c r="J38" t="s">
        <v>5374</v>
      </c>
      <c r="K38" t="s">
        <v>92</v>
      </c>
      <c r="L38" t="s">
        <v>78</v>
      </c>
      <c r="M38" t="s">
        <v>79</v>
      </c>
      <c r="N38" t="s">
        <v>82</v>
      </c>
      <c r="O38">
        <f t="shared" si="0"/>
        <v>0</v>
      </c>
      <c r="P38">
        <f t="shared" si="1"/>
        <v>0</v>
      </c>
      <c r="Q38" s="1">
        <v>18</v>
      </c>
      <c r="R38" t="str">
        <f>VLOOKUP(I38,Sheet1!$J$3:$M$252,4,FALSE)</f>
        <v>Part SRO</v>
      </c>
      <c r="S38" t="str">
        <f t="shared" si="2"/>
        <v>McKinney</v>
      </c>
    </row>
    <row r="39" spans="1:19" x14ac:dyDescent="0.25">
      <c r="A39" s="1">
        <v>10</v>
      </c>
      <c r="B39" t="s">
        <v>14</v>
      </c>
      <c r="C39" t="s">
        <v>14</v>
      </c>
      <c r="D39" t="s">
        <v>14</v>
      </c>
      <c r="E39" t="s">
        <v>14</v>
      </c>
      <c r="F39" t="s">
        <v>14</v>
      </c>
      <c r="G39" t="s">
        <v>14</v>
      </c>
      <c r="H39" t="s">
        <v>14</v>
      </c>
      <c r="I39" t="s">
        <v>76</v>
      </c>
      <c r="J39" t="s">
        <v>5374</v>
      </c>
      <c r="K39" t="s">
        <v>93</v>
      </c>
      <c r="L39" t="s">
        <v>78</v>
      </c>
      <c r="M39" t="s">
        <v>79</v>
      </c>
      <c r="N39" t="s">
        <v>87</v>
      </c>
      <c r="O39">
        <f t="shared" si="0"/>
        <v>0</v>
      </c>
      <c r="P39">
        <f t="shared" si="1"/>
        <v>0</v>
      </c>
      <c r="Q39" s="1">
        <v>10</v>
      </c>
      <c r="R39" t="str">
        <f>VLOOKUP(I39,Sheet1!$J$3:$M$252,4,FALSE)</f>
        <v>Part SRO</v>
      </c>
      <c r="S39" t="str">
        <f t="shared" si="2"/>
        <v>McKinney</v>
      </c>
    </row>
    <row r="40" spans="1:19" x14ac:dyDescent="0.25">
      <c r="A40" t="s">
        <v>14</v>
      </c>
      <c r="B40" t="s">
        <v>14</v>
      </c>
      <c r="C40" t="s">
        <v>14</v>
      </c>
      <c r="D40" s="1">
        <v>1</v>
      </c>
      <c r="E40" t="s">
        <v>14</v>
      </c>
      <c r="F40" t="s">
        <v>14</v>
      </c>
      <c r="G40" t="s">
        <v>14</v>
      </c>
      <c r="H40" t="s">
        <v>14</v>
      </c>
      <c r="I40" t="s">
        <v>76</v>
      </c>
      <c r="J40" t="s">
        <v>5374</v>
      </c>
      <c r="K40" t="s">
        <v>94</v>
      </c>
      <c r="L40" t="s">
        <v>78</v>
      </c>
      <c r="M40" t="s">
        <v>79</v>
      </c>
      <c r="N40" t="s">
        <v>95</v>
      </c>
      <c r="O40">
        <f t="shared" si="0"/>
        <v>2</v>
      </c>
      <c r="P40">
        <f t="shared" si="1"/>
        <v>1</v>
      </c>
      <c r="Q40" s="1">
        <v>1</v>
      </c>
      <c r="R40" t="str">
        <f>VLOOKUP(I40,Sheet1!$J$3:$M$252,4,FALSE)</f>
        <v>Part SRO</v>
      </c>
      <c r="S40" t="str">
        <f t="shared" si="2"/>
        <v>Mod Rehab</v>
      </c>
    </row>
    <row r="41" spans="1:19" x14ac:dyDescent="0.25">
      <c r="A41" t="s">
        <v>14</v>
      </c>
      <c r="B41" t="s">
        <v>14</v>
      </c>
      <c r="C41" t="s">
        <v>14</v>
      </c>
      <c r="D41" s="1">
        <v>1</v>
      </c>
      <c r="E41" t="s">
        <v>14</v>
      </c>
      <c r="F41" t="s">
        <v>14</v>
      </c>
      <c r="G41" t="s">
        <v>14</v>
      </c>
      <c r="H41" t="s">
        <v>14</v>
      </c>
      <c r="I41" t="s">
        <v>76</v>
      </c>
      <c r="J41" t="s">
        <v>5374</v>
      </c>
      <c r="K41" t="s">
        <v>96</v>
      </c>
      <c r="L41" t="s">
        <v>78</v>
      </c>
      <c r="M41" t="s">
        <v>79</v>
      </c>
      <c r="N41" t="s">
        <v>95</v>
      </c>
      <c r="O41">
        <f t="shared" si="0"/>
        <v>2</v>
      </c>
      <c r="P41">
        <f t="shared" si="1"/>
        <v>1</v>
      </c>
      <c r="Q41" s="1">
        <v>1</v>
      </c>
      <c r="R41" t="str">
        <f>VLOOKUP(I41,Sheet1!$J$3:$M$252,4,FALSE)</f>
        <v>Part SRO</v>
      </c>
      <c r="S41" t="str">
        <f t="shared" si="2"/>
        <v>Mod Rehab</v>
      </c>
    </row>
    <row r="42" spans="1:19" x14ac:dyDescent="0.25">
      <c r="A42" t="s">
        <v>14</v>
      </c>
      <c r="B42" t="s">
        <v>14</v>
      </c>
      <c r="C42" t="s">
        <v>14</v>
      </c>
      <c r="D42" s="1">
        <v>1</v>
      </c>
      <c r="E42" t="s">
        <v>14</v>
      </c>
      <c r="F42" t="s">
        <v>14</v>
      </c>
      <c r="G42" t="s">
        <v>14</v>
      </c>
      <c r="H42" t="s">
        <v>14</v>
      </c>
      <c r="I42" t="s">
        <v>76</v>
      </c>
      <c r="J42" t="s">
        <v>5374</v>
      </c>
      <c r="K42" t="s">
        <v>97</v>
      </c>
      <c r="L42" t="s">
        <v>78</v>
      </c>
      <c r="M42" t="s">
        <v>79</v>
      </c>
      <c r="N42" t="s">
        <v>95</v>
      </c>
      <c r="O42">
        <f t="shared" si="0"/>
        <v>2</v>
      </c>
      <c r="P42">
        <f t="shared" si="1"/>
        <v>1</v>
      </c>
      <c r="Q42" s="1">
        <v>1</v>
      </c>
      <c r="R42" t="str">
        <f>VLOOKUP(I42,Sheet1!$J$3:$M$252,4,FALSE)</f>
        <v>Part SRO</v>
      </c>
      <c r="S42" t="str">
        <f t="shared" si="2"/>
        <v>Mod Rehab</v>
      </c>
    </row>
    <row r="43" spans="1:19" x14ac:dyDescent="0.25">
      <c r="A43" t="s">
        <v>14</v>
      </c>
      <c r="B43" t="s">
        <v>14</v>
      </c>
      <c r="C43" t="s">
        <v>14</v>
      </c>
      <c r="D43" s="1">
        <v>1</v>
      </c>
      <c r="E43" t="s">
        <v>14</v>
      </c>
      <c r="F43" t="s">
        <v>14</v>
      </c>
      <c r="G43" t="s">
        <v>14</v>
      </c>
      <c r="H43" t="s">
        <v>14</v>
      </c>
      <c r="I43" t="s">
        <v>76</v>
      </c>
      <c r="J43" t="s">
        <v>5374</v>
      </c>
      <c r="K43" t="s">
        <v>98</v>
      </c>
      <c r="L43" t="s">
        <v>78</v>
      </c>
      <c r="M43" t="s">
        <v>79</v>
      </c>
      <c r="N43" t="s">
        <v>95</v>
      </c>
      <c r="O43">
        <f t="shared" si="0"/>
        <v>2</v>
      </c>
      <c r="P43">
        <f t="shared" si="1"/>
        <v>1</v>
      </c>
      <c r="Q43" s="1">
        <v>1</v>
      </c>
      <c r="R43" t="str">
        <f>VLOOKUP(I43,Sheet1!$J$3:$M$252,4,FALSE)</f>
        <v>Part SRO</v>
      </c>
      <c r="S43" t="str">
        <f t="shared" si="2"/>
        <v>Mod Rehab</v>
      </c>
    </row>
    <row r="44" spans="1:19" x14ac:dyDescent="0.25">
      <c r="A44" s="1">
        <v>1</v>
      </c>
      <c r="B44" t="s">
        <v>14</v>
      </c>
      <c r="C44" s="1">
        <v>1</v>
      </c>
      <c r="D44" s="1">
        <v>1</v>
      </c>
      <c r="E44" s="1">
        <v>1</v>
      </c>
      <c r="F44" t="s">
        <v>14</v>
      </c>
      <c r="G44" t="s">
        <v>14</v>
      </c>
      <c r="H44" t="s">
        <v>14</v>
      </c>
      <c r="I44" t="s">
        <v>76</v>
      </c>
      <c r="J44" t="s">
        <v>5374</v>
      </c>
      <c r="K44" t="s">
        <v>99</v>
      </c>
      <c r="L44" t="s">
        <v>78</v>
      </c>
      <c r="M44" t="s">
        <v>79</v>
      </c>
      <c r="N44" t="s">
        <v>95</v>
      </c>
      <c r="O44">
        <f t="shared" si="0"/>
        <v>1.5</v>
      </c>
      <c r="P44">
        <f t="shared" si="1"/>
        <v>3</v>
      </c>
      <c r="Q44" s="1">
        <v>4</v>
      </c>
      <c r="R44" t="str">
        <f>VLOOKUP(I44,Sheet1!$J$3:$M$252,4,FALSE)</f>
        <v>Part SRO</v>
      </c>
      <c r="S44" t="str">
        <f t="shared" si="2"/>
        <v>Mod Rehab</v>
      </c>
    </row>
    <row r="45" spans="1:19" x14ac:dyDescent="0.25">
      <c r="A45" t="s">
        <v>14</v>
      </c>
      <c r="B45" t="s">
        <v>14</v>
      </c>
      <c r="C45" t="s">
        <v>14</v>
      </c>
      <c r="D45" t="s">
        <v>14</v>
      </c>
      <c r="E45" s="1">
        <v>1</v>
      </c>
      <c r="F45" t="s">
        <v>14</v>
      </c>
      <c r="G45" t="s">
        <v>14</v>
      </c>
      <c r="H45" t="s">
        <v>14</v>
      </c>
      <c r="I45" t="s">
        <v>76</v>
      </c>
      <c r="J45" t="s">
        <v>5374</v>
      </c>
      <c r="K45" t="s">
        <v>100</v>
      </c>
      <c r="L45" t="s">
        <v>78</v>
      </c>
      <c r="M45" t="s">
        <v>79</v>
      </c>
      <c r="N45" t="s">
        <v>95</v>
      </c>
      <c r="O45">
        <f t="shared" si="0"/>
        <v>3</v>
      </c>
      <c r="P45">
        <f t="shared" si="1"/>
        <v>1</v>
      </c>
      <c r="Q45" s="1">
        <v>1</v>
      </c>
      <c r="R45" t="str">
        <f>VLOOKUP(I45,Sheet1!$J$3:$M$252,4,FALSE)</f>
        <v>Part SRO</v>
      </c>
      <c r="S45" t="str">
        <f t="shared" si="2"/>
        <v>Mod Rehab</v>
      </c>
    </row>
    <row r="46" spans="1:19" x14ac:dyDescent="0.25">
      <c r="A46" s="1">
        <v>1</v>
      </c>
      <c r="B46" t="s">
        <v>14</v>
      </c>
      <c r="C46" t="s">
        <v>14</v>
      </c>
      <c r="D46" t="s">
        <v>14</v>
      </c>
      <c r="E46" t="s">
        <v>14</v>
      </c>
      <c r="F46" t="s">
        <v>14</v>
      </c>
      <c r="G46" t="s">
        <v>14</v>
      </c>
      <c r="H46" t="s">
        <v>14</v>
      </c>
      <c r="I46" t="s">
        <v>76</v>
      </c>
      <c r="J46" t="s">
        <v>5374</v>
      </c>
      <c r="K46" t="s">
        <v>101</v>
      </c>
      <c r="L46" t="s">
        <v>78</v>
      </c>
      <c r="M46" t="s">
        <v>79</v>
      </c>
      <c r="N46" t="s">
        <v>87</v>
      </c>
      <c r="O46">
        <f t="shared" si="0"/>
        <v>0</v>
      </c>
      <c r="P46">
        <f t="shared" si="1"/>
        <v>0</v>
      </c>
      <c r="Q46" s="1">
        <v>1</v>
      </c>
      <c r="R46" t="str">
        <f>VLOOKUP(I46,Sheet1!$J$3:$M$252,4,FALSE)</f>
        <v>Part SRO</v>
      </c>
      <c r="S46" t="str">
        <f t="shared" si="2"/>
        <v>McKinney</v>
      </c>
    </row>
    <row r="47" spans="1:19" x14ac:dyDescent="0.25">
      <c r="A47" s="1">
        <v>72</v>
      </c>
      <c r="B47" t="s">
        <v>14</v>
      </c>
      <c r="C47" t="s">
        <v>14</v>
      </c>
      <c r="D47" t="s">
        <v>14</v>
      </c>
      <c r="E47" t="s">
        <v>14</v>
      </c>
      <c r="F47" t="s">
        <v>14</v>
      </c>
      <c r="G47" t="s">
        <v>14</v>
      </c>
      <c r="H47" t="s">
        <v>14</v>
      </c>
      <c r="I47" t="s">
        <v>76</v>
      </c>
      <c r="J47" t="s">
        <v>5374</v>
      </c>
      <c r="K47" t="s">
        <v>102</v>
      </c>
      <c r="L47" t="s">
        <v>78</v>
      </c>
      <c r="M47" t="s">
        <v>79</v>
      </c>
      <c r="N47" t="s">
        <v>87</v>
      </c>
      <c r="O47">
        <f t="shared" si="0"/>
        <v>0</v>
      </c>
      <c r="P47">
        <f t="shared" si="1"/>
        <v>0</v>
      </c>
      <c r="Q47" s="1">
        <v>72</v>
      </c>
      <c r="R47" t="str">
        <f>VLOOKUP(I47,Sheet1!$J$3:$M$252,4,FALSE)</f>
        <v>Part SRO</v>
      </c>
      <c r="S47" t="str">
        <f t="shared" si="2"/>
        <v>McKinney</v>
      </c>
    </row>
    <row r="48" spans="1:19" x14ac:dyDescent="0.25">
      <c r="A48" s="1">
        <v>10</v>
      </c>
      <c r="B48" t="s">
        <v>14</v>
      </c>
      <c r="C48" t="s">
        <v>14</v>
      </c>
      <c r="D48" t="s">
        <v>14</v>
      </c>
      <c r="E48" t="s">
        <v>14</v>
      </c>
      <c r="F48" t="s">
        <v>14</v>
      </c>
      <c r="G48" t="s">
        <v>14</v>
      </c>
      <c r="H48" t="s">
        <v>14</v>
      </c>
      <c r="I48" t="s">
        <v>76</v>
      </c>
      <c r="J48" t="s">
        <v>5374</v>
      </c>
      <c r="K48" t="s">
        <v>103</v>
      </c>
      <c r="L48" t="s">
        <v>78</v>
      </c>
      <c r="M48" t="s">
        <v>79</v>
      </c>
      <c r="N48" t="s">
        <v>80</v>
      </c>
      <c r="O48">
        <f t="shared" si="0"/>
        <v>0</v>
      </c>
      <c r="P48">
        <f t="shared" si="1"/>
        <v>0</v>
      </c>
      <c r="Q48" s="1">
        <v>10</v>
      </c>
      <c r="R48" t="str">
        <f>VLOOKUP(I48,Sheet1!$J$3:$M$252,4,FALSE)</f>
        <v>Part SRO</v>
      </c>
      <c r="S48" t="str">
        <f t="shared" si="2"/>
        <v>McKinney</v>
      </c>
    </row>
    <row r="49" spans="1:19" x14ac:dyDescent="0.25">
      <c r="A49" s="1">
        <v>2</v>
      </c>
      <c r="B49" t="s">
        <v>14</v>
      </c>
      <c r="C49" s="1">
        <v>1</v>
      </c>
      <c r="D49" t="s">
        <v>14</v>
      </c>
      <c r="E49" t="s">
        <v>14</v>
      </c>
      <c r="F49" t="s">
        <v>14</v>
      </c>
      <c r="G49" t="s">
        <v>14</v>
      </c>
      <c r="H49" t="s">
        <v>14</v>
      </c>
      <c r="I49" t="s">
        <v>76</v>
      </c>
      <c r="J49" t="s">
        <v>5374</v>
      </c>
      <c r="K49" t="s">
        <v>104</v>
      </c>
      <c r="L49" t="s">
        <v>78</v>
      </c>
      <c r="M49" t="s">
        <v>79</v>
      </c>
      <c r="N49" t="s">
        <v>95</v>
      </c>
      <c r="O49">
        <f t="shared" si="0"/>
        <v>0.33333333333333331</v>
      </c>
      <c r="P49">
        <f t="shared" si="1"/>
        <v>1</v>
      </c>
      <c r="Q49" s="1">
        <v>3</v>
      </c>
      <c r="R49" t="str">
        <f>VLOOKUP(I49,Sheet1!$J$3:$M$252,4,FALSE)</f>
        <v>Part SRO</v>
      </c>
      <c r="S49" t="str">
        <f t="shared" si="2"/>
        <v>Mod Rehab</v>
      </c>
    </row>
    <row r="50" spans="1:19" x14ac:dyDescent="0.25">
      <c r="A50" s="1">
        <v>59</v>
      </c>
      <c r="B50" t="s">
        <v>14</v>
      </c>
      <c r="C50" t="s">
        <v>14</v>
      </c>
      <c r="D50" t="s">
        <v>14</v>
      </c>
      <c r="E50" t="s">
        <v>14</v>
      </c>
      <c r="F50" t="s">
        <v>14</v>
      </c>
      <c r="G50" t="s">
        <v>14</v>
      </c>
      <c r="H50" t="s">
        <v>14</v>
      </c>
      <c r="I50" t="s">
        <v>76</v>
      </c>
      <c r="J50" t="s">
        <v>5374</v>
      </c>
      <c r="K50" t="s">
        <v>105</v>
      </c>
      <c r="L50" t="s">
        <v>78</v>
      </c>
      <c r="M50" t="s">
        <v>79</v>
      </c>
      <c r="N50" t="s">
        <v>80</v>
      </c>
      <c r="O50">
        <f t="shared" si="0"/>
        <v>0</v>
      </c>
      <c r="P50">
        <f t="shared" si="1"/>
        <v>0</v>
      </c>
      <c r="Q50" s="1">
        <v>59</v>
      </c>
      <c r="R50" t="str">
        <f>VLOOKUP(I50,Sheet1!$J$3:$M$252,4,FALSE)</f>
        <v>Part SRO</v>
      </c>
      <c r="S50" t="str">
        <f t="shared" si="2"/>
        <v>McKinney</v>
      </c>
    </row>
    <row r="51" spans="1:19" x14ac:dyDescent="0.25">
      <c r="A51" s="1">
        <v>75</v>
      </c>
      <c r="B51" t="s">
        <v>14</v>
      </c>
      <c r="C51" t="s">
        <v>14</v>
      </c>
      <c r="D51" t="s">
        <v>14</v>
      </c>
      <c r="E51" t="s">
        <v>14</v>
      </c>
      <c r="F51" t="s">
        <v>14</v>
      </c>
      <c r="G51" t="s">
        <v>14</v>
      </c>
      <c r="H51" t="s">
        <v>14</v>
      </c>
      <c r="I51" t="s">
        <v>76</v>
      </c>
      <c r="J51" t="s">
        <v>5374</v>
      </c>
      <c r="K51" t="s">
        <v>106</v>
      </c>
      <c r="L51" t="s">
        <v>78</v>
      </c>
      <c r="M51" t="s">
        <v>79</v>
      </c>
      <c r="N51" t="s">
        <v>87</v>
      </c>
      <c r="O51">
        <f t="shared" si="0"/>
        <v>0</v>
      </c>
      <c r="P51">
        <f t="shared" si="1"/>
        <v>0</v>
      </c>
      <c r="Q51" s="1">
        <v>75</v>
      </c>
      <c r="R51" t="str">
        <f>VLOOKUP(I51,Sheet1!$J$3:$M$252,4,FALSE)</f>
        <v>Part SRO</v>
      </c>
      <c r="S51" t="str">
        <f t="shared" si="2"/>
        <v>McKinney</v>
      </c>
    </row>
    <row r="52" spans="1:19" x14ac:dyDescent="0.25">
      <c r="A52" s="1">
        <v>47</v>
      </c>
      <c r="B52" t="s">
        <v>14</v>
      </c>
      <c r="C52" t="s">
        <v>14</v>
      </c>
      <c r="D52" t="s">
        <v>14</v>
      </c>
      <c r="E52" t="s">
        <v>14</v>
      </c>
      <c r="F52" t="s">
        <v>14</v>
      </c>
      <c r="G52" t="s">
        <v>14</v>
      </c>
      <c r="H52" t="s">
        <v>14</v>
      </c>
      <c r="I52" t="s">
        <v>76</v>
      </c>
      <c r="J52" t="s">
        <v>5374</v>
      </c>
      <c r="K52" t="s">
        <v>107</v>
      </c>
      <c r="L52" t="s">
        <v>78</v>
      </c>
      <c r="M52" t="s">
        <v>79</v>
      </c>
      <c r="N52" t="s">
        <v>80</v>
      </c>
      <c r="O52">
        <f t="shared" si="0"/>
        <v>0</v>
      </c>
      <c r="P52">
        <f t="shared" si="1"/>
        <v>0</v>
      </c>
      <c r="Q52" s="1">
        <v>47</v>
      </c>
      <c r="R52" t="str">
        <f>VLOOKUP(I52,Sheet1!$J$3:$M$252,4,FALSE)</f>
        <v>Part SRO</v>
      </c>
      <c r="S52" t="str">
        <f t="shared" si="2"/>
        <v>McKinney</v>
      </c>
    </row>
    <row r="53" spans="1:19" x14ac:dyDescent="0.25">
      <c r="A53" s="1">
        <v>68</v>
      </c>
      <c r="B53" t="s">
        <v>14</v>
      </c>
      <c r="C53" s="1">
        <v>14</v>
      </c>
      <c r="D53" t="s">
        <v>14</v>
      </c>
      <c r="E53" t="s">
        <v>14</v>
      </c>
      <c r="F53" t="s">
        <v>14</v>
      </c>
      <c r="G53" t="s">
        <v>14</v>
      </c>
      <c r="H53" t="s">
        <v>14</v>
      </c>
      <c r="I53" t="s">
        <v>76</v>
      </c>
      <c r="J53" t="s">
        <v>5374</v>
      </c>
      <c r="K53" t="s">
        <v>108</v>
      </c>
      <c r="L53" t="s">
        <v>78</v>
      </c>
      <c r="M53" t="s">
        <v>79</v>
      </c>
      <c r="N53" t="s">
        <v>109</v>
      </c>
      <c r="O53">
        <f t="shared" si="0"/>
        <v>0.17073170731707318</v>
      </c>
      <c r="P53">
        <f t="shared" si="1"/>
        <v>14</v>
      </c>
      <c r="Q53" s="1">
        <v>82</v>
      </c>
      <c r="R53" t="str">
        <f>VLOOKUP(I53,Sheet1!$J$3:$M$252,4,FALSE)</f>
        <v>Part SRO</v>
      </c>
      <c r="S53" t="str">
        <f t="shared" si="2"/>
        <v>Mod Rehab</v>
      </c>
    </row>
    <row r="54" spans="1:19" x14ac:dyDescent="0.25">
      <c r="A54" s="1">
        <v>45</v>
      </c>
      <c r="B54" t="s">
        <v>14</v>
      </c>
      <c r="C54" t="s">
        <v>14</v>
      </c>
      <c r="D54" t="s">
        <v>14</v>
      </c>
      <c r="E54" t="s">
        <v>14</v>
      </c>
      <c r="F54" t="s">
        <v>14</v>
      </c>
      <c r="G54" t="s">
        <v>14</v>
      </c>
      <c r="H54" t="s">
        <v>14</v>
      </c>
      <c r="I54" t="s">
        <v>76</v>
      </c>
      <c r="J54" t="s">
        <v>5374</v>
      </c>
      <c r="K54" t="s">
        <v>110</v>
      </c>
      <c r="L54" t="s">
        <v>78</v>
      </c>
      <c r="M54" t="s">
        <v>79</v>
      </c>
      <c r="N54" t="s">
        <v>80</v>
      </c>
      <c r="O54">
        <f t="shared" si="0"/>
        <v>0</v>
      </c>
      <c r="P54">
        <f t="shared" si="1"/>
        <v>0</v>
      </c>
      <c r="Q54" s="1">
        <v>45</v>
      </c>
      <c r="R54" t="str">
        <f>VLOOKUP(I54,Sheet1!$J$3:$M$252,4,FALSE)</f>
        <v>Part SRO</v>
      </c>
      <c r="S54" t="str">
        <f t="shared" si="2"/>
        <v>McKinney</v>
      </c>
    </row>
    <row r="55" spans="1:19" x14ac:dyDescent="0.25">
      <c r="A55" t="s">
        <v>14</v>
      </c>
      <c r="B55" t="s">
        <v>14</v>
      </c>
      <c r="C55" t="s">
        <v>14</v>
      </c>
      <c r="D55" t="s">
        <v>14</v>
      </c>
      <c r="E55" t="s">
        <v>14</v>
      </c>
      <c r="F55" s="1">
        <v>1</v>
      </c>
      <c r="G55" t="s">
        <v>14</v>
      </c>
      <c r="H55" t="s">
        <v>14</v>
      </c>
      <c r="I55" t="s">
        <v>76</v>
      </c>
      <c r="J55" t="s">
        <v>5374</v>
      </c>
      <c r="K55" t="s">
        <v>111</v>
      </c>
      <c r="L55" t="s">
        <v>78</v>
      </c>
      <c r="M55" t="s">
        <v>79</v>
      </c>
      <c r="N55" t="s">
        <v>87</v>
      </c>
      <c r="O55">
        <f t="shared" si="0"/>
        <v>4</v>
      </c>
      <c r="P55">
        <f t="shared" si="1"/>
        <v>1</v>
      </c>
      <c r="Q55" s="1">
        <v>1</v>
      </c>
      <c r="R55" t="str">
        <f>VLOOKUP(I55,Sheet1!$J$3:$M$252,4,FALSE)</f>
        <v>Part SRO</v>
      </c>
      <c r="S55" t="str">
        <f t="shared" si="2"/>
        <v>Mod Rehab</v>
      </c>
    </row>
    <row r="56" spans="1:19" x14ac:dyDescent="0.25">
      <c r="A56" t="s">
        <v>14</v>
      </c>
      <c r="B56" t="s">
        <v>14</v>
      </c>
      <c r="C56" s="1">
        <v>1</v>
      </c>
      <c r="D56" t="s">
        <v>14</v>
      </c>
      <c r="E56" t="s">
        <v>14</v>
      </c>
      <c r="F56" t="s">
        <v>14</v>
      </c>
      <c r="G56" t="s">
        <v>14</v>
      </c>
      <c r="H56" t="s">
        <v>14</v>
      </c>
      <c r="I56" t="s">
        <v>76</v>
      </c>
      <c r="J56" t="s">
        <v>5374</v>
      </c>
      <c r="K56" t="s">
        <v>112</v>
      </c>
      <c r="L56" t="s">
        <v>78</v>
      </c>
      <c r="M56" t="s">
        <v>79</v>
      </c>
      <c r="N56" t="s">
        <v>87</v>
      </c>
      <c r="O56">
        <f t="shared" si="0"/>
        <v>1</v>
      </c>
      <c r="P56">
        <f t="shared" si="1"/>
        <v>1</v>
      </c>
      <c r="Q56" s="1">
        <v>1</v>
      </c>
      <c r="R56" t="str">
        <f>VLOOKUP(I56,Sheet1!$J$3:$M$252,4,FALSE)</f>
        <v>Part SRO</v>
      </c>
      <c r="S56" t="str">
        <f t="shared" si="2"/>
        <v>Mod Rehab</v>
      </c>
    </row>
    <row r="57" spans="1:19" x14ac:dyDescent="0.25">
      <c r="A57" t="s">
        <v>14</v>
      </c>
      <c r="B57" t="s">
        <v>14</v>
      </c>
      <c r="C57" s="1">
        <v>2</v>
      </c>
      <c r="D57" t="s">
        <v>14</v>
      </c>
      <c r="E57" t="s">
        <v>14</v>
      </c>
      <c r="F57" t="s">
        <v>14</v>
      </c>
      <c r="G57" t="s">
        <v>14</v>
      </c>
      <c r="H57" t="s">
        <v>14</v>
      </c>
      <c r="I57" t="s">
        <v>76</v>
      </c>
      <c r="J57" t="s">
        <v>5374</v>
      </c>
      <c r="K57" t="s">
        <v>113</v>
      </c>
      <c r="L57" t="s">
        <v>78</v>
      </c>
      <c r="M57" t="s">
        <v>79</v>
      </c>
      <c r="N57" t="s">
        <v>87</v>
      </c>
      <c r="O57">
        <f t="shared" si="0"/>
        <v>1</v>
      </c>
      <c r="P57">
        <f t="shared" si="1"/>
        <v>2</v>
      </c>
      <c r="Q57" s="1">
        <v>2</v>
      </c>
      <c r="R57" t="str">
        <f>VLOOKUP(I57,Sheet1!$J$3:$M$252,4,FALSE)</f>
        <v>Part SRO</v>
      </c>
      <c r="S57" t="str">
        <f t="shared" si="2"/>
        <v>Mod Rehab</v>
      </c>
    </row>
    <row r="58" spans="1:19" x14ac:dyDescent="0.25">
      <c r="A58" s="1">
        <v>50</v>
      </c>
      <c r="B58" t="s">
        <v>14</v>
      </c>
      <c r="C58" t="s">
        <v>14</v>
      </c>
      <c r="D58" t="s">
        <v>14</v>
      </c>
      <c r="E58" t="s">
        <v>14</v>
      </c>
      <c r="F58" t="s">
        <v>14</v>
      </c>
      <c r="G58" t="s">
        <v>14</v>
      </c>
      <c r="H58" t="s">
        <v>14</v>
      </c>
      <c r="I58" t="s">
        <v>76</v>
      </c>
      <c r="J58" t="s">
        <v>5374</v>
      </c>
      <c r="K58" t="s">
        <v>114</v>
      </c>
      <c r="L58" t="s">
        <v>78</v>
      </c>
      <c r="M58" t="s">
        <v>79</v>
      </c>
      <c r="N58" t="s">
        <v>109</v>
      </c>
      <c r="O58">
        <f t="shared" si="0"/>
        <v>0</v>
      </c>
      <c r="P58">
        <f t="shared" si="1"/>
        <v>0</v>
      </c>
      <c r="Q58" s="1">
        <v>50</v>
      </c>
      <c r="R58" t="str">
        <f>VLOOKUP(I58,Sheet1!$J$3:$M$252,4,FALSE)</f>
        <v>Part SRO</v>
      </c>
      <c r="S58" t="str">
        <f t="shared" si="2"/>
        <v>McKinney</v>
      </c>
    </row>
    <row r="59" spans="1:19" x14ac:dyDescent="0.25">
      <c r="A59" s="1">
        <v>59</v>
      </c>
      <c r="B59" t="s">
        <v>14</v>
      </c>
      <c r="C59" s="1">
        <v>8</v>
      </c>
      <c r="D59" t="s">
        <v>14</v>
      </c>
      <c r="E59" t="s">
        <v>14</v>
      </c>
      <c r="F59" t="s">
        <v>14</v>
      </c>
      <c r="G59" t="s">
        <v>14</v>
      </c>
      <c r="H59" t="s">
        <v>14</v>
      </c>
      <c r="I59" t="s">
        <v>76</v>
      </c>
      <c r="J59" t="s">
        <v>5374</v>
      </c>
      <c r="K59" t="s">
        <v>115</v>
      </c>
      <c r="L59" t="s">
        <v>78</v>
      </c>
      <c r="M59" t="s">
        <v>79</v>
      </c>
      <c r="N59" t="s">
        <v>109</v>
      </c>
      <c r="O59">
        <f t="shared" si="0"/>
        <v>0.11940298507462686</v>
      </c>
      <c r="P59">
        <f t="shared" si="1"/>
        <v>8</v>
      </c>
      <c r="Q59" s="1">
        <v>67</v>
      </c>
      <c r="R59" t="str">
        <f>VLOOKUP(I59,Sheet1!$J$3:$M$252,4,FALSE)</f>
        <v>Part SRO</v>
      </c>
      <c r="S59" t="str">
        <f t="shared" si="2"/>
        <v>Mod Rehab</v>
      </c>
    </row>
    <row r="60" spans="1:19" x14ac:dyDescent="0.25">
      <c r="A60" s="1">
        <v>21</v>
      </c>
      <c r="B60" t="s">
        <v>14</v>
      </c>
      <c r="C60" t="s">
        <v>14</v>
      </c>
      <c r="D60" t="s">
        <v>14</v>
      </c>
      <c r="E60" t="s">
        <v>14</v>
      </c>
      <c r="F60" t="s">
        <v>14</v>
      </c>
      <c r="G60" t="s">
        <v>14</v>
      </c>
      <c r="H60" t="s">
        <v>14</v>
      </c>
      <c r="I60" t="s">
        <v>76</v>
      </c>
      <c r="J60" t="s">
        <v>5374</v>
      </c>
      <c r="K60" t="s">
        <v>116</v>
      </c>
      <c r="L60" t="s">
        <v>78</v>
      </c>
      <c r="M60" t="s">
        <v>79</v>
      </c>
      <c r="N60" t="s">
        <v>109</v>
      </c>
      <c r="O60">
        <f t="shared" si="0"/>
        <v>0</v>
      </c>
      <c r="P60">
        <f t="shared" si="1"/>
        <v>0</v>
      </c>
      <c r="Q60" s="1">
        <v>21</v>
      </c>
      <c r="R60" t="str">
        <f>VLOOKUP(I60,Sheet1!$J$3:$M$252,4,FALSE)</f>
        <v>Part SRO</v>
      </c>
      <c r="S60" t="str">
        <f t="shared" si="2"/>
        <v>McKinney</v>
      </c>
    </row>
    <row r="61" spans="1:19" x14ac:dyDescent="0.25">
      <c r="A61" t="s">
        <v>14</v>
      </c>
      <c r="B61" t="s">
        <v>14</v>
      </c>
      <c r="C61" s="1">
        <v>1</v>
      </c>
      <c r="D61" t="s">
        <v>14</v>
      </c>
      <c r="E61" t="s">
        <v>14</v>
      </c>
      <c r="F61" t="s">
        <v>14</v>
      </c>
      <c r="G61" t="s">
        <v>14</v>
      </c>
      <c r="H61" t="s">
        <v>14</v>
      </c>
      <c r="I61" t="s">
        <v>117</v>
      </c>
      <c r="J61" t="s">
        <v>6890</v>
      </c>
      <c r="K61" t="s">
        <v>118</v>
      </c>
      <c r="L61" t="s">
        <v>119</v>
      </c>
      <c r="M61" t="s">
        <v>79</v>
      </c>
      <c r="N61" t="s">
        <v>120</v>
      </c>
      <c r="O61">
        <f t="shared" si="0"/>
        <v>1</v>
      </c>
      <c r="P61">
        <f t="shared" si="1"/>
        <v>1</v>
      </c>
      <c r="Q61" s="1">
        <v>1</v>
      </c>
      <c r="R61" t="str">
        <f>VLOOKUP(I61,Sheet1!$J$3:$M$252,4,FALSE)</f>
        <v>Part SRO</v>
      </c>
      <c r="S61" t="str">
        <f t="shared" si="2"/>
        <v>Mod Rehab</v>
      </c>
    </row>
    <row r="62" spans="1:19" x14ac:dyDescent="0.25">
      <c r="A62" t="s">
        <v>14</v>
      </c>
      <c r="B62" t="s">
        <v>14</v>
      </c>
      <c r="C62" s="1">
        <v>1</v>
      </c>
      <c r="D62" t="s">
        <v>14</v>
      </c>
      <c r="E62" t="s">
        <v>14</v>
      </c>
      <c r="F62" t="s">
        <v>14</v>
      </c>
      <c r="G62" t="s">
        <v>14</v>
      </c>
      <c r="H62" t="s">
        <v>14</v>
      </c>
      <c r="I62" t="s">
        <v>117</v>
      </c>
      <c r="J62" t="s">
        <v>6890</v>
      </c>
      <c r="K62" t="s">
        <v>121</v>
      </c>
      <c r="L62" t="s">
        <v>119</v>
      </c>
      <c r="M62" t="s">
        <v>79</v>
      </c>
      <c r="N62" t="s">
        <v>120</v>
      </c>
      <c r="O62">
        <f t="shared" si="0"/>
        <v>1</v>
      </c>
      <c r="P62">
        <f t="shared" si="1"/>
        <v>1</v>
      </c>
      <c r="Q62" s="1">
        <v>1</v>
      </c>
      <c r="R62" t="str">
        <f>VLOOKUP(I62,Sheet1!$J$3:$M$252,4,FALSE)</f>
        <v>Part SRO</v>
      </c>
      <c r="S62" t="str">
        <f t="shared" si="2"/>
        <v>Mod Rehab</v>
      </c>
    </row>
    <row r="63" spans="1:19" x14ac:dyDescent="0.25">
      <c r="A63" t="s">
        <v>14</v>
      </c>
      <c r="B63" t="s">
        <v>14</v>
      </c>
      <c r="C63" s="1">
        <v>1</v>
      </c>
      <c r="D63" t="s">
        <v>14</v>
      </c>
      <c r="E63" t="s">
        <v>14</v>
      </c>
      <c r="F63" t="s">
        <v>14</v>
      </c>
      <c r="G63" t="s">
        <v>14</v>
      </c>
      <c r="H63" t="s">
        <v>14</v>
      </c>
      <c r="I63" t="s">
        <v>117</v>
      </c>
      <c r="J63" t="s">
        <v>6890</v>
      </c>
      <c r="K63" t="s">
        <v>122</v>
      </c>
      <c r="L63" t="s">
        <v>119</v>
      </c>
      <c r="M63" t="s">
        <v>79</v>
      </c>
      <c r="N63" t="s">
        <v>120</v>
      </c>
      <c r="O63">
        <f t="shared" si="0"/>
        <v>1</v>
      </c>
      <c r="P63">
        <f t="shared" si="1"/>
        <v>1</v>
      </c>
      <c r="Q63" s="1">
        <v>1</v>
      </c>
      <c r="R63" t="str">
        <f>VLOOKUP(I63,Sheet1!$J$3:$M$252,4,FALSE)</f>
        <v>Part SRO</v>
      </c>
      <c r="S63" t="str">
        <f t="shared" si="2"/>
        <v>Mod Rehab</v>
      </c>
    </row>
    <row r="64" spans="1:19" x14ac:dyDescent="0.25">
      <c r="A64" t="s">
        <v>14</v>
      </c>
      <c r="B64" t="s">
        <v>14</v>
      </c>
      <c r="C64" t="s">
        <v>14</v>
      </c>
      <c r="D64" s="1">
        <v>1</v>
      </c>
      <c r="E64" t="s">
        <v>14</v>
      </c>
      <c r="F64" t="s">
        <v>14</v>
      </c>
      <c r="G64" t="s">
        <v>14</v>
      </c>
      <c r="H64" t="s">
        <v>14</v>
      </c>
      <c r="I64" t="s">
        <v>117</v>
      </c>
      <c r="J64" t="s">
        <v>6890</v>
      </c>
      <c r="K64" t="s">
        <v>123</v>
      </c>
      <c r="L64" t="s">
        <v>119</v>
      </c>
      <c r="M64" t="s">
        <v>79</v>
      </c>
      <c r="N64" t="s">
        <v>120</v>
      </c>
      <c r="O64">
        <f t="shared" si="0"/>
        <v>2</v>
      </c>
      <c r="P64">
        <f t="shared" si="1"/>
        <v>1</v>
      </c>
      <c r="Q64" s="1">
        <v>1</v>
      </c>
      <c r="R64" t="str">
        <f>VLOOKUP(I64,Sheet1!$J$3:$M$252,4,FALSE)</f>
        <v>Part SRO</v>
      </c>
      <c r="S64" t="str">
        <f t="shared" si="2"/>
        <v>Mod Rehab</v>
      </c>
    </row>
    <row r="65" spans="1:19" x14ac:dyDescent="0.25">
      <c r="A65" t="s">
        <v>14</v>
      </c>
      <c r="B65" t="s">
        <v>14</v>
      </c>
      <c r="C65" s="1">
        <v>1</v>
      </c>
      <c r="D65" t="s">
        <v>14</v>
      </c>
      <c r="E65" t="s">
        <v>14</v>
      </c>
      <c r="F65" t="s">
        <v>14</v>
      </c>
      <c r="G65" t="s">
        <v>14</v>
      </c>
      <c r="H65" t="s">
        <v>14</v>
      </c>
      <c r="I65" t="s">
        <v>117</v>
      </c>
      <c r="J65" t="s">
        <v>6890</v>
      </c>
      <c r="K65" t="s">
        <v>124</v>
      </c>
      <c r="L65" t="s">
        <v>119</v>
      </c>
      <c r="M65" t="s">
        <v>79</v>
      </c>
      <c r="N65" t="s">
        <v>120</v>
      </c>
      <c r="O65">
        <f t="shared" si="0"/>
        <v>1</v>
      </c>
      <c r="P65">
        <f t="shared" si="1"/>
        <v>1</v>
      </c>
      <c r="Q65" s="1">
        <v>1</v>
      </c>
      <c r="R65" t="str">
        <f>VLOOKUP(I65,Sheet1!$J$3:$M$252,4,FALSE)</f>
        <v>Part SRO</v>
      </c>
      <c r="S65" t="str">
        <f t="shared" si="2"/>
        <v>Mod Rehab</v>
      </c>
    </row>
    <row r="66" spans="1:19" x14ac:dyDescent="0.25">
      <c r="A66" t="s">
        <v>14</v>
      </c>
      <c r="B66" t="s">
        <v>14</v>
      </c>
      <c r="C66" s="1">
        <v>1</v>
      </c>
      <c r="D66" t="s">
        <v>14</v>
      </c>
      <c r="E66" t="s">
        <v>14</v>
      </c>
      <c r="F66" t="s">
        <v>14</v>
      </c>
      <c r="G66" t="s">
        <v>14</v>
      </c>
      <c r="H66" t="s">
        <v>14</v>
      </c>
      <c r="I66" t="s">
        <v>117</v>
      </c>
      <c r="J66" t="s">
        <v>6890</v>
      </c>
      <c r="K66" t="s">
        <v>125</v>
      </c>
      <c r="L66" t="s">
        <v>119</v>
      </c>
      <c r="M66" t="s">
        <v>79</v>
      </c>
      <c r="N66" t="s">
        <v>120</v>
      </c>
      <c r="O66">
        <f t="shared" si="0"/>
        <v>1</v>
      </c>
      <c r="P66">
        <f t="shared" si="1"/>
        <v>1</v>
      </c>
      <c r="Q66" s="1">
        <v>1</v>
      </c>
      <c r="R66" t="str">
        <f>VLOOKUP(I66,Sheet1!$J$3:$M$252,4,FALSE)</f>
        <v>Part SRO</v>
      </c>
      <c r="S66" t="str">
        <f t="shared" si="2"/>
        <v>Mod Rehab</v>
      </c>
    </row>
    <row r="67" spans="1:19" x14ac:dyDescent="0.25">
      <c r="A67" t="s">
        <v>14</v>
      </c>
      <c r="B67" t="s">
        <v>14</v>
      </c>
      <c r="C67" s="1">
        <v>1</v>
      </c>
      <c r="D67" t="s">
        <v>14</v>
      </c>
      <c r="E67" t="s">
        <v>14</v>
      </c>
      <c r="F67" t="s">
        <v>14</v>
      </c>
      <c r="G67" t="s">
        <v>14</v>
      </c>
      <c r="H67" t="s">
        <v>14</v>
      </c>
      <c r="I67" t="s">
        <v>117</v>
      </c>
      <c r="J67" t="s">
        <v>6890</v>
      </c>
      <c r="K67" t="s">
        <v>126</v>
      </c>
      <c r="L67" t="s">
        <v>119</v>
      </c>
      <c r="M67" t="s">
        <v>79</v>
      </c>
      <c r="N67" t="s">
        <v>120</v>
      </c>
      <c r="O67">
        <f t="shared" ref="O67:O130" si="3">SUMPRODUCT(A67:H67,U$1:AB$1)/SUM(A67:H67)</f>
        <v>1</v>
      </c>
      <c r="P67">
        <f t="shared" ref="P67:P130" si="4">SUM(C67:H67)</f>
        <v>1</v>
      </c>
      <c r="Q67" s="1">
        <v>1</v>
      </c>
      <c r="R67" t="str">
        <f>VLOOKUP(I67,Sheet1!$J$3:$M$252,4,FALSE)</f>
        <v>Part SRO</v>
      </c>
      <c r="S67" t="str">
        <f t="shared" ref="S67:S130" si="5">IF(OR(R67=$W$3,R67=$W$4),R67,IF(P67&gt;0,$W$3,$W$4))</f>
        <v>Mod Rehab</v>
      </c>
    </row>
    <row r="68" spans="1:19" x14ac:dyDescent="0.25">
      <c r="A68" t="s">
        <v>14</v>
      </c>
      <c r="B68" t="s">
        <v>14</v>
      </c>
      <c r="C68" s="1">
        <v>1</v>
      </c>
      <c r="D68" t="s">
        <v>14</v>
      </c>
      <c r="E68" t="s">
        <v>14</v>
      </c>
      <c r="F68" t="s">
        <v>14</v>
      </c>
      <c r="G68" t="s">
        <v>14</v>
      </c>
      <c r="H68" t="s">
        <v>14</v>
      </c>
      <c r="I68" t="s">
        <v>117</v>
      </c>
      <c r="J68" t="s">
        <v>6890</v>
      </c>
      <c r="K68" t="s">
        <v>127</v>
      </c>
      <c r="L68" t="s">
        <v>119</v>
      </c>
      <c r="M68" t="s">
        <v>79</v>
      </c>
      <c r="N68" t="s">
        <v>120</v>
      </c>
      <c r="O68">
        <f t="shared" si="3"/>
        <v>1</v>
      </c>
      <c r="P68">
        <f t="shared" si="4"/>
        <v>1</v>
      </c>
      <c r="Q68" s="1">
        <v>1</v>
      </c>
      <c r="R68" t="str">
        <f>VLOOKUP(I68,Sheet1!$J$3:$M$252,4,FALSE)</f>
        <v>Part SRO</v>
      </c>
      <c r="S68" t="str">
        <f t="shared" si="5"/>
        <v>Mod Rehab</v>
      </c>
    </row>
    <row r="69" spans="1:19" x14ac:dyDescent="0.25">
      <c r="A69" t="s">
        <v>14</v>
      </c>
      <c r="B69" t="s">
        <v>14</v>
      </c>
      <c r="C69" t="s">
        <v>14</v>
      </c>
      <c r="D69" s="1">
        <v>5</v>
      </c>
      <c r="E69" t="s">
        <v>14</v>
      </c>
      <c r="F69" t="s">
        <v>14</v>
      </c>
      <c r="G69" t="s">
        <v>14</v>
      </c>
      <c r="H69" t="s">
        <v>14</v>
      </c>
      <c r="I69" t="s">
        <v>117</v>
      </c>
      <c r="J69" t="s">
        <v>6890</v>
      </c>
      <c r="K69" t="s">
        <v>128</v>
      </c>
      <c r="L69" t="s">
        <v>119</v>
      </c>
      <c r="M69" t="s">
        <v>79</v>
      </c>
      <c r="N69" t="s">
        <v>120</v>
      </c>
      <c r="O69">
        <f t="shared" si="3"/>
        <v>2</v>
      </c>
      <c r="P69">
        <f t="shared" si="4"/>
        <v>5</v>
      </c>
      <c r="Q69" s="1">
        <v>5</v>
      </c>
      <c r="R69" t="str">
        <f>VLOOKUP(I69,Sheet1!$J$3:$M$252,4,FALSE)</f>
        <v>Part SRO</v>
      </c>
      <c r="S69" t="str">
        <f t="shared" si="5"/>
        <v>Mod Rehab</v>
      </c>
    </row>
    <row r="70" spans="1:19" x14ac:dyDescent="0.25">
      <c r="A70" t="s">
        <v>14</v>
      </c>
      <c r="B70" t="s">
        <v>14</v>
      </c>
      <c r="C70" t="s">
        <v>14</v>
      </c>
      <c r="D70" s="1">
        <v>3</v>
      </c>
      <c r="E70" t="s">
        <v>14</v>
      </c>
      <c r="F70" t="s">
        <v>14</v>
      </c>
      <c r="G70" t="s">
        <v>14</v>
      </c>
      <c r="H70" t="s">
        <v>14</v>
      </c>
      <c r="I70" t="s">
        <v>117</v>
      </c>
      <c r="J70" t="s">
        <v>6890</v>
      </c>
      <c r="K70" t="s">
        <v>129</v>
      </c>
      <c r="L70" t="s">
        <v>119</v>
      </c>
      <c r="M70" t="s">
        <v>79</v>
      </c>
      <c r="N70" t="s">
        <v>120</v>
      </c>
      <c r="O70">
        <f t="shared" si="3"/>
        <v>2</v>
      </c>
      <c r="P70">
        <f t="shared" si="4"/>
        <v>3</v>
      </c>
      <c r="Q70" s="1">
        <v>3</v>
      </c>
      <c r="R70" t="str">
        <f>VLOOKUP(I70,Sheet1!$J$3:$M$252,4,FALSE)</f>
        <v>Part SRO</v>
      </c>
      <c r="S70" t="str">
        <f t="shared" si="5"/>
        <v>Mod Rehab</v>
      </c>
    </row>
    <row r="71" spans="1:19" x14ac:dyDescent="0.25">
      <c r="A71" t="s">
        <v>14</v>
      </c>
      <c r="B71" t="s">
        <v>14</v>
      </c>
      <c r="C71" t="s">
        <v>14</v>
      </c>
      <c r="D71" s="1">
        <v>3</v>
      </c>
      <c r="E71" t="s">
        <v>14</v>
      </c>
      <c r="F71" t="s">
        <v>14</v>
      </c>
      <c r="G71" t="s">
        <v>14</v>
      </c>
      <c r="H71" t="s">
        <v>14</v>
      </c>
      <c r="I71" t="s">
        <v>117</v>
      </c>
      <c r="J71" t="s">
        <v>6890</v>
      </c>
      <c r="K71" t="s">
        <v>130</v>
      </c>
      <c r="L71" t="s">
        <v>119</v>
      </c>
      <c r="M71" t="s">
        <v>79</v>
      </c>
      <c r="N71" t="s">
        <v>120</v>
      </c>
      <c r="O71">
        <f t="shared" si="3"/>
        <v>2</v>
      </c>
      <c r="P71">
        <f t="shared" si="4"/>
        <v>3</v>
      </c>
      <c r="Q71" s="1">
        <v>3</v>
      </c>
      <c r="R71" t="str">
        <f>VLOOKUP(I71,Sheet1!$J$3:$M$252,4,FALSE)</f>
        <v>Part SRO</v>
      </c>
      <c r="S71" t="str">
        <f t="shared" si="5"/>
        <v>Mod Rehab</v>
      </c>
    </row>
    <row r="72" spans="1:19" x14ac:dyDescent="0.25">
      <c r="A72" t="s">
        <v>14</v>
      </c>
      <c r="B72" t="s">
        <v>14</v>
      </c>
      <c r="C72" s="1">
        <v>12</v>
      </c>
      <c r="D72" s="1">
        <v>4</v>
      </c>
      <c r="E72" s="1">
        <v>2</v>
      </c>
      <c r="F72" t="s">
        <v>14</v>
      </c>
      <c r="G72" t="s">
        <v>14</v>
      </c>
      <c r="H72" t="s">
        <v>14</v>
      </c>
      <c r="I72" t="s">
        <v>117</v>
      </c>
      <c r="J72" t="s">
        <v>6890</v>
      </c>
      <c r="K72" t="s">
        <v>131</v>
      </c>
      <c r="L72" t="s">
        <v>132</v>
      </c>
      <c r="M72" t="s">
        <v>79</v>
      </c>
      <c r="N72" t="s">
        <v>133</v>
      </c>
      <c r="O72">
        <f t="shared" si="3"/>
        <v>1.4444444444444444</v>
      </c>
      <c r="P72">
        <f t="shared" si="4"/>
        <v>18</v>
      </c>
      <c r="Q72" s="1">
        <v>18</v>
      </c>
      <c r="R72" t="str">
        <f>VLOOKUP(I72,Sheet1!$J$3:$M$252,4,FALSE)</f>
        <v>Part SRO</v>
      </c>
      <c r="S72" t="str">
        <f t="shared" si="5"/>
        <v>Mod Rehab</v>
      </c>
    </row>
    <row r="73" spans="1:19" x14ac:dyDescent="0.25">
      <c r="A73" t="s">
        <v>14</v>
      </c>
      <c r="B73" t="s">
        <v>14</v>
      </c>
      <c r="C73" t="s">
        <v>14</v>
      </c>
      <c r="D73" s="1">
        <v>12</v>
      </c>
      <c r="E73" t="s">
        <v>14</v>
      </c>
      <c r="F73" t="s">
        <v>14</v>
      </c>
      <c r="G73" t="s">
        <v>14</v>
      </c>
      <c r="H73" t="s">
        <v>14</v>
      </c>
      <c r="I73" t="s">
        <v>117</v>
      </c>
      <c r="J73" t="s">
        <v>6890</v>
      </c>
      <c r="K73" t="s">
        <v>134</v>
      </c>
      <c r="L73" t="s">
        <v>132</v>
      </c>
      <c r="M73" t="s">
        <v>79</v>
      </c>
      <c r="N73" t="s">
        <v>133</v>
      </c>
      <c r="O73">
        <f t="shared" si="3"/>
        <v>2</v>
      </c>
      <c r="P73">
        <f t="shared" si="4"/>
        <v>12</v>
      </c>
      <c r="Q73" s="1">
        <v>12</v>
      </c>
      <c r="R73" t="str">
        <f>VLOOKUP(I73,Sheet1!$J$3:$M$252,4,FALSE)</f>
        <v>Part SRO</v>
      </c>
      <c r="S73" t="str">
        <f t="shared" si="5"/>
        <v>Mod Rehab</v>
      </c>
    </row>
    <row r="74" spans="1:19" x14ac:dyDescent="0.25">
      <c r="A74" t="s">
        <v>14</v>
      </c>
      <c r="B74" t="s">
        <v>14</v>
      </c>
      <c r="C74" s="1">
        <v>19</v>
      </c>
      <c r="D74" t="s">
        <v>14</v>
      </c>
      <c r="E74" t="s">
        <v>14</v>
      </c>
      <c r="F74" t="s">
        <v>14</v>
      </c>
      <c r="G74" t="s">
        <v>14</v>
      </c>
      <c r="H74" t="s">
        <v>14</v>
      </c>
      <c r="I74" t="s">
        <v>117</v>
      </c>
      <c r="J74" t="s">
        <v>6890</v>
      </c>
      <c r="K74" t="s">
        <v>135</v>
      </c>
      <c r="L74" t="s">
        <v>136</v>
      </c>
      <c r="M74" t="s">
        <v>79</v>
      </c>
      <c r="N74" t="s">
        <v>137</v>
      </c>
      <c r="O74">
        <f t="shared" si="3"/>
        <v>1</v>
      </c>
      <c r="P74">
        <f t="shared" si="4"/>
        <v>19</v>
      </c>
      <c r="Q74" s="1">
        <v>19</v>
      </c>
      <c r="R74" t="str">
        <f>VLOOKUP(I74,Sheet1!$J$3:$M$252,4,FALSE)</f>
        <v>Part SRO</v>
      </c>
      <c r="S74" t="str">
        <f t="shared" si="5"/>
        <v>Mod Rehab</v>
      </c>
    </row>
    <row r="75" spans="1:19" x14ac:dyDescent="0.25">
      <c r="A75" t="s">
        <v>14</v>
      </c>
      <c r="B75" t="s">
        <v>14</v>
      </c>
      <c r="C75" s="1">
        <v>3</v>
      </c>
      <c r="D75" s="1">
        <v>2</v>
      </c>
      <c r="E75" t="s">
        <v>14</v>
      </c>
      <c r="F75" t="s">
        <v>14</v>
      </c>
      <c r="G75" t="s">
        <v>14</v>
      </c>
      <c r="H75" t="s">
        <v>14</v>
      </c>
      <c r="I75" t="s">
        <v>117</v>
      </c>
      <c r="J75" t="s">
        <v>6890</v>
      </c>
      <c r="K75" t="s">
        <v>138</v>
      </c>
      <c r="L75" t="s">
        <v>136</v>
      </c>
      <c r="M75" t="s">
        <v>79</v>
      </c>
      <c r="N75" t="s">
        <v>137</v>
      </c>
      <c r="O75">
        <f t="shared" si="3"/>
        <v>1.4</v>
      </c>
      <c r="P75">
        <f t="shared" si="4"/>
        <v>5</v>
      </c>
      <c r="Q75" s="1">
        <v>5</v>
      </c>
      <c r="R75" t="str">
        <f>VLOOKUP(I75,Sheet1!$J$3:$M$252,4,FALSE)</f>
        <v>Part SRO</v>
      </c>
      <c r="S75" t="str">
        <f t="shared" si="5"/>
        <v>Mod Rehab</v>
      </c>
    </row>
    <row r="76" spans="1:19" x14ac:dyDescent="0.25">
      <c r="A76" t="s">
        <v>14</v>
      </c>
      <c r="B76" t="s">
        <v>14</v>
      </c>
      <c r="C76" s="1">
        <v>2</v>
      </c>
      <c r="D76" t="s">
        <v>14</v>
      </c>
      <c r="E76" t="s">
        <v>14</v>
      </c>
      <c r="F76" t="s">
        <v>14</v>
      </c>
      <c r="G76" t="s">
        <v>14</v>
      </c>
      <c r="H76" t="s">
        <v>14</v>
      </c>
      <c r="I76" t="s">
        <v>117</v>
      </c>
      <c r="J76" t="s">
        <v>6890</v>
      </c>
      <c r="K76" t="s">
        <v>139</v>
      </c>
      <c r="L76" t="s">
        <v>136</v>
      </c>
      <c r="M76" t="s">
        <v>79</v>
      </c>
      <c r="N76" t="s">
        <v>137</v>
      </c>
      <c r="O76">
        <f t="shared" si="3"/>
        <v>1</v>
      </c>
      <c r="P76">
        <f t="shared" si="4"/>
        <v>2</v>
      </c>
      <c r="Q76" s="1">
        <v>2</v>
      </c>
      <c r="R76" t="str">
        <f>VLOOKUP(I76,Sheet1!$J$3:$M$252,4,FALSE)</f>
        <v>Part SRO</v>
      </c>
      <c r="S76" t="str">
        <f t="shared" si="5"/>
        <v>Mod Rehab</v>
      </c>
    </row>
    <row r="77" spans="1:19" x14ac:dyDescent="0.25">
      <c r="A77" t="s">
        <v>14</v>
      </c>
      <c r="B77" t="s">
        <v>14</v>
      </c>
      <c r="C77" t="s">
        <v>14</v>
      </c>
      <c r="D77" t="s">
        <v>14</v>
      </c>
      <c r="E77" s="1">
        <v>1</v>
      </c>
      <c r="F77" t="s">
        <v>14</v>
      </c>
      <c r="G77" t="s">
        <v>14</v>
      </c>
      <c r="H77" t="s">
        <v>14</v>
      </c>
      <c r="I77" t="s">
        <v>117</v>
      </c>
      <c r="J77" t="s">
        <v>6890</v>
      </c>
      <c r="K77" t="s">
        <v>140</v>
      </c>
      <c r="L77" t="s">
        <v>132</v>
      </c>
      <c r="M77" t="s">
        <v>79</v>
      </c>
      <c r="N77" t="s">
        <v>141</v>
      </c>
      <c r="O77">
        <f t="shared" si="3"/>
        <v>3</v>
      </c>
      <c r="P77">
        <f t="shared" si="4"/>
        <v>1</v>
      </c>
      <c r="Q77" s="1">
        <v>1</v>
      </c>
      <c r="R77" t="str">
        <f>VLOOKUP(I77,Sheet1!$J$3:$M$252,4,FALSE)</f>
        <v>Part SRO</v>
      </c>
      <c r="S77" t="str">
        <f t="shared" si="5"/>
        <v>Mod Rehab</v>
      </c>
    </row>
    <row r="78" spans="1:19" x14ac:dyDescent="0.25">
      <c r="A78" t="s">
        <v>14</v>
      </c>
      <c r="B78" t="s">
        <v>14</v>
      </c>
      <c r="C78" t="s">
        <v>14</v>
      </c>
      <c r="D78" t="s">
        <v>14</v>
      </c>
      <c r="E78" t="s">
        <v>14</v>
      </c>
      <c r="F78" s="1">
        <v>1</v>
      </c>
      <c r="G78" t="s">
        <v>14</v>
      </c>
      <c r="H78" t="s">
        <v>14</v>
      </c>
      <c r="I78" t="s">
        <v>117</v>
      </c>
      <c r="J78" t="s">
        <v>6890</v>
      </c>
      <c r="K78" t="s">
        <v>142</v>
      </c>
      <c r="L78" t="s">
        <v>132</v>
      </c>
      <c r="M78" t="s">
        <v>79</v>
      </c>
      <c r="N78" t="s">
        <v>141</v>
      </c>
      <c r="O78">
        <f t="shared" si="3"/>
        <v>4</v>
      </c>
      <c r="P78">
        <f t="shared" si="4"/>
        <v>1</v>
      </c>
      <c r="Q78" s="1">
        <v>1</v>
      </c>
      <c r="R78" t="str">
        <f>VLOOKUP(I78,Sheet1!$J$3:$M$252,4,FALSE)</f>
        <v>Part SRO</v>
      </c>
      <c r="S78" t="str">
        <f t="shared" si="5"/>
        <v>Mod Rehab</v>
      </c>
    </row>
    <row r="79" spans="1:19" x14ac:dyDescent="0.25">
      <c r="A79" t="s">
        <v>14</v>
      </c>
      <c r="B79" t="s">
        <v>14</v>
      </c>
      <c r="C79" s="1">
        <v>1</v>
      </c>
      <c r="D79" t="s">
        <v>14</v>
      </c>
      <c r="E79" t="s">
        <v>14</v>
      </c>
      <c r="F79" t="s">
        <v>14</v>
      </c>
      <c r="G79" t="s">
        <v>14</v>
      </c>
      <c r="H79" t="s">
        <v>14</v>
      </c>
      <c r="I79" t="s">
        <v>117</v>
      </c>
      <c r="J79" t="s">
        <v>6890</v>
      </c>
      <c r="K79" t="s">
        <v>143</v>
      </c>
      <c r="L79" t="s">
        <v>132</v>
      </c>
      <c r="M79" t="s">
        <v>79</v>
      </c>
      <c r="N79" t="s">
        <v>141</v>
      </c>
      <c r="O79">
        <f t="shared" si="3"/>
        <v>1</v>
      </c>
      <c r="P79">
        <f t="shared" si="4"/>
        <v>1</v>
      </c>
      <c r="Q79" s="1">
        <v>1</v>
      </c>
      <c r="R79" t="str">
        <f>VLOOKUP(I79,Sheet1!$J$3:$M$252,4,FALSE)</f>
        <v>Part SRO</v>
      </c>
      <c r="S79" t="str">
        <f t="shared" si="5"/>
        <v>Mod Rehab</v>
      </c>
    </row>
    <row r="80" spans="1:19" x14ac:dyDescent="0.25">
      <c r="A80" t="s">
        <v>14</v>
      </c>
      <c r="B80" t="s">
        <v>14</v>
      </c>
      <c r="C80" t="s">
        <v>14</v>
      </c>
      <c r="D80" t="s">
        <v>14</v>
      </c>
      <c r="E80" t="s">
        <v>14</v>
      </c>
      <c r="F80" s="1">
        <v>1</v>
      </c>
      <c r="G80" t="s">
        <v>14</v>
      </c>
      <c r="H80" t="s">
        <v>14</v>
      </c>
      <c r="I80" t="s">
        <v>117</v>
      </c>
      <c r="J80" t="s">
        <v>6890</v>
      </c>
      <c r="K80" t="s">
        <v>144</v>
      </c>
      <c r="L80" t="s">
        <v>132</v>
      </c>
      <c r="M80" t="s">
        <v>79</v>
      </c>
      <c r="N80" t="s">
        <v>141</v>
      </c>
      <c r="O80">
        <f t="shared" si="3"/>
        <v>4</v>
      </c>
      <c r="P80">
        <f t="shared" si="4"/>
        <v>1</v>
      </c>
      <c r="Q80" s="1">
        <v>1</v>
      </c>
      <c r="R80" t="str">
        <f>VLOOKUP(I80,Sheet1!$J$3:$M$252,4,FALSE)</f>
        <v>Part SRO</v>
      </c>
      <c r="S80" t="str">
        <f t="shared" si="5"/>
        <v>Mod Rehab</v>
      </c>
    </row>
    <row r="81" spans="1:19" x14ac:dyDescent="0.25">
      <c r="A81" t="s">
        <v>14</v>
      </c>
      <c r="B81" t="s">
        <v>14</v>
      </c>
      <c r="C81" t="s">
        <v>14</v>
      </c>
      <c r="D81" s="1">
        <v>1</v>
      </c>
      <c r="E81" t="s">
        <v>14</v>
      </c>
      <c r="F81" t="s">
        <v>14</v>
      </c>
      <c r="G81" t="s">
        <v>14</v>
      </c>
      <c r="H81" t="s">
        <v>14</v>
      </c>
      <c r="I81" t="s">
        <v>117</v>
      </c>
      <c r="J81" t="s">
        <v>6890</v>
      </c>
      <c r="K81" t="s">
        <v>145</v>
      </c>
      <c r="L81" t="s">
        <v>132</v>
      </c>
      <c r="M81" t="s">
        <v>79</v>
      </c>
      <c r="N81" t="s">
        <v>141</v>
      </c>
      <c r="O81">
        <f t="shared" si="3"/>
        <v>2</v>
      </c>
      <c r="P81">
        <f t="shared" si="4"/>
        <v>1</v>
      </c>
      <c r="Q81" s="1">
        <v>1</v>
      </c>
      <c r="R81" t="str">
        <f>VLOOKUP(I81,Sheet1!$J$3:$M$252,4,FALSE)</f>
        <v>Part SRO</v>
      </c>
      <c r="S81" t="str">
        <f t="shared" si="5"/>
        <v>Mod Rehab</v>
      </c>
    </row>
    <row r="82" spans="1:19" x14ac:dyDescent="0.25">
      <c r="A82" t="s">
        <v>14</v>
      </c>
      <c r="B82" t="s">
        <v>14</v>
      </c>
      <c r="C82" t="s">
        <v>14</v>
      </c>
      <c r="D82" s="1">
        <v>1</v>
      </c>
      <c r="E82" t="s">
        <v>14</v>
      </c>
      <c r="F82" t="s">
        <v>14</v>
      </c>
      <c r="G82" t="s">
        <v>14</v>
      </c>
      <c r="H82" t="s">
        <v>14</v>
      </c>
      <c r="I82" t="s">
        <v>117</v>
      </c>
      <c r="J82" t="s">
        <v>6890</v>
      </c>
      <c r="K82" t="s">
        <v>146</v>
      </c>
      <c r="L82" t="s">
        <v>132</v>
      </c>
      <c r="M82" t="s">
        <v>79</v>
      </c>
      <c r="N82" t="s">
        <v>141</v>
      </c>
      <c r="O82">
        <f t="shared" si="3"/>
        <v>2</v>
      </c>
      <c r="P82">
        <f t="shared" si="4"/>
        <v>1</v>
      </c>
      <c r="Q82" s="1">
        <v>1</v>
      </c>
      <c r="R82" t="str">
        <f>VLOOKUP(I82,Sheet1!$J$3:$M$252,4,FALSE)</f>
        <v>Part SRO</v>
      </c>
      <c r="S82" t="str">
        <f t="shared" si="5"/>
        <v>Mod Rehab</v>
      </c>
    </row>
    <row r="83" spans="1:19" x14ac:dyDescent="0.25">
      <c r="A83" t="s">
        <v>14</v>
      </c>
      <c r="B83" t="s">
        <v>14</v>
      </c>
      <c r="C83" t="s">
        <v>14</v>
      </c>
      <c r="D83" s="1">
        <v>1</v>
      </c>
      <c r="E83" t="s">
        <v>14</v>
      </c>
      <c r="F83" t="s">
        <v>14</v>
      </c>
      <c r="G83" t="s">
        <v>14</v>
      </c>
      <c r="H83" t="s">
        <v>14</v>
      </c>
      <c r="I83" t="s">
        <v>117</v>
      </c>
      <c r="J83" t="s">
        <v>6890</v>
      </c>
      <c r="K83" t="s">
        <v>147</v>
      </c>
      <c r="L83" t="s">
        <v>132</v>
      </c>
      <c r="M83" t="s">
        <v>79</v>
      </c>
      <c r="N83" t="s">
        <v>141</v>
      </c>
      <c r="O83">
        <f t="shared" si="3"/>
        <v>2</v>
      </c>
      <c r="P83">
        <f t="shared" si="4"/>
        <v>1</v>
      </c>
      <c r="Q83" s="1">
        <v>1</v>
      </c>
      <c r="R83" t="str">
        <f>VLOOKUP(I83,Sheet1!$J$3:$M$252,4,FALSE)</f>
        <v>Part SRO</v>
      </c>
      <c r="S83" t="str">
        <f t="shared" si="5"/>
        <v>Mod Rehab</v>
      </c>
    </row>
    <row r="84" spans="1:19" x14ac:dyDescent="0.25">
      <c r="A84" t="s">
        <v>14</v>
      </c>
      <c r="B84" t="s">
        <v>14</v>
      </c>
      <c r="C84" t="s">
        <v>14</v>
      </c>
      <c r="D84" s="1">
        <v>1</v>
      </c>
      <c r="E84" t="s">
        <v>14</v>
      </c>
      <c r="F84" t="s">
        <v>14</v>
      </c>
      <c r="G84" t="s">
        <v>14</v>
      </c>
      <c r="H84" t="s">
        <v>14</v>
      </c>
      <c r="I84" t="s">
        <v>117</v>
      </c>
      <c r="J84" t="s">
        <v>6890</v>
      </c>
      <c r="K84" t="s">
        <v>148</v>
      </c>
      <c r="L84" t="s">
        <v>132</v>
      </c>
      <c r="M84" t="s">
        <v>79</v>
      </c>
      <c r="N84" t="s">
        <v>141</v>
      </c>
      <c r="O84">
        <f t="shared" si="3"/>
        <v>2</v>
      </c>
      <c r="P84">
        <f t="shared" si="4"/>
        <v>1</v>
      </c>
      <c r="Q84" s="1">
        <v>1</v>
      </c>
      <c r="R84" t="str">
        <f>VLOOKUP(I84,Sheet1!$J$3:$M$252,4,FALSE)</f>
        <v>Part SRO</v>
      </c>
      <c r="S84" t="str">
        <f t="shared" si="5"/>
        <v>Mod Rehab</v>
      </c>
    </row>
    <row r="85" spans="1:19" x14ac:dyDescent="0.25">
      <c r="A85" t="s">
        <v>14</v>
      </c>
      <c r="B85" t="s">
        <v>14</v>
      </c>
      <c r="C85" t="s">
        <v>14</v>
      </c>
      <c r="D85" s="1">
        <v>1</v>
      </c>
      <c r="E85" t="s">
        <v>14</v>
      </c>
      <c r="F85" t="s">
        <v>14</v>
      </c>
      <c r="G85" t="s">
        <v>14</v>
      </c>
      <c r="H85" t="s">
        <v>14</v>
      </c>
      <c r="I85" t="s">
        <v>117</v>
      </c>
      <c r="J85" t="s">
        <v>6890</v>
      </c>
      <c r="K85" t="s">
        <v>149</v>
      </c>
      <c r="L85" t="s">
        <v>132</v>
      </c>
      <c r="M85" t="s">
        <v>79</v>
      </c>
      <c r="N85" t="s">
        <v>141</v>
      </c>
      <c r="O85">
        <f t="shared" si="3"/>
        <v>2</v>
      </c>
      <c r="P85">
        <f t="shared" si="4"/>
        <v>1</v>
      </c>
      <c r="Q85" s="1">
        <v>1</v>
      </c>
      <c r="R85" t="str">
        <f>VLOOKUP(I85,Sheet1!$J$3:$M$252,4,FALSE)</f>
        <v>Part SRO</v>
      </c>
      <c r="S85" t="str">
        <f t="shared" si="5"/>
        <v>Mod Rehab</v>
      </c>
    </row>
    <row r="86" spans="1:19" x14ac:dyDescent="0.25">
      <c r="A86" t="s">
        <v>14</v>
      </c>
      <c r="B86" t="s">
        <v>14</v>
      </c>
      <c r="C86" t="s">
        <v>14</v>
      </c>
      <c r="D86" s="1">
        <v>1</v>
      </c>
      <c r="E86" t="s">
        <v>14</v>
      </c>
      <c r="F86" t="s">
        <v>14</v>
      </c>
      <c r="G86" t="s">
        <v>14</v>
      </c>
      <c r="H86" t="s">
        <v>14</v>
      </c>
      <c r="I86" t="s">
        <v>117</v>
      </c>
      <c r="J86" t="s">
        <v>6890</v>
      </c>
      <c r="K86" t="s">
        <v>150</v>
      </c>
      <c r="L86" t="s">
        <v>132</v>
      </c>
      <c r="M86" t="s">
        <v>79</v>
      </c>
      <c r="N86" t="s">
        <v>141</v>
      </c>
      <c r="O86">
        <f t="shared" si="3"/>
        <v>2</v>
      </c>
      <c r="P86">
        <f t="shared" si="4"/>
        <v>1</v>
      </c>
      <c r="Q86" s="1">
        <v>1</v>
      </c>
      <c r="R86" t="str">
        <f>VLOOKUP(I86,Sheet1!$J$3:$M$252,4,FALSE)</f>
        <v>Part SRO</v>
      </c>
      <c r="S86" t="str">
        <f t="shared" si="5"/>
        <v>Mod Rehab</v>
      </c>
    </row>
    <row r="87" spans="1:19" x14ac:dyDescent="0.25">
      <c r="A87" t="s">
        <v>14</v>
      </c>
      <c r="B87" t="s">
        <v>14</v>
      </c>
      <c r="C87" t="s">
        <v>14</v>
      </c>
      <c r="D87" t="s">
        <v>14</v>
      </c>
      <c r="E87" t="s">
        <v>14</v>
      </c>
      <c r="F87" s="1">
        <v>1</v>
      </c>
      <c r="G87" t="s">
        <v>14</v>
      </c>
      <c r="H87" t="s">
        <v>14</v>
      </c>
      <c r="I87" t="s">
        <v>117</v>
      </c>
      <c r="J87" t="s">
        <v>6890</v>
      </c>
      <c r="K87" t="s">
        <v>151</v>
      </c>
      <c r="L87" t="s">
        <v>132</v>
      </c>
      <c r="M87" t="s">
        <v>79</v>
      </c>
      <c r="N87" t="s">
        <v>141</v>
      </c>
      <c r="O87">
        <f t="shared" si="3"/>
        <v>4</v>
      </c>
      <c r="P87">
        <f t="shared" si="4"/>
        <v>1</v>
      </c>
      <c r="Q87" s="1">
        <v>1</v>
      </c>
      <c r="R87" t="str">
        <f>VLOOKUP(I87,Sheet1!$J$3:$M$252,4,FALSE)</f>
        <v>Part SRO</v>
      </c>
      <c r="S87" t="str">
        <f t="shared" si="5"/>
        <v>Mod Rehab</v>
      </c>
    </row>
    <row r="88" spans="1:19" x14ac:dyDescent="0.25">
      <c r="A88" t="s">
        <v>14</v>
      </c>
      <c r="B88" t="s">
        <v>14</v>
      </c>
      <c r="C88" s="1">
        <v>1</v>
      </c>
      <c r="D88" t="s">
        <v>14</v>
      </c>
      <c r="E88" t="s">
        <v>14</v>
      </c>
      <c r="F88" t="s">
        <v>14</v>
      </c>
      <c r="G88" t="s">
        <v>14</v>
      </c>
      <c r="H88" t="s">
        <v>14</v>
      </c>
      <c r="I88" t="s">
        <v>117</v>
      </c>
      <c r="J88" t="s">
        <v>6890</v>
      </c>
      <c r="K88" t="s">
        <v>152</v>
      </c>
      <c r="L88" t="s">
        <v>132</v>
      </c>
      <c r="M88" t="s">
        <v>79</v>
      </c>
      <c r="N88" t="s">
        <v>141</v>
      </c>
      <c r="O88">
        <f t="shared" si="3"/>
        <v>1</v>
      </c>
      <c r="P88">
        <f t="shared" si="4"/>
        <v>1</v>
      </c>
      <c r="Q88" s="1">
        <v>1</v>
      </c>
      <c r="R88" t="str">
        <f>VLOOKUP(I88,Sheet1!$J$3:$M$252,4,FALSE)</f>
        <v>Part SRO</v>
      </c>
      <c r="S88" t="str">
        <f t="shared" si="5"/>
        <v>Mod Rehab</v>
      </c>
    </row>
    <row r="89" spans="1:19" x14ac:dyDescent="0.25">
      <c r="A89" t="s">
        <v>14</v>
      </c>
      <c r="B89" t="s">
        <v>14</v>
      </c>
      <c r="C89" t="s">
        <v>14</v>
      </c>
      <c r="D89" t="s">
        <v>14</v>
      </c>
      <c r="E89" t="s">
        <v>14</v>
      </c>
      <c r="F89" s="1">
        <v>1</v>
      </c>
      <c r="G89" t="s">
        <v>14</v>
      </c>
      <c r="H89" t="s">
        <v>14</v>
      </c>
      <c r="I89" t="s">
        <v>117</v>
      </c>
      <c r="J89" t="s">
        <v>6890</v>
      </c>
      <c r="K89" t="s">
        <v>153</v>
      </c>
      <c r="L89" t="s">
        <v>132</v>
      </c>
      <c r="M89" t="s">
        <v>79</v>
      </c>
      <c r="N89" t="s">
        <v>141</v>
      </c>
      <c r="O89">
        <f t="shared" si="3"/>
        <v>4</v>
      </c>
      <c r="P89">
        <f t="shared" si="4"/>
        <v>1</v>
      </c>
      <c r="Q89" s="1">
        <v>1</v>
      </c>
      <c r="R89" t="str">
        <f>VLOOKUP(I89,Sheet1!$J$3:$M$252,4,FALSE)</f>
        <v>Part SRO</v>
      </c>
      <c r="S89" t="str">
        <f t="shared" si="5"/>
        <v>Mod Rehab</v>
      </c>
    </row>
    <row r="90" spans="1:19" x14ac:dyDescent="0.25">
      <c r="A90" t="s">
        <v>14</v>
      </c>
      <c r="B90" t="s">
        <v>14</v>
      </c>
      <c r="C90" t="s">
        <v>14</v>
      </c>
      <c r="D90" t="s">
        <v>14</v>
      </c>
      <c r="E90" s="1">
        <v>1</v>
      </c>
      <c r="F90" t="s">
        <v>14</v>
      </c>
      <c r="G90" t="s">
        <v>14</v>
      </c>
      <c r="H90" t="s">
        <v>14</v>
      </c>
      <c r="I90" t="s">
        <v>117</v>
      </c>
      <c r="J90" t="s">
        <v>6890</v>
      </c>
      <c r="K90" t="s">
        <v>154</v>
      </c>
      <c r="L90" t="s">
        <v>132</v>
      </c>
      <c r="M90" t="s">
        <v>79</v>
      </c>
      <c r="N90" t="s">
        <v>141</v>
      </c>
      <c r="O90">
        <f t="shared" si="3"/>
        <v>3</v>
      </c>
      <c r="P90">
        <f t="shared" si="4"/>
        <v>1</v>
      </c>
      <c r="Q90" s="1">
        <v>1</v>
      </c>
      <c r="R90" t="str">
        <f>VLOOKUP(I90,Sheet1!$J$3:$M$252,4,FALSE)</f>
        <v>Part SRO</v>
      </c>
      <c r="S90" t="str">
        <f t="shared" si="5"/>
        <v>Mod Rehab</v>
      </c>
    </row>
    <row r="91" spans="1:19" x14ac:dyDescent="0.25">
      <c r="A91" t="s">
        <v>14</v>
      </c>
      <c r="B91" t="s">
        <v>14</v>
      </c>
      <c r="C91" t="s">
        <v>14</v>
      </c>
      <c r="D91" t="s">
        <v>14</v>
      </c>
      <c r="E91" s="1">
        <v>1</v>
      </c>
      <c r="F91" t="s">
        <v>14</v>
      </c>
      <c r="G91" t="s">
        <v>14</v>
      </c>
      <c r="H91" t="s">
        <v>14</v>
      </c>
      <c r="I91" t="s">
        <v>117</v>
      </c>
      <c r="J91" t="s">
        <v>6890</v>
      </c>
      <c r="K91" t="s">
        <v>155</v>
      </c>
      <c r="L91" t="s">
        <v>132</v>
      </c>
      <c r="M91" t="s">
        <v>79</v>
      </c>
      <c r="N91" t="s">
        <v>141</v>
      </c>
      <c r="O91">
        <f t="shared" si="3"/>
        <v>3</v>
      </c>
      <c r="P91">
        <f t="shared" si="4"/>
        <v>1</v>
      </c>
      <c r="Q91" s="1">
        <v>1</v>
      </c>
      <c r="R91" t="str">
        <f>VLOOKUP(I91,Sheet1!$J$3:$M$252,4,FALSE)</f>
        <v>Part SRO</v>
      </c>
      <c r="S91" t="str">
        <f t="shared" si="5"/>
        <v>Mod Rehab</v>
      </c>
    </row>
    <row r="92" spans="1:19" x14ac:dyDescent="0.25">
      <c r="A92" t="s">
        <v>14</v>
      </c>
      <c r="B92" t="s">
        <v>14</v>
      </c>
      <c r="C92" t="s">
        <v>14</v>
      </c>
      <c r="D92" t="s">
        <v>14</v>
      </c>
      <c r="E92" s="1">
        <v>1</v>
      </c>
      <c r="F92" t="s">
        <v>14</v>
      </c>
      <c r="G92" t="s">
        <v>14</v>
      </c>
      <c r="H92" t="s">
        <v>14</v>
      </c>
      <c r="I92" t="s">
        <v>117</v>
      </c>
      <c r="J92" t="s">
        <v>6890</v>
      </c>
      <c r="K92" t="s">
        <v>156</v>
      </c>
      <c r="L92" t="s">
        <v>132</v>
      </c>
      <c r="M92" t="s">
        <v>79</v>
      </c>
      <c r="N92" t="s">
        <v>141</v>
      </c>
      <c r="O92">
        <f t="shared" si="3"/>
        <v>3</v>
      </c>
      <c r="P92">
        <f t="shared" si="4"/>
        <v>1</v>
      </c>
      <c r="Q92" s="1">
        <v>1</v>
      </c>
      <c r="R92" t="str">
        <f>VLOOKUP(I92,Sheet1!$J$3:$M$252,4,FALSE)</f>
        <v>Part SRO</v>
      </c>
      <c r="S92" t="str">
        <f t="shared" si="5"/>
        <v>Mod Rehab</v>
      </c>
    </row>
    <row r="93" spans="1:19" x14ac:dyDescent="0.25">
      <c r="A93" t="s">
        <v>14</v>
      </c>
      <c r="B93" t="s">
        <v>14</v>
      </c>
      <c r="C93" t="s">
        <v>14</v>
      </c>
      <c r="D93" t="s">
        <v>14</v>
      </c>
      <c r="E93" s="1">
        <v>1</v>
      </c>
      <c r="F93" t="s">
        <v>14</v>
      </c>
      <c r="G93" t="s">
        <v>14</v>
      </c>
      <c r="H93" t="s">
        <v>14</v>
      </c>
      <c r="I93" t="s">
        <v>117</v>
      </c>
      <c r="J93" t="s">
        <v>6890</v>
      </c>
      <c r="K93" t="s">
        <v>157</v>
      </c>
      <c r="L93" t="s">
        <v>132</v>
      </c>
      <c r="M93" t="s">
        <v>79</v>
      </c>
      <c r="N93" t="s">
        <v>141</v>
      </c>
      <c r="O93">
        <f t="shared" si="3"/>
        <v>3</v>
      </c>
      <c r="P93">
        <f t="shared" si="4"/>
        <v>1</v>
      </c>
      <c r="Q93" s="1">
        <v>1</v>
      </c>
      <c r="R93" t="str">
        <f>VLOOKUP(I93,Sheet1!$J$3:$M$252,4,FALSE)</f>
        <v>Part SRO</v>
      </c>
      <c r="S93" t="str">
        <f t="shared" si="5"/>
        <v>Mod Rehab</v>
      </c>
    </row>
    <row r="94" spans="1:19" x14ac:dyDescent="0.25">
      <c r="A94" t="s">
        <v>14</v>
      </c>
      <c r="B94" t="s">
        <v>14</v>
      </c>
      <c r="C94" t="s">
        <v>14</v>
      </c>
      <c r="D94" t="s">
        <v>14</v>
      </c>
      <c r="E94" s="1">
        <v>1</v>
      </c>
      <c r="F94" t="s">
        <v>14</v>
      </c>
      <c r="G94" t="s">
        <v>14</v>
      </c>
      <c r="H94" t="s">
        <v>14</v>
      </c>
      <c r="I94" t="s">
        <v>117</v>
      </c>
      <c r="J94" t="s">
        <v>6890</v>
      </c>
      <c r="K94" t="s">
        <v>158</v>
      </c>
      <c r="L94" t="s">
        <v>132</v>
      </c>
      <c r="M94" t="s">
        <v>79</v>
      </c>
      <c r="N94" t="s">
        <v>141</v>
      </c>
      <c r="O94">
        <f t="shared" si="3"/>
        <v>3</v>
      </c>
      <c r="P94">
        <f t="shared" si="4"/>
        <v>1</v>
      </c>
      <c r="Q94" s="1">
        <v>1</v>
      </c>
      <c r="R94" t="str">
        <f>VLOOKUP(I94,Sheet1!$J$3:$M$252,4,FALSE)</f>
        <v>Part SRO</v>
      </c>
      <c r="S94" t="str">
        <f t="shared" si="5"/>
        <v>Mod Rehab</v>
      </c>
    </row>
    <row r="95" spans="1:19" x14ac:dyDescent="0.25">
      <c r="A95" t="s">
        <v>14</v>
      </c>
      <c r="B95" t="s">
        <v>14</v>
      </c>
      <c r="C95" t="s">
        <v>14</v>
      </c>
      <c r="D95" s="1">
        <v>1</v>
      </c>
      <c r="E95" t="s">
        <v>14</v>
      </c>
      <c r="F95" t="s">
        <v>14</v>
      </c>
      <c r="G95" t="s">
        <v>14</v>
      </c>
      <c r="H95" t="s">
        <v>14</v>
      </c>
      <c r="I95" t="s">
        <v>117</v>
      </c>
      <c r="J95" t="s">
        <v>6890</v>
      </c>
      <c r="K95" t="s">
        <v>159</v>
      </c>
      <c r="L95" t="s">
        <v>160</v>
      </c>
      <c r="M95" t="s">
        <v>79</v>
      </c>
      <c r="N95" t="s">
        <v>161</v>
      </c>
      <c r="O95">
        <f t="shared" si="3"/>
        <v>2</v>
      </c>
      <c r="P95">
        <f t="shared" si="4"/>
        <v>1</v>
      </c>
      <c r="Q95" s="1">
        <v>1</v>
      </c>
      <c r="R95" t="str">
        <f>VLOOKUP(I95,Sheet1!$J$3:$M$252,4,FALSE)</f>
        <v>Part SRO</v>
      </c>
      <c r="S95" t="str">
        <f t="shared" si="5"/>
        <v>Mod Rehab</v>
      </c>
    </row>
    <row r="96" spans="1:19" x14ac:dyDescent="0.25">
      <c r="A96" t="s">
        <v>14</v>
      </c>
      <c r="B96" t="s">
        <v>14</v>
      </c>
      <c r="C96" t="s">
        <v>14</v>
      </c>
      <c r="D96" t="s">
        <v>14</v>
      </c>
      <c r="E96" s="1">
        <v>1</v>
      </c>
      <c r="F96" t="s">
        <v>14</v>
      </c>
      <c r="G96" t="s">
        <v>14</v>
      </c>
      <c r="H96" t="s">
        <v>14</v>
      </c>
      <c r="I96" t="s">
        <v>117</v>
      </c>
      <c r="J96" t="s">
        <v>6890</v>
      </c>
      <c r="K96" t="s">
        <v>162</v>
      </c>
      <c r="L96" t="s">
        <v>132</v>
      </c>
      <c r="M96" t="s">
        <v>79</v>
      </c>
      <c r="N96" t="s">
        <v>141</v>
      </c>
      <c r="O96">
        <f t="shared" si="3"/>
        <v>3</v>
      </c>
      <c r="P96">
        <f t="shared" si="4"/>
        <v>1</v>
      </c>
      <c r="Q96" s="1">
        <v>1</v>
      </c>
      <c r="R96" t="str">
        <f>VLOOKUP(I96,Sheet1!$J$3:$M$252,4,FALSE)</f>
        <v>Part SRO</v>
      </c>
      <c r="S96" t="str">
        <f t="shared" si="5"/>
        <v>Mod Rehab</v>
      </c>
    </row>
    <row r="97" spans="1:19" x14ac:dyDescent="0.25">
      <c r="A97" t="s">
        <v>14</v>
      </c>
      <c r="B97" t="s">
        <v>14</v>
      </c>
      <c r="C97" t="s">
        <v>14</v>
      </c>
      <c r="D97" t="s">
        <v>14</v>
      </c>
      <c r="E97" s="1">
        <v>1</v>
      </c>
      <c r="F97" t="s">
        <v>14</v>
      </c>
      <c r="G97" t="s">
        <v>14</v>
      </c>
      <c r="H97" t="s">
        <v>14</v>
      </c>
      <c r="I97" t="s">
        <v>117</v>
      </c>
      <c r="J97" t="s">
        <v>6890</v>
      </c>
      <c r="K97" t="s">
        <v>163</v>
      </c>
      <c r="L97" t="s">
        <v>132</v>
      </c>
      <c r="M97" t="s">
        <v>79</v>
      </c>
      <c r="N97" t="s">
        <v>141</v>
      </c>
      <c r="O97">
        <f t="shared" si="3"/>
        <v>3</v>
      </c>
      <c r="P97">
        <f t="shared" si="4"/>
        <v>1</v>
      </c>
      <c r="Q97" s="1">
        <v>1</v>
      </c>
      <c r="R97" t="str">
        <f>VLOOKUP(I97,Sheet1!$J$3:$M$252,4,FALSE)</f>
        <v>Part SRO</v>
      </c>
      <c r="S97" t="str">
        <f t="shared" si="5"/>
        <v>Mod Rehab</v>
      </c>
    </row>
    <row r="98" spans="1:19" x14ac:dyDescent="0.25">
      <c r="A98" t="s">
        <v>14</v>
      </c>
      <c r="B98" t="s">
        <v>14</v>
      </c>
      <c r="C98" t="s">
        <v>14</v>
      </c>
      <c r="D98" t="s">
        <v>14</v>
      </c>
      <c r="E98" s="1">
        <v>1</v>
      </c>
      <c r="F98" t="s">
        <v>14</v>
      </c>
      <c r="G98" t="s">
        <v>14</v>
      </c>
      <c r="H98" t="s">
        <v>14</v>
      </c>
      <c r="I98" t="s">
        <v>117</v>
      </c>
      <c r="J98" t="s">
        <v>6890</v>
      </c>
      <c r="K98" t="s">
        <v>164</v>
      </c>
      <c r="L98" t="s">
        <v>132</v>
      </c>
      <c r="M98" t="s">
        <v>79</v>
      </c>
      <c r="N98" t="s">
        <v>141</v>
      </c>
      <c r="O98">
        <f t="shared" si="3"/>
        <v>3</v>
      </c>
      <c r="P98">
        <f t="shared" si="4"/>
        <v>1</v>
      </c>
      <c r="Q98" s="1">
        <v>1</v>
      </c>
      <c r="R98" t="str">
        <f>VLOOKUP(I98,Sheet1!$J$3:$M$252,4,FALSE)</f>
        <v>Part SRO</v>
      </c>
      <c r="S98" t="str">
        <f t="shared" si="5"/>
        <v>Mod Rehab</v>
      </c>
    </row>
    <row r="99" spans="1:19" x14ac:dyDescent="0.25">
      <c r="A99" t="s">
        <v>14</v>
      </c>
      <c r="B99" t="s">
        <v>14</v>
      </c>
      <c r="C99" t="s">
        <v>14</v>
      </c>
      <c r="D99" t="s">
        <v>14</v>
      </c>
      <c r="E99" s="1">
        <v>1</v>
      </c>
      <c r="F99" t="s">
        <v>14</v>
      </c>
      <c r="G99" t="s">
        <v>14</v>
      </c>
      <c r="H99" t="s">
        <v>14</v>
      </c>
      <c r="I99" t="s">
        <v>117</v>
      </c>
      <c r="J99" t="s">
        <v>6890</v>
      </c>
      <c r="K99" t="s">
        <v>165</v>
      </c>
      <c r="L99" t="s">
        <v>132</v>
      </c>
      <c r="M99" t="s">
        <v>79</v>
      </c>
      <c r="N99" t="s">
        <v>141</v>
      </c>
      <c r="O99">
        <f t="shared" si="3"/>
        <v>3</v>
      </c>
      <c r="P99">
        <f t="shared" si="4"/>
        <v>1</v>
      </c>
      <c r="Q99" s="1">
        <v>1</v>
      </c>
      <c r="R99" t="str">
        <f>VLOOKUP(I99,Sheet1!$J$3:$M$252,4,FALSE)</f>
        <v>Part SRO</v>
      </c>
      <c r="S99" t="str">
        <f t="shared" si="5"/>
        <v>Mod Rehab</v>
      </c>
    </row>
    <row r="100" spans="1:19" x14ac:dyDescent="0.25">
      <c r="A100" t="s">
        <v>14</v>
      </c>
      <c r="B100" t="s">
        <v>14</v>
      </c>
      <c r="C100" t="s">
        <v>14</v>
      </c>
      <c r="D100" t="s">
        <v>14</v>
      </c>
      <c r="E100" s="1">
        <v>1</v>
      </c>
      <c r="F100" t="s">
        <v>14</v>
      </c>
      <c r="G100" t="s">
        <v>14</v>
      </c>
      <c r="H100" t="s">
        <v>14</v>
      </c>
      <c r="I100" t="s">
        <v>117</v>
      </c>
      <c r="J100" t="s">
        <v>6890</v>
      </c>
      <c r="K100" t="s">
        <v>166</v>
      </c>
      <c r="L100" t="s">
        <v>132</v>
      </c>
      <c r="M100" t="s">
        <v>79</v>
      </c>
      <c r="N100" t="s">
        <v>141</v>
      </c>
      <c r="O100">
        <f t="shared" si="3"/>
        <v>3</v>
      </c>
      <c r="P100">
        <f t="shared" si="4"/>
        <v>1</v>
      </c>
      <c r="Q100" s="1">
        <v>1</v>
      </c>
      <c r="R100" t="str">
        <f>VLOOKUP(I100,Sheet1!$J$3:$M$252,4,FALSE)</f>
        <v>Part SRO</v>
      </c>
      <c r="S100" t="str">
        <f t="shared" si="5"/>
        <v>Mod Rehab</v>
      </c>
    </row>
    <row r="101" spans="1:19" x14ac:dyDescent="0.25">
      <c r="A101" t="s">
        <v>14</v>
      </c>
      <c r="B101" t="s">
        <v>14</v>
      </c>
      <c r="C101" t="s">
        <v>14</v>
      </c>
      <c r="D101" t="s">
        <v>14</v>
      </c>
      <c r="E101" s="1">
        <v>1</v>
      </c>
      <c r="F101" t="s">
        <v>14</v>
      </c>
      <c r="G101" t="s">
        <v>14</v>
      </c>
      <c r="H101" t="s">
        <v>14</v>
      </c>
      <c r="I101" t="s">
        <v>117</v>
      </c>
      <c r="J101" t="s">
        <v>6890</v>
      </c>
      <c r="K101" t="s">
        <v>167</v>
      </c>
      <c r="L101" t="s">
        <v>132</v>
      </c>
      <c r="M101" t="s">
        <v>79</v>
      </c>
      <c r="N101" t="s">
        <v>141</v>
      </c>
      <c r="O101">
        <f t="shared" si="3"/>
        <v>3</v>
      </c>
      <c r="P101">
        <f t="shared" si="4"/>
        <v>1</v>
      </c>
      <c r="Q101" s="1">
        <v>1</v>
      </c>
      <c r="R101" t="str">
        <f>VLOOKUP(I101,Sheet1!$J$3:$M$252,4,FALSE)</f>
        <v>Part SRO</v>
      </c>
      <c r="S101" t="str">
        <f t="shared" si="5"/>
        <v>Mod Rehab</v>
      </c>
    </row>
    <row r="102" spans="1:19" x14ac:dyDescent="0.25">
      <c r="A102" t="s">
        <v>14</v>
      </c>
      <c r="B102" t="s">
        <v>14</v>
      </c>
      <c r="C102" t="s">
        <v>14</v>
      </c>
      <c r="D102" t="s">
        <v>14</v>
      </c>
      <c r="E102" t="s">
        <v>14</v>
      </c>
      <c r="F102" s="1">
        <v>1</v>
      </c>
      <c r="G102" t="s">
        <v>14</v>
      </c>
      <c r="H102" t="s">
        <v>14</v>
      </c>
      <c r="I102" t="s">
        <v>117</v>
      </c>
      <c r="J102" t="s">
        <v>6890</v>
      </c>
      <c r="K102" t="s">
        <v>168</v>
      </c>
      <c r="L102" t="s">
        <v>132</v>
      </c>
      <c r="M102" t="s">
        <v>79</v>
      </c>
      <c r="N102" t="s">
        <v>141</v>
      </c>
      <c r="O102">
        <f t="shared" si="3"/>
        <v>4</v>
      </c>
      <c r="P102">
        <f t="shared" si="4"/>
        <v>1</v>
      </c>
      <c r="Q102" s="1">
        <v>1</v>
      </c>
      <c r="R102" t="str">
        <f>VLOOKUP(I102,Sheet1!$J$3:$M$252,4,FALSE)</f>
        <v>Part SRO</v>
      </c>
      <c r="S102" t="str">
        <f t="shared" si="5"/>
        <v>Mod Rehab</v>
      </c>
    </row>
    <row r="103" spans="1:19" x14ac:dyDescent="0.25">
      <c r="A103" t="s">
        <v>14</v>
      </c>
      <c r="B103" t="s">
        <v>14</v>
      </c>
      <c r="C103" t="s">
        <v>14</v>
      </c>
      <c r="D103" t="s">
        <v>14</v>
      </c>
      <c r="E103" s="1">
        <v>1</v>
      </c>
      <c r="F103" t="s">
        <v>14</v>
      </c>
      <c r="G103" t="s">
        <v>14</v>
      </c>
      <c r="H103" t="s">
        <v>14</v>
      </c>
      <c r="I103" t="s">
        <v>117</v>
      </c>
      <c r="J103" t="s">
        <v>6890</v>
      </c>
      <c r="K103" t="s">
        <v>169</v>
      </c>
      <c r="L103" t="s">
        <v>132</v>
      </c>
      <c r="M103" t="s">
        <v>79</v>
      </c>
      <c r="N103" t="s">
        <v>141</v>
      </c>
      <c r="O103">
        <f t="shared" si="3"/>
        <v>3</v>
      </c>
      <c r="P103">
        <f t="shared" si="4"/>
        <v>1</v>
      </c>
      <c r="Q103" s="1">
        <v>1</v>
      </c>
      <c r="R103" t="str">
        <f>VLOOKUP(I103,Sheet1!$J$3:$M$252,4,FALSE)</f>
        <v>Part SRO</v>
      </c>
      <c r="S103" t="str">
        <f t="shared" si="5"/>
        <v>Mod Rehab</v>
      </c>
    </row>
    <row r="104" spans="1:19" x14ac:dyDescent="0.25">
      <c r="A104" t="s">
        <v>14</v>
      </c>
      <c r="B104" t="s">
        <v>14</v>
      </c>
      <c r="C104" t="s">
        <v>14</v>
      </c>
      <c r="D104" t="s">
        <v>14</v>
      </c>
      <c r="E104" t="s">
        <v>14</v>
      </c>
      <c r="F104" s="1">
        <v>1</v>
      </c>
      <c r="G104" t="s">
        <v>14</v>
      </c>
      <c r="H104" t="s">
        <v>14</v>
      </c>
      <c r="I104" t="s">
        <v>117</v>
      </c>
      <c r="J104" t="s">
        <v>6890</v>
      </c>
      <c r="K104" t="s">
        <v>170</v>
      </c>
      <c r="L104" t="s">
        <v>132</v>
      </c>
      <c r="M104" t="s">
        <v>79</v>
      </c>
      <c r="N104" t="s">
        <v>141</v>
      </c>
      <c r="O104">
        <f t="shared" si="3"/>
        <v>4</v>
      </c>
      <c r="P104">
        <f t="shared" si="4"/>
        <v>1</v>
      </c>
      <c r="Q104" s="1">
        <v>1</v>
      </c>
      <c r="R104" t="str">
        <f>VLOOKUP(I104,Sheet1!$J$3:$M$252,4,FALSE)</f>
        <v>Part SRO</v>
      </c>
      <c r="S104" t="str">
        <f t="shared" si="5"/>
        <v>Mod Rehab</v>
      </c>
    </row>
    <row r="105" spans="1:19" x14ac:dyDescent="0.25">
      <c r="A105" t="s">
        <v>14</v>
      </c>
      <c r="B105" t="s">
        <v>14</v>
      </c>
      <c r="C105" t="s">
        <v>14</v>
      </c>
      <c r="D105" t="s">
        <v>14</v>
      </c>
      <c r="E105" t="s">
        <v>14</v>
      </c>
      <c r="F105" s="1">
        <v>1</v>
      </c>
      <c r="G105" t="s">
        <v>14</v>
      </c>
      <c r="H105" t="s">
        <v>14</v>
      </c>
      <c r="I105" t="s">
        <v>117</v>
      </c>
      <c r="J105" t="s">
        <v>6890</v>
      </c>
      <c r="K105" t="s">
        <v>171</v>
      </c>
      <c r="L105" t="s">
        <v>132</v>
      </c>
      <c r="M105" t="s">
        <v>79</v>
      </c>
      <c r="N105" t="s">
        <v>141</v>
      </c>
      <c r="O105">
        <f t="shared" si="3"/>
        <v>4</v>
      </c>
      <c r="P105">
        <f t="shared" si="4"/>
        <v>1</v>
      </c>
      <c r="Q105" s="1">
        <v>1</v>
      </c>
      <c r="R105" t="str">
        <f>VLOOKUP(I105,Sheet1!$J$3:$M$252,4,FALSE)</f>
        <v>Part SRO</v>
      </c>
      <c r="S105" t="str">
        <f t="shared" si="5"/>
        <v>Mod Rehab</v>
      </c>
    </row>
    <row r="106" spans="1:19" x14ac:dyDescent="0.25">
      <c r="A106" t="s">
        <v>14</v>
      </c>
      <c r="B106" t="s">
        <v>14</v>
      </c>
      <c r="C106" t="s">
        <v>14</v>
      </c>
      <c r="D106" t="s">
        <v>14</v>
      </c>
      <c r="E106" s="1">
        <v>1</v>
      </c>
      <c r="F106" t="s">
        <v>14</v>
      </c>
      <c r="G106" t="s">
        <v>14</v>
      </c>
      <c r="H106" t="s">
        <v>14</v>
      </c>
      <c r="I106" t="s">
        <v>117</v>
      </c>
      <c r="J106" t="s">
        <v>6890</v>
      </c>
      <c r="K106" t="s">
        <v>172</v>
      </c>
      <c r="L106" t="s">
        <v>132</v>
      </c>
      <c r="M106" t="s">
        <v>79</v>
      </c>
      <c r="N106" t="s">
        <v>141</v>
      </c>
      <c r="O106">
        <f t="shared" si="3"/>
        <v>3</v>
      </c>
      <c r="P106">
        <f t="shared" si="4"/>
        <v>1</v>
      </c>
      <c r="Q106" s="1">
        <v>1</v>
      </c>
      <c r="R106" t="str">
        <f>VLOOKUP(I106,Sheet1!$J$3:$M$252,4,FALSE)</f>
        <v>Part SRO</v>
      </c>
      <c r="S106" t="str">
        <f t="shared" si="5"/>
        <v>Mod Rehab</v>
      </c>
    </row>
    <row r="107" spans="1:19" x14ac:dyDescent="0.25">
      <c r="A107" t="s">
        <v>14</v>
      </c>
      <c r="B107" t="s">
        <v>14</v>
      </c>
      <c r="C107" t="s">
        <v>14</v>
      </c>
      <c r="D107" t="s">
        <v>14</v>
      </c>
      <c r="E107" t="s">
        <v>14</v>
      </c>
      <c r="F107" s="1">
        <v>1</v>
      </c>
      <c r="G107" t="s">
        <v>14</v>
      </c>
      <c r="H107" t="s">
        <v>14</v>
      </c>
      <c r="I107" t="s">
        <v>117</v>
      </c>
      <c r="J107" t="s">
        <v>6890</v>
      </c>
      <c r="K107" t="s">
        <v>173</v>
      </c>
      <c r="L107" t="s">
        <v>132</v>
      </c>
      <c r="M107" t="s">
        <v>79</v>
      </c>
      <c r="N107" t="s">
        <v>141</v>
      </c>
      <c r="O107">
        <f t="shared" si="3"/>
        <v>4</v>
      </c>
      <c r="P107">
        <f t="shared" si="4"/>
        <v>1</v>
      </c>
      <c r="Q107" s="1">
        <v>1</v>
      </c>
      <c r="R107" t="str">
        <f>VLOOKUP(I107,Sheet1!$J$3:$M$252,4,FALSE)</f>
        <v>Part SRO</v>
      </c>
      <c r="S107" t="str">
        <f t="shared" si="5"/>
        <v>Mod Rehab</v>
      </c>
    </row>
    <row r="108" spans="1:19" x14ac:dyDescent="0.25">
      <c r="A108" t="s">
        <v>14</v>
      </c>
      <c r="B108" t="s">
        <v>14</v>
      </c>
      <c r="C108" t="s">
        <v>14</v>
      </c>
      <c r="D108" s="1">
        <v>1</v>
      </c>
      <c r="E108" t="s">
        <v>14</v>
      </c>
      <c r="F108" t="s">
        <v>14</v>
      </c>
      <c r="G108" t="s">
        <v>14</v>
      </c>
      <c r="H108" t="s">
        <v>14</v>
      </c>
      <c r="I108" t="s">
        <v>117</v>
      </c>
      <c r="J108" t="s">
        <v>6890</v>
      </c>
      <c r="K108" t="s">
        <v>174</v>
      </c>
      <c r="L108" t="s">
        <v>132</v>
      </c>
      <c r="M108" t="s">
        <v>79</v>
      </c>
      <c r="N108" t="s">
        <v>141</v>
      </c>
      <c r="O108">
        <f t="shared" si="3"/>
        <v>2</v>
      </c>
      <c r="P108">
        <f t="shared" si="4"/>
        <v>1</v>
      </c>
      <c r="Q108" s="1">
        <v>1</v>
      </c>
      <c r="R108" t="str">
        <f>VLOOKUP(I108,Sheet1!$J$3:$M$252,4,FALSE)</f>
        <v>Part SRO</v>
      </c>
      <c r="S108" t="str">
        <f t="shared" si="5"/>
        <v>Mod Rehab</v>
      </c>
    </row>
    <row r="109" spans="1:19" x14ac:dyDescent="0.25">
      <c r="A109" t="s">
        <v>14</v>
      </c>
      <c r="B109" t="s">
        <v>14</v>
      </c>
      <c r="C109" t="s">
        <v>14</v>
      </c>
      <c r="D109" t="s">
        <v>14</v>
      </c>
      <c r="E109" s="1">
        <v>1</v>
      </c>
      <c r="F109" t="s">
        <v>14</v>
      </c>
      <c r="G109" t="s">
        <v>14</v>
      </c>
      <c r="H109" t="s">
        <v>14</v>
      </c>
      <c r="I109" t="s">
        <v>117</v>
      </c>
      <c r="J109" t="s">
        <v>6890</v>
      </c>
      <c r="K109" t="s">
        <v>175</v>
      </c>
      <c r="L109" t="s">
        <v>132</v>
      </c>
      <c r="M109" t="s">
        <v>79</v>
      </c>
      <c r="N109" t="s">
        <v>141</v>
      </c>
      <c r="O109">
        <f t="shared" si="3"/>
        <v>3</v>
      </c>
      <c r="P109">
        <f t="shared" si="4"/>
        <v>1</v>
      </c>
      <c r="Q109" s="1">
        <v>1</v>
      </c>
      <c r="R109" t="str">
        <f>VLOOKUP(I109,Sheet1!$J$3:$M$252,4,FALSE)</f>
        <v>Part SRO</v>
      </c>
      <c r="S109" t="str">
        <f t="shared" si="5"/>
        <v>Mod Rehab</v>
      </c>
    </row>
    <row r="110" spans="1:19" x14ac:dyDescent="0.25">
      <c r="A110" t="s">
        <v>14</v>
      </c>
      <c r="B110" t="s">
        <v>14</v>
      </c>
      <c r="C110" t="s">
        <v>14</v>
      </c>
      <c r="D110" s="1">
        <v>1</v>
      </c>
      <c r="E110" t="s">
        <v>14</v>
      </c>
      <c r="F110" t="s">
        <v>14</v>
      </c>
      <c r="G110" t="s">
        <v>14</v>
      </c>
      <c r="H110" t="s">
        <v>14</v>
      </c>
      <c r="I110" t="s">
        <v>117</v>
      </c>
      <c r="J110" t="s">
        <v>6890</v>
      </c>
      <c r="K110" t="s">
        <v>176</v>
      </c>
      <c r="L110" t="s">
        <v>132</v>
      </c>
      <c r="M110" t="s">
        <v>79</v>
      </c>
      <c r="N110" t="s">
        <v>141</v>
      </c>
      <c r="O110">
        <f t="shared" si="3"/>
        <v>2</v>
      </c>
      <c r="P110">
        <f t="shared" si="4"/>
        <v>1</v>
      </c>
      <c r="Q110" s="1">
        <v>1</v>
      </c>
      <c r="R110" t="str">
        <f>VLOOKUP(I110,Sheet1!$J$3:$M$252,4,FALSE)</f>
        <v>Part SRO</v>
      </c>
      <c r="S110" t="str">
        <f t="shared" si="5"/>
        <v>Mod Rehab</v>
      </c>
    </row>
    <row r="111" spans="1:19" x14ac:dyDescent="0.25">
      <c r="A111" t="s">
        <v>14</v>
      </c>
      <c r="B111" t="s">
        <v>14</v>
      </c>
      <c r="C111" t="s">
        <v>14</v>
      </c>
      <c r="D111" t="s">
        <v>14</v>
      </c>
      <c r="E111" s="1">
        <v>1</v>
      </c>
      <c r="F111" t="s">
        <v>14</v>
      </c>
      <c r="G111" t="s">
        <v>14</v>
      </c>
      <c r="H111" t="s">
        <v>14</v>
      </c>
      <c r="I111" t="s">
        <v>117</v>
      </c>
      <c r="J111" t="s">
        <v>6890</v>
      </c>
      <c r="K111" t="s">
        <v>177</v>
      </c>
      <c r="L111" t="s">
        <v>132</v>
      </c>
      <c r="M111" t="s">
        <v>79</v>
      </c>
      <c r="N111" t="s">
        <v>141</v>
      </c>
      <c r="O111">
        <f t="shared" si="3"/>
        <v>3</v>
      </c>
      <c r="P111">
        <f t="shared" si="4"/>
        <v>1</v>
      </c>
      <c r="Q111" s="1">
        <v>1</v>
      </c>
      <c r="R111" t="str">
        <f>VLOOKUP(I111,Sheet1!$J$3:$M$252,4,FALSE)</f>
        <v>Part SRO</v>
      </c>
      <c r="S111" t="str">
        <f t="shared" si="5"/>
        <v>Mod Rehab</v>
      </c>
    </row>
    <row r="112" spans="1:19" x14ac:dyDescent="0.25">
      <c r="A112" t="s">
        <v>14</v>
      </c>
      <c r="B112" t="s">
        <v>14</v>
      </c>
      <c r="C112" t="s">
        <v>14</v>
      </c>
      <c r="D112" s="1">
        <v>1</v>
      </c>
      <c r="E112" t="s">
        <v>14</v>
      </c>
      <c r="F112" t="s">
        <v>14</v>
      </c>
      <c r="G112" t="s">
        <v>14</v>
      </c>
      <c r="H112" t="s">
        <v>14</v>
      </c>
      <c r="I112" t="s">
        <v>117</v>
      </c>
      <c r="J112" t="s">
        <v>6890</v>
      </c>
      <c r="K112" t="s">
        <v>178</v>
      </c>
      <c r="L112" t="s">
        <v>132</v>
      </c>
      <c r="M112" t="s">
        <v>79</v>
      </c>
      <c r="N112" t="s">
        <v>141</v>
      </c>
      <c r="O112">
        <f t="shared" si="3"/>
        <v>2</v>
      </c>
      <c r="P112">
        <f t="shared" si="4"/>
        <v>1</v>
      </c>
      <c r="Q112" s="1">
        <v>1</v>
      </c>
      <c r="R112" t="str">
        <f>VLOOKUP(I112,Sheet1!$J$3:$M$252,4,FALSE)</f>
        <v>Part SRO</v>
      </c>
      <c r="S112" t="str">
        <f t="shared" si="5"/>
        <v>Mod Rehab</v>
      </c>
    </row>
    <row r="113" spans="1:19" x14ac:dyDescent="0.25">
      <c r="A113" t="s">
        <v>14</v>
      </c>
      <c r="B113" t="s">
        <v>14</v>
      </c>
      <c r="C113" t="s">
        <v>14</v>
      </c>
      <c r="D113" t="s">
        <v>14</v>
      </c>
      <c r="E113" t="s">
        <v>14</v>
      </c>
      <c r="F113" s="1">
        <v>1</v>
      </c>
      <c r="G113" t="s">
        <v>14</v>
      </c>
      <c r="H113" t="s">
        <v>14</v>
      </c>
      <c r="I113" t="s">
        <v>117</v>
      </c>
      <c r="J113" t="s">
        <v>6890</v>
      </c>
      <c r="K113" t="s">
        <v>179</v>
      </c>
      <c r="L113" t="s">
        <v>132</v>
      </c>
      <c r="M113" t="s">
        <v>79</v>
      </c>
      <c r="N113" t="s">
        <v>141</v>
      </c>
      <c r="O113">
        <f t="shared" si="3"/>
        <v>4</v>
      </c>
      <c r="P113">
        <f t="shared" si="4"/>
        <v>1</v>
      </c>
      <c r="Q113" s="1">
        <v>1</v>
      </c>
      <c r="R113" t="str">
        <f>VLOOKUP(I113,Sheet1!$J$3:$M$252,4,FALSE)</f>
        <v>Part SRO</v>
      </c>
      <c r="S113" t="str">
        <f t="shared" si="5"/>
        <v>Mod Rehab</v>
      </c>
    </row>
    <row r="114" spans="1:19" x14ac:dyDescent="0.25">
      <c r="A114" t="s">
        <v>14</v>
      </c>
      <c r="B114" t="s">
        <v>14</v>
      </c>
      <c r="C114" s="1">
        <v>1</v>
      </c>
      <c r="D114" t="s">
        <v>14</v>
      </c>
      <c r="E114" t="s">
        <v>14</v>
      </c>
      <c r="F114" t="s">
        <v>14</v>
      </c>
      <c r="G114" t="s">
        <v>14</v>
      </c>
      <c r="H114" t="s">
        <v>14</v>
      </c>
      <c r="I114" t="s">
        <v>117</v>
      </c>
      <c r="J114" t="s">
        <v>6890</v>
      </c>
      <c r="K114" t="s">
        <v>180</v>
      </c>
      <c r="L114" t="s">
        <v>132</v>
      </c>
      <c r="M114" t="s">
        <v>79</v>
      </c>
      <c r="N114" t="s">
        <v>141</v>
      </c>
      <c r="O114">
        <f t="shared" si="3"/>
        <v>1</v>
      </c>
      <c r="P114">
        <f t="shared" si="4"/>
        <v>1</v>
      </c>
      <c r="Q114" s="1">
        <v>1</v>
      </c>
      <c r="R114" t="str">
        <f>VLOOKUP(I114,Sheet1!$J$3:$M$252,4,FALSE)</f>
        <v>Part SRO</v>
      </c>
      <c r="S114" t="str">
        <f t="shared" si="5"/>
        <v>Mod Rehab</v>
      </c>
    </row>
    <row r="115" spans="1:19" x14ac:dyDescent="0.25">
      <c r="A115" t="s">
        <v>14</v>
      </c>
      <c r="B115" t="s">
        <v>14</v>
      </c>
      <c r="C115" t="s">
        <v>14</v>
      </c>
      <c r="D115" t="s">
        <v>14</v>
      </c>
      <c r="E115" t="s">
        <v>14</v>
      </c>
      <c r="F115" s="1">
        <v>1</v>
      </c>
      <c r="G115" t="s">
        <v>14</v>
      </c>
      <c r="H115" t="s">
        <v>14</v>
      </c>
      <c r="I115" t="s">
        <v>117</v>
      </c>
      <c r="J115" t="s">
        <v>6890</v>
      </c>
      <c r="K115" t="s">
        <v>181</v>
      </c>
      <c r="L115" t="s">
        <v>132</v>
      </c>
      <c r="M115" t="s">
        <v>79</v>
      </c>
      <c r="N115" t="s">
        <v>141</v>
      </c>
      <c r="O115">
        <f t="shared" si="3"/>
        <v>4</v>
      </c>
      <c r="P115">
        <f t="shared" si="4"/>
        <v>1</v>
      </c>
      <c r="Q115" s="1">
        <v>1</v>
      </c>
      <c r="R115" t="str">
        <f>VLOOKUP(I115,Sheet1!$J$3:$M$252,4,FALSE)</f>
        <v>Part SRO</v>
      </c>
      <c r="S115" t="str">
        <f t="shared" si="5"/>
        <v>Mod Rehab</v>
      </c>
    </row>
    <row r="116" spans="1:19" x14ac:dyDescent="0.25">
      <c r="A116" t="s">
        <v>14</v>
      </c>
      <c r="B116" t="s">
        <v>14</v>
      </c>
      <c r="C116" t="s">
        <v>14</v>
      </c>
      <c r="D116" t="s">
        <v>14</v>
      </c>
      <c r="E116" t="s">
        <v>14</v>
      </c>
      <c r="F116" s="1">
        <v>1</v>
      </c>
      <c r="G116" t="s">
        <v>14</v>
      </c>
      <c r="H116" t="s">
        <v>14</v>
      </c>
      <c r="I116" t="s">
        <v>117</v>
      </c>
      <c r="J116" t="s">
        <v>6890</v>
      </c>
      <c r="K116" t="s">
        <v>182</v>
      </c>
      <c r="L116" t="s">
        <v>132</v>
      </c>
      <c r="M116" t="s">
        <v>79</v>
      </c>
      <c r="N116" t="s">
        <v>141</v>
      </c>
      <c r="O116">
        <f t="shared" si="3"/>
        <v>4</v>
      </c>
      <c r="P116">
        <f t="shared" si="4"/>
        <v>1</v>
      </c>
      <c r="Q116" s="1">
        <v>1</v>
      </c>
      <c r="R116" t="str">
        <f>VLOOKUP(I116,Sheet1!$J$3:$M$252,4,FALSE)</f>
        <v>Part SRO</v>
      </c>
      <c r="S116" t="str">
        <f t="shared" si="5"/>
        <v>Mod Rehab</v>
      </c>
    </row>
    <row r="117" spans="1:19" x14ac:dyDescent="0.25">
      <c r="A117" t="s">
        <v>14</v>
      </c>
      <c r="B117" t="s">
        <v>14</v>
      </c>
      <c r="C117" t="s">
        <v>14</v>
      </c>
      <c r="D117" s="1">
        <v>1</v>
      </c>
      <c r="E117" t="s">
        <v>14</v>
      </c>
      <c r="F117" t="s">
        <v>14</v>
      </c>
      <c r="G117" t="s">
        <v>14</v>
      </c>
      <c r="H117" t="s">
        <v>14</v>
      </c>
      <c r="I117" t="s">
        <v>117</v>
      </c>
      <c r="J117" t="s">
        <v>6890</v>
      </c>
      <c r="K117" t="s">
        <v>183</v>
      </c>
      <c r="L117" t="s">
        <v>132</v>
      </c>
      <c r="M117" t="s">
        <v>79</v>
      </c>
      <c r="N117" t="s">
        <v>141</v>
      </c>
      <c r="O117">
        <f t="shared" si="3"/>
        <v>2</v>
      </c>
      <c r="P117">
        <f t="shared" si="4"/>
        <v>1</v>
      </c>
      <c r="Q117" s="1">
        <v>1</v>
      </c>
      <c r="R117" t="str">
        <f>VLOOKUP(I117,Sheet1!$J$3:$M$252,4,FALSE)</f>
        <v>Part SRO</v>
      </c>
      <c r="S117" t="str">
        <f t="shared" si="5"/>
        <v>Mod Rehab</v>
      </c>
    </row>
    <row r="118" spans="1:19" x14ac:dyDescent="0.25">
      <c r="A118" t="s">
        <v>14</v>
      </c>
      <c r="B118" t="s">
        <v>14</v>
      </c>
      <c r="C118" t="s">
        <v>14</v>
      </c>
      <c r="D118" t="s">
        <v>14</v>
      </c>
      <c r="E118" t="s">
        <v>14</v>
      </c>
      <c r="F118" s="1">
        <v>1</v>
      </c>
      <c r="G118" t="s">
        <v>14</v>
      </c>
      <c r="H118" t="s">
        <v>14</v>
      </c>
      <c r="I118" t="s">
        <v>117</v>
      </c>
      <c r="J118" t="s">
        <v>6890</v>
      </c>
      <c r="K118" t="s">
        <v>184</v>
      </c>
      <c r="L118" t="s">
        <v>132</v>
      </c>
      <c r="M118" t="s">
        <v>79</v>
      </c>
      <c r="N118" t="s">
        <v>141</v>
      </c>
      <c r="O118">
        <f t="shared" si="3"/>
        <v>4</v>
      </c>
      <c r="P118">
        <f t="shared" si="4"/>
        <v>1</v>
      </c>
      <c r="Q118" s="1">
        <v>1</v>
      </c>
      <c r="R118" t="str">
        <f>VLOOKUP(I118,Sheet1!$J$3:$M$252,4,FALSE)</f>
        <v>Part SRO</v>
      </c>
      <c r="S118" t="str">
        <f t="shared" si="5"/>
        <v>Mod Rehab</v>
      </c>
    </row>
    <row r="119" spans="1:19" x14ac:dyDescent="0.25">
      <c r="A119" t="s">
        <v>14</v>
      </c>
      <c r="B119" t="s">
        <v>14</v>
      </c>
      <c r="C119" t="s">
        <v>14</v>
      </c>
      <c r="D119" t="s">
        <v>14</v>
      </c>
      <c r="E119" s="1">
        <v>1</v>
      </c>
      <c r="F119" t="s">
        <v>14</v>
      </c>
      <c r="G119" t="s">
        <v>14</v>
      </c>
      <c r="H119" t="s">
        <v>14</v>
      </c>
      <c r="I119" t="s">
        <v>117</v>
      </c>
      <c r="J119" t="s">
        <v>6890</v>
      </c>
      <c r="K119" t="s">
        <v>185</v>
      </c>
      <c r="L119" t="s">
        <v>132</v>
      </c>
      <c r="M119" t="s">
        <v>79</v>
      </c>
      <c r="N119" t="s">
        <v>141</v>
      </c>
      <c r="O119">
        <f t="shared" si="3"/>
        <v>3</v>
      </c>
      <c r="P119">
        <f t="shared" si="4"/>
        <v>1</v>
      </c>
      <c r="Q119" s="1">
        <v>1</v>
      </c>
      <c r="R119" t="str">
        <f>VLOOKUP(I119,Sheet1!$J$3:$M$252,4,FALSE)</f>
        <v>Part SRO</v>
      </c>
      <c r="S119" t="str">
        <f t="shared" si="5"/>
        <v>Mod Rehab</v>
      </c>
    </row>
    <row r="120" spans="1:19" x14ac:dyDescent="0.25">
      <c r="A120" t="s">
        <v>14</v>
      </c>
      <c r="B120" t="s">
        <v>14</v>
      </c>
      <c r="C120" t="s">
        <v>14</v>
      </c>
      <c r="D120" s="1">
        <v>1</v>
      </c>
      <c r="E120" t="s">
        <v>14</v>
      </c>
      <c r="F120" t="s">
        <v>14</v>
      </c>
      <c r="G120" t="s">
        <v>14</v>
      </c>
      <c r="H120" t="s">
        <v>14</v>
      </c>
      <c r="I120" t="s">
        <v>117</v>
      </c>
      <c r="J120" t="s">
        <v>6890</v>
      </c>
      <c r="K120" t="s">
        <v>186</v>
      </c>
      <c r="L120" t="s">
        <v>132</v>
      </c>
      <c r="M120" t="s">
        <v>79</v>
      </c>
      <c r="N120" t="s">
        <v>141</v>
      </c>
      <c r="O120">
        <f t="shared" si="3"/>
        <v>2</v>
      </c>
      <c r="P120">
        <f t="shared" si="4"/>
        <v>1</v>
      </c>
      <c r="Q120" s="1">
        <v>1</v>
      </c>
      <c r="R120" t="str">
        <f>VLOOKUP(I120,Sheet1!$J$3:$M$252,4,FALSE)</f>
        <v>Part SRO</v>
      </c>
      <c r="S120" t="str">
        <f t="shared" si="5"/>
        <v>Mod Rehab</v>
      </c>
    </row>
    <row r="121" spans="1:19" x14ac:dyDescent="0.25">
      <c r="A121" t="s">
        <v>14</v>
      </c>
      <c r="B121" t="s">
        <v>14</v>
      </c>
      <c r="C121" t="s">
        <v>14</v>
      </c>
      <c r="D121" t="s">
        <v>14</v>
      </c>
      <c r="E121" s="1">
        <v>1</v>
      </c>
      <c r="F121" t="s">
        <v>14</v>
      </c>
      <c r="G121" t="s">
        <v>14</v>
      </c>
      <c r="H121" t="s">
        <v>14</v>
      </c>
      <c r="I121" t="s">
        <v>117</v>
      </c>
      <c r="J121" t="s">
        <v>6890</v>
      </c>
      <c r="K121" t="s">
        <v>187</v>
      </c>
      <c r="L121" t="s">
        <v>132</v>
      </c>
      <c r="M121" t="s">
        <v>79</v>
      </c>
      <c r="N121" t="s">
        <v>141</v>
      </c>
      <c r="O121">
        <f t="shared" si="3"/>
        <v>3</v>
      </c>
      <c r="P121">
        <f t="shared" si="4"/>
        <v>1</v>
      </c>
      <c r="Q121" s="1">
        <v>1</v>
      </c>
      <c r="R121" t="str">
        <f>VLOOKUP(I121,Sheet1!$J$3:$M$252,4,FALSE)</f>
        <v>Part SRO</v>
      </c>
      <c r="S121" t="str">
        <f t="shared" si="5"/>
        <v>Mod Rehab</v>
      </c>
    </row>
    <row r="122" spans="1:19" x14ac:dyDescent="0.25">
      <c r="A122" t="s">
        <v>14</v>
      </c>
      <c r="B122" t="s">
        <v>14</v>
      </c>
      <c r="C122" t="s">
        <v>14</v>
      </c>
      <c r="D122" t="s">
        <v>14</v>
      </c>
      <c r="E122" s="1">
        <v>1</v>
      </c>
      <c r="F122" t="s">
        <v>14</v>
      </c>
      <c r="G122" t="s">
        <v>14</v>
      </c>
      <c r="H122" t="s">
        <v>14</v>
      </c>
      <c r="I122" t="s">
        <v>117</v>
      </c>
      <c r="J122" t="s">
        <v>6890</v>
      </c>
      <c r="K122" t="s">
        <v>188</v>
      </c>
      <c r="L122" t="s">
        <v>132</v>
      </c>
      <c r="M122" t="s">
        <v>79</v>
      </c>
      <c r="N122" t="s">
        <v>141</v>
      </c>
      <c r="O122">
        <f t="shared" si="3"/>
        <v>3</v>
      </c>
      <c r="P122">
        <f t="shared" si="4"/>
        <v>1</v>
      </c>
      <c r="Q122" s="1">
        <v>1</v>
      </c>
      <c r="R122" t="str">
        <f>VLOOKUP(I122,Sheet1!$J$3:$M$252,4,FALSE)</f>
        <v>Part SRO</v>
      </c>
      <c r="S122" t="str">
        <f t="shared" si="5"/>
        <v>Mod Rehab</v>
      </c>
    </row>
    <row r="123" spans="1:19" x14ac:dyDescent="0.25">
      <c r="A123" t="s">
        <v>14</v>
      </c>
      <c r="B123" t="s">
        <v>14</v>
      </c>
      <c r="C123" t="s">
        <v>14</v>
      </c>
      <c r="D123" s="1">
        <v>1</v>
      </c>
      <c r="E123" t="s">
        <v>14</v>
      </c>
      <c r="F123" t="s">
        <v>14</v>
      </c>
      <c r="G123" t="s">
        <v>14</v>
      </c>
      <c r="H123" t="s">
        <v>14</v>
      </c>
      <c r="I123" t="s">
        <v>117</v>
      </c>
      <c r="J123" t="s">
        <v>6890</v>
      </c>
      <c r="K123" t="s">
        <v>189</v>
      </c>
      <c r="L123" t="s">
        <v>132</v>
      </c>
      <c r="M123" t="s">
        <v>79</v>
      </c>
      <c r="N123" t="s">
        <v>141</v>
      </c>
      <c r="O123">
        <f t="shared" si="3"/>
        <v>2</v>
      </c>
      <c r="P123">
        <f t="shared" si="4"/>
        <v>1</v>
      </c>
      <c r="Q123" s="1">
        <v>1</v>
      </c>
      <c r="R123" t="str">
        <f>VLOOKUP(I123,Sheet1!$J$3:$M$252,4,FALSE)</f>
        <v>Part SRO</v>
      </c>
      <c r="S123" t="str">
        <f t="shared" si="5"/>
        <v>Mod Rehab</v>
      </c>
    </row>
    <row r="124" spans="1:19" x14ac:dyDescent="0.25">
      <c r="A124" t="s">
        <v>14</v>
      </c>
      <c r="B124" t="s">
        <v>14</v>
      </c>
      <c r="C124" t="s">
        <v>14</v>
      </c>
      <c r="D124" t="s">
        <v>14</v>
      </c>
      <c r="E124" s="1">
        <v>1</v>
      </c>
      <c r="F124" t="s">
        <v>14</v>
      </c>
      <c r="G124" t="s">
        <v>14</v>
      </c>
      <c r="H124" t="s">
        <v>14</v>
      </c>
      <c r="I124" t="s">
        <v>117</v>
      </c>
      <c r="J124" t="s">
        <v>6890</v>
      </c>
      <c r="K124" t="s">
        <v>190</v>
      </c>
      <c r="L124" t="s">
        <v>132</v>
      </c>
      <c r="M124" t="s">
        <v>79</v>
      </c>
      <c r="N124" t="s">
        <v>141</v>
      </c>
      <c r="O124">
        <f t="shared" si="3"/>
        <v>3</v>
      </c>
      <c r="P124">
        <f t="shared" si="4"/>
        <v>1</v>
      </c>
      <c r="Q124" s="1">
        <v>1</v>
      </c>
      <c r="R124" t="str">
        <f>VLOOKUP(I124,Sheet1!$J$3:$M$252,4,FALSE)</f>
        <v>Part SRO</v>
      </c>
      <c r="S124" t="str">
        <f t="shared" si="5"/>
        <v>Mod Rehab</v>
      </c>
    </row>
    <row r="125" spans="1:19" x14ac:dyDescent="0.25">
      <c r="A125" t="s">
        <v>14</v>
      </c>
      <c r="B125" t="s">
        <v>14</v>
      </c>
      <c r="C125" t="s">
        <v>14</v>
      </c>
      <c r="D125" t="s">
        <v>14</v>
      </c>
      <c r="E125" s="1">
        <v>1</v>
      </c>
      <c r="F125" t="s">
        <v>14</v>
      </c>
      <c r="G125" t="s">
        <v>14</v>
      </c>
      <c r="H125" t="s">
        <v>14</v>
      </c>
      <c r="I125" t="s">
        <v>117</v>
      </c>
      <c r="J125" t="s">
        <v>6890</v>
      </c>
      <c r="K125" t="s">
        <v>191</v>
      </c>
      <c r="L125" t="s">
        <v>132</v>
      </c>
      <c r="M125" t="s">
        <v>79</v>
      </c>
      <c r="N125" t="s">
        <v>141</v>
      </c>
      <c r="O125">
        <f t="shared" si="3"/>
        <v>3</v>
      </c>
      <c r="P125">
        <f t="shared" si="4"/>
        <v>1</v>
      </c>
      <c r="Q125" s="1">
        <v>1</v>
      </c>
      <c r="R125" t="str">
        <f>VLOOKUP(I125,Sheet1!$J$3:$M$252,4,FALSE)</f>
        <v>Part SRO</v>
      </c>
      <c r="S125" t="str">
        <f t="shared" si="5"/>
        <v>Mod Rehab</v>
      </c>
    </row>
    <row r="126" spans="1:19" x14ac:dyDescent="0.25">
      <c r="A126" t="s">
        <v>14</v>
      </c>
      <c r="B126" t="s">
        <v>14</v>
      </c>
      <c r="C126" s="1">
        <v>1</v>
      </c>
      <c r="D126" t="s">
        <v>14</v>
      </c>
      <c r="E126" t="s">
        <v>14</v>
      </c>
      <c r="F126" t="s">
        <v>14</v>
      </c>
      <c r="G126" t="s">
        <v>14</v>
      </c>
      <c r="H126" t="s">
        <v>14</v>
      </c>
      <c r="I126" t="s">
        <v>117</v>
      </c>
      <c r="J126" t="s">
        <v>6890</v>
      </c>
      <c r="K126" t="s">
        <v>192</v>
      </c>
      <c r="L126" t="s">
        <v>132</v>
      </c>
      <c r="M126" t="s">
        <v>79</v>
      </c>
      <c r="N126" t="s">
        <v>141</v>
      </c>
      <c r="O126">
        <f t="shared" si="3"/>
        <v>1</v>
      </c>
      <c r="P126">
        <f t="shared" si="4"/>
        <v>1</v>
      </c>
      <c r="Q126" s="1">
        <v>1</v>
      </c>
      <c r="R126" t="str">
        <f>VLOOKUP(I126,Sheet1!$J$3:$M$252,4,FALSE)</f>
        <v>Part SRO</v>
      </c>
      <c r="S126" t="str">
        <f t="shared" si="5"/>
        <v>Mod Rehab</v>
      </c>
    </row>
    <row r="127" spans="1:19" x14ac:dyDescent="0.25">
      <c r="A127" t="s">
        <v>14</v>
      </c>
      <c r="B127" t="s">
        <v>14</v>
      </c>
      <c r="C127" t="s">
        <v>14</v>
      </c>
      <c r="D127" t="s">
        <v>14</v>
      </c>
      <c r="E127" s="1">
        <v>1</v>
      </c>
      <c r="F127" t="s">
        <v>14</v>
      </c>
      <c r="G127" t="s">
        <v>14</v>
      </c>
      <c r="H127" t="s">
        <v>14</v>
      </c>
      <c r="I127" t="s">
        <v>117</v>
      </c>
      <c r="J127" t="s">
        <v>6890</v>
      </c>
      <c r="K127" t="s">
        <v>193</v>
      </c>
      <c r="L127" t="s">
        <v>132</v>
      </c>
      <c r="M127" t="s">
        <v>79</v>
      </c>
      <c r="N127" t="s">
        <v>141</v>
      </c>
      <c r="O127">
        <f t="shared" si="3"/>
        <v>3</v>
      </c>
      <c r="P127">
        <f t="shared" si="4"/>
        <v>1</v>
      </c>
      <c r="Q127" s="1">
        <v>1</v>
      </c>
      <c r="R127" t="str">
        <f>VLOOKUP(I127,Sheet1!$J$3:$M$252,4,FALSE)</f>
        <v>Part SRO</v>
      </c>
      <c r="S127" t="str">
        <f t="shared" si="5"/>
        <v>Mod Rehab</v>
      </c>
    </row>
    <row r="128" spans="1:19" x14ac:dyDescent="0.25">
      <c r="A128" t="s">
        <v>14</v>
      </c>
      <c r="B128" t="s">
        <v>14</v>
      </c>
      <c r="C128" t="s">
        <v>14</v>
      </c>
      <c r="D128" t="s">
        <v>14</v>
      </c>
      <c r="E128" t="s">
        <v>14</v>
      </c>
      <c r="F128" s="1">
        <v>1</v>
      </c>
      <c r="G128" t="s">
        <v>14</v>
      </c>
      <c r="H128" t="s">
        <v>14</v>
      </c>
      <c r="I128" t="s">
        <v>117</v>
      </c>
      <c r="J128" t="s">
        <v>6890</v>
      </c>
      <c r="K128" t="s">
        <v>194</v>
      </c>
      <c r="L128" t="s">
        <v>132</v>
      </c>
      <c r="M128" t="s">
        <v>79</v>
      </c>
      <c r="N128" t="s">
        <v>141</v>
      </c>
      <c r="O128">
        <f t="shared" si="3"/>
        <v>4</v>
      </c>
      <c r="P128">
        <f t="shared" si="4"/>
        <v>1</v>
      </c>
      <c r="Q128" s="1">
        <v>1</v>
      </c>
      <c r="R128" t="str">
        <f>VLOOKUP(I128,Sheet1!$J$3:$M$252,4,FALSE)</f>
        <v>Part SRO</v>
      </c>
      <c r="S128" t="str">
        <f t="shared" si="5"/>
        <v>Mod Rehab</v>
      </c>
    </row>
    <row r="129" spans="1:19" x14ac:dyDescent="0.25">
      <c r="A129" t="s">
        <v>14</v>
      </c>
      <c r="B129" t="s">
        <v>14</v>
      </c>
      <c r="C129" t="s">
        <v>14</v>
      </c>
      <c r="D129" t="s">
        <v>14</v>
      </c>
      <c r="E129" t="s">
        <v>14</v>
      </c>
      <c r="F129" s="1">
        <v>1</v>
      </c>
      <c r="G129" t="s">
        <v>14</v>
      </c>
      <c r="H129" t="s">
        <v>14</v>
      </c>
      <c r="I129" t="s">
        <v>117</v>
      </c>
      <c r="J129" t="s">
        <v>6890</v>
      </c>
      <c r="K129" t="s">
        <v>195</v>
      </c>
      <c r="L129" t="s">
        <v>132</v>
      </c>
      <c r="M129" t="s">
        <v>79</v>
      </c>
      <c r="N129" t="s">
        <v>141</v>
      </c>
      <c r="O129">
        <f t="shared" si="3"/>
        <v>4</v>
      </c>
      <c r="P129">
        <f t="shared" si="4"/>
        <v>1</v>
      </c>
      <c r="Q129" s="1">
        <v>1</v>
      </c>
      <c r="R129" t="str">
        <f>VLOOKUP(I129,Sheet1!$J$3:$M$252,4,FALSE)</f>
        <v>Part SRO</v>
      </c>
      <c r="S129" t="str">
        <f t="shared" si="5"/>
        <v>Mod Rehab</v>
      </c>
    </row>
    <row r="130" spans="1:19" x14ac:dyDescent="0.25">
      <c r="A130" t="s">
        <v>14</v>
      </c>
      <c r="B130" t="s">
        <v>14</v>
      </c>
      <c r="C130" t="s">
        <v>14</v>
      </c>
      <c r="D130" t="s">
        <v>14</v>
      </c>
      <c r="E130" t="s">
        <v>14</v>
      </c>
      <c r="F130" s="1">
        <v>1</v>
      </c>
      <c r="G130" t="s">
        <v>14</v>
      </c>
      <c r="H130" t="s">
        <v>14</v>
      </c>
      <c r="I130" t="s">
        <v>117</v>
      </c>
      <c r="J130" t="s">
        <v>6890</v>
      </c>
      <c r="K130" t="s">
        <v>196</v>
      </c>
      <c r="L130" t="s">
        <v>132</v>
      </c>
      <c r="M130" t="s">
        <v>79</v>
      </c>
      <c r="N130" t="s">
        <v>141</v>
      </c>
      <c r="O130">
        <f t="shared" si="3"/>
        <v>4</v>
      </c>
      <c r="P130">
        <f t="shared" si="4"/>
        <v>1</v>
      </c>
      <c r="Q130" s="1">
        <v>1</v>
      </c>
      <c r="R130" t="str">
        <f>VLOOKUP(I130,Sheet1!$J$3:$M$252,4,FALSE)</f>
        <v>Part SRO</v>
      </c>
      <c r="S130" t="str">
        <f t="shared" si="5"/>
        <v>Mod Rehab</v>
      </c>
    </row>
    <row r="131" spans="1:19" x14ac:dyDescent="0.25">
      <c r="A131" t="s">
        <v>14</v>
      </c>
      <c r="B131" t="s">
        <v>14</v>
      </c>
      <c r="C131" t="s">
        <v>14</v>
      </c>
      <c r="D131" t="s">
        <v>14</v>
      </c>
      <c r="E131" t="s">
        <v>14</v>
      </c>
      <c r="F131" s="1">
        <v>1</v>
      </c>
      <c r="G131" t="s">
        <v>14</v>
      </c>
      <c r="H131" t="s">
        <v>14</v>
      </c>
      <c r="I131" t="s">
        <v>117</v>
      </c>
      <c r="J131" t="s">
        <v>6890</v>
      </c>
      <c r="K131" t="s">
        <v>197</v>
      </c>
      <c r="L131" t="s">
        <v>132</v>
      </c>
      <c r="M131" t="s">
        <v>79</v>
      </c>
      <c r="N131" t="s">
        <v>141</v>
      </c>
      <c r="O131">
        <f t="shared" ref="O131:O194" si="6">SUMPRODUCT(A131:H131,U$1:AB$1)/SUM(A131:H131)</f>
        <v>4</v>
      </c>
      <c r="P131">
        <f t="shared" ref="P131:P194" si="7">SUM(C131:H131)</f>
        <v>1</v>
      </c>
      <c r="Q131" s="1">
        <v>1</v>
      </c>
      <c r="R131" t="str">
        <f>VLOOKUP(I131,Sheet1!$J$3:$M$252,4,FALSE)</f>
        <v>Part SRO</v>
      </c>
      <c r="S131" t="str">
        <f t="shared" ref="S131:S194" si="8">IF(OR(R131=$W$3,R131=$W$4),R131,IF(P131&gt;0,$W$3,$W$4))</f>
        <v>Mod Rehab</v>
      </c>
    </row>
    <row r="132" spans="1:19" x14ac:dyDescent="0.25">
      <c r="A132" t="s">
        <v>14</v>
      </c>
      <c r="B132" t="s">
        <v>14</v>
      </c>
      <c r="C132" t="s">
        <v>14</v>
      </c>
      <c r="D132" t="s">
        <v>14</v>
      </c>
      <c r="E132" t="s">
        <v>14</v>
      </c>
      <c r="F132" s="1">
        <v>1</v>
      </c>
      <c r="G132" t="s">
        <v>14</v>
      </c>
      <c r="H132" t="s">
        <v>14</v>
      </c>
      <c r="I132" t="s">
        <v>117</v>
      </c>
      <c r="J132" t="s">
        <v>6890</v>
      </c>
      <c r="K132" t="s">
        <v>198</v>
      </c>
      <c r="L132" t="s">
        <v>132</v>
      </c>
      <c r="M132" t="s">
        <v>79</v>
      </c>
      <c r="N132" t="s">
        <v>141</v>
      </c>
      <c r="O132">
        <f t="shared" si="6"/>
        <v>4</v>
      </c>
      <c r="P132">
        <f t="shared" si="7"/>
        <v>1</v>
      </c>
      <c r="Q132" s="1">
        <v>1</v>
      </c>
      <c r="R132" t="str">
        <f>VLOOKUP(I132,Sheet1!$J$3:$M$252,4,FALSE)</f>
        <v>Part SRO</v>
      </c>
      <c r="S132" t="str">
        <f t="shared" si="8"/>
        <v>Mod Rehab</v>
      </c>
    </row>
    <row r="133" spans="1:19" x14ac:dyDescent="0.25">
      <c r="A133" t="s">
        <v>14</v>
      </c>
      <c r="B133" t="s">
        <v>14</v>
      </c>
      <c r="C133" t="s">
        <v>14</v>
      </c>
      <c r="D133" t="s">
        <v>14</v>
      </c>
      <c r="E133" t="s">
        <v>14</v>
      </c>
      <c r="F133" s="1">
        <v>1</v>
      </c>
      <c r="G133" t="s">
        <v>14</v>
      </c>
      <c r="H133" t="s">
        <v>14</v>
      </c>
      <c r="I133" t="s">
        <v>117</v>
      </c>
      <c r="J133" t="s">
        <v>6890</v>
      </c>
      <c r="K133" t="s">
        <v>199</v>
      </c>
      <c r="L133" t="s">
        <v>132</v>
      </c>
      <c r="M133" t="s">
        <v>79</v>
      </c>
      <c r="N133" t="s">
        <v>141</v>
      </c>
      <c r="O133">
        <f t="shared" si="6"/>
        <v>4</v>
      </c>
      <c r="P133">
        <f t="shared" si="7"/>
        <v>1</v>
      </c>
      <c r="Q133" s="1">
        <v>1</v>
      </c>
      <c r="R133" t="str">
        <f>VLOOKUP(I133,Sheet1!$J$3:$M$252,4,FALSE)</f>
        <v>Part SRO</v>
      </c>
      <c r="S133" t="str">
        <f t="shared" si="8"/>
        <v>Mod Rehab</v>
      </c>
    </row>
    <row r="134" spans="1:19" x14ac:dyDescent="0.25">
      <c r="A134" t="s">
        <v>14</v>
      </c>
      <c r="B134" t="s">
        <v>14</v>
      </c>
      <c r="C134" t="s">
        <v>14</v>
      </c>
      <c r="D134" t="s">
        <v>14</v>
      </c>
      <c r="E134" t="s">
        <v>14</v>
      </c>
      <c r="F134" s="1">
        <v>1</v>
      </c>
      <c r="G134" t="s">
        <v>14</v>
      </c>
      <c r="H134" t="s">
        <v>14</v>
      </c>
      <c r="I134" t="s">
        <v>117</v>
      </c>
      <c r="J134" t="s">
        <v>6890</v>
      </c>
      <c r="K134" t="s">
        <v>200</v>
      </c>
      <c r="L134" t="s">
        <v>132</v>
      </c>
      <c r="M134" t="s">
        <v>79</v>
      </c>
      <c r="N134" t="s">
        <v>141</v>
      </c>
      <c r="O134">
        <f t="shared" si="6"/>
        <v>4</v>
      </c>
      <c r="P134">
        <f t="shared" si="7"/>
        <v>1</v>
      </c>
      <c r="Q134" s="1">
        <v>1</v>
      </c>
      <c r="R134" t="str">
        <f>VLOOKUP(I134,Sheet1!$J$3:$M$252,4,FALSE)</f>
        <v>Part SRO</v>
      </c>
      <c r="S134" t="str">
        <f t="shared" si="8"/>
        <v>Mod Rehab</v>
      </c>
    </row>
    <row r="135" spans="1:19" x14ac:dyDescent="0.25">
      <c r="A135" t="s">
        <v>14</v>
      </c>
      <c r="B135" t="s">
        <v>14</v>
      </c>
      <c r="C135" s="1">
        <v>1</v>
      </c>
      <c r="D135" t="s">
        <v>14</v>
      </c>
      <c r="E135" t="s">
        <v>14</v>
      </c>
      <c r="F135" t="s">
        <v>14</v>
      </c>
      <c r="G135" t="s">
        <v>14</v>
      </c>
      <c r="H135" t="s">
        <v>14</v>
      </c>
      <c r="I135" t="s">
        <v>117</v>
      </c>
      <c r="J135" t="s">
        <v>6890</v>
      </c>
      <c r="K135" t="s">
        <v>201</v>
      </c>
      <c r="L135" t="s">
        <v>132</v>
      </c>
      <c r="M135" t="s">
        <v>79</v>
      </c>
      <c r="N135" t="s">
        <v>141</v>
      </c>
      <c r="O135">
        <f t="shared" si="6"/>
        <v>1</v>
      </c>
      <c r="P135">
        <f t="shared" si="7"/>
        <v>1</v>
      </c>
      <c r="Q135" s="1">
        <v>1</v>
      </c>
      <c r="R135" t="str">
        <f>VLOOKUP(I135,Sheet1!$J$3:$M$252,4,FALSE)</f>
        <v>Part SRO</v>
      </c>
      <c r="S135" t="str">
        <f t="shared" si="8"/>
        <v>Mod Rehab</v>
      </c>
    </row>
    <row r="136" spans="1:19" x14ac:dyDescent="0.25">
      <c r="A136" t="s">
        <v>14</v>
      </c>
      <c r="B136" t="s">
        <v>14</v>
      </c>
      <c r="C136" t="s">
        <v>14</v>
      </c>
      <c r="D136" t="s">
        <v>14</v>
      </c>
      <c r="E136" s="1">
        <v>1</v>
      </c>
      <c r="F136" t="s">
        <v>14</v>
      </c>
      <c r="G136" t="s">
        <v>14</v>
      </c>
      <c r="H136" t="s">
        <v>14</v>
      </c>
      <c r="I136" t="s">
        <v>117</v>
      </c>
      <c r="J136" t="s">
        <v>6890</v>
      </c>
      <c r="K136" t="s">
        <v>202</v>
      </c>
      <c r="L136" t="s">
        <v>132</v>
      </c>
      <c r="M136" t="s">
        <v>79</v>
      </c>
      <c r="N136" t="s">
        <v>141</v>
      </c>
      <c r="O136">
        <f t="shared" si="6"/>
        <v>3</v>
      </c>
      <c r="P136">
        <f t="shared" si="7"/>
        <v>1</v>
      </c>
      <c r="Q136" s="1">
        <v>1</v>
      </c>
      <c r="R136" t="str">
        <f>VLOOKUP(I136,Sheet1!$J$3:$M$252,4,FALSE)</f>
        <v>Part SRO</v>
      </c>
      <c r="S136" t="str">
        <f t="shared" si="8"/>
        <v>Mod Rehab</v>
      </c>
    </row>
    <row r="137" spans="1:19" x14ac:dyDescent="0.25">
      <c r="A137" t="s">
        <v>14</v>
      </c>
      <c r="B137" t="s">
        <v>14</v>
      </c>
      <c r="C137" t="s">
        <v>14</v>
      </c>
      <c r="D137" t="s">
        <v>14</v>
      </c>
      <c r="E137" t="s">
        <v>14</v>
      </c>
      <c r="F137" s="1">
        <v>1</v>
      </c>
      <c r="G137" t="s">
        <v>14</v>
      </c>
      <c r="H137" t="s">
        <v>14</v>
      </c>
      <c r="I137" t="s">
        <v>117</v>
      </c>
      <c r="J137" t="s">
        <v>6890</v>
      </c>
      <c r="K137" t="s">
        <v>203</v>
      </c>
      <c r="L137" t="s">
        <v>132</v>
      </c>
      <c r="M137" t="s">
        <v>79</v>
      </c>
      <c r="N137" t="s">
        <v>141</v>
      </c>
      <c r="O137">
        <f t="shared" si="6"/>
        <v>4</v>
      </c>
      <c r="P137">
        <f t="shared" si="7"/>
        <v>1</v>
      </c>
      <c r="Q137" s="1">
        <v>1</v>
      </c>
      <c r="R137" t="str">
        <f>VLOOKUP(I137,Sheet1!$J$3:$M$252,4,FALSE)</f>
        <v>Part SRO</v>
      </c>
      <c r="S137" t="str">
        <f t="shared" si="8"/>
        <v>Mod Rehab</v>
      </c>
    </row>
    <row r="138" spans="1:19" x14ac:dyDescent="0.25">
      <c r="A138" t="s">
        <v>14</v>
      </c>
      <c r="B138" t="s">
        <v>14</v>
      </c>
      <c r="C138" t="s">
        <v>14</v>
      </c>
      <c r="D138" s="1">
        <v>1</v>
      </c>
      <c r="E138" t="s">
        <v>14</v>
      </c>
      <c r="F138" t="s">
        <v>14</v>
      </c>
      <c r="G138" t="s">
        <v>14</v>
      </c>
      <c r="H138" t="s">
        <v>14</v>
      </c>
      <c r="I138" t="s">
        <v>117</v>
      </c>
      <c r="J138" t="s">
        <v>6890</v>
      </c>
      <c r="K138" t="s">
        <v>204</v>
      </c>
      <c r="L138" t="s">
        <v>132</v>
      </c>
      <c r="M138" t="s">
        <v>79</v>
      </c>
      <c r="N138" t="s">
        <v>141</v>
      </c>
      <c r="O138">
        <f t="shared" si="6"/>
        <v>2</v>
      </c>
      <c r="P138">
        <f t="shared" si="7"/>
        <v>1</v>
      </c>
      <c r="Q138" s="1">
        <v>1</v>
      </c>
      <c r="R138" t="str">
        <f>VLOOKUP(I138,Sheet1!$J$3:$M$252,4,FALSE)</f>
        <v>Part SRO</v>
      </c>
      <c r="S138" t="str">
        <f t="shared" si="8"/>
        <v>Mod Rehab</v>
      </c>
    </row>
    <row r="139" spans="1:19" x14ac:dyDescent="0.25">
      <c r="A139" t="s">
        <v>14</v>
      </c>
      <c r="B139" t="s">
        <v>14</v>
      </c>
      <c r="C139" t="s">
        <v>14</v>
      </c>
      <c r="D139" t="s">
        <v>14</v>
      </c>
      <c r="E139" s="1">
        <v>1</v>
      </c>
      <c r="F139" t="s">
        <v>14</v>
      </c>
      <c r="G139" t="s">
        <v>14</v>
      </c>
      <c r="H139" t="s">
        <v>14</v>
      </c>
      <c r="I139" t="s">
        <v>117</v>
      </c>
      <c r="J139" t="s">
        <v>6890</v>
      </c>
      <c r="K139" t="s">
        <v>205</v>
      </c>
      <c r="L139" t="s">
        <v>132</v>
      </c>
      <c r="M139" t="s">
        <v>79</v>
      </c>
      <c r="N139" t="s">
        <v>141</v>
      </c>
      <c r="O139">
        <f t="shared" si="6"/>
        <v>3</v>
      </c>
      <c r="P139">
        <f t="shared" si="7"/>
        <v>1</v>
      </c>
      <c r="Q139" s="1">
        <v>1</v>
      </c>
      <c r="R139" t="str">
        <f>VLOOKUP(I139,Sheet1!$J$3:$M$252,4,FALSE)</f>
        <v>Part SRO</v>
      </c>
      <c r="S139" t="str">
        <f t="shared" si="8"/>
        <v>Mod Rehab</v>
      </c>
    </row>
    <row r="140" spans="1:19" x14ac:dyDescent="0.25">
      <c r="A140" t="s">
        <v>14</v>
      </c>
      <c r="B140" t="s">
        <v>14</v>
      </c>
      <c r="C140" t="s">
        <v>14</v>
      </c>
      <c r="D140" s="1">
        <v>1</v>
      </c>
      <c r="E140" t="s">
        <v>14</v>
      </c>
      <c r="F140" t="s">
        <v>14</v>
      </c>
      <c r="G140" t="s">
        <v>14</v>
      </c>
      <c r="H140" t="s">
        <v>14</v>
      </c>
      <c r="I140" t="s">
        <v>117</v>
      </c>
      <c r="J140" t="s">
        <v>6890</v>
      </c>
      <c r="K140" t="s">
        <v>206</v>
      </c>
      <c r="L140" t="s">
        <v>132</v>
      </c>
      <c r="M140" t="s">
        <v>79</v>
      </c>
      <c r="N140" t="s">
        <v>141</v>
      </c>
      <c r="O140">
        <f t="shared" si="6"/>
        <v>2</v>
      </c>
      <c r="P140">
        <f t="shared" si="7"/>
        <v>1</v>
      </c>
      <c r="Q140" s="1">
        <v>1</v>
      </c>
      <c r="R140" t="str">
        <f>VLOOKUP(I140,Sheet1!$J$3:$M$252,4,FALSE)</f>
        <v>Part SRO</v>
      </c>
      <c r="S140" t="str">
        <f t="shared" si="8"/>
        <v>Mod Rehab</v>
      </c>
    </row>
    <row r="141" spans="1:19" x14ac:dyDescent="0.25">
      <c r="A141" t="s">
        <v>14</v>
      </c>
      <c r="B141" t="s">
        <v>14</v>
      </c>
      <c r="C141" t="s">
        <v>14</v>
      </c>
      <c r="D141" t="s">
        <v>14</v>
      </c>
      <c r="E141" s="1">
        <v>1</v>
      </c>
      <c r="F141" t="s">
        <v>14</v>
      </c>
      <c r="G141" t="s">
        <v>14</v>
      </c>
      <c r="H141" t="s">
        <v>14</v>
      </c>
      <c r="I141" t="s">
        <v>117</v>
      </c>
      <c r="J141" t="s">
        <v>6890</v>
      </c>
      <c r="K141" t="s">
        <v>207</v>
      </c>
      <c r="L141" t="s">
        <v>132</v>
      </c>
      <c r="M141" t="s">
        <v>79</v>
      </c>
      <c r="N141" t="s">
        <v>141</v>
      </c>
      <c r="O141">
        <f t="shared" si="6"/>
        <v>3</v>
      </c>
      <c r="P141">
        <f t="shared" si="7"/>
        <v>1</v>
      </c>
      <c r="Q141" s="1">
        <v>1</v>
      </c>
      <c r="R141" t="str">
        <f>VLOOKUP(I141,Sheet1!$J$3:$M$252,4,FALSE)</f>
        <v>Part SRO</v>
      </c>
      <c r="S141" t="str">
        <f t="shared" si="8"/>
        <v>Mod Rehab</v>
      </c>
    </row>
    <row r="142" spans="1:19" x14ac:dyDescent="0.25">
      <c r="A142" t="s">
        <v>14</v>
      </c>
      <c r="B142" t="s">
        <v>14</v>
      </c>
      <c r="C142" t="s">
        <v>14</v>
      </c>
      <c r="D142" s="1">
        <v>1</v>
      </c>
      <c r="E142" t="s">
        <v>14</v>
      </c>
      <c r="F142" t="s">
        <v>14</v>
      </c>
      <c r="G142" t="s">
        <v>14</v>
      </c>
      <c r="H142" t="s">
        <v>14</v>
      </c>
      <c r="I142" t="s">
        <v>117</v>
      </c>
      <c r="J142" t="s">
        <v>6890</v>
      </c>
      <c r="K142" t="s">
        <v>208</v>
      </c>
      <c r="L142" t="s">
        <v>132</v>
      </c>
      <c r="M142" t="s">
        <v>79</v>
      </c>
      <c r="N142" t="s">
        <v>141</v>
      </c>
      <c r="O142">
        <f t="shared" si="6"/>
        <v>2</v>
      </c>
      <c r="P142">
        <f t="shared" si="7"/>
        <v>1</v>
      </c>
      <c r="Q142" s="1">
        <v>1</v>
      </c>
      <c r="R142" t="str">
        <f>VLOOKUP(I142,Sheet1!$J$3:$M$252,4,FALSE)</f>
        <v>Part SRO</v>
      </c>
      <c r="S142" t="str">
        <f t="shared" si="8"/>
        <v>Mod Rehab</v>
      </c>
    </row>
    <row r="143" spans="1:19" x14ac:dyDescent="0.25">
      <c r="A143" t="s">
        <v>14</v>
      </c>
      <c r="B143" t="s">
        <v>14</v>
      </c>
      <c r="C143" t="s">
        <v>14</v>
      </c>
      <c r="D143" t="s">
        <v>14</v>
      </c>
      <c r="E143" s="1">
        <v>1</v>
      </c>
      <c r="F143" t="s">
        <v>14</v>
      </c>
      <c r="G143" t="s">
        <v>14</v>
      </c>
      <c r="H143" t="s">
        <v>14</v>
      </c>
      <c r="I143" t="s">
        <v>117</v>
      </c>
      <c r="J143" t="s">
        <v>6890</v>
      </c>
      <c r="K143" t="s">
        <v>209</v>
      </c>
      <c r="L143" t="s">
        <v>132</v>
      </c>
      <c r="M143" t="s">
        <v>79</v>
      </c>
      <c r="N143" t="s">
        <v>141</v>
      </c>
      <c r="O143">
        <f t="shared" si="6"/>
        <v>3</v>
      </c>
      <c r="P143">
        <f t="shared" si="7"/>
        <v>1</v>
      </c>
      <c r="Q143" s="1">
        <v>1</v>
      </c>
      <c r="R143" t="str">
        <f>VLOOKUP(I143,Sheet1!$J$3:$M$252,4,FALSE)</f>
        <v>Part SRO</v>
      </c>
      <c r="S143" t="str">
        <f t="shared" si="8"/>
        <v>Mod Rehab</v>
      </c>
    </row>
    <row r="144" spans="1:19" x14ac:dyDescent="0.25">
      <c r="A144" t="s">
        <v>14</v>
      </c>
      <c r="B144" t="s">
        <v>14</v>
      </c>
      <c r="C144" t="s">
        <v>14</v>
      </c>
      <c r="D144" t="s">
        <v>14</v>
      </c>
      <c r="E144" t="s">
        <v>14</v>
      </c>
      <c r="F144" s="1">
        <v>1</v>
      </c>
      <c r="G144" t="s">
        <v>14</v>
      </c>
      <c r="H144" t="s">
        <v>14</v>
      </c>
      <c r="I144" t="s">
        <v>117</v>
      </c>
      <c r="J144" t="s">
        <v>6890</v>
      </c>
      <c r="K144" t="s">
        <v>210</v>
      </c>
      <c r="L144" t="s">
        <v>132</v>
      </c>
      <c r="M144" t="s">
        <v>79</v>
      </c>
      <c r="N144" t="s">
        <v>141</v>
      </c>
      <c r="O144">
        <f t="shared" si="6"/>
        <v>4</v>
      </c>
      <c r="P144">
        <f t="shared" si="7"/>
        <v>1</v>
      </c>
      <c r="Q144" s="1">
        <v>1</v>
      </c>
      <c r="R144" t="str">
        <f>VLOOKUP(I144,Sheet1!$J$3:$M$252,4,FALSE)</f>
        <v>Part SRO</v>
      </c>
      <c r="S144" t="str">
        <f t="shared" si="8"/>
        <v>Mod Rehab</v>
      </c>
    </row>
    <row r="145" spans="1:19" x14ac:dyDescent="0.25">
      <c r="A145" t="s">
        <v>14</v>
      </c>
      <c r="B145" t="s">
        <v>14</v>
      </c>
      <c r="C145" t="s">
        <v>14</v>
      </c>
      <c r="D145" t="s">
        <v>14</v>
      </c>
      <c r="E145" s="1">
        <v>1</v>
      </c>
      <c r="F145" t="s">
        <v>14</v>
      </c>
      <c r="G145" t="s">
        <v>14</v>
      </c>
      <c r="H145" t="s">
        <v>14</v>
      </c>
      <c r="I145" t="s">
        <v>117</v>
      </c>
      <c r="J145" t="s">
        <v>6890</v>
      </c>
      <c r="K145" t="s">
        <v>211</v>
      </c>
      <c r="L145" t="s">
        <v>132</v>
      </c>
      <c r="M145" t="s">
        <v>79</v>
      </c>
      <c r="N145" t="s">
        <v>141</v>
      </c>
      <c r="O145">
        <f t="shared" si="6"/>
        <v>3</v>
      </c>
      <c r="P145">
        <f t="shared" si="7"/>
        <v>1</v>
      </c>
      <c r="Q145" s="1">
        <v>1</v>
      </c>
      <c r="R145" t="str">
        <f>VLOOKUP(I145,Sheet1!$J$3:$M$252,4,FALSE)</f>
        <v>Part SRO</v>
      </c>
      <c r="S145" t="str">
        <f t="shared" si="8"/>
        <v>Mod Rehab</v>
      </c>
    </row>
    <row r="146" spans="1:19" x14ac:dyDescent="0.25">
      <c r="A146" t="s">
        <v>14</v>
      </c>
      <c r="B146" t="s">
        <v>14</v>
      </c>
      <c r="C146" t="s">
        <v>14</v>
      </c>
      <c r="D146" t="s">
        <v>14</v>
      </c>
      <c r="E146" t="s">
        <v>14</v>
      </c>
      <c r="F146" s="1">
        <v>1</v>
      </c>
      <c r="G146" t="s">
        <v>14</v>
      </c>
      <c r="H146" t="s">
        <v>14</v>
      </c>
      <c r="I146" t="s">
        <v>117</v>
      </c>
      <c r="J146" t="s">
        <v>6890</v>
      </c>
      <c r="K146" t="s">
        <v>212</v>
      </c>
      <c r="L146" t="s">
        <v>132</v>
      </c>
      <c r="M146" t="s">
        <v>79</v>
      </c>
      <c r="N146" t="s">
        <v>141</v>
      </c>
      <c r="O146">
        <f t="shared" si="6"/>
        <v>4</v>
      </c>
      <c r="P146">
        <f t="shared" si="7"/>
        <v>1</v>
      </c>
      <c r="Q146" s="1">
        <v>1</v>
      </c>
      <c r="R146" t="str">
        <f>VLOOKUP(I146,Sheet1!$J$3:$M$252,4,FALSE)</f>
        <v>Part SRO</v>
      </c>
      <c r="S146" t="str">
        <f t="shared" si="8"/>
        <v>Mod Rehab</v>
      </c>
    </row>
    <row r="147" spans="1:19" x14ac:dyDescent="0.25">
      <c r="A147" t="s">
        <v>14</v>
      </c>
      <c r="B147" t="s">
        <v>14</v>
      </c>
      <c r="C147" t="s">
        <v>14</v>
      </c>
      <c r="D147" t="s">
        <v>14</v>
      </c>
      <c r="E147" s="1">
        <v>1</v>
      </c>
      <c r="F147" t="s">
        <v>14</v>
      </c>
      <c r="G147" t="s">
        <v>14</v>
      </c>
      <c r="H147" t="s">
        <v>14</v>
      </c>
      <c r="I147" t="s">
        <v>117</v>
      </c>
      <c r="J147" t="s">
        <v>6890</v>
      </c>
      <c r="K147" t="s">
        <v>213</v>
      </c>
      <c r="L147" t="s">
        <v>132</v>
      </c>
      <c r="M147" t="s">
        <v>79</v>
      </c>
      <c r="N147" t="s">
        <v>141</v>
      </c>
      <c r="O147">
        <f t="shared" si="6"/>
        <v>3</v>
      </c>
      <c r="P147">
        <f t="shared" si="7"/>
        <v>1</v>
      </c>
      <c r="Q147" s="1">
        <v>1</v>
      </c>
      <c r="R147" t="str">
        <f>VLOOKUP(I147,Sheet1!$J$3:$M$252,4,FALSE)</f>
        <v>Part SRO</v>
      </c>
      <c r="S147" t="str">
        <f t="shared" si="8"/>
        <v>Mod Rehab</v>
      </c>
    </row>
    <row r="148" spans="1:19" x14ac:dyDescent="0.25">
      <c r="A148" t="s">
        <v>14</v>
      </c>
      <c r="B148" t="s">
        <v>14</v>
      </c>
      <c r="C148" t="s">
        <v>14</v>
      </c>
      <c r="D148" t="s">
        <v>14</v>
      </c>
      <c r="E148" s="1">
        <v>1</v>
      </c>
      <c r="F148" t="s">
        <v>14</v>
      </c>
      <c r="G148" t="s">
        <v>14</v>
      </c>
      <c r="H148" t="s">
        <v>14</v>
      </c>
      <c r="I148" t="s">
        <v>117</v>
      </c>
      <c r="J148" t="s">
        <v>6890</v>
      </c>
      <c r="K148" t="s">
        <v>214</v>
      </c>
      <c r="L148" t="s">
        <v>132</v>
      </c>
      <c r="M148" t="s">
        <v>79</v>
      </c>
      <c r="N148" t="s">
        <v>141</v>
      </c>
      <c r="O148">
        <f t="shared" si="6"/>
        <v>3</v>
      </c>
      <c r="P148">
        <f t="shared" si="7"/>
        <v>1</v>
      </c>
      <c r="Q148" s="1">
        <v>1</v>
      </c>
      <c r="R148" t="str">
        <f>VLOOKUP(I148,Sheet1!$J$3:$M$252,4,FALSE)</f>
        <v>Part SRO</v>
      </c>
      <c r="S148" t="str">
        <f t="shared" si="8"/>
        <v>Mod Rehab</v>
      </c>
    </row>
    <row r="149" spans="1:19" x14ac:dyDescent="0.25">
      <c r="A149" t="s">
        <v>14</v>
      </c>
      <c r="B149" t="s">
        <v>14</v>
      </c>
      <c r="C149" t="s">
        <v>14</v>
      </c>
      <c r="D149" t="s">
        <v>14</v>
      </c>
      <c r="E149" s="1">
        <v>1</v>
      </c>
      <c r="F149" t="s">
        <v>14</v>
      </c>
      <c r="G149" t="s">
        <v>14</v>
      </c>
      <c r="H149" t="s">
        <v>14</v>
      </c>
      <c r="I149" t="s">
        <v>117</v>
      </c>
      <c r="J149" t="s">
        <v>6890</v>
      </c>
      <c r="K149" t="s">
        <v>215</v>
      </c>
      <c r="L149" t="s">
        <v>132</v>
      </c>
      <c r="M149" t="s">
        <v>79</v>
      </c>
      <c r="N149" t="s">
        <v>141</v>
      </c>
      <c r="O149">
        <f t="shared" si="6"/>
        <v>3</v>
      </c>
      <c r="P149">
        <f t="shared" si="7"/>
        <v>1</v>
      </c>
      <c r="Q149" s="1">
        <v>1</v>
      </c>
      <c r="R149" t="str">
        <f>VLOOKUP(I149,Sheet1!$J$3:$M$252,4,FALSE)</f>
        <v>Part SRO</v>
      </c>
      <c r="S149" t="str">
        <f t="shared" si="8"/>
        <v>Mod Rehab</v>
      </c>
    </row>
    <row r="150" spans="1:19" x14ac:dyDescent="0.25">
      <c r="A150" t="s">
        <v>14</v>
      </c>
      <c r="B150" t="s">
        <v>14</v>
      </c>
      <c r="C150" t="s">
        <v>14</v>
      </c>
      <c r="D150" t="s">
        <v>14</v>
      </c>
      <c r="E150" s="1">
        <v>1</v>
      </c>
      <c r="F150" t="s">
        <v>14</v>
      </c>
      <c r="G150" t="s">
        <v>14</v>
      </c>
      <c r="H150" t="s">
        <v>14</v>
      </c>
      <c r="I150" t="s">
        <v>117</v>
      </c>
      <c r="J150" t="s">
        <v>6890</v>
      </c>
      <c r="K150" t="s">
        <v>216</v>
      </c>
      <c r="L150" t="s">
        <v>132</v>
      </c>
      <c r="M150" t="s">
        <v>79</v>
      </c>
      <c r="N150" t="s">
        <v>141</v>
      </c>
      <c r="O150">
        <f t="shared" si="6"/>
        <v>3</v>
      </c>
      <c r="P150">
        <f t="shared" si="7"/>
        <v>1</v>
      </c>
      <c r="Q150" s="1">
        <v>1</v>
      </c>
      <c r="R150" t="str">
        <f>VLOOKUP(I150,Sheet1!$J$3:$M$252,4,FALSE)</f>
        <v>Part SRO</v>
      </c>
      <c r="S150" t="str">
        <f t="shared" si="8"/>
        <v>Mod Rehab</v>
      </c>
    </row>
    <row r="151" spans="1:19" x14ac:dyDescent="0.25">
      <c r="A151" t="s">
        <v>14</v>
      </c>
      <c r="B151" t="s">
        <v>14</v>
      </c>
      <c r="C151" s="1">
        <v>1</v>
      </c>
      <c r="D151" t="s">
        <v>14</v>
      </c>
      <c r="E151" t="s">
        <v>14</v>
      </c>
      <c r="F151" t="s">
        <v>14</v>
      </c>
      <c r="G151" t="s">
        <v>14</v>
      </c>
      <c r="H151" t="s">
        <v>14</v>
      </c>
      <c r="I151" t="s">
        <v>117</v>
      </c>
      <c r="J151" t="s">
        <v>6890</v>
      </c>
      <c r="K151" t="s">
        <v>217</v>
      </c>
      <c r="L151" t="s">
        <v>132</v>
      </c>
      <c r="M151" t="s">
        <v>79</v>
      </c>
      <c r="N151" t="s">
        <v>141</v>
      </c>
      <c r="O151">
        <f t="shared" si="6"/>
        <v>1</v>
      </c>
      <c r="P151">
        <f t="shared" si="7"/>
        <v>1</v>
      </c>
      <c r="Q151" s="1">
        <v>1</v>
      </c>
      <c r="R151" t="str">
        <f>VLOOKUP(I151,Sheet1!$J$3:$M$252,4,FALSE)</f>
        <v>Part SRO</v>
      </c>
      <c r="S151" t="str">
        <f t="shared" si="8"/>
        <v>Mod Rehab</v>
      </c>
    </row>
    <row r="152" spans="1:19" x14ac:dyDescent="0.25">
      <c r="A152" t="s">
        <v>14</v>
      </c>
      <c r="B152" t="s">
        <v>14</v>
      </c>
      <c r="C152" t="s">
        <v>14</v>
      </c>
      <c r="D152" t="s">
        <v>14</v>
      </c>
      <c r="E152" s="1">
        <v>1</v>
      </c>
      <c r="F152" t="s">
        <v>14</v>
      </c>
      <c r="G152" t="s">
        <v>14</v>
      </c>
      <c r="H152" t="s">
        <v>14</v>
      </c>
      <c r="I152" t="s">
        <v>117</v>
      </c>
      <c r="J152" t="s">
        <v>6890</v>
      </c>
      <c r="K152" t="s">
        <v>218</v>
      </c>
      <c r="L152" t="s">
        <v>132</v>
      </c>
      <c r="M152" t="s">
        <v>79</v>
      </c>
      <c r="N152" t="s">
        <v>141</v>
      </c>
      <c r="O152">
        <f t="shared" si="6"/>
        <v>3</v>
      </c>
      <c r="P152">
        <f t="shared" si="7"/>
        <v>1</v>
      </c>
      <c r="Q152" s="1">
        <v>1</v>
      </c>
      <c r="R152" t="str">
        <f>VLOOKUP(I152,Sheet1!$J$3:$M$252,4,FALSE)</f>
        <v>Part SRO</v>
      </c>
      <c r="S152" t="str">
        <f t="shared" si="8"/>
        <v>Mod Rehab</v>
      </c>
    </row>
    <row r="153" spans="1:19" x14ac:dyDescent="0.25">
      <c r="A153" t="s">
        <v>14</v>
      </c>
      <c r="B153" t="s">
        <v>14</v>
      </c>
      <c r="C153" t="s">
        <v>14</v>
      </c>
      <c r="D153" s="1">
        <v>1</v>
      </c>
      <c r="E153" t="s">
        <v>14</v>
      </c>
      <c r="F153" t="s">
        <v>14</v>
      </c>
      <c r="G153" t="s">
        <v>14</v>
      </c>
      <c r="H153" t="s">
        <v>14</v>
      </c>
      <c r="I153" t="s">
        <v>117</v>
      </c>
      <c r="J153" t="s">
        <v>6890</v>
      </c>
      <c r="K153" t="s">
        <v>219</v>
      </c>
      <c r="L153" t="s">
        <v>132</v>
      </c>
      <c r="M153" t="s">
        <v>79</v>
      </c>
      <c r="N153" t="s">
        <v>141</v>
      </c>
      <c r="O153">
        <f t="shared" si="6"/>
        <v>2</v>
      </c>
      <c r="P153">
        <f t="shared" si="7"/>
        <v>1</v>
      </c>
      <c r="Q153" s="1">
        <v>1</v>
      </c>
      <c r="R153" t="str">
        <f>VLOOKUP(I153,Sheet1!$J$3:$M$252,4,FALSE)</f>
        <v>Part SRO</v>
      </c>
      <c r="S153" t="str">
        <f t="shared" si="8"/>
        <v>Mod Rehab</v>
      </c>
    </row>
    <row r="154" spans="1:19" x14ac:dyDescent="0.25">
      <c r="A154" t="s">
        <v>14</v>
      </c>
      <c r="B154" t="s">
        <v>14</v>
      </c>
      <c r="C154" s="1">
        <v>1</v>
      </c>
      <c r="D154" t="s">
        <v>14</v>
      </c>
      <c r="E154" t="s">
        <v>14</v>
      </c>
      <c r="F154" t="s">
        <v>14</v>
      </c>
      <c r="G154" t="s">
        <v>14</v>
      </c>
      <c r="H154" t="s">
        <v>14</v>
      </c>
      <c r="I154" t="s">
        <v>117</v>
      </c>
      <c r="J154" t="s">
        <v>6890</v>
      </c>
      <c r="K154" t="s">
        <v>220</v>
      </c>
      <c r="L154" t="s">
        <v>132</v>
      </c>
      <c r="M154" t="s">
        <v>79</v>
      </c>
      <c r="N154" t="s">
        <v>141</v>
      </c>
      <c r="O154">
        <f t="shared" si="6"/>
        <v>1</v>
      </c>
      <c r="P154">
        <f t="shared" si="7"/>
        <v>1</v>
      </c>
      <c r="Q154" s="1">
        <v>1</v>
      </c>
      <c r="R154" t="str">
        <f>VLOOKUP(I154,Sheet1!$J$3:$M$252,4,FALSE)</f>
        <v>Part SRO</v>
      </c>
      <c r="S154" t="str">
        <f t="shared" si="8"/>
        <v>Mod Rehab</v>
      </c>
    </row>
    <row r="155" spans="1:19" x14ac:dyDescent="0.25">
      <c r="A155" t="s">
        <v>14</v>
      </c>
      <c r="B155" t="s">
        <v>14</v>
      </c>
      <c r="C155" t="s">
        <v>14</v>
      </c>
      <c r="D155" s="1">
        <v>1</v>
      </c>
      <c r="E155" t="s">
        <v>14</v>
      </c>
      <c r="F155" t="s">
        <v>14</v>
      </c>
      <c r="G155" t="s">
        <v>14</v>
      </c>
      <c r="H155" t="s">
        <v>14</v>
      </c>
      <c r="I155" t="s">
        <v>117</v>
      </c>
      <c r="J155" t="s">
        <v>6890</v>
      </c>
      <c r="K155" t="s">
        <v>221</v>
      </c>
      <c r="L155" t="s">
        <v>132</v>
      </c>
      <c r="M155" t="s">
        <v>79</v>
      </c>
      <c r="N155" t="s">
        <v>141</v>
      </c>
      <c r="O155">
        <f t="shared" si="6"/>
        <v>2</v>
      </c>
      <c r="P155">
        <f t="shared" si="7"/>
        <v>1</v>
      </c>
      <c r="Q155" s="1">
        <v>1</v>
      </c>
      <c r="R155" t="str">
        <f>VLOOKUP(I155,Sheet1!$J$3:$M$252,4,FALSE)</f>
        <v>Part SRO</v>
      </c>
      <c r="S155" t="str">
        <f t="shared" si="8"/>
        <v>Mod Rehab</v>
      </c>
    </row>
    <row r="156" spans="1:19" x14ac:dyDescent="0.25">
      <c r="A156" t="s">
        <v>14</v>
      </c>
      <c r="B156" t="s">
        <v>14</v>
      </c>
      <c r="C156" t="s">
        <v>14</v>
      </c>
      <c r="D156" s="1">
        <v>1</v>
      </c>
      <c r="E156" t="s">
        <v>14</v>
      </c>
      <c r="F156" t="s">
        <v>14</v>
      </c>
      <c r="G156" t="s">
        <v>14</v>
      </c>
      <c r="H156" t="s">
        <v>14</v>
      </c>
      <c r="I156" t="s">
        <v>117</v>
      </c>
      <c r="J156" t="s">
        <v>6890</v>
      </c>
      <c r="K156" t="s">
        <v>222</v>
      </c>
      <c r="L156" t="s">
        <v>132</v>
      </c>
      <c r="M156" t="s">
        <v>79</v>
      </c>
      <c r="N156" t="s">
        <v>141</v>
      </c>
      <c r="O156">
        <f t="shared" si="6"/>
        <v>2</v>
      </c>
      <c r="P156">
        <f t="shared" si="7"/>
        <v>1</v>
      </c>
      <c r="Q156" s="1">
        <v>1</v>
      </c>
      <c r="R156" t="str">
        <f>VLOOKUP(I156,Sheet1!$J$3:$M$252,4,FALSE)</f>
        <v>Part SRO</v>
      </c>
      <c r="S156" t="str">
        <f t="shared" si="8"/>
        <v>Mod Rehab</v>
      </c>
    </row>
    <row r="157" spans="1:19" x14ac:dyDescent="0.25">
      <c r="A157" t="s">
        <v>14</v>
      </c>
      <c r="B157" t="s">
        <v>14</v>
      </c>
      <c r="C157" t="s">
        <v>14</v>
      </c>
      <c r="D157" s="1">
        <v>1</v>
      </c>
      <c r="E157" t="s">
        <v>14</v>
      </c>
      <c r="F157" t="s">
        <v>14</v>
      </c>
      <c r="G157" t="s">
        <v>14</v>
      </c>
      <c r="H157" t="s">
        <v>14</v>
      </c>
      <c r="I157" t="s">
        <v>117</v>
      </c>
      <c r="J157" t="s">
        <v>6890</v>
      </c>
      <c r="K157" t="s">
        <v>223</v>
      </c>
      <c r="L157" t="s">
        <v>132</v>
      </c>
      <c r="M157" t="s">
        <v>79</v>
      </c>
      <c r="N157" t="s">
        <v>141</v>
      </c>
      <c r="O157">
        <f t="shared" si="6"/>
        <v>2</v>
      </c>
      <c r="P157">
        <f t="shared" si="7"/>
        <v>1</v>
      </c>
      <c r="Q157" s="1">
        <v>1</v>
      </c>
      <c r="R157" t="str">
        <f>VLOOKUP(I157,Sheet1!$J$3:$M$252,4,FALSE)</f>
        <v>Part SRO</v>
      </c>
      <c r="S157" t="str">
        <f t="shared" si="8"/>
        <v>Mod Rehab</v>
      </c>
    </row>
    <row r="158" spans="1:19" x14ac:dyDescent="0.25">
      <c r="A158" t="s">
        <v>14</v>
      </c>
      <c r="B158" t="s">
        <v>14</v>
      </c>
      <c r="C158" t="s">
        <v>14</v>
      </c>
      <c r="D158" s="1">
        <v>1</v>
      </c>
      <c r="E158" t="s">
        <v>14</v>
      </c>
      <c r="F158" t="s">
        <v>14</v>
      </c>
      <c r="G158" t="s">
        <v>14</v>
      </c>
      <c r="H158" t="s">
        <v>14</v>
      </c>
      <c r="I158" t="s">
        <v>117</v>
      </c>
      <c r="J158" t="s">
        <v>6890</v>
      </c>
      <c r="K158" t="s">
        <v>224</v>
      </c>
      <c r="L158" t="s">
        <v>132</v>
      </c>
      <c r="M158" t="s">
        <v>79</v>
      </c>
      <c r="N158" t="s">
        <v>141</v>
      </c>
      <c r="O158">
        <f t="shared" si="6"/>
        <v>2</v>
      </c>
      <c r="P158">
        <f t="shared" si="7"/>
        <v>1</v>
      </c>
      <c r="Q158" s="1">
        <v>1</v>
      </c>
      <c r="R158" t="str">
        <f>VLOOKUP(I158,Sheet1!$J$3:$M$252,4,FALSE)</f>
        <v>Part SRO</v>
      </c>
      <c r="S158" t="str">
        <f t="shared" si="8"/>
        <v>Mod Rehab</v>
      </c>
    </row>
    <row r="159" spans="1:19" x14ac:dyDescent="0.25">
      <c r="A159" t="s">
        <v>14</v>
      </c>
      <c r="B159" t="s">
        <v>14</v>
      </c>
      <c r="C159" t="s">
        <v>14</v>
      </c>
      <c r="D159" t="s">
        <v>14</v>
      </c>
      <c r="E159" t="s">
        <v>14</v>
      </c>
      <c r="F159" s="1">
        <v>1</v>
      </c>
      <c r="G159" t="s">
        <v>14</v>
      </c>
      <c r="H159" t="s">
        <v>14</v>
      </c>
      <c r="I159" t="s">
        <v>117</v>
      </c>
      <c r="J159" t="s">
        <v>6890</v>
      </c>
      <c r="K159" t="s">
        <v>225</v>
      </c>
      <c r="L159" t="s">
        <v>132</v>
      </c>
      <c r="M159" t="s">
        <v>79</v>
      </c>
      <c r="N159" t="s">
        <v>141</v>
      </c>
      <c r="O159">
        <f t="shared" si="6"/>
        <v>4</v>
      </c>
      <c r="P159">
        <f t="shared" si="7"/>
        <v>1</v>
      </c>
      <c r="Q159" s="1">
        <v>1</v>
      </c>
      <c r="R159" t="str">
        <f>VLOOKUP(I159,Sheet1!$J$3:$M$252,4,FALSE)</f>
        <v>Part SRO</v>
      </c>
      <c r="S159" t="str">
        <f t="shared" si="8"/>
        <v>Mod Rehab</v>
      </c>
    </row>
    <row r="160" spans="1:19" x14ac:dyDescent="0.25">
      <c r="A160" t="s">
        <v>14</v>
      </c>
      <c r="B160" t="s">
        <v>14</v>
      </c>
      <c r="C160" t="s">
        <v>14</v>
      </c>
      <c r="D160" s="1">
        <v>1</v>
      </c>
      <c r="E160" t="s">
        <v>14</v>
      </c>
      <c r="F160" t="s">
        <v>14</v>
      </c>
      <c r="G160" t="s">
        <v>14</v>
      </c>
      <c r="H160" t="s">
        <v>14</v>
      </c>
      <c r="I160" t="s">
        <v>117</v>
      </c>
      <c r="J160" t="s">
        <v>6890</v>
      </c>
      <c r="K160" t="s">
        <v>226</v>
      </c>
      <c r="L160" t="s">
        <v>132</v>
      </c>
      <c r="M160" t="s">
        <v>79</v>
      </c>
      <c r="N160" t="s">
        <v>141</v>
      </c>
      <c r="O160">
        <f t="shared" si="6"/>
        <v>2</v>
      </c>
      <c r="P160">
        <f t="shared" si="7"/>
        <v>1</v>
      </c>
      <c r="Q160" s="1">
        <v>1</v>
      </c>
      <c r="R160" t="str">
        <f>VLOOKUP(I160,Sheet1!$J$3:$M$252,4,FALSE)</f>
        <v>Part SRO</v>
      </c>
      <c r="S160" t="str">
        <f t="shared" si="8"/>
        <v>Mod Rehab</v>
      </c>
    </row>
    <row r="161" spans="1:19" x14ac:dyDescent="0.25">
      <c r="A161" t="s">
        <v>14</v>
      </c>
      <c r="B161" t="s">
        <v>14</v>
      </c>
      <c r="C161" t="s">
        <v>14</v>
      </c>
      <c r="D161" t="s">
        <v>14</v>
      </c>
      <c r="E161" t="s">
        <v>14</v>
      </c>
      <c r="F161" s="1">
        <v>1</v>
      </c>
      <c r="G161" t="s">
        <v>14</v>
      </c>
      <c r="H161" t="s">
        <v>14</v>
      </c>
      <c r="I161" t="s">
        <v>117</v>
      </c>
      <c r="J161" t="s">
        <v>6890</v>
      </c>
      <c r="K161" t="s">
        <v>227</v>
      </c>
      <c r="L161" t="s">
        <v>132</v>
      </c>
      <c r="M161" t="s">
        <v>79</v>
      </c>
      <c r="N161" t="s">
        <v>141</v>
      </c>
      <c r="O161">
        <f t="shared" si="6"/>
        <v>4</v>
      </c>
      <c r="P161">
        <f t="shared" si="7"/>
        <v>1</v>
      </c>
      <c r="Q161" s="1">
        <v>1</v>
      </c>
      <c r="R161" t="str">
        <f>VLOOKUP(I161,Sheet1!$J$3:$M$252,4,FALSE)</f>
        <v>Part SRO</v>
      </c>
      <c r="S161" t="str">
        <f t="shared" si="8"/>
        <v>Mod Rehab</v>
      </c>
    </row>
    <row r="162" spans="1:19" x14ac:dyDescent="0.25">
      <c r="A162" t="s">
        <v>14</v>
      </c>
      <c r="B162" t="s">
        <v>14</v>
      </c>
      <c r="C162" t="s">
        <v>14</v>
      </c>
      <c r="D162" t="s">
        <v>14</v>
      </c>
      <c r="E162" t="s">
        <v>14</v>
      </c>
      <c r="F162" s="1">
        <v>1</v>
      </c>
      <c r="G162" t="s">
        <v>14</v>
      </c>
      <c r="H162" t="s">
        <v>14</v>
      </c>
      <c r="I162" t="s">
        <v>117</v>
      </c>
      <c r="J162" t="s">
        <v>6890</v>
      </c>
      <c r="K162" t="s">
        <v>228</v>
      </c>
      <c r="L162" t="s">
        <v>132</v>
      </c>
      <c r="M162" t="s">
        <v>79</v>
      </c>
      <c r="N162" t="s">
        <v>141</v>
      </c>
      <c r="O162">
        <f t="shared" si="6"/>
        <v>4</v>
      </c>
      <c r="P162">
        <f t="shared" si="7"/>
        <v>1</v>
      </c>
      <c r="Q162" s="1">
        <v>1</v>
      </c>
      <c r="R162" t="str">
        <f>VLOOKUP(I162,Sheet1!$J$3:$M$252,4,FALSE)</f>
        <v>Part SRO</v>
      </c>
      <c r="S162" t="str">
        <f t="shared" si="8"/>
        <v>Mod Rehab</v>
      </c>
    </row>
    <row r="163" spans="1:19" x14ac:dyDescent="0.25">
      <c r="A163" t="s">
        <v>14</v>
      </c>
      <c r="B163" t="s">
        <v>14</v>
      </c>
      <c r="C163" t="s">
        <v>14</v>
      </c>
      <c r="D163" t="s">
        <v>14</v>
      </c>
      <c r="E163" t="s">
        <v>14</v>
      </c>
      <c r="F163" s="1">
        <v>1</v>
      </c>
      <c r="G163" t="s">
        <v>14</v>
      </c>
      <c r="H163" t="s">
        <v>14</v>
      </c>
      <c r="I163" t="s">
        <v>117</v>
      </c>
      <c r="J163" t="s">
        <v>6890</v>
      </c>
      <c r="K163" t="s">
        <v>229</v>
      </c>
      <c r="L163" t="s">
        <v>132</v>
      </c>
      <c r="M163" t="s">
        <v>79</v>
      </c>
      <c r="N163" t="s">
        <v>141</v>
      </c>
      <c r="O163">
        <f t="shared" si="6"/>
        <v>4</v>
      </c>
      <c r="P163">
        <f t="shared" si="7"/>
        <v>1</v>
      </c>
      <c r="Q163" s="1">
        <v>1</v>
      </c>
      <c r="R163" t="str">
        <f>VLOOKUP(I163,Sheet1!$J$3:$M$252,4,FALSE)</f>
        <v>Part SRO</v>
      </c>
      <c r="S163" t="str">
        <f t="shared" si="8"/>
        <v>Mod Rehab</v>
      </c>
    </row>
    <row r="164" spans="1:19" x14ac:dyDescent="0.25">
      <c r="A164" t="s">
        <v>14</v>
      </c>
      <c r="B164" t="s">
        <v>14</v>
      </c>
      <c r="C164" t="s">
        <v>14</v>
      </c>
      <c r="D164" t="s">
        <v>14</v>
      </c>
      <c r="E164" s="1">
        <v>1</v>
      </c>
      <c r="F164" t="s">
        <v>14</v>
      </c>
      <c r="G164" t="s">
        <v>14</v>
      </c>
      <c r="H164" t="s">
        <v>14</v>
      </c>
      <c r="I164" t="s">
        <v>117</v>
      </c>
      <c r="J164" t="s">
        <v>6890</v>
      </c>
      <c r="K164" t="s">
        <v>230</v>
      </c>
      <c r="L164" t="s">
        <v>132</v>
      </c>
      <c r="M164" t="s">
        <v>79</v>
      </c>
      <c r="N164" t="s">
        <v>141</v>
      </c>
      <c r="O164">
        <f t="shared" si="6"/>
        <v>3</v>
      </c>
      <c r="P164">
        <f t="shared" si="7"/>
        <v>1</v>
      </c>
      <c r="Q164" s="1">
        <v>1</v>
      </c>
      <c r="R164" t="str">
        <f>VLOOKUP(I164,Sheet1!$J$3:$M$252,4,FALSE)</f>
        <v>Part SRO</v>
      </c>
      <c r="S164" t="str">
        <f t="shared" si="8"/>
        <v>Mod Rehab</v>
      </c>
    </row>
    <row r="165" spans="1:19" x14ac:dyDescent="0.25">
      <c r="A165" t="s">
        <v>14</v>
      </c>
      <c r="B165" t="s">
        <v>14</v>
      </c>
      <c r="C165" t="s">
        <v>14</v>
      </c>
      <c r="D165" t="s">
        <v>14</v>
      </c>
      <c r="E165" s="1">
        <v>1</v>
      </c>
      <c r="F165" t="s">
        <v>14</v>
      </c>
      <c r="G165" t="s">
        <v>14</v>
      </c>
      <c r="H165" t="s">
        <v>14</v>
      </c>
      <c r="I165" t="s">
        <v>117</v>
      </c>
      <c r="J165" t="s">
        <v>6890</v>
      </c>
      <c r="K165" t="s">
        <v>231</v>
      </c>
      <c r="L165" t="s">
        <v>132</v>
      </c>
      <c r="M165" t="s">
        <v>79</v>
      </c>
      <c r="N165" t="s">
        <v>141</v>
      </c>
      <c r="O165">
        <f t="shared" si="6"/>
        <v>3</v>
      </c>
      <c r="P165">
        <f t="shared" si="7"/>
        <v>1</v>
      </c>
      <c r="Q165" s="1">
        <v>1</v>
      </c>
      <c r="R165" t="str">
        <f>VLOOKUP(I165,Sheet1!$J$3:$M$252,4,FALSE)</f>
        <v>Part SRO</v>
      </c>
      <c r="S165" t="str">
        <f t="shared" si="8"/>
        <v>Mod Rehab</v>
      </c>
    </row>
    <row r="166" spans="1:19" x14ac:dyDescent="0.25">
      <c r="A166" t="s">
        <v>14</v>
      </c>
      <c r="B166" t="s">
        <v>14</v>
      </c>
      <c r="C166" t="s">
        <v>14</v>
      </c>
      <c r="D166" t="s">
        <v>14</v>
      </c>
      <c r="E166" s="1">
        <v>1</v>
      </c>
      <c r="F166" t="s">
        <v>14</v>
      </c>
      <c r="G166" t="s">
        <v>14</v>
      </c>
      <c r="H166" t="s">
        <v>14</v>
      </c>
      <c r="I166" t="s">
        <v>117</v>
      </c>
      <c r="J166" t="s">
        <v>6890</v>
      </c>
      <c r="K166" t="s">
        <v>232</v>
      </c>
      <c r="L166" t="s">
        <v>132</v>
      </c>
      <c r="M166" t="s">
        <v>79</v>
      </c>
      <c r="N166" t="s">
        <v>141</v>
      </c>
      <c r="O166">
        <f t="shared" si="6"/>
        <v>3</v>
      </c>
      <c r="P166">
        <f t="shared" si="7"/>
        <v>1</v>
      </c>
      <c r="Q166" s="1">
        <v>1</v>
      </c>
      <c r="R166" t="str">
        <f>VLOOKUP(I166,Sheet1!$J$3:$M$252,4,FALSE)</f>
        <v>Part SRO</v>
      </c>
      <c r="S166" t="str">
        <f t="shared" si="8"/>
        <v>Mod Rehab</v>
      </c>
    </row>
    <row r="167" spans="1:19" x14ac:dyDescent="0.25">
      <c r="A167" t="s">
        <v>14</v>
      </c>
      <c r="B167" t="s">
        <v>14</v>
      </c>
      <c r="C167" s="1">
        <v>1</v>
      </c>
      <c r="D167" t="s">
        <v>14</v>
      </c>
      <c r="E167" t="s">
        <v>14</v>
      </c>
      <c r="F167" t="s">
        <v>14</v>
      </c>
      <c r="G167" t="s">
        <v>14</v>
      </c>
      <c r="H167" t="s">
        <v>14</v>
      </c>
      <c r="I167" t="s">
        <v>117</v>
      </c>
      <c r="J167" t="s">
        <v>6890</v>
      </c>
      <c r="K167" t="s">
        <v>233</v>
      </c>
      <c r="L167" t="s">
        <v>132</v>
      </c>
      <c r="M167" t="s">
        <v>79</v>
      </c>
      <c r="N167" t="s">
        <v>141</v>
      </c>
      <c r="O167">
        <f t="shared" si="6"/>
        <v>1</v>
      </c>
      <c r="P167">
        <f t="shared" si="7"/>
        <v>1</v>
      </c>
      <c r="Q167" s="1">
        <v>1</v>
      </c>
      <c r="R167" t="str">
        <f>VLOOKUP(I167,Sheet1!$J$3:$M$252,4,FALSE)</f>
        <v>Part SRO</v>
      </c>
      <c r="S167" t="str">
        <f t="shared" si="8"/>
        <v>Mod Rehab</v>
      </c>
    </row>
    <row r="168" spans="1:19" x14ac:dyDescent="0.25">
      <c r="A168" t="s">
        <v>14</v>
      </c>
      <c r="B168" t="s">
        <v>14</v>
      </c>
      <c r="C168" t="s">
        <v>14</v>
      </c>
      <c r="D168" t="s">
        <v>14</v>
      </c>
      <c r="E168" t="s">
        <v>14</v>
      </c>
      <c r="F168" s="1">
        <v>1</v>
      </c>
      <c r="G168" t="s">
        <v>14</v>
      </c>
      <c r="H168" t="s">
        <v>14</v>
      </c>
      <c r="I168" t="s">
        <v>117</v>
      </c>
      <c r="J168" t="s">
        <v>6890</v>
      </c>
      <c r="K168" t="s">
        <v>234</v>
      </c>
      <c r="L168" t="s">
        <v>132</v>
      </c>
      <c r="M168" t="s">
        <v>79</v>
      </c>
      <c r="N168" t="s">
        <v>141</v>
      </c>
      <c r="O168">
        <f t="shared" si="6"/>
        <v>4</v>
      </c>
      <c r="P168">
        <f t="shared" si="7"/>
        <v>1</v>
      </c>
      <c r="Q168" s="1">
        <v>1</v>
      </c>
      <c r="R168" t="str">
        <f>VLOOKUP(I168,Sheet1!$J$3:$M$252,4,FALSE)</f>
        <v>Part SRO</v>
      </c>
      <c r="S168" t="str">
        <f t="shared" si="8"/>
        <v>Mod Rehab</v>
      </c>
    </row>
    <row r="169" spans="1:19" x14ac:dyDescent="0.25">
      <c r="A169" t="s">
        <v>14</v>
      </c>
      <c r="B169" t="s">
        <v>14</v>
      </c>
      <c r="C169" t="s">
        <v>14</v>
      </c>
      <c r="D169" t="s">
        <v>14</v>
      </c>
      <c r="E169" t="s">
        <v>14</v>
      </c>
      <c r="F169" s="1">
        <v>1</v>
      </c>
      <c r="G169" t="s">
        <v>14</v>
      </c>
      <c r="H169" t="s">
        <v>14</v>
      </c>
      <c r="I169" t="s">
        <v>117</v>
      </c>
      <c r="J169" t="s">
        <v>6890</v>
      </c>
      <c r="K169" t="s">
        <v>235</v>
      </c>
      <c r="L169" t="s">
        <v>132</v>
      </c>
      <c r="M169" t="s">
        <v>79</v>
      </c>
      <c r="N169" t="s">
        <v>141</v>
      </c>
      <c r="O169">
        <f t="shared" si="6"/>
        <v>4</v>
      </c>
      <c r="P169">
        <f t="shared" si="7"/>
        <v>1</v>
      </c>
      <c r="Q169" s="1">
        <v>1</v>
      </c>
      <c r="R169" t="str">
        <f>VLOOKUP(I169,Sheet1!$J$3:$M$252,4,FALSE)</f>
        <v>Part SRO</v>
      </c>
      <c r="S169" t="str">
        <f t="shared" si="8"/>
        <v>Mod Rehab</v>
      </c>
    </row>
    <row r="170" spans="1:19" x14ac:dyDescent="0.25">
      <c r="A170" t="s">
        <v>14</v>
      </c>
      <c r="B170" t="s">
        <v>14</v>
      </c>
      <c r="C170" t="s">
        <v>14</v>
      </c>
      <c r="D170" t="s">
        <v>14</v>
      </c>
      <c r="E170" t="s">
        <v>14</v>
      </c>
      <c r="F170" s="1">
        <v>1</v>
      </c>
      <c r="G170" t="s">
        <v>14</v>
      </c>
      <c r="H170" t="s">
        <v>14</v>
      </c>
      <c r="I170" t="s">
        <v>117</v>
      </c>
      <c r="J170" t="s">
        <v>6890</v>
      </c>
      <c r="K170" t="s">
        <v>236</v>
      </c>
      <c r="L170" t="s">
        <v>132</v>
      </c>
      <c r="M170" t="s">
        <v>79</v>
      </c>
      <c r="N170" t="s">
        <v>141</v>
      </c>
      <c r="O170">
        <f t="shared" si="6"/>
        <v>4</v>
      </c>
      <c r="P170">
        <f t="shared" si="7"/>
        <v>1</v>
      </c>
      <c r="Q170" s="1">
        <v>1</v>
      </c>
      <c r="R170" t="str">
        <f>VLOOKUP(I170,Sheet1!$J$3:$M$252,4,FALSE)</f>
        <v>Part SRO</v>
      </c>
      <c r="S170" t="str">
        <f t="shared" si="8"/>
        <v>Mod Rehab</v>
      </c>
    </row>
    <row r="171" spans="1:19" x14ac:dyDescent="0.25">
      <c r="A171" t="s">
        <v>14</v>
      </c>
      <c r="B171" t="s">
        <v>14</v>
      </c>
      <c r="C171" t="s">
        <v>14</v>
      </c>
      <c r="D171" s="1">
        <v>1</v>
      </c>
      <c r="E171" t="s">
        <v>14</v>
      </c>
      <c r="F171" t="s">
        <v>14</v>
      </c>
      <c r="G171" t="s">
        <v>14</v>
      </c>
      <c r="H171" t="s">
        <v>14</v>
      </c>
      <c r="I171" t="s">
        <v>117</v>
      </c>
      <c r="J171" t="s">
        <v>6890</v>
      </c>
      <c r="K171" t="s">
        <v>237</v>
      </c>
      <c r="L171" t="s">
        <v>132</v>
      </c>
      <c r="M171" t="s">
        <v>79</v>
      </c>
      <c r="N171" t="s">
        <v>141</v>
      </c>
      <c r="O171">
        <f t="shared" si="6"/>
        <v>2</v>
      </c>
      <c r="P171">
        <f t="shared" si="7"/>
        <v>1</v>
      </c>
      <c r="Q171" s="1">
        <v>1</v>
      </c>
      <c r="R171" t="str">
        <f>VLOOKUP(I171,Sheet1!$J$3:$M$252,4,FALSE)</f>
        <v>Part SRO</v>
      </c>
      <c r="S171" t="str">
        <f t="shared" si="8"/>
        <v>Mod Rehab</v>
      </c>
    </row>
    <row r="172" spans="1:19" x14ac:dyDescent="0.25">
      <c r="A172" t="s">
        <v>14</v>
      </c>
      <c r="B172" t="s">
        <v>14</v>
      </c>
      <c r="C172" t="s">
        <v>14</v>
      </c>
      <c r="D172" t="s">
        <v>14</v>
      </c>
      <c r="E172" s="1">
        <v>1</v>
      </c>
      <c r="F172" t="s">
        <v>14</v>
      </c>
      <c r="G172" t="s">
        <v>14</v>
      </c>
      <c r="H172" t="s">
        <v>14</v>
      </c>
      <c r="I172" t="s">
        <v>117</v>
      </c>
      <c r="J172" t="s">
        <v>6890</v>
      </c>
      <c r="K172" t="s">
        <v>238</v>
      </c>
      <c r="L172" t="s">
        <v>132</v>
      </c>
      <c r="M172" t="s">
        <v>79</v>
      </c>
      <c r="N172" t="s">
        <v>141</v>
      </c>
      <c r="O172">
        <f t="shared" si="6"/>
        <v>3</v>
      </c>
      <c r="P172">
        <f t="shared" si="7"/>
        <v>1</v>
      </c>
      <c r="Q172" s="1">
        <v>1</v>
      </c>
      <c r="R172" t="str">
        <f>VLOOKUP(I172,Sheet1!$J$3:$M$252,4,FALSE)</f>
        <v>Part SRO</v>
      </c>
      <c r="S172" t="str">
        <f t="shared" si="8"/>
        <v>Mod Rehab</v>
      </c>
    </row>
    <row r="173" spans="1:19" x14ac:dyDescent="0.25">
      <c r="A173" t="s">
        <v>14</v>
      </c>
      <c r="B173" t="s">
        <v>14</v>
      </c>
      <c r="C173" t="s">
        <v>14</v>
      </c>
      <c r="D173" s="1">
        <v>1</v>
      </c>
      <c r="E173" t="s">
        <v>14</v>
      </c>
      <c r="F173" t="s">
        <v>14</v>
      </c>
      <c r="G173" t="s">
        <v>14</v>
      </c>
      <c r="H173" t="s">
        <v>14</v>
      </c>
      <c r="I173" t="s">
        <v>117</v>
      </c>
      <c r="J173" t="s">
        <v>6890</v>
      </c>
      <c r="K173" t="s">
        <v>239</v>
      </c>
      <c r="L173" t="s">
        <v>132</v>
      </c>
      <c r="M173" t="s">
        <v>79</v>
      </c>
      <c r="N173" t="s">
        <v>141</v>
      </c>
      <c r="O173">
        <f t="shared" si="6"/>
        <v>2</v>
      </c>
      <c r="P173">
        <f t="shared" si="7"/>
        <v>1</v>
      </c>
      <c r="Q173" s="1">
        <v>1</v>
      </c>
      <c r="R173" t="str">
        <f>VLOOKUP(I173,Sheet1!$J$3:$M$252,4,FALSE)</f>
        <v>Part SRO</v>
      </c>
      <c r="S173" t="str">
        <f t="shared" si="8"/>
        <v>Mod Rehab</v>
      </c>
    </row>
    <row r="174" spans="1:19" x14ac:dyDescent="0.25">
      <c r="A174" t="s">
        <v>14</v>
      </c>
      <c r="B174" t="s">
        <v>14</v>
      </c>
      <c r="C174" t="s">
        <v>14</v>
      </c>
      <c r="D174" t="s">
        <v>14</v>
      </c>
      <c r="E174" s="1">
        <v>1</v>
      </c>
      <c r="F174" t="s">
        <v>14</v>
      </c>
      <c r="G174" t="s">
        <v>14</v>
      </c>
      <c r="H174" t="s">
        <v>14</v>
      </c>
      <c r="I174" t="s">
        <v>117</v>
      </c>
      <c r="J174" t="s">
        <v>6890</v>
      </c>
      <c r="K174" t="s">
        <v>240</v>
      </c>
      <c r="L174" t="s">
        <v>132</v>
      </c>
      <c r="M174" t="s">
        <v>79</v>
      </c>
      <c r="N174" t="s">
        <v>141</v>
      </c>
      <c r="O174">
        <f t="shared" si="6"/>
        <v>3</v>
      </c>
      <c r="P174">
        <f t="shared" si="7"/>
        <v>1</v>
      </c>
      <c r="Q174" s="1">
        <v>1</v>
      </c>
      <c r="R174" t="str">
        <f>VLOOKUP(I174,Sheet1!$J$3:$M$252,4,FALSE)</f>
        <v>Part SRO</v>
      </c>
      <c r="S174" t="str">
        <f t="shared" si="8"/>
        <v>Mod Rehab</v>
      </c>
    </row>
    <row r="175" spans="1:19" x14ac:dyDescent="0.25">
      <c r="A175" t="s">
        <v>14</v>
      </c>
      <c r="B175" t="s">
        <v>14</v>
      </c>
      <c r="C175" t="s">
        <v>14</v>
      </c>
      <c r="D175" s="1">
        <v>1</v>
      </c>
      <c r="E175" t="s">
        <v>14</v>
      </c>
      <c r="F175" t="s">
        <v>14</v>
      </c>
      <c r="G175" t="s">
        <v>14</v>
      </c>
      <c r="H175" t="s">
        <v>14</v>
      </c>
      <c r="I175" t="s">
        <v>117</v>
      </c>
      <c r="J175" t="s">
        <v>6890</v>
      </c>
      <c r="K175" t="s">
        <v>241</v>
      </c>
      <c r="L175" t="s">
        <v>132</v>
      </c>
      <c r="M175" t="s">
        <v>79</v>
      </c>
      <c r="N175" t="s">
        <v>141</v>
      </c>
      <c r="O175">
        <f t="shared" si="6"/>
        <v>2</v>
      </c>
      <c r="P175">
        <f t="shared" si="7"/>
        <v>1</v>
      </c>
      <c r="Q175" s="1">
        <v>1</v>
      </c>
      <c r="R175" t="str">
        <f>VLOOKUP(I175,Sheet1!$J$3:$M$252,4,FALSE)</f>
        <v>Part SRO</v>
      </c>
      <c r="S175" t="str">
        <f t="shared" si="8"/>
        <v>Mod Rehab</v>
      </c>
    </row>
    <row r="176" spans="1:19" x14ac:dyDescent="0.25">
      <c r="A176" t="s">
        <v>14</v>
      </c>
      <c r="B176" t="s">
        <v>14</v>
      </c>
      <c r="C176" t="s">
        <v>14</v>
      </c>
      <c r="D176" t="s">
        <v>14</v>
      </c>
      <c r="E176" t="s">
        <v>14</v>
      </c>
      <c r="F176" s="1">
        <v>1</v>
      </c>
      <c r="G176" t="s">
        <v>14</v>
      </c>
      <c r="H176" t="s">
        <v>14</v>
      </c>
      <c r="I176" t="s">
        <v>117</v>
      </c>
      <c r="J176" t="s">
        <v>6890</v>
      </c>
      <c r="K176" t="s">
        <v>242</v>
      </c>
      <c r="L176" t="s">
        <v>132</v>
      </c>
      <c r="M176" t="s">
        <v>79</v>
      </c>
      <c r="N176" t="s">
        <v>141</v>
      </c>
      <c r="O176">
        <f t="shared" si="6"/>
        <v>4</v>
      </c>
      <c r="P176">
        <f t="shared" si="7"/>
        <v>1</v>
      </c>
      <c r="Q176" s="1">
        <v>1</v>
      </c>
      <c r="R176" t="str">
        <f>VLOOKUP(I176,Sheet1!$J$3:$M$252,4,FALSE)</f>
        <v>Part SRO</v>
      </c>
      <c r="S176" t="str">
        <f t="shared" si="8"/>
        <v>Mod Rehab</v>
      </c>
    </row>
    <row r="177" spans="1:19" x14ac:dyDescent="0.25">
      <c r="A177" t="s">
        <v>14</v>
      </c>
      <c r="B177" t="s">
        <v>14</v>
      </c>
      <c r="C177" s="1">
        <v>1</v>
      </c>
      <c r="D177" t="s">
        <v>14</v>
      </c>
      <c r="E177" t="s">
        <v>14</v>
      </c>
      <c r="F177" t="s">
        <v>14</v>
      </c>
      <c r="G177" t="s">
        <v>14</v>
      </c>
      <c r="H177" t="s">
        <v>14</v>
      </c>
      <c r="I177" t="s">
        <v>117</v>
      </c>
      <c r="J177" t="s">
        <v>6890</v>
      </c>
      <c r="K177" t="s">
        <v>243</v>
      </c>
      <c r="L177" t="s">
        <v>132</v>
      </c>
      <c r="M177" t="s">
        <v>79</v>
      </c>
      <c r="N177" t="s">
        <v>141</v>
      </c>
      <c r="O177">
        <f t="shared" si="6"/>
        <v>1</v>
      </c>
      <c r="P177">
        <f t="shared" si="7"/>
        <v>1</v>
      </c>
      <c r="Q177" s="1">
        <v>1</v>
      </c>
      <c r="R177" t="str">
        <f>VLOOKUP(I177,Sheet1!$J$3:$M$252,4,FALSE)</f>
        <v>Part SRO</v>
      </c>
      <c r="S177" t="str">
        <f t="shared" si="8"/>
        <v>Mod Rehab</v>
      </c>
    </row>
    <row r="178" spans="1:19" x14ac:dyDescent="0.25">
      <c r="A178" t="s">
        <v>14</v>
      </c>
      <c r="B178" t="s">
        <v>14</v>
      </c>
      <c r="C178" t="s">
        <v>14</v>
      </c>
      <c r="D178" t="s">
        <v>14</v>
      </c>
      <c r="E178" t="s">
        <v>14</v>
      </c>
      <c r="F178" s="1">
        <v>1</v>
      </c>
      <c r="G178" t="s">
        <v>14</v>
      </c>
      <c r="H178" t="s">
        <v>14</v>
      </c>
      <c r="I178" t="s">
        <v>117</v>
      </c>
      <c r="J178" t="s">
        <v>6890</v>
      </c>
      <c r="K178" t="s">
        <v>244</v>
      </c>
      <c r="L178" t="s">
        <v>132</v>
      </c>
      <c r="M178" t="s">
        <v>79</v>
      </c>
      <c r="N178" t="s">
        <v>141</v>
      </c>
      <c r="O178">
        <f t="shared" si="6"/>
        <v>4</v>
      </c>
      <c r="P178">
        <f t="shared" si="7"/>
        <v>1</v>
      </c>
      <c r="Q178" s="1">
        <v>1</v>
      </c>
      <c r="R178" t="str">
        <f>VLOOKUP(I178,Sheet1!$J$3:$M$252,4,FALSE)</f>
        <v>Part SRO</v>
      </c>
      <c r="S178" t="str">
        <f t="shared" si="8"/>
        <v>Mod Rehab</v>
      </c>
    </row>
    <row r="179" spans="1:19" x14ac:dyDescent="0.25">
      <c r="A179" t="s">
        <v>14</v>
      </c>
      <c r="B179" t="s">
        <v>14</v>
      </c>
      <c r="C179" t="s">
        <v>14</v>
      </c>
      <c r="D179" t="s">
        <v>14</v>
      </c>
      <c r="E179" t="s">
        <v>14</v>
      </c>
      <c r="F179" s="1">
        <v>1</v>
      </c>
      <c r="G179" t="s">
        <v>14</v>
      </c>
      <c r="H179" t="s">
        <v>14</v>
      </c>
      <c r="I179" t="s">
        <v>117</v>
      </c>
      <c r="J179" t="s">
        <v>6890</v>
      </c>
      <c r="K179" t="s">
        <v>245</v>
      </c>
      <c r="L179" t="s">
        <v>132</v>
      </c>
      <c r="M179" t="s">
        <v>79</v>
      </c>
      <c r="N179" t="s">
        <v>141</v>
      </c>
      <c r="O179">
        <f t="shared" si="6"/>
        <v>4</v>
      </c>
      <c r="P179">
        <f t="shared" si="7"/>
        <v>1</v>
      </c>
      <c r="Q179" s="1">
        <v>1</v>
      </c>
      <c r="R179" t="str">
        <f>VLOOKUP(I179,Sheet1!$J$3:$M$252,4,FALSE)</f>
        <v>Part SRO</v>
      </c>
      <c r="S179" t="str">
        <f t="shared" si="8"/>
        <v>Mod Rehab</v>
      </c>
    </row>
    <row r="180" spans="1:19" x14ac:dyDescent="0.25">
      <c r="A180" t="s">
        <v>14</v>
      </c>
      <c r="B180" t="s">
        <v>14</v>
      </c>
      <c r="C180" t="s">
        <v>14</v>
      </c>
      <c r="D180" t="s">
        <v>14</v>
      </c>
      <c r="E180" s="1">
        <v>1</v>
      </c>
      <c r="F180" t="s">
        <v>14</v>
      </c>
      <c r="G180" t="s">
        <v>14</v>
      </c>
      <c r="H180" t="s">
        <v>14</v>
      </c>
      <c r="I180" t="s">
        <v>117</v>
      </c>
      <c r="J180" t="s">
        <v>6890</v>
      </c>
      <c r="K180" t="s">
        <v>246</v>
      </c>
      <c r="L180" t="s">
        <v>132</v>
      </c>
      <c r="M180" t="s">
        <v>79</v>
      </c>
      <c r="N180" t="s">
        <v>141</v>
      </c>
      <c r="O180">
        <f t="shared" si="6"/>
        <v>3</v>
      </c>
      <c r="P180">
        <f t="shared" si="7"/>
        <v>1</v>
      </c>
      <c r="Q180" s="1">
        <v>1</v>
      </c>
      <c r="R180" t="str">
        <f>VLOOKUP(I180,Sheet1!$J$3:$M$252,4,FALSE)</f>
        <v>Part SRO</v>
      </c>
      <c r="S180" t="str">
        <f t="shared" si="8"/>
        <v>Mod Rehab</v>
      </c>
    </row>
    <row r="181" spans="1:19" x14ac:dyDescent="0.25">
      <c r="A181" t="s">
        <v>14</v>
      </c>
      <c r="B181" t="s">
        <v>14</v>
      </c>
      <c r="C181" t="s">
        <v>14</v>
      </c>
      <c r="D181" t="s">
        <v>14</v>
      </c>
      <c r="E181" t="s">
        <v>14</v>
      </c>
      <c r="F181" s="1">
        <v>1</v>
      </c>
      <c r="G181" t="s">
        <v>14</v>
      </c>
      <c r="H181" t="s">
        <v>14</v>
      </c>
      <c r="I181" t="s">
        <v>117</v>
      </c>
      <c r="J181" t="s">
        <v>6890</v>
      </c>
      <c r="K181" t="s">
        <v>247</v>
      </c>
      <c r="L181" t="s">
        <v>132</v>
      </c>
      <c r="M181" t="s">
        <v>79</v>
      </c>
      <c r="N181" t="s">
        <v>141</v>
      </c>
      <c r="O181">
        <f t="shared" si="6"/>
        <v>4</v>
      </c>
      <c r="P181">
        <f t="shared" si="7"/>
        <v>1</v>
      </c>
      <c r="Q181" s="1">
        <v>1</v>
      </c>
      <c r="R181" t="str">
        <f>VLOOKUP(I181,Sheet1!$J$3:$M$252,4,FALSE)</f>
        <v>Part SRO</v>
      </c>
      <c r="S181" t="str">
        <f t="shared" si="8"/>
        <v>Mod Rehab</v>
      </c>
    </row>
    <row r="182" spans="1:19" x14ac:dyDescent="0.25">
      <c r="A182" t="s">
        <v>14</v>
      </c>
      <c r="B182" t="s">
        <v>14</v>
      </c>
      <c r="C182" t="s">
        <v>14</v>
      </c>
      <c r="D182" t="s">
        <v>14</v>
      </c>
      <c r="E182" s="1">
        <v>1</v>
      </c>
      <c r="F182" t="s">
        <v>14</v>
      </c>
      <c r="G182" t="s">
        <v>14</v>
      </c>
      <c r="H182" t="s">
        <v>14</v>
      </c>
      <c r="I182" t="s">
        <v>117</v>
      </c>
      <c r="J182" t="s">
        <v>6890</v>
      </c>
      <c r="K182" t="s">
        <v>248</v>
      </c>
      <c r="L182" t="s">
        <v>132</v>
      </c>
      <c r="M182" t="s">
        <v>79</v>
      </c>
      <c r="N182" t="s">
        <v>141</v>
      </c>
      <c r="O182">
        <f t="shared" si="6"/>
        <v>3</v>
      </c>
      <c r="P182">
        <f t="shared" si="7"/>
        <v>1</v>
      </c>
      <c r="Q182" s="1">
        <v>1</v>
      </c>
      <c r="R182" t="str">
        <f>VLOOKUP(I182,Sheet1!$J$3:$M$252,4,FALSE)</f>
        <v>Part SRO</v>
      </c>
      <c r="S182" t="str">
        <f t="shared" si="8"/>
        <v>Mod Rehab</v>
      </c>
    </row>
    <row r="183" spans="1:19" x14ac:dyDescent="0.25">
      <c r="A183" t="s">
        <v>14</v>
      </c>
      <c r="B183" t="s">
        <v>14</v>
      </c>
      <c r="C183" t="s">
        <v>14</v>
      </c>
      <c r="D183" t="s">
        <v>14</v>
      </c>
      <c r="E183" s="1">
        <v>1</v>
      </c>
      <c r="F183" t="s">
        <v>14</v>
      </c>
      <c r="G183" t="s">
        <v>14</v>
      </c>
      <c r="H183" t="s">
        <v>14</v>
      </c>
      <c r="I183" t="s">
        <v>117</v>
      </c>
      <c r="J183" t="s">
        <v>6890</v>
      </c>
      <c r="K183" t="s">
        <v>249</v>
      </c>
      <c r="L183" t="s">
        <v>132</v>
      </c>
      <c r="M183" t="s">
        <v>79</v>
      </c>
      <c r="N183" t="s">
        <v>141</v>
      </c>
      <c r="O183">
        <f t="shared" si="6"/>
        <v>3</v>
      </c>
      <c r="P183">
        <f t="shared" si="7"/>
        <v>1</v>
      </c>
      <c r="Q183" s="1">
        <v>1</v>
      </c>
      <c r="R183" t="str">
        <f>VLOOKUP(I183,Sheet1!$J$3:$M$252,4,FALSE)</f>
        <v>Part SRO</v>
      </c>
      <c r="S183" t="str">
        <f t="shared" si="8"/>
        <v>Mod Rehab</v>
      </c>
    </row>
    <row r="184" spans="1:19" x14ac:dyDescent="0.25">
      <c r="A184" t="s">
        <v>14</v>
      </c>
      <c r="B184" t="s">
        <v>14</v>
      </c>
      <c r="C184" t="s">
        <v>14</v>
      </c>
      <c r="D184" t="s">
        <v>14</v>
      </c>
      <c r="E184" t="s">
        <v>14</v>
      </c>
      <c r="F184" s="1">
        <v>1</v>
      </c>
      <c r="G184" t="s">
        <v>14</v>
      </c>
      <c r="H184" t="s">
        <v>14</v>
      </c>
      <c r="I184" t="s">
        <v>117</v>
      </c>
      <c r="J184" t="s">
        <v>6890</v>
      </c>
      <c r="K184" t="s">
        <v>250</v>
      </c>
      <c r="L184" t="s">
        <v>132</v>
      </c>
      <c r="M184" t="s">
        <v>79</v>
      </c>
      <c r="N184" t="s">
        <v>141</v>
      </c>
      <c r="O184">
        <f t="shared" si="6"/>
        <v>4</v>
      </c>
      <c r="P184">
        <f t="shared" si="7"/>
        <v>1</v>
      </c>
      <c r="Q184" s="1">
        <v>1</v>
      </c>
      <c r="R184" t="str">
        <f>VLOOKUP(I184,Sheet1!$J$3:$M$252,4,FALSE)</f>
        <v>Part SRO</v>
      </c>
      <c r="S184" t="str">
        <f t="shared" si="8"/>
        <v>Mod Rehab</v>
      </c>
    </row>
    <row r="185" spans="1:19" x14ac:dyDescent="0.25">
      <c r="A185" t="s">
        <v>14</v>
      </c>
      <c r="B185" t="s">
        <v>14</v>
      </c>
      <c r="C185" t="s">
        <v>14</v>
      </c>
      <c r="D185" t="s">
        <v>14</v>
      </c>
      <c r="E185" s="1">
        <v>1</v>
      </c>
      <c r="F185" t="s">
        <v>14</v>
      </c>
      <c r="G185" t="s">
        <v>14</v>
      </c>
      <c r="H185" t="s">
        <v>14</v>
      </c>
      <c r="I185" t="s">
        <v>117</v>
      </c>
      <c r="J185" t="s">
        <v>6890</v>
      </c>
      <c r="K185" t="s">
        <v>251</v>
      </c>
      <c r="L185" t="s">
        <v>132</v>
      </c>
      <c r="M185" t="s">
        <v>79</v>
      </c>
      <c r="N185" t="s">
        <v>141</v>
      </c>
      <c r="O185">
        <f t="shared" si="6"/>
        <v>3</v>
      </c>
      <c r="P185">
        <f t="shared" si="7"/>
        <v>1</v>
      </c>
      <c r="Q185" s="1">
        <v>1</v>
      </c>
      <c r="R185" t="str">
        <f>VLOOKUP(I185,Sheet1!$J$3:$M$252,4,FALSE)</f>
        <v>Part SRO</v>
      </c>
      <c r="S185" t="str">
        <f t="shared" si="8"/>
        <v>Mod Rehab</v>
      </c>
    </row>
    <row r="186" spans="1:19" x14ac:dyDescent="0.25">
      <c r="A186" t="s">
        <v>14</v>
      </c>
      <c r="B186" t="s">
        <v>14</v>
      </c>
      <c r="C186" t="s">
        <v>14</v>
      </c>
      <c r="D186" t="s">
        <v>14</v>
      </c>
      <c r="E186" t="s">
        <v>14</v>
      </c>
      <c r="F186" s="1">
        <v>1</v>
      </c>
      <c r="G186" t="s">
        <v>14</v>
      </c>
      <c r="H186" t="s">
        <v>14</v>
      </c>
      <c r="I186" t="s">
        <v>117</v>
      </c>
      <c r="J186" t="s">
        <v>6890</v>
      </c>
      <c r="K186" t="s">
        <v>252</v>
      </c>
      <c r="L186" t="s">
        <v>132</v>
      </c>
      <c r="M186" t="s">
        <v>79</v>
      </c>
      <c r="N186" t="s">
        <v>141</v>
      </c>
      <c r="O186">
        <f t="shared" si="6"/>
        <v>4</v>
      </c>
      <c r="P186">
        <f t="shared" si="7"/>
        <v>1</v>
      </c>
      <c r="Q186" s="1">
        <v>1</v>
      </c>
      <c r="R186" t="str">
        <f>VLOOKUP(I186,Sheet1!$J$3:$M$252,4,FALSE)</f>
        <v>Part SRO</v>
      </c>
      <c r="S186" t="str">
        <f t="shared" si="8"/>
        <v>Mod Rehab</v>
      </c>
    </row>
    <row r="187" spans="1:19" x14ac:dyDescent="0.25">
      <c r="A187" t="s">
        <v>14</v>
      </c>
      <c r="B187" t="s">
        <v>14</v>
      </c>
      <c r="C187" t="s">
        <v>14</v>
      </c>
      <c r="D187" t="s">
        <v>14</v>
      </c>
      <c r="E187" s="1">
        <v>1</v>
      </c>
      <c r="F187" t="s">
        <v>14</v>
      </c>
      <c r="G187" t="s">
        <v>14</v>
      </c>
      <c r="H187" t="s">
        <v>14</v>
      </c>
      <c r="I187" t="s">
        <v>117</v>
      </c>
      <c r="J187" t="s">
        <v>6890</v>
      </c>
      <c r="K187" t="s">
        <v>253</v>
      </c>
      <c r="L187" t="s">
        <v>132</v>
      </c>
      <c r="M187" t="s">
        <v>79</v>
      </c>
      <c r="N187" t="s">
        <v>141</v>
      </c>
      <c r="O187">
        <f t="shared" si="6"/>
        <v>3</v>
      </c>
      <c r="P187">
        <f t="shared" si="7"/>
        <v>1</v>
      </c>
      <c r="Q187" s="1">
        <v>1</v>
      </c>
      <c r="R187" t="str">
        <f>VLOOKUP(I187,Sheet1!$J$3:$M$252,4,FALSE)</f>
        <v>Part SRO</v>
      </c>
      <c r="S187" t="str">
        <f t="shared" si="8"/>
        <v>Mod Rehab</v>
      </c>
    </row>
    <row r="188" spans="1:19" x14ac:dyDescent="0.25">
      <c r="A188" t="s">
        <v>14</v>
      </c>
      <c r="B188" t="s">
        <v>14</v>
      </c>
      <c r="C188" t="s">
        <v>14</v>
      </c>
      <c r="D188" t="s">
        <v>14</v>
      </c>
      <c r="E188" t="s">
        <v>14</v>
      </c>
      <c r="F188" s="1">
        <v>1</v>
      </c>
      <c r="G188" t="s">
        <v>14</v>
      </c>
      <c r="H188" t="s">
        <v>14</v>
      </c>
      <c r="I188" t="s">
        <v>117</v>
      </c>
      <c r="J188" t="s">
        <v>6890</v>
      </c>
      <c r="K188" t="s">
        <v>254</v>
      </c>
      <c r="L188" t="s">
        <v>132</v>
      </c>
      <c r="M188" t="s">
        <v>79</v>
      </c>
      <c r="N188" t="s">
        <v>141</v>
      </c>
      <c r="O188">
        <f t="shared" si="6"/>
        <v>4</v>
      </c>
      <c r="P188">
        <f t="shared" si="7"/>
        <v>1</v>
      </c>
      <c r="Q188" s="1">
        <v>1</v>
      </c>
      <c r="R188" t="str">
        <f>VLOOKUP(I188,Sheet1!$J$3:$M$252,4,FALSE)</f>
        <v>Part SRO</v>
      </c>
      <c r="S188" t="str">
        <f t="shared" si="8"/>
        <v>Mod Rehab</v>
      </c>
    </row>
    <row r="189" spans="1:19" x14ac:dyDescent="0.25">
      <c r="A189" t="s">
        <v>14</v>
      </c>
      <c r="B189" t="s">
        <v>14</v>
      </c>
      <c r="C189" t="s">
        <v>14</v>
      </c>
      <c r="D189" t="s">
        <v>14</v>
      </c>
      <c r="E189" s="1">
        <v>1</v>
      </c>
      <c r="F189" t="s">
        <v>14</v>
      </c>
      <c r="G189" t="s">
        <v>14</v>
      </c>
      <c r="H189" t="s">
        <v>14</v>
      </c>
      <c r="I189" t="s">
        <v>117</v>
      </c>
      <c r="J189" t="s">
        <v>6890</v>
      </c>
      <c r="K189" t="s">
        <v>255</v>
      </c>
      <c r="L189" t="s">
        <v>132</v>
      </c>
      <c r="M189" t="s">
        <v>79</v>
      </c>
      <c r="N189" t="s">
        <v>141</v>
      </c>
      <c r="O189">
        <f t="shared" si="6"/>
        <v>3</v>
      </c>
      <c r="P189">
        <f t="shared" si="7"/>
        <v>1</v>
      </c>
      <c r="Q189" s="1">
        <v>1</v>
      </c>
      <c r="R189" t="str">
        <f>VLOOKUP(I189,Sheet1!$J$3:$M$252,4,FALSE)</f>
        <v>Part SRO</v>
      </c>
      <c r="S189" t="str">
        <f t="shared" si="8"/>
        <v>Mod Rehab</v>
      </c>
    </row>
    <row r="190" spans="1:19" x14ac:dyDescent="0.25">
      <c r="A190" t="s">
        <v>14</v>
      </c>
      <c r="B190" t="s">
        <v>14</v>
      </c>
      <c r="C190" t="s">
        <v>14</v>
      </c>
      <c r="D190" t="s">
        <v>14</v>
      </c>
      <c r="E190" t="s">
        <v>14</v>
      </c>
      <c r="F190" s="1">
        <v>1</v>
      </c>
      <c r="G190" t="s">
        <v>14</v>
      </c>
      <c r="H190" t="s">
        <v>14</v>
      </c>
      <c r="I190" t="s">
        <v>117</v>
      </c>
      <c r="J190" t="s">
        <v>6890</v>
      </c>
      <c r="K190" t="s">
        <v>256</v>
      </c>
      <c r="L190" t="s">
        <v>132</v>
      </c>
      <c r="M190" t="s">
        <v>79</v>
      </c>
      <c r="N190" t="s">
        <v>141</v>
      </c>
      <c r="O190">
        <f t="shared" si="6"/>
        <v>4</v>
      </c>
      <c r="P190">
        <f t="shared" si="7"/>
        <v>1</v>
      </c>
      <c r="Q190" s="1">
        <v>1</v>
      </c>
      <c r="R190" t="str">
        <f>VLOOKUP(I190,Sheet1!$J$3:$M$252,4,FALSE)</f>
        <v>Part SRO</v>
      </c>
      <c r="S190" t="str">
        <f t="shared" si="8"/>
        <v>Mod Rehab</v>
      </c>
    </row>
    <row r="191" spans="1:19" x14ac:dyDescent="0.25">
      <c r="A191" t="s">
        <v>14</v>
      </c>
      <c r="B191" t="s">
        <v>14</v>
      </c>
      <c r="C191" t="s">
        <v>14</v>
      </c>
      <c r="D191" t="s">
        <v>14</v>
      </c>
      <c r="E191" s="1">
        <v>1</v>
      </c>
      <c r="F191" t="s">
        <v>14</v>
      </c>
      <c r="G191" t="s">
        <v>14</v>
      </c>
      <c r="H191" t="s">
        <v>14</v>
      </c>
      <c r="I191" t="s">
        <v>117</v>
      </c>
      <c r="J191" t="s">
        <v>6890</v>
      </c>
      <c r="K191" t="s">
        <v>257</v>
      </c>
      <c r="L191" t="s">
        <v>132</v>
      </c>
      <c r="M191" t="s">
        <v>79</v>
      </c>
      <c r="N191" t="s">
        <v>141</v>
      </c>
      <c r="O191">
        <f t="shared" si="6"/>
        <v>3</v>
      </c>
      <c r="P191">
        <f t="shared" si="7"/>
        <v>1</v>
      </c>
      <c r="Q191" s="1">
        <v>1</v>
      </c>
      <c r="R191" t="str">
        <f>VLOOKUP(I191,Sheet1!$J$3:$M$252,4,FALSE)</f>
        <v>Part SRO</v>
      </c>
      <c r="S191" t="str">
        <f t="shared" si="8"/>
        <v>Mod Rehab</v>
      </c>
    </row>
    <row r="192" spans="1:19" x14ac:dyDescent="0.25">
      <c r="A192" t="s">
        <v>14</v>
      </c>
      <c r="B192" t="s">
        <v>14</v>
      </c>
      <c r="C192" t="s">
        <v>14</v>
      </c>
      <c r="D192" t="s">
        <v>14</v>
      </c>
      <c r="E192" s="1">
        <v>1</v>
      </c>
      <c r="F192" t="s">
        <v>14</v>
      </c>
      <c r="G192" t="s">
        <v>14</v>
      </c>
      <c r="H192" t="s">
        <v>14</v>
      </c>
      <c r="I192" t="s">
        <v>117</v>
      </c>
      <c r="J192" t="s">
        <v>6890</v>
      </c>
      <c r="K192" t="s">
        <v>258</v>
      </c>
      <c r="L192" t="s">
        <v>132</v>
      </c>
      <c r="M192" t="s">
        <v>79</v>
      </c>
      <c r="N192" t="s">
        <v>141</v>
      </c>
      <c r="O192">
        <f t="shared" si="6"/>
        <v>3</v>
      </c>
      <c r="P192">
        <f t="shared" si="7"/>
        <v>1</v>
      </c>
      <c r="Q192" s="1">
        <v>1</v>
      </c>
      <c r="R192" t="str">
        <f>VLOOKUP(I192,Sheet1!$J$3:$M$252,4,FALSE)</f>
        <v>Part SRO</v>
      </c>
      <c r="S192" t="str">
        <f t="shared" si="8"/>
        <v>Mod Rehab</v>
      </c>
    </row>
    <row r="193" spans="1:19" x14ac:dyDescent="0.25">
      <c r="A193" t="s">
        <v>14</v>
      </c>
      <c r="B193" t="s">
        <v>14</v>
      </c>
      <c r="C193" s="1">
        <v>1</v>
      </c>
      <c r="D193" t="s">
        <v>14</v>
      </c>
      <c r="E193" t="s">
        <v>14</v>
      </c>
      <c r="F193" t="s">
        <v>14</v>
      </c>
      <c r="G193" t="s">
        <v>14</v>
      </c>
      <c r="H193" t="s">
        <v>14</v>
      </c>
      <c r="I193" t="s">
        <v>117</v>
      </c>
      <c r="J193" t="s">
        <v>6890</v>
      </c>
      <c r="K193" t="s">
        <v>259</v>
      </c>
      <c r="L193" t="s">
        <v>132</v>
      </c>
      <c r="M193" t="s">
        <v>79</v>
      </c>
      <c r="N193" t="s">
        <v>141</v>
      </c>
      <c r="O193">
        <f t="shared" si="6"/>
        <v>1</v>
      </c>
      <c r="P193">
        <f t="shared" si="7"/>
        <v>1</v>
      </c>
      <c r="Q193" s="1">
        <v>1</v>
      </c>
      <c r="R193" t="str">
        <f>VLOOKUP(I193,Sheet1!$J$3:$M$252,4,FALSE)</f>
        <v>Part SRO</v>
      </c>
      <c r="S193" t="str">
        <f t="shared" si="8"/>
        <v>Mod Rehab</v>
      </c>
    </row>
    <row r="194" spans="1:19" x14ac:dyDescent="0.25">
      <c r="A194" t="s">
        <v>14</v>
      </c>
      <c r="B194" t="s">
        <v>14</v>
      </c>
      <c r="C194" t="s">
        <v>14</v>
      </c>
      <c r="D194" s="1">
        <v>1</v>
      </c>
      <c r="E194" t="s">
        <v>14</v>
      </c>
      <c r="F194" t="s">
        <v>14</v>
      </c>
      <c r="G194" t="s">
        <v>14</v>
      </c>
      <c r="H194" t="s">
        <v>14</v>
      </c>
      <c r="I194" t="s">
        <v>117</v>
      </c>
      <c r="J194" t="s">
        <v>6890</v>
      </c>
      <c r="K194" t="s">
        <v>260</v>
      </c>
      <c r="L194" t="s">
        <v>132</v>
      </c>
      <c r="M194" t="s">
        <v>79</v>
      </c>
      <c r="N194" t="s">
        <v>141</v>
      </c>
      <c r="O194">
        <f t="shared" si="6"/>
        <v>2</v>
      </c>
      <c r="P194">
        <f t="shared" si="7"/>
        <v>1</v>
      </c>
      <c r="Q194" s="1">
        <v>1</v>
      </c>
      <c r="R194" t="str">
        <f>VLOOKUP(I194,Sheet1!$J$3:$M$252,4,FALSE)</f>
        <v>Part SRO</v>
      </c>
      <c r="S194" t="str">
        <f t="shared" si="8"/>
        <v>Mod Rehab</v>
      </c>
    </row>
    <row r="195" spans="1:19" x14ac:dyDescent="0.25">
      <c r="A195" t="s">
        <v>14</v>
      </c>
      <c r="B195" t="s">
        <v>14</v>
      </c>
      <c r="C195" t="s">
        <v>14</v>
      </c>
      <c r="D195" t="s">
        <v>14</v>
      </c>
      <c r="E195" s="1">
        <v>1</v>
      </c>
      <c r="F195" t="s">
        <v>14</v>
      </c>
      <c r="G195" t="s">
        <v>14</v>
      </c>
      <c r="H195" t="s">
        <v>14</v>
      </c>
      <c r="I195" t="s">
        <v>117</v>
      </c>
      <c r="J195" t="s">
        <v>6890</v>
      </c>
      <c r="K195" t="s">
        <v>261</v>
      </c>
      <c r="L195" t="s">
        <v>132</v>
      </c>
      <c r="M195" t="s">
        <v>79</v>
      </c>
      <c r="N195" t="s">
        <v>141</v>
      </c>
      <c r="O195">
        <f t="shared" ref="O195:O258" si="9">SUMPRODUCT(A195:H195,U$1:AB$1)/SUM(A195:H195)</f>
        <v>3</v>
      </c>
      <c r="P195">
        <f t="shared" ref="P195:P258" si="10">SUM(C195:H195)</f>
        <v>1</v>
      </c>
      <c r="Q195" s="1">
        <v>1</v>
      </c>
      <c r="R195" t="str">
        <f>VLOOKUP(I195,Sheet1!$J$3:$M$252,4,FALSE)</f>
        <v>Part SRO</v>
      </c>
      <c r="S195" t="str">
        <f t="shared" ref="S195:S258" si="11">IF(OR(R195=$W$3,R195=$W$4),R195,IF(P195&gt;0,$W$3,$W$4))</f>
        <v>Mod Rehab</v>
      </c>
    </row>
    <row r="196" spans="1:19" x14ac:dyDescent="0.25">
      <c r="A196" t="s">
        <v>14</v>
      </c>
      <c r="B196" t="s">
        <v>14</v>
      </c>
      <c r="C196" t="s">
        <v>14</v>
      </c>
      <c r="D196" s="1">
        <v>1</v>
      </c>
      <c r="E196" t="s">
        <v>14</v>
      </c>
      <c r="F196" t="s">
        <v>14</v>
      </c>
      <c r="G196" t="s">
        <v>14</v>
      </c>
      <c r="H196" t="s">
        <v>14</v>
      </c>
      <c r="I196" t="s">
        <v>117</v>
      </c>
      <c r="J196" t="s">
        <v>6890</v>
      </c>
      <c r="K196" t="s">
        <v>262</v>
      </c>
      <c r="L196" t="s">
        <v>132</v>
      </c>
      <c r="M196" t="s">
        <v>79</v>
      </c>
      <c r="N196" t="s">
        <v>141</v>
      </c>
      <c r="O196">
        <f t="shared" si="9"/>
        <v>2</v>
      </c>
      <c r="P196">
        <f t="shared" si="10"/>
        <v>1</v>
      </c>
      <c r="Q196" s="1">
        <v>1</v>
      </c>
      <c r="R196" t="str">
        <f>VLOOKUP(I196,Sheet1!$J$3:$M$252,4,FALSE)</f>
        <v>Part SRO</v>
      </c>
      <c r="S196" t="str">
        <f t="shared" si="11"/>
        <v>Mod Rehab</v>
      </c>
    </row>
    <row r="197" spans="1:19" x14ac:dyDescent="0.25">
      <c r="A197" t="s">
        <v>14</v>
      </c>
      <c r="B197" t="s">
        <v>14</v>
      </c>
      <c r="C197" s="1">
        <v>1</v>
      </c>
      <c r="D197" t="s">
        <v>14</v>
      </c>
      <c r="E197" t="s">
        <v>14</v>
      </c>
      <c r="F197" t="s">
        <v>14</v>
      </c>
      <c r="G197" t="s">
        <v>14</v>
      </c>
      <c r="H197" t="s">
        <v>14</v>
      </c>
      <c r="I197" t="s">
        <v>117</v>
      </c>
      <c r="J197" t="s">
        <v>6890</v>
      </c>
      <c r="K197" t="s">
        <v>263</v>
      </c>
      <c r="L197" t="s">
        <v>132</v>
      </c>
      <c r="M197" t="s">
        <v>79</v>
      </c>
      <c r="N197" t="s">
        <v>141</v>
      </c>
      <c r="O197">
        <f t="shared" si="9"/>
        <v>1</v>
      </c>
      <c r="P197">
        <f t="shared" si="10"/>
        <v>1</v>
      </c>
      <c r="Q197" s="1">
        <v>1</v>
      </c>
      <c r="R197" t="str">
        <f>VLOOKUP(I197,Sheet1!$J$3:$M$252,4,FALSE)</f>
        <v>Part SRO</v>
      </c>
      <c r="S197" t="str">
        <f t="shared" si="11"/>
        <v>Mod Rehab</v>
      </c>
    </row>
    <row r="198" spans="1:19" x14ac:dyDescent="0.25">
      <c r="A198" t="s">
        <v>14</v>
      </c>
      <c r="B198" t="s">
        <v>14</v>
      </c>
      <c r="C198" t="s">
        <v>14</v>
      </c>
      <c r="D198" s="1">
        <v>1</v>
      </c>
      <c r="E198" t="s">
        <v>14</v>
      </c>
      <c r="F198" t="s">
        <v>14</v>
      </c>
      <c r="G198" t="s">
        <v>14</v>
      </c>
      <c r="H198" t="s">
        <v>14</v>
      </c>
      <c r="I198" t="s">
        <v>117</v>
      </c>
      <c r="J198" t="s">
        <v>6890</v>
      </c>
      <c r="K198" t="s">
        <v>264</v>
      </c>
      <c r="L198" t="s">
        <v>132</v>
      </c>
      <c r="M198" t="s">
        <v>79</v>
      </c>
      <c r="N198" t="s">
        <v>141</v>
      </c>
      <c r="O198">
        <f t="shared" si="9"/>
        <v>2</v>
      </c>
      <c r="P198">
        <f t="shared" si="10"/>
        <v>1</v>
      </c>
      <c r="Q198" s="1">
        <v>1</v>
      </c>
      <c r="R198" t="str">
        <f>VLOOKUP(I198,Sheet1!$J$3:$M$252,4,FALSE)</f>
        <v>Part SRO</v>
      </c>
      <c r="S198" t="str">
        <f t="shared" si="11"/>
        <v>Mod Rehab</v>
      </c>
    </row>
    <row r="199" spans="1:19" x14ac:dyDescent="0.25">
      <c r="A199" t="s">
        <v>14</v>
      </c>
      <c r="B199" t="s">
        <v>14</v>
      </c>
      <c r="C199" t="s">
        <v>14</v>
      </c>
      <c r="D199" s="1">
        <v>1</v>
      </c>
      <c r="E199" t="s">
        <v>14</v>
      </c>
      <c r="F199" t="s">
        <v>14</v>
      </c>
      <c r="G199" t="s">
        <v>14</v>
      </c>
      <c r="H199" t="s">
        <v>14</v>
      </c>
      <c r="I199" t="s">
        <v>117</v>
      </c>
      <c r="J199" t="s">
        <v>6890</v>
      </c>
      <c r="K199" t="s">
        <v>265</v>
      </c>
      <c r="L199" t="s">
        <v>132</v>
      </c>
      <c r="M199" t="s">
        <v>79</v>
      </c>
      <c r="N199" t="s">
        <v>141</v>
      </c>
      <c r="O199">
        <f t="shared" si="9"/>
        <v>2</v>
      </c>
      <c r="P199">
        <f t="shared" si="10"/>
        <v>1</v>
      </c>
      <c r="Q199" s="1">
        <v>1</v>
      </c>
      <c r="R199" t="str">
        <f>VLOOKUP(I199,Sheet1!$J$3:$M$252,4,FALSE)</f>
        <v>Part SRO</v>
      </c>
      <c r="S199" t="str">
        <f t="shared" si="11"/>
        <v>Mod Rehab</v>
      </c>
    </row>
    <row r="200" spans="1:19" x14ac:dyDescent="0.25">
      <c r="A200" t="s">
        <v>14</v>
      </c>
      <c r="B200" t="s">
        <v>14</v>
      </c>
      <c r="C200" s="1">
        <v>1</v>
      </c>
      <c r="D200" t="s">
        <v>14</v>
      </c>
      <c r="E200" t="s">
        <v>14</v>
      </c>
      <c r="F200" t="s">
        <v>14</v>
      </c>
      <c r="G200" t="s">
        <v>14</v>
      </c>
      <c r="H200" t="s">
        <v>14</v>
      </c>
      <c r="I200" t="s">
        <v>117</v>
      </c>
      <c r="J200" t="s">
        <v>6890</v>
      </c>
      <c r="K200" t="s">
        <v>266</v>
      </c>
      <c r="L200" t="s">
        <v>132</v>
      </c>
      <c r="M200" t="s">
        <v>79</v>
      </c>
      <c r="N200" t="s">
        <v>141</v>
      </c>
      <c r="O200">
        <f t="shared" si="9"/>
        <v>1</v>
      </c>
      <c r="P200">
        <f t="shared" si="10"/>
        <v>1</v>
      </c>
      <c r="Q200" s="1">
        <v>1</v>
      </c>
      <c r="R200" t="str">
        <f>VLOOKUP(I200,Sheet1!$J$3:$M$252,4,FALSE)</f>
        <v>Part SRO</v>
      </c>
      <c r="S200" t="str">
        <f t="shared" si="11"/>
        <v>Mod Rehab</v>
      </c>
    </row>
    <row r="201" spans="1:19" x14ac:dyDescent="0.25">
      <c r="A201" t="s">
        <v>14</v>
      </c>
      <c r="B201" t="s">
        <v>14</v>
      </c>
      <c r="C201" t="s">
        <v>14</v>
      </c>
      <c r="D201" t="s">
        <v>14</v>
      </c>
      <c r="E201" t="s">
        <v>14</v>
      </c>
      <c r="F201" s="1">
        <v>1</v>
      </c>
      <c r="G201" t="s">
        <v>14</v>
      </c>
      <c r="H201" t="s">
        <v>14</v>
      </c>
      <c r="I201" t="s">
        <v>117</v>
      </c>
      <c r="J201" t="s">
        <v>6890</v>
      </c>
      <c r="K201" t="s">
        <v>267</v>
      </c>
      <c r="L201" t="s">
        <v>132</v>
      </c>
      <c r="M201" t="s">
        <v>79</v>
      </c>
      <c r="N201" t="s">
        <v>141</v>
      </c>
      <c r="O201">
        <f t="shared" si="9"/>
        <v>4</v>
      </c>
      <c r="P201">
        <f t="shared" si="10"/>
        <v>1</v>
      </c>
      <c r="Q201" s="1">
        <v>1</v>
      </c>
      <c r="R201" t="str">
        <f>VLOOKUP(I201,Sheet1!$J$3:$M$252,4,FALSE)</f>
        <v>Part SRO</v>
      </c>
      <c r="S201" t="str">
        <f t="shared" si="11"/>
        <v>Mod Rehab</v>
      </c>
    </row>
    <row r="202" spans="1:19" x14ac:dyDescent="0.25">
      <c r="A202" t="s">
        <v>14</v>
      </c>
      <c r="B202" t="s">
        <v>14</v>
      </c>
      <c r="C202" t="s">
        <v>14</v>
      </c>
      <c r="D202" t="s">
        <v>14</v>
      </c>
      <c r="E202" t="s">
        <v>14</v>
      </c>
      <c r="F202" s="1">
        <v>1</v>
      </c>
      <c r="G202" t="s">
        <v>14</v>
      </c>
      <c r="H202" t="s">
        <v>14</v>
      </c>
      <c r="I202" t="s">
        <v>117</v>
      </c>
      <c r="J202" t="s">
        <v>6890</v>
      </c>
      <c r="K202" t="s">
        <v>268</v>
      </c>
      <c r="L202" t="s">
        <v>132</v>
      </c>
      <c r="M202" t="s">
        <v>79</v>
      </c>
      <c r="N202" t="s">
        <v>141</v>
      </c>
      <c r="O202">
        <f t="shared" si="9"/>
        <v>4</v>
      </c>
      <c r="P202">
        <f t="shared" si="10"/>
        <v>1</v>
      </c>
      <c r="Q202" s="1">
        <v>1</v>
      </c>
      <c r="R202" t="str">
        <f>VLOOKUP(I202,Sheet1!$J$3:$M$252,4,FALSE)</f>
        <v>Part SRO</v>
      </c>
      <c r="S202" t="str">
        <f t="shared" si="11"/>
        <v>Mod Rehab</v>
      </c>
    </row>
    <row r="203" spans="1:19" x14ac:dyDescent="0.25">
      <c r="A203" t="s">
        <v>14</v>
      </c>
      <c r="B203" t="s">
        <v>14</v>
      </c>
      <c r="C203" t="s">
        <v>14</v>
      </c>
      <c r="D203" t="s">
        <v>14</v>
      </c>
      <c r="E203" t="s">
        <v>14</v>
      </c>
      <c r="F203" s="1">
        <v>1</v>
      </c>
      <c r="G203" t="s">
        <v>14</v>
      </c>
      <c r="H203" t="s">
        <v>14</v>
      </c>
      <c r="I203" t="s">
        <v>117</v>
      </c>
      <c r="J203" t="s">
        <v>6890</v>
      </c>
      <c r="K203" t="s">
        <v>269</v>
      </c>
      <c r="L203" t="s">
        <v>132</v>
      </c>
      <c r="M203" t="s">
        <v>79</v>
      </c>
      <c r="N203" t="s">
        <v>141</v>
      </c>
      <c r="O203">
        <f t="shared" si="9"/>
        <v>4</v>
      </c>
      <c r="P203">
        <f t="shared" si="10"/>
        <v>1</v>
      </c>
      <c r="Q203" s="1">
        <v>1</v>
      </c>
      <c r="R203" t="str">
        <f>VLOOKUP(I203,Sheet1!$J$3:$M$252,4,FALSE)</f>
        <v>Part SRO</v>
      </c>
      <c r="S203" t="str">
        <f t="shared" si="11"/>
        <v>Mod Rehab</v>
      </c>
    </row>
    <row r="204" spans="1:19" x14ac:dyDescent="0.25">
      <c r="A204" t="s">
        <v>14</v>
      </c>
      <c r="B204" t="s">
        <v>14</v>
      </c>
      <c r="C204" t="s">
        <v>14</v>
      </c>
      <c r="D204" t="s">
        <v>14</v>
      </c>
      <c r="E204" t="s">
        <v>14</v>
      </c>
      <c r="F204" s="1">
        <v>1</v>
      </c>
      <c r="G204" t="s">
        <v>14</v>
      </c>
      <c r="H204" t="s">
        <v>14</v>
      </c>
      <c r="I204" t="s">
        <v>117</v>
      </c>
      <c r="J204" t="s">
        <v>6890</v>
      </c>
      <c r="K204" t="s">
        <v>270</v>
      </c>
      <c r="L204" t="s">
        <v>132</v>
      </c>
      <c r="M204" t="s">
        <v>79</v>
      </c>
      <c r="N204" t="s">
        <v>141</v>
      </c>
      <c r="O204">
        <f t="shared" si="9"/>
        <v>4</v>
      </c>
      <c r="P204">
        <f t="shared" si="10"/>
        <v>1</v>
      </c>
      <c r="Q204" s="1">
        <v>1</v>
      </c>
      <c r="R204" t="str">
        <f>VLOOKUP(I204,Sheet1!$J$3:$M$252,4,FALSE)</f>
        <v>Part SRO</v>
      </c>
      <c r="S204" t="str">
        <f t="shared" si="11"/>
        <v>Mod Rehab</v>
      </c>
    </row>
    <row r="205" spans="1:19" x14ac:dyDescent="0.25">
      <c r="A205" t="s">
        <v>14</v>
      </c>
      <c r="B205" t="s">
        <v>14</v>
      </c>
      <c r="C205" t="s">
        <v>14</v>
      </c>
      <c r="D205" s="1">
        <v>1</v>
      </c>
      <c r="E205" t="s">
        <v>14</v>
      </c>
      <c r="F205" t="s">
        <v>14</v>
      </c>
      <c r="G205" t="s">
        <v>14</v>
      </c>
      <c r="H205" t="s">
        <v>14</v>
      </c>
      <c r="I205" t="s">
        <v>117</v>
      </c>
      <c r="J205" t="s">
        <v>6890</v>
      </c>
      <c r="K205" t="s">
        <v>271</v>
      </c>
      <c r="L205" t="s">
        <v>132</v>
      </c>
      <c r="M205" t="s">
        <v>79</v>
      </c>
      <c r="N205" t="s">
        <v>141</v>
      </c>
      <c r="O205">
        <f t="shared" si="9"/>
        <v>2</v>
      </c>
      <c r="P205">
        <f t="shared" si="10"/>
        <v>1</v>
      </c>
      <c r="Q205" s="1">
        <v>1</v>
      </c>
      <c r="R205" t="str">
        <f>VLOOKUP(I205,Sheet1!$J$3:$M$252,4,FALSE)</f>
        <v>Part SRO</v>
      </c>
      <c r="S205" t="str">
        <f t="shared" si="11"/>
        <v>Mod Rehab</v>
      </c>
    </row>
    <row r="206" spans="1:19" x14ac:dyDescent="0.25">
      <c r="A206" t="s">
        <v>14</v>
      </c>
      <c r="B206" t="s">
        <v>14</v>
      </c>
      <c r="C206" s="1">
        <v>1</v>
      </c>
      <c r="D206" t="s">
        <v>14</v>
      </c>
      <c r="E206" t="s">
        <v>14</v>
      </c>
      <c r="F206" t="s">
        <v>14</v>
      </c>
      <c r="G206" t="s">
        <v>14</v>
      </c>
      <c r="H206" t="s">
        <v>14</v>
      </c>
      <c r="I206" t="s">
        <v>117</v>
      </c>
      <c r="J206" t="s">
        <v>6890</v>
      </c>
      <c r="K206" t="s">
        <v>272</v>
      </c>
      <c r="L206" t="s">
        <v>132</v>
      </c>
      <c r="M206" t="s">
        <v>79</v>
      </c>
      <c r="N206" t="s">
        <v>141</v>
      </c>
      <c r="O206">
        <f t="shared" si="9"/>
        <v>1</v>
      </c>
      <c r="P206">
        <f t="shared" si="10"/>
        <v>1</v>
      </c>
      <c r="Q206" s="1">
        <v>1</v>
      </c>
      <c r="R206" t="str">
        <f>VLOOKUP(I206,Sheet1!$J$3:$M$252,4,FALSE)</f>
        <v>Part SRO</v>
      </c>
      <c r="S206" t="str">
        <f t="shared" si="11"/>
        <v>Mod Rehab</v>
      </c>
    </row>
    <row r="207" spans="1:19" x14ac:dyDescent="0.25">
      <c r="A207" t="s">
        <v>14</v>
      </c>
      <c r="B207" t="s">
        <v>14</v>
      </c>
      <c r="C207" s="1">
        <v>1</v>
      </c>
      <c r="D207" t="s">
        <v>14</v>
      </c>
      <c r="E207" t="s">
        <v>14</v>
      </c>
      <c r="F207" t="s">
        <v>14</v>
      </c>
      <c r="G207" t="s">
        <v>14</v>
      </c>
      <c r="H207" t="s">
        <v>14</v>
      </c>
      <c r="I207" t="s">
        <v>117</v>
      </c>
      <c r="J207" t="s">
        <v>6890</v>
      </c>
      <c r="K207" t="s">
        <v>273</v>
      </c>
      <c r="L207" t="s">
        <v>132</v>
      </c>
      <c r="M207" t="s">
        <v>79</v>
      </c>
      <c r="N207" t="s">
        <v>141</v>
      </c>
      <c r="O207">
        <f t="shared" si="9"/>
        <v>1</v>
      </c>
      <c r="P207">
        <f t="shared" si="10"/>
        <v>1</v>
      </c>
      <c r="Q207" s="1">
        <v>1</v>
      </c>
      <c r="R207" t="str">
        <f>VLOOKUP(I207,Sheet1!$J$3:$M$252,4,FALSE)</f>
        <v>Part SRO</v>
      </c>
      <c r="S207" t="str">
        <f t="shared" si="11"/>
        <v>Mod Rehab</v>
      </c>
    </row>
    <row r="208" spans="1:19" x14ac:dyDescent="0.25">
      <c r="A208" t="s">
        <v>14</v>
      </c>
      <c r="B208" t="s">
        <v>14</v>
      </c>
      <c r="C208" t="s">
        <v>14</v>
      </c>
      <c r="D208" s="1">
        <v>1</v>
      </c>
      <c r="E208" t="s">
        <v>14</v>
      </c>
      <c r="F208" t="s">
        <v>14</v>
      </c>
      <c r="G208" t="s">
        <v>14</v>
      </c>
      <c r="H208" t="s">
        <v>14</v>
      </c>
      <c r="I208" t="s">
        <v>117</v>
      </c>
      <c r="J208" t="s">
        <v>6890</v>
      </c>
      <c r="K208" t="s">
        <v>274</v>
      </c>
      <c r="L208" t="s">
        <v>132</v>
      </c>
      <c r="M208" t="s">
        <v>79</v>
      </c>
      <c r="N208" t="s">
        <v>141</v>
      </c>
      <c r="O208">
        <f t="shared" si="9"/>
        <v>2</v>
      </c>
      <c r="P208">
        <f t="shared" si="10"/>
        <v>1</v>
      </c>
      <c r="Q208" s="1">
        <v>1</v>
      </c>
      <c r="R208" t="str">
        <f>VLOOKUP(I208,Sheet1!$J$3:$M$252,4,FALSE)</f>
        <v>Part SRO</v>
      </c>
      <c r="S208" t="str">
        <f t="shared" si="11"/>
        <v>Mod Rehab</v>
      </c>
    </row>
    <row r="209" spans="1:19" x14ac:dyDescent="0.25">
      <c r="A209" t="s">
        <v>14</v>
      </c>
      <c r="B209" t="s">
        <v>14</v>
      </c>
      <c r="C209" t="s">
        <v>14</v>
      </c>
      <c r="D209" t="s">
        <v>14</v>
      </c>
      <c r="E209" s="1">
        <v>1</v>
      </c>
      <c r="F209" t="s">
        <v>14</v>
      </c>
      <c r="G209" t="s">
        <v>14</v>
      </c>
      <c r="H209" t="s">
        <v>14</v>
      </c>
      <c r="I209" t="s">
        <v>117</v>
      </c>
      <c r="J209" t="s">
        <v>6890</v>
      </c>
      <c r="K209" t="s">
        <v>275</v>
      </c>
      <c r="L209" t="s">
        <v>132</v>
      </c>
      <c r="M209" t="s">
        <v>79</v>
      </c>
      <c r="N209" t="s">
        <v>141</v>
      </c>
      <c r="O209">
        <f t="shared" si="9"/>
        <v>3</v>
      </c>
      <c r="P209">
        <f t="shared" si="10"/>
        <v>1</v>
      </c>
      <c r="Q209" s="1">
        <v>1</v>
      </c>
      <c r="R209" t="str">
        <f>VLOOKUP(I209,Sheet1!$J$3:$M$252,4,FALSE)</f>
        <v>Part SRO</v>
      </c>
      <c r="S209" t="str">
        <f t="shared" si="11"/>
        <v>Mod Rehab</v>
      </c>
    </row>
    <row r="210" spans="1:19" x14ac:dyDescent="0.25">
      <c r="A210" t="s">
        <v>14</v>
      </c>
      <c r="B210" t="s">
        <v>14</v>
      </c>
      <c r="C210" t="s">
        <v>14</v>
      </c>
      <c r="D210" s="1">
        <v>1</v>
      </c>
      <c r="E210" t="s">
        <v>14</v>
      </c>
      <c r="F210" t="s">
        <v>14</v>
      </c>
      <c r="G210" t="s">
        <v>14</v>
      </c>
      <c r="H210" t="s">
        <v>14</v>
      </c>
      <c r="I210" t="s">
        <v>117</v>
      </c>
      <c r="J210" t="s">
        <v>6890</v>
      </c>
      <c r="K210" t="s">
        <v>276</v>
      </c>
      <c r="L210" t="s">
        <v>132</v>
      </c>
      <c r="M210" t="s">
        <v>79</v>
      </c>
      <c r="N210" t="s">
        <v>141</v>
      </c>
      <c r="O210">
        <f t="shared" si="9"/>
        <v>2</v>
      </c>
      <c r="P210">
        <f t="shared" si="10"/>
        <v>1</v>
      </c>
      <c r="Q210" s="1">
        <v>1</v>
      </c>
      <c r="R210" t="str">
        <f>VLOOKUP(I210,Sheet1!$J$3:$M$252,4,FALSE)</f>
        <v>Part SRO</v>
      </c>
      <c r="S210" t="str">
        <f t="shared" si="11"/>
        <v>Mod Rehab</v>
      </c>
    </row>
    <row r="211" spans="1:19" x14ac:dyDescent="0.25">
      <c r="A211" t="s">
        <v>14</v>
      </c>
      <c r="B211" t="s">
        <v>14</v>
      </c>
      <c r="C211" s="1">
        <v>1</v>
      </c>
      <c r="D211" t="s">
        <v>14</v>
      </c>
      <c r="E211" t="s">
        <v>14</v>
      </c>
      <c r="F211" t="s">
        <v>14</v>
      </c>
      <c r="G211" t="s">
        <v>14</v>
      </c>
      <c r="H211" t="s">
        <v>14</v>
      </c>
      <c r="I211" t="s">
        <v>117</v>
      </c>
      <c r="J211" t="s">
        <v>6890</v>
      </c>
      <c r="K211" t="s">
        <v>277</v>
      </c>
      <c r="L211" t="s">
        <v>132</v>
      </c>
      <c r="M211" t="s">
        <v>79</v>
      </c>
      <c r="N211" t="s">
        <v>141</v>
      </c>
      <c r="O211">
        <f t="shared" si="9"/>
        <v>1</v>
      </c>
      <c r="P211">
        <f t="shared" si="10"/>
        <v>1</v>
      </c>
      <c r="Q211" s="1">
        <v>1</v>
      </c>
      <c r="R211" t="str">
        <f>VLOOKUP(I211,Sheet1!$J$3:$M$252,4,FALSE)</f>
        <v>Part SRO</v>
      </c>
      <c r="S211" t="str">
        <f t="shared" si="11"/>
        <v>Mod Rehab</v>
      </c>
    </row>
    <row r="212" spans="1:19" x14ac:dyDescent="0.25">
      <c r="A212" t="s">
        <v>14</v>
      </c>
      <c r="B212" t="s">
        <v>14</v>
      </c>
      <c r="C212" t="s">
        <v>14</v>
      </c>
      <c r="D212" s="1">
        <v>1</v>
      </c>
      <c r="E212" t="s">
        <v>14</v>
      </c>
      <c r="F212" t="s">
        <v>14</v>
      </c>
      <c r="G212" t="s">
        <v>14</v>
      </c>
      <c r="H212" t="s">
        <v>14</v>
      </c>
      <c r="I212" t="s">
        <v>117</v>
      </c>
      <c r="J212" t="s">
        <v>6890</v>
      </c>
      <c r="K212" t="s">
        <v>278</v>
      </c>
      <c r="L212" t="s">
        <v>132</v>
      </c>
      <c r="M212" t="s">
        <v>79</v>
      </c>
      <c r="N212" t="s">
        <v>141</v>
      </c>
      <c r="O212">
        <f t="shared" si="9"/>
        <v>2</v>
      </c>
      <c r="P212">
        <f t="shared" si="10"/>
        <v>1</v>
      </c>
      <c r="Q212" s="1">
        <v>1</v>
      </c>
      <c r="R212" t="str">
        <f>VLOOKUP(I212,Sheet1!$J$3:$M$252,4,FALSE)</f>
        <v>Part SRO</v>
      </c>
      <c r="S212" t="str">
        <f t="shared" si="11"/>
        <v>Mod Rehab</v>
      </c>
    </row>
    <row r="213" spans="1:19" x14ac:dyDescent="0.25">
      <c r="A213" t="s">
        <v>14</v>
      </c>
      <c r="B213" t="s">
        <v>14</v>
      </c>
      <c r="C213" t="s">
        <v>14</v>
      </c>
      <c r="D213" t="s">
        <v>14</v>
      </c>
      <c r="E213" t="s">
        <v>14</v>
      </c>
      <c r="F213" s="1">
        <v>1</v>
      </c>
      <c r="G213" t="s">
        <v>14</v>
      </c>
      <c r="H213" t="s">
        <v>14</v>
      </c>
      <c r="I213" t="s">
        <v>117</v>
      </c>
      <c r="J213" t="s">
        <v>6890</v>
      </c>
      <c r="K213" t="s">
        <v>279</v>
      </c>
      <c r="L213" t="s">
        <v>132</v>
      </c>
      <c r="M213" t="s">
        <v>79</v>
      </c>
      <c r="N213" t="s">
        <v>141</v>
      </c>
      <c r="O213">
        <f t="shared" si="9"/>
        <v>4</v>
      </c>
      <c r="P213">
        <f t="shared" si="10"/>
        <v>1</v>
      </c>
      <c r="Q213" s="1">
        <v>1</v>
      </c>
      <c r="R213" t="str">
        <f>VLOOKUP(I213,Sheet1!$J$3:$M$252,4,FALSE)</f>
        <v>Part SRO</v>
      </c>
      <c r="S213" t="str">
        <f t="shared" si="11"/>
        <v>Mod Rehab</v>
      </c>
    </row>
    <row r="214" spans="1:19" x14ac:dyDescent="0.25">
      <c r="A214" t="s">
        <v>14</v>
      </c>
      <c r="B214" t="s">
        <v>14</v>
      </c>
      <c r="C214" t="s">
        <v>14</v>
      </c>
      <c r="D214" t="s">
        <v>14</v>
      </c>
      <c r="E214" s="1">
        <v>1</v>
      </c>
      <c r="F214" t="s">
        <v>14</v>
      </c>
      <c r="G214" t="s">
        <v>14</v>
      </c>
      <c r="H214" t="s">
        <v>14</v>
      </c>
      <c r="I214" t="s">
        <v>117</v>
      </c>
      <c r="J214" t="s">
        <v>6890</v>
      </c>
      <c r="K214" t="s">
        <v>280</v>
      </c>
      <c r="L214" t="s">
        <v>132</v>
      </c>
      <c r="M214" t="s">
        <v>79</v>
      </c>
      <c r="N214" t="s">
        <v>141</v>
      </c>
      <c r="O214">
        <f t="shared" si="9"/>
        <v>3</v>
      </c>
      <c r="P214">
        <f t="shared" si="10"/>
        <v>1</v>
      </c>
      <c r="Q214" s="1">
        <v>1</v>
      </c>
      <c r="R214" t="str">
        <f>VLOOKUP(I214,Sheet1!$J$3:$M$252,4,FALSE)</f>
        <v>Part SRO</v>
      </c>
      <c r="S214" t="str">
        <f t="shared" si="11"/>
        <v>Mod Rehab</v>
      </c>
    </row>
    <row r="215" spans="1:19" x14ac:dyDescent="0.25">
      <c r="A215" t="s">
        <v>14</v>
      </c>
      <c r="B215" t="s">
        <v>14</v>
      </c>
      <c r="C215" t="s">
        <v>14</v>
      </c>
      <c r="D215" t="s">
        <v>14</v>
      </c>
      <c r="E215" t="s">
        <v>14</v>
      </c>
      <c r="F215" s="1">
        <v>1</v>
      </c>
      <c r="G215" t="s">
        <v>14</v>
      </c>
      <c r="H215" t="s">
        <v>14</v>
      </c>
      <c r="I215" t="s">
        <v>117</v>
      </c>
      <c r="J215" t="s">
        <v>6890</v>
      </c>
      <c r="K215" t="s">
        <v>281</v>
      </c>
      <c r="L215" t="s">
        <v>132</v>
      </c>
      <c r="M215" t="s">
        <v>79</v>
      </c>
      <c r="N215" t="s">
        <v>141</v>
      </c>
      <c r="O215">
        <f t="shared" si="9"/>
        <v>4</v>
      </c>
      <c r="P215">
        <f t="shared" si="10"/>
        <v>1</v>
      </c>
      <c r="Q215" s="1">
        <v>1</v>
      </c>
      <c r="R215" t="str">
        <f>VLOOKUP(I215,Sheet1!$J$3:$M$252,4,FALSE)</f>
        <v>Part SRO</v>
      </c>
      <c r="S215" t="str">
        <f t="shared" si="11"/>
        <v>Mod Rehab</v>
      </c>
    </row>
    <row r="216" spans="1:19" x14ac:dyDescent="0.25">
      <c r="A216" t="s">
        <v>14</v>
      </c>
      <c r="B216" t="s">
        <v>14</v>
      </c>
      <c r="C216" t="s">
        <v>14</v>
      </c>
      <c r="D216" t="s">
        <v>14</v>
      </c>
      <c r="E216" t="s">
        <v>14</v>
      </c>
      <c r="F216" s="1">
        <v>1</v>
      </c>
      <c r="G216" t="s">
        <v>14</v>
      </c>
      <c r="H216" t="s">
        <v>14</v>
      </c>
      <c r="I216" t="s">
        <v>117</v>
      </c>
      <c r="J216" t="s">
        <v>6890</v>
      </c>
      <c r="K216" t="s">
        <v>282</v>
      </c>
      <c r="L216" t="s">
        <v>132</v>
      </c>
      <c r="M216" t="s">
        <v>79</v>
      </c>
      <c r="N216" t="s">
        <v>141</v>
      </c>
      <c r="O216">
        <f t="shared" si="9"/>
        <v>4</v>
      </c>
      <c r="P216">
        <f t="shared" si="10"/>
        <v>1</v>
      </c>
      <c r="Q216" s="1">
        <v>1</v>
      </c>
      <c r="R216" t="str">
        <f>VLOOKUP(I216,Sheet1!$J$3:$M$252,4,FALSE)</f>
        <v>Part SRO</v>
      </c>
      <c r="S216" t="str">
        <f t="shared" si="11"/>
        <v>Mod Rehab</v>
      </c>
    </row>
    <row r="217" spans="1:19" x14ac:dyDescent="0.25">
      <c r="A217" t="s">
        <v>14</v>
      </c>
      <c r="B217" t="s">
        <v>14</v>
      </c>
      <c r="C217" t="s">
        <v>14</v>
      </c>
      <c r="D217" t="s">
        <v>14</v>
      </c>
      <c r="E217" s="1">
        <v>1</v>
      </c>
      <c r="F217" t="s">
        <v>14</v>
      </c>
      <c r="G217" t="s">
        <v>14</v>
      </c>
      <c r="H217" t="s">
        <v>14</v>
      </c>
      <c r="I217" t="s">
        <v>117</v>
      </c>
      <c r="J217" t="s">
        <v>6890</v>
      </c>
      <c r="K217" t="s">
        <v>283</v>
      </c>
      <c r="L217" t="s">
        <v>132</v>
      </c>
      <c r="M217" t="s">
        <v>79</v>
      </c>
      <c r="N217" t="s">
        <v>141</v>
      </c>
      <c r="O217">
        <f t="shared" si="9"/>
        <v>3</v>
      </c>
      <c r="P217">
        <f t="shared" si="10"/>
        <v>1</v>
      </c>
      <c r="Q217" s="1">
        <v>1</v>
      </c>
      <c r="R217" t="str">
        <f>VLOOKUP(I217,Sheet1!$J$3:$M$252,4,FALSE)</f>
        <v>Part SRO</v>
      </c>
      <c r="S217" t="str">
        <f t="shared" si="11"/>
        <v>Mod Rehab</v>
      </c>
    </row>
    <row r="218" spans="1:19" x14ac:dyDescent="0.25">
      <c r="A218" t="s">
        <v>14</v>
      </c>
      <c r="B218" t="s">
        <v>14</v>
      </c>
      <c r="C218" t="s">
        <v>14</v>
      </c>
      <c r="D218" t="s">
        <v>14</v>
      </c>
      <c r="E218" s="1">
        <v>1</v>
      </c>
      <c r="F218" t="s">
        <v>14</v>
      </c>
      <c r="G218" t="s">
        <v>14</v>
      </c>
      <c r="H218" t="s">
        <v>14</v>
      </c>
      <c r="I218" t="s">
        <v>117</v>
      </c>
      <c r="J218" t="s">
        <v>6890</v>
      </c>
      <c r="K218" t="s">
        <v>284</v>
      </c>
      <c r="L218" t="s">
        <v>132</v>
      </c>
      <c r="M218" t="s">
        <v>79</v>
      </c>
      <c r="N218" t="s">
        <v>141</v>
      </c>
      <c r="O218">
        <f t="shared" si="9"/>
        <v>3</v>
      </c>
      <c r="P218">
        <f t="shared" si="10"/>
        <v>1</v>
      </c>
      <c r="Q218" s="1">
        <v>1</v>
      </c>
      <c r="R218" t="str">
        <f>VLOOKUP(I218,Sheet1!$J$3:$M$252,4,FALSE)</f>
        <v>Part SRO</v>
      </c>
      <c r="S218" t="str">
        <f t="shared" si="11"/>
        <v>Mod Rehab</v>
      </c>
    </row>
    <row r="219" spans="1:19" x14ac:dyDescent="0.25">
      <c r="A219" t="s">
        <v>14</v>
      </c>
      <c r="B219" t="s">
        <v>14</v>
      </c>
      <c r="C219" t="s">
        <v>14</v>
      </c>
      <c r="D219" t="s">
        <v>14</v>
      </c>
      <c r="E219" t="s">
        <v>14</v>
      </c>
      <c r="F219" s="1">
        <v>1</v>
      </c>
      <c r="G219" t="s">
        <v>14</v>
      </c>
      <c r="H219" t="s">
        <v>14</v>
      </c>
      <c r="I219" t="s">
        <v>117</v>
      </c>
      <c r="J219" t="s">
        <v>6890</v>
      </c>
      <c r="K219" t="s">
        <v>285</v>
      </c>
      <c r="L219" t="s">
        <v>132</v>
      </c>
      <c r="M219" t="s">
        <v>79</v>
      </c>
      <c r="N219" t="s">
        <v>141</v>
      </c>
      <c r="O219">
        <f t="shared" si="9"/>
        <v>4</v>
      </c>
      <c r="P219">
        <f t="shared" si="10"/>
        <v>1</v>
      </c>
      <c r="Q219" s="1">
        <v>1</v>
      </c>
      <c r="R219" t="str">
        <f>VLOOKUP(I219,Sheet1!$J$3:$M$252,4,FALSE)</f>
        <v>Part SRO</v>
      </c>
      <c r="S219" t="str">
        <f t="shared" si="11"/>
        <v>Mod Rehab</v>
      </c>
    </row>
    <row r="220" spans="1:19" x14ac:dyDescent="0.25">
      <c r="A220" t="s">
        <v>14</v>
      </c>
      <c r="B220" t="s">
        <v>14</v>
      </c>
      <c r="C220" t="s">
        <v>14</v>
      </c>
      <c r="D220" t="s">
        <v>14</v>
      </c>
      <c r="E220" s="1">
        <v>1</v>
      </c>
      <c r="F220" t="s">
        <v>14</v>
      </c>
      <c r="G220" t="s">
        <v>14</v>
      </c>
      <c r="H220" t="s">
        <v>14</v>
      </c>
      <c r="I220" t="s">
        <v>117</v>
      </c>
      <c r="J220" t="s">
        <v>6890</v>
      </c>
      <c r="K220" t="s">
        <v>286</v>
      </c>
      <c r="L220" t="s">
        <v>132</v>
      </c>
      <c r="M220" t="s">
        <v>79</v>
      </c>
      <c r="N220" t="s">
        <v>141</v>
      </c>
      <c r="O220">
        <f t="shared" si="9"/>
        <v>3</v>
      </c>
      <c r="P220">
        <f t="shared" si="10"/>
        <v>1</v>
      </c>
      <c r="Q220" s="1">
        <v>1</v>
      </c>
      <c r="R220" t="str">
        <f>VLOOKUP(I220,Sheet1!$J$3:$M$252,4,FALSE)</f>
        <v>Part SRO</v>
      </c>
      <c r="S220" t="str">
        <f t="shared" si="11"/>
        <v>Mod Rehab</v>
      </c>
    </row>
    <row r="221" spans="1:19" x14ac:dyDescent="0.25">
      <c r="A221" t="s">
        <v>14</v>
      </c>
      <c r="B221" t="s">
        <v>14</v>
      </c>
      <c r="C221" t="s">
        <v>14</v>
      </c>
      <c r="D221" t="s">
        <v>14</v>
      </c>
      <c r="E221" t="s">
        <v>14</v>
      </c>
      <c r="F221" s="1">
        <v>1</v>
      </c>
      <c r="G221" t="s">
        <v>14</v>
      </c>
      <c r="H221" t="s">
        <v>14</v>
      </c>
      <c r="I221" t="s">
        <v>117</v>
      </c>
      <c r="J221" t="s">
        <v>6890</v>
      </c>
      <c r="K221" t="s">
        <v>287</v>
      </c>
      <c r="L221" t="s">
        <v>132</v>
      </c>
      <c r="M221" t="s">
        <v>79</v>
      </c>
      <c r="N221" t="s">
        <v>141</v>
      </c>
      <c r="O221">
        <f t="shared" si="9"/>
        <v>4</v>
      </c>
      <c r="P221">
        <f t="shared" si="10"/>
        <v>1</v>
      </c>
      <c r="Q221" s="1">
        <v>1</v>
      </c>
      <c r="R221" t="str">
        <f>VLOOKUP(I221,Sheet1!$J$3:$M$252,4,FALSE)</f>
        <v>Part SRO</v>
      </c>
      <c r="S221" t="str">
        <f t="shared" si="11"/>
        <v>Mod Rehab</v>
      </c>
    </row>
    <row r="222" spans="1:19" x14ac:dyDescent="0.25">
      <c r="A222" t="s">
        <v>14</v>
      </c>
      <c r="B222" t="s">
        <v>14</v>
      </c>
      <c r="C222" t="s">
        <v>14</v>
      </c>
      <c r="D222" t="s">
        <v>14</v>
      </c>
      <c r="E222" s="1">
        <v>1</v>
      </c>
      <c r="F222" t="s">
        <v>14</v>
      </c>
      <c r="G222" t="s">
        <v>14</v>
      </c>
      <c r="H222" t="s">
        <v>14</v>
      </c>
      <c r="I222" t="s">
        <v>117</v>
      </c>
      <c r="J222" t="s">
        <v>6890</v>
      </c>
      <c r="K222" t="s">
        <v>288</v>
      </c>
      <c r="L222" t="s">
        <v>132</v>
      </c>
      <c r="M222" t="s">
        <v>79</v>
      </c>
      <c r="N222" t="s">
        <v>141</v>
      </c>
      <c r="O222">
        <f t="shared" si="9"/>
        <v>3</v>
      </c>
      <c r="P222">
        <f t="shared" si="10"/>
        <v>1</v>
      </c>
      <c r="Q222" s="1">
        <v>1</v>
      </c>
      <c r="R222" t="str">
        <f>VLOOKUP(I222,Sheet1!$J$3:$M$252,4,FALSE)</f>
        <v>Part SRO</v>
      </c>
      <c r="S222" t="str">
        <f t="shared" si="11"/>
        <v>Mod Rehab</v>
      </c>
    </row>
    <row r="223" spans="1:19" x14ac:dyDescent="0.25">
      <c r="A223" t="s">
        <v>14</v>
      </c>
      <c r="B223" t="s">
        <v>14</v>
      </c>
      <c r="C223" t="s">
        <v>14</v>
      </c>
      <c r="D223" t="s">
        <v>14</v>
      </c>
      <c r="E223" s="1">
        <v>1</v>
      </c>
      <c r="F223" t="s">
        <v>14</v>
      </c>
      <c r="G223" t="s">
        <v>14</v>
      </c>
      <c r="H223" t="s">
        <v>14</v>
      </c>
      <c r="I223" t="s">
        <v>117</v>
      </c>
      <c r="J223" t="s">
        <v>6890</v>
      </c>
      <c r="K223" t="s">
        <v>289</v>
      </c>
      <c r="L223" t="s">
        <v>132</v>
      </c>
      <c r="M223" t="s">
        <v>79</v>
      </c>
      <c r="N223" t="s">
        <v>141</v>
      </c>
      <c r="O223">
        <f t="shared" si="9"/>
        <v>3</v>
      </c>
      <c r="P223">
        <f t="shared" si="10"/>
        <v>1</v>
      </c>
      <c r="Q223" s="1">
        <v>1</v>
      </c>
      <c r="R223" t="str">
        <f>VLOOKUP(I223,Sheet1!$J$3:$M$252,4,FALSE)</f>
        <v>Part SRO</v>
      </c>
      <c r="S223" t="str">
        <f t="shared" si="11"/>
        <v>Mod Rehab</v>
      </c>
    </row>
    <row r="224" spans="1:19" x14ac:dyDescent="0.25">
      <c r="A224" t="s">
        <v>14</v>
      </c>
      <c r="B224" t="s">
        <v>14</v>
      </c>
      <c r="C224" t="s">
        <v>14</v>
      </c>
      <c r="D224" s="1">
        <v>1</v>
      </c>
      <c r="E224" t="s">
        <v>14</v>
      </c>
      <c r="F224" t="s">
        <v>14</v>
      </c>
      <c r="G224" t="s">
        <v>14</v>
      </c>
      <c r="H224" t="s">
        <v>14</v>
      </c>
      <c r="I224" t="s">
        <v>117</v>
      </c>
      <c r="J224" t="s">
        <v>6890</v>
      </c>
      <c r="K224" t="s">
        <v>290</v>
      </c>
      <c r="L224" t="s">
        <v>132</v>
      </c>
      <c r="M224" t="s">
        <v>79</v>
      </c>
      <c r="N224" t="s">
        <v>141</v>
      </c>
      <c r="O224">
        <f t="shared" si="9"/>
        <v>2</v>
      </c>
      <c r="P224">
        <f t="shared" si="10"/>
        <v>1</v>
      </c>
      <c r="Q224" s="1">
        <v>1</v>
      </c>
      <c r="R224" t="str">
        <f>VLOOKUP(I224,Sheet1!$J$3:$M$252,4,FALSE)</f>
        <v>Part SRO</v>
      </c>
      <c r="S224" t="str">
        <f t="shared" si="11"/>
        <v>Mod Rehab</v>
      </c>
    </row>
    <row r="225" spans="1:19" x14ac:dyDescent="0.25">
      <c r="A225" t="s">
        <v>14</v>
      </c>
      <c r="B225" t="s">
        <v>14</v>
      </c>
      <c r="C225" t="s">
        <v>14</v>
      </c>
      <c r="D225" t="s">
        <v>14</v>
      </c>
      <c r="E225" t="s">
        <v>14</v>
      </c>
      <c r="F225" s="1">
        <v>1</v>
      </c>
      <c r="G225" t="s">
        <v>14</v>
      </c>
      <c r="H225" t="s">
        <v>14</v>
      </c>
      <c r="I225" t="s">
        <v>117</v>
      </c>
      <c r="J225" t="s">
        <v>6890</v>
      </c>
      <c r="K225" t="s">
        <v>291</v>
      </c>
      <c r="L225" t="s">
        <v>132</v>
      </c>
      <c r="M225" t="s">
        <v>79</v>
      </c>
      <c r="N225" t="s">
        <v>141</v>
      </c>
      <c r="O225">
        <f t="shared" si="9"/>
        <v>4</v>
      </c>
      <c r="P225">
        <f t="shared" si="10"/>
        <v>1</v>
      </c>
      <c r="Q225" s="1">
        <v>1</v>
      </c>
      <c r="R225" t="str">
        <f>VLOOKUP(I225,Sheet1!$J$3:$M$252,4,FALSE)</f>
        <v>Part SRO</v>
      </c>
      <c r="S225" t="str">
        <f t="shared" si="11"/>
        <v>Mod Rehab</v>
      </c>
    </row>
    <row r="226" spans="1:19" x14ac:dyDescent="0.25">
      <c r="A226" t="s">
        <v>14</v>
      </c>
      <c r="B226" t="s">
        <v>14</v>
      </c>
      <c r="C226" s="1">
        <v>1</v>
      </c>
      <c r="D226" t="s">
        <v>14</v>
      </c>
      <c r="E226" t="s">
        <v>14</v>
      </c>
      <c r="F226" t="s">
        <v>14</v>
      </c>
      <c r="G226" t="s">
        <v>14</v>
      </c>
      <c r="H226" t="s">
        <v>14</v>
      </c>
      <c r="I226" t="s">
        <v>117</v>
      </c>
      <c r="J226" t="s">
        <v>6890</v>
      </c>
      <c r="K226" t="s">
        <v>292</v>
      </c>
      <c r="L226" t="s">
        <v>132</v>
      </c>
      <c r="M226" t="s">
        <v>79</v>
      </c>
      <c r="N226" t="s">
        <v>141</v>
      </c>
      <c r="O226">
        <f t="shared" si="9"/>
        <v>1</v>
      </c>
      <c r="P226">
        <f t="shared" si="10"/>
        <v>1</v>
      </c>
      <c r="Q226" s="1">
        <v>1</v>
      </c>
      <c r="R226" t="str">
        <f>VLOOKUP(I226,Sheet1!$J$3:$M$252,4,FALSE)</f>
        <v>Part SRO</v>
      </c>
      <c r="S226" t="str">
        <f t="shared" si="11"/>
        <v>Mod Rehab</v>
      </c>
    </row>
    <row r="227" spans="1:19" x14ac:dyDescent="0.25">
      <c r="A227" t="s">
        <v>14</v>
      </c>
      <c r="B227" t="s">
        <v>14</v>
      </c>
      <c r="C227" t="s">
        <v>14</v>
      </c>
      <c r="D227" s="1">
        <v>10</v>
      </c>
      <c r="E227" t="s">
        <v>14</v>
      </c>
      <c r="F227" t="s">
        <v>14</v>
      </c>
      <c r="G227" t="s">
        <v>14</v>
      </c>
      <c r="H227" t="s">
        <v>14</v>
      </c>
      <c r="I227" t="s">
        <v>117</v>
      </c>
      <c r="J227" t="s">
        <v>6890</v>
      </c>
      <c r="K227" t="s">
        <v>293</v>
      </c>
      <c r="L227" t="s">
        <v>132</v>
      </c>
      <c r="M227" t="s">
        <v>79</v>
      </c>
      <c r="N227" t="s">
        <v>133</v>
      </c>
      <c r="O227">
        <f t="shared" si="9"/>
        <v>2</v>
      </c>
      <c r="P227">
        <f t="shared" si="10"/>
        <v>10</v>
      </c>
      <c r="Q227" s="1">
        <v>10</v>
      </c>
      <c r="R227" t="str">
        <f>VLOOKUP(I227,Sheet1!$J$3:$M$252,4,FALSE)</f>
        <v>Part SRO</v>
      </c>
      <c r="S227" t="str">
        <f t="shared" si="11"/>
        <v>Mod Rehab</v>
      </c>
    </row>
    <row r="228" spans="1:19" x14ac:dyDescent="0.25">
      <c r="A228" t="s">
        <v>14</v>
      </c>
      <c r="B228" t="s">
        <v>14</v>
      </c>
      <c r="C228" t="s">
        <v>14</v>
      </c>
      <c r="D228" t="s">
        <v>14</v>
      </c>
      <c r="E228" t="s">
        <v>14</v>
      </c>
      <c r="F228" s="1">
        <v>1</v>
      </c>
      <c r="G228" t="s">
        <v>14</v>
      </c>
      <c r="H228" t="s">
        <v>14</v>
      </c>
      <c r="I228" t="s">
        <v>117</v>
      </c>
      <c r="J228" t="s">
        <v>6890</v>
      </c>
      <c r="K228" t="s">
        <v>294</v>
      </c>
      <c r="L228" t="s">
        <v>132</v>
      </c>
      <c r="M228" t="s">
        <v>79</v>
      </c>
      <c r="N228" t="s">
        <v>141</v>
      </c>
      <c r="O228">
        <f t="shared" si="9"/>
        <v>4</v>
      </c>
      <c r="P228">
        <f t="shared" si="10"/>
        <v>1</v>
      </c>
      <c r="Q228" s="1">
        <v>1</v>
      </c>
      <c r="R228" t="str">
        <f>VLOOKUP(I228,Sheet1!$J$3:$M$252,4,FALSE)</f>
        <v>Part SRO</v>
      </c>
      <c r="S228" t="str">
        <f t="shared" si="11"/>
        <v>Mod Rehab</v>
      </c>
    </row>
    <row r="229" spans="1:19" x14ac:dyDescent="0.25">
      <c r="A229" t="s">
        <v>14</v>
      </c>
      <c r="B229" t="s">
        <v>14</v>
      </c>
      <c r="C229" t="s">
        <v>14</v>
      </c>
      <c r="D229" t="s">
        <v>14</v>
      </c>
      <c r="E229" t="s">
        <v>14</v>
      </c>
      <c r="F229" s="1">
        <v>1</v>
      </c>
      <c r="G229" t="s">
        <v>14</v>
      </c>
      <c r="H229" t="s">
        <v>14</v>
      </c>
      <c r="I229" t="s">
        <v>117</v>
      </c>
      <c r="J229" t="s">
        <v>6890</v>
      </c>
      <c r="K229" t="s">
        <v>295</v>
      </c>
      <c r="L229" t="s">
        <v>132</v>
      </c>
      <c r="M229" t="s">
        <v>79</v>
      </c>
      <c r="N229" t="s">
        <v>141</v>
      </c>
      <c r="O229">
        <f t="shared" si="9"/>
        <v>4</v>
      </c>
      <c r="P229">
        <f t="shared" si="10"/>
        <v>1</v>
      </c>
      <c r="Q229" s="1">
        <v>1</v>
      </c>
      <c r="R229" t="str">
        <f>VLOOKUP(I229,Sheet1!$J$3:$M$252,4,FALSE)</f>
        <v>Part SRO</v>
      </c>
      <c r="S229" t="str">
        <f t="shared" si="11"/>
        <v>Mod Rehab</v>
      </c>
    </row>
    <row r="230" spans="1:19" x14ac:dyDescent="0.25">
      <c r="A230" t="s">
        <v>14</v>
      </c>
      <c r="B230" t="s">
        <v>14</v>
      </c>
      <c r="C230" s="1">
        <v>1</v>
      </c>
      <c r="D230" t="s">
        <v>14</v>
      </c>
      <c r="E230" t="s">
        <v>14</v>
      </c>
      <c r="F230" t="s">
        <v>14</v>
      </c>
      <c r="G230" t="s">
        <v>14</v>
      </c>
      <c r="H230" t="s">
        <v>14</v>
      </c>
      <c r="I230" t="s">
        <v>117</v>
      </c>
      <c r="J230" t="s">
        <v>6890</v>
      </c>
      <c r="K230" t="s">
        <v>296</v>
      </c>
      <c r="L230" t="s">
        <v>132</v>
      </c>
      <c r="M230" t="s">
        <v>79</v>
      </c>
      <c r="N230" t="s">
        <v>141</v>
      </c>
      <c r="O230">
        <f t="shared" si="9"/>
        <v>1</v>
      </c>
      <c r="P230">
        <f t="shared" si="10"/>
        <v>1</v>
      </c>
      <c r="Q230" s="1">
        <v>1</v>
      </c>
      <c r="R230" t="str">
        <f>VLOOKUP(I230,Sheet1!$J$3:$M$252,4,FALSE)</f>
        <v>Part SRO</v>
      </c>
      <c r="S230" t="str">
        <f t="shared" si="11"/>
        <v>Mod Rehab</v>
      </c>
    </row>
    <row r="231" spans="1:19" x14ac:dyDescent="0.25">
      <c r="A231" t="s">
        <v>14</v>
      </c>
      <c r="B231" t="s">
        <v>14</v>
      </c>
      <c r="C231" t="s">
        <v>14</v>
      </c>
      <c r="D231" t="s">
        <v>14</v>
      </c>
      <c r="E231" t="s">
        <v>14</v>
      </c>
      <c r="F231" s="1">
        <v>1</v>
      </c>
      <c r="G231" t="s">
        <v>14</v>
      </c>
      <c r="H231" t="s">
        <v>14</v>
      </c>
      <c r="I231" t="s">
        <v>117</v>
      </c>
      <c r="J231" t="s">
        <v>6890</v>
      </c>
      <c r="K231" t="s">
        <v>297</v>
      </c>
      <c r="L231" t="s">
        <v>132</v>
      </c>
      <c r="M231" t="s">
        <v>79</v>
      </c>
      <c r="N231" t="s">
        <v>141</v>
      </c>
      <c r="O231">
        <f t="shared" si="9"/>
        <v>4</v>
      </c>
      <c r="P231">
        <f t="shared" si="10"/>
        <v>1</v>
      </c>
      <c r="Q231" s="1">
        <v>1</v>
      </c>
      <c r="R231" t="str">
        <f>VLOOKUP(I231,Sheet1!$J$3:$M$252,4,FALSE)</f>
        <v>Part SRO</v>
      </c>
      <c r="S231" t="str">
        <f t="shared" si="11"/>
        <v>Mod Rehab</v>
      </c>
    </row>
    <row r="232" spans="1:19" x14ac:dyDescent="0.25">
      <c r="A232" t="s">
        <v>14</v>
      </c>
      <c r="B232" t="s">
        <v>14</v>
      </c>
      <c r="C232" t="s">
        <v>14</v>
      </c>
      <c r="D232" s="1">
        <v>1</v>
      </c>
      <c r="E232" t="s">
        <v>14</v>
      </c>
      <c r="F232" t="s">
        <v>14</v>
      </c>
      <c r="G232" t="s">
        <v>14</v>
      </c>
      <c r="H232" t="s">
        <v>14</v>
      </c>
      <c r="I232" t="s">
        <v>117</v>
      </c>
      <c r="J232" t="s">
        <v>6890</v>
      </c>
      <c r="K232" t="s">
        <v>298</v>
      </c>
      <c r="L232" t="s">
        <v>132</v>
      </c>
      <c r="M232" t="s">
        <v>79</v>
      </c>
      <c r="N232" t="s">
        <v>141</v>
      </c>
      <c r="O232">
        <f t="shared" si="9"/>
        <v>2</v>
      </c>
      <c r="P232">
        <f t="shared" si="10"/>
        <v>1</v>
      </c>
      <c r="Q232" s="1">
        <v>1</v>
      </c>
      <c r="R232" t="str">
        <f>VLOOKUP(I232,Sheet1!$J$3:$M$252,4,FALSE)</f>
        <v>Part SRO</v>
      </c>
      <c r="S232" t="str">
        <f t="shared" si="11"/>
        <v>Mod Rehab</v>
      </c>
    </row>
    <row r="233" spans="1:19" x14ac:dyDescent="0.25">
      <c r="A233" t="s">
        <v>14</v>
      </c>
      <c r="B233" t="s">
        <v>14</v>
      </c>
      <c r="C233" t="s">
        <v>14</v>
      </c>
      <c r="D233" t="s">
        <v>14</v>
      </c>
      <c r="E233" s="1">
        <v>1</v>
      </c>
      <c r="F233" t="s">
        <v>14</v>
      </c>
      <c r="G233" t="s">
        <v>14</v>
      </c>
      <c r="H233" t="s">
        <v>14</v>
      </c>
      <c r="I233" t="s">
        <v>117</v>
      </c>
      <c r="J233" t="s">
        <v>6890</v>
      </c>
      <c r="K233" t="s">
        <v>299</v>
      </c>
      <c r="L233" t="s">
        <v>132</v>
      </c>
      <c r="M233" t="s">
        <v>79</v>
      </c>
      <c r="N233" t="s">
        <v>141</v>
      </c>
      <c r="O233">
        <f t="shared" si="9"/>
        <v>3</v>
      </c>
      <c r="P233">
        <f t="shared" si="10"/>
        <v>1</v>
      </c>
      <c r="Q233" s="1">
        <v>1</v>
      </c>
      <c r="R233" t="str">
        <f>VLOOKUP(I233,Sheet1!$J$3:$M$252,4,FALSE)</f>
        <v>Part SRO</v>
      </c>
      <c r="S233" t="str">
        <f t="shared" si="11"/>
        <v>Mod Rehab</v>
      </c>
    </row>
    <row r="234" spans="1:19" x14ac:dyDescent="0.25">
      <c r="A234" t="s">
        <v>14</v>
      </c>
      <c r="B234" t="s">
        <v>14</v>
      </c>
      <c r="C234" s="1">
        <v>7</v>
      </c>
      <c r="D234" s="1">
        <v>1</v>
      </c>
      <c r="E234" t="s">
        <v>14</v>
      </c>
      <c r="F234" t="s">
        <v>14</v>
      </c>
      <c r="G234" t="s">
        <v>14</v>
      </c>
      <c r="H234" t="s">
        <v>14</v>
      </c>
      <c r="I234" t="s">
        <v>117</v>
      </c>
      <c r="J234" t="s">
        <v>6890</v>
      </c>
      <c r="K234" t="s">
        <v>300</v>
      </c>
      <c r="L234" t="s">
        <v>301</v>
      </c>
      <c r="M234" t="s">
        <v>79</v>
      </c>
      <c r="N234" t="s">
        <v>302</v>
      </c>
      <c r="O234">
        <f t="shared" si="9"/>
        <v>1.125</v>
      </c>
      <c r="P234">
        <f t="shared" si="10"/>
        <v>8</v>
      </c>
      <c r="Q234" s="1">
        <v>8</v>
      </c>
      <c r="R234" t="str">
        <f>VLOOKUP(I234,Sheet1!$J$3:$M$252,4,FALSE)</f>
        <v>Part SRO</v>
      </c>
      <c r="S234" t="str">
        <f t="shared" si="11"/>
        <v>Mod Rehab</v>
      </c>
    </row>
    <row r="235" spans="1:19" x14ac:dyDescent="0.25">
      <c r="A235" t="s">
        <v>14</v>
      </c>
      <c r="B235" t="s">
        <v>14</v>
      </c>
      <c r="C235" t="s">
        <v>14</v>
      </c>
      <c r="D235" s="1">
        <v>3</v>
      </c>
      <c r="E235" t="s">
        <v>14</v>
      </c>
      <c r="F235" t="s">
        <v>14</v>
      </c>
      <c r="G235" t="s">
        <v>14</v>
      </c>
      <c r="H235" t="s">
        <v>14</v>
      </c>
      <c r="I235" t="s">
        <v>117</v>
      </c>
      <c r="J235" t="s">
        <v>6890</v>
      </c>
      <c r="K235" t="s">
        <v>303</v>
      </c>
      <c r="L235" t="s">
        <v>119</v>
      </c>
      <c r="M235" t="s">
        <v>79</v>
      </c>
      <c r="N235" t="s">
        <v>304</v>
      </c>
      <c r="O235">
        <f t="shared" si="9"/>
        <v>2</v>
      </c>
      <c r="P235">
        <f t="shared" si="10"/>
        <v>3</v>
      </c>
      <c r="Q235" s="1">
        <v>3</v>
      </c>
      <c r="R235" t="str">
        <f>VLOOKUP(I235,Sheet1!$J$3:$M$252,4,FALSE)</f>
        <v>Part SRO</v>
      </c>
      <c r="S235" t="str">
        <f t="shared" si="11"/>
        <v>Mod Rehab</v>
      </c>
    </row>
    <row r="236" spans="1:19" x14ac:dyDescent="0.25">
      <c r="A236" t="s">
        <v>14</v>
      </c>
      <c r="B236" t="s">
        <v>14</v>
      </c>
      <c r="C236" t="s">
        <v>14</v>
      </c>
      <c r="D236" s="1">
        <v>4</v>
      </c>
      <c r="E236" t="s">
        <v>14</v>
      </c>
      <c r="F236" t="s">
        <v>14</v>
      </c>
      <c r="G236" t="s">
        <v>14</v>
      </c>
      <c r="H236" t="s">
        <v>14</v>
      </c>
      <c r="I236" t="s">
        <v>117</v>
      </c>
      <c r="J236" t="s">
        <v>6890</v>
      </c>
      <c r="K236" t="s">
        <v>305</v>
      </c>
      <c r="L236" t="s">
        <v>119</v>
      </c>
      <c r="M236" t="s">
        <v>79</v>
      </c>
      <c r="N236" t="s">
        <v>304</v>
      </c>
      <c r="O236">
        <f t="shared" si="9"/>
        <v>2</v>
      </c>
      <c r="P236">
        <f t="shared" si="10"/>
        <v>4</v>
      </c>
      <c r="Q236" s="1">
        <v>4</v>
      </c>
      <c r="R236" t="str">
        <f>VLOOKUP(I236,Sheet1!$J$3:$M$252,4,FALSE)</f>
        <v>Part SRO</v>
      </c>
      <c r="S236" t="str">
        <f t="shared" si="11"/>
        <v>Mod Rehab</v>
      </c>
    </row>
    <row r="237" spans="1:19" x14ac:dyDescent="0.25">
      <c r="A237" s="1">
        <v>8</v>
      </c>
      <c r="B237" t="s">
        <v>14</v>
      </c>
      <c r="C237" t="s">
        <v>14</v>
      </c>
      <c r="D237" s="1">
        <v>1</v>
      </c>
      <c r="E237" t="s">
        <v>14</v>
      </c>
      <c r="F237" t="s">
        <v>14</v>
      </c>
      <c r="G237" t="s">
        <v>14</v>
      </c>
      <c r="H237" t="s">
        <v>14</v>
      </c>
      <c r="I237" t="s">
        <v>306</v>
      </c>
      <c r="J237" t="s">
        <v>5411</v>
      </c>
      <c r="K237" t="s">
        <v>14</v>
      </c>
      <c r="L237" t="s">
        <v>14</v>
      </c>
      <c r="M237" t="s">
        <v>14</v>
      </c>
      <c r="N237" t="s">
        <v>14</v>
      </c>
      <c r="O237">
        <f t="shared" si="9"/>
        <v>0.22222222222222221</v>
      </c>
      <c r="P237">
        <f t="shared" si="10"/>
        <v>1</v>
      </c>
      <c r="Q237" s="1">
        <v>9</v>
      </c>
      <c r="R237" t="str">
        <f>VLOOKUP(I237,Sheet1!$J$3:$M$252,4,FALSE)</f>
        <v>Part SRO</v>
      </c>
      <c r="S237" t="str">
        <f t="shared" si="11"/>
        <v>Mod Rehab</v>
      </c>
    </row>
    <row r="238" spans="1:19" x14ac:dyDescent="0.25">
      <c r="A238" s="1">
        <v>1</v>
      </c>
      <c r="B238" t="s">
        <v>14</v>
      </c>
      <c r="C238" s="1">
        <v>5</v>
      </c>
      <c r="D238" t="s">
        <v>14</v>
      </c>
      <c r="E238" t="s">
        <v>14</v>
      </c>
      <c r="F238" t="s">
        <v>14</v>
      </c>
      <c r="G238" t="s">
        <v>14</v>
      </c>
      <c r="H238" t="s">
        <v>14</v>
      </c>
      <c r="I238" t="s">
        <v>306</v>
      </c>
      <c r="J238" t="s">
        <v>5411</v>
      </c>
      <c r="K238" t="s">
        <v>307</v>
      </c>
      <c r="L238" t="s">
        <v>308</v>
      </c>
      <c r="M238" t="s">
        <v>79</v>
      </c>
      <c r="N238" t="s">
        <v>309</v>
      </c>
      <c r="O238">
        <f t="shared" si="9"/>
        <v>0.83333333333333337</v>
      </c>
      <c r="P238">
        <f t="shared" si="10"/>
        <v>5</v>
      </c>
      <c r="Q238" s="1">
        <v>6</v>
      </c>
      <c r="R238" t="str">
        <f>VLOOKUP(I238,Sheet1!$J$3:$M$252,4,FALSE)</f>
        <v>Part SRO</v>
      </c>
      <c r="S238" t="str">
        <f t="shared" si="11"/>
        <v>Mod Rehab</v>
      </c>
    </row>
    <row r="239" spans="1:19" x14ac:dyDescent="0.25">
      <c r="A239" t="s">
        <v>14</v>
      </c>
      <c r="B239" t="s">
        <v>14</v>
      </c>
      <c r="C239" t="s">
        <v>14</v>
      </c>
      <c r="D239" t="s">
        <v>14</v>
      </c>
      <c r="E239" s="1">
        <v>2</v>
      </c>
      <c r="F239" t="s">
        <v>14</v>
      </c>
      <c r="G239" t="s">
        <v>14</v>
      </c>
      <c r="H239" t="s">
        <v>14</v>
      </c>
      <c r="I239" t="s">
        <v>306</v>
      </c>
      <c r="J239" t="s">
        <v>5411</v>
      </c>
      <c r="K239" t="s">
        <v>310</v>
      </c>
      <c r="L239" t="s">
        <v>308</v>
      </c>
      <c r="M239" t="s">
        <v>79</v>
      </c>
      <c r="N239" t="s">
        <v>309</v>
      </c>
      <c r="O239">
        <f t="shared" si="9"/>
        <v>3</v>
      </c>
      <c r="P239">
        <f t="shared" si="10"/>
        <v>2</v>
      </c>
      <c r="Q239" s="1">
        <v>2</v>
      </c>
      <c r="R239" t="str">
        <f>VLOOKUP(I239,Sheet1!$J$3:$M$252,4,FALSE)</f>
        <v>Part SRO</v>
      </c>
      <c r="S239" t="str">
        <f t="shared" si="11"/>
        <v>Mod Rehab</v>
      </c>
    </row>
    <row r="240" spans="1:19" x14ac:dyDescent="0.25">
      <c r="A240" s="1">
        <v>54</v>
      </c>
      <c r="B240" t="s">
        <v>14</v>
      </c>
      <c r="C240" s="1">
        <v>1</v>
      </c>
      <c r="D240" t="s">
        <v>14</v>
      </c>
      <c r="E240" t="s">
        <v>14</v>
      </c>
      <c r="F240" t="s">
        <v>14</v>
      </c>
      <c r="G240" t="s">
        <v>14</v>
      </c>
      <c r="H240" t="s">
        <v>14</v>
      </c>
      <c r="I240" t="s">
        <v>306</v>
      </c>
      <c r="J240" t="s">
        <v>5411</v>
      </c>
      <c r="K240" t="s">
        <v>311</v>
      </c>
      <c r="L240" t="s">
        <v>308</v>
      </c>
      <c r="M240" t="s">
        <v>79</v>
      </c>
      <c r="N240" t="s">
        <v>312</v>
      </c>
      <c r="O240">
        <f t="shared" si="9"/>
        <v>1.8181818181818181E-2</v>
      </c>
      <c r="P240">
        <f t="shared" si="10"/>
        <v>1</v>
      </c>
      <c r="Q240" s="1">
        <v>55</v>
      </c>
      <c r="R240" t="str">
        <f>VLOOKUP(I240,Sheet1!$J$3:$M$252,4,FALSE)</f>
        <v>Part SRO</v>
      </c>
      <c r="S240" t="str">
        <f t="shared" si="11"/>
        <v>Mod Rehab</v>
      </c>
    </row>
    <row r="241" spans="1:19" x14ac:dyDescent="0.25">
      <c r="A241" t="s">
        <v>14</v>
      </c>
      <c r="B241" t="s">
        <v>14</v>
      </c>
      <c r="C241" t="s">
        <v>14</v>
      </c>
      <c r="D241" t="s">
        <v>14</v>
      </c>
      <c r="E241" s="1">
        <v>4</v>
      </c>
      <c r="F241" t="s">
        <v>14</v>
      </c>
      <c r="G241" t="s">
        <v>14</v>
      </c>
      <c r="H241" t="s">
        <v>14</v>
      </c>
      <c r="I241" t="s">
        <v>306</v>
      </c>
      <c r="J241" t="s">
        <v>5411</v>
      </c>
      <c r="K241" t="s">
        <v>313</v>
      </c>
      <c r="L241" t="s">
        <v>308</v>
      </c>
      <c r="M241" t="s">
        <v>79</v>
      </c>
      <c r="N241" t="s">
        <v>309</v>
      </c>
      <c r="O241">
        <f t="shared" si="9"/>
        <v>3</v>
      </c>
      <c r="P241">
        <f t="shared" si="10"/>
        <v>4</v>
      </c>
      <c r="Q241" s="1">
        <v>4</v>
      </c>
      <c r="R241" t="str">
        <f>VLOOKUP(I241,Sheet1!$J$3:$M$252,4,FALSE)</f>
        <v>Part SRO</v>
      </c>
      <c r="S241" t="str">
        <f t="shared" si="11"/>
        <v>Mod Rehab</v>
      </c>
    </row>
    <row r="242" spans="1:19" x14ac:dyDescent="0.25">
      <c r="A242" t="s">
        <v>14</v>
      </c>
      <c r="B242" t="s">
        <v>14</v>
      </c>
      <c r="C242" t="s">
        <v>14</v>
      </c>
      <c r="D242" t="s">
        <v>14</v>
      </c>
      <c r="E242" s="1">
        <v>2</v>
      </c>
      <c r="F242" t="s">
        <v>14</v>
      </c>
      <c r="G242" t="s">
        <v>14</v>
      </c>
      <c r="H242" t="s">
        <v>14</v>
      </c>
      <c r="I242" t="s">
        <v>306</v>
      </c>
      <c r="J242" t="s">
        <v>5411</v>
      </c>
      <c r="K242" t="s">
        <v>314</v>
      </c>
      <c r="L242" t="s">
        <v>308</v>
      </c>
      <c r="M242" t="s">
        <v>79</v>
      </c>
      <c r="N242" t="s">
        <v>309</v>
      </c>
      <c r="O242">
        <f t="shared" si="9"/>
        <v>3</v>
      </c>
      <c r="P242">
        <f t="shared" si="10"/>
        <v>2</v>
      </c>
      <c r="Q242" s="1">
        <v>2</v>
      </c>
      <c r="R242" t="str">
        <f>VLOOKUP(I242,Sheet1!$J$3:$M$252,4,FALSE)</f>
        <v>Part SRO</v>
      </c>
      <c r="S242" t="str">
        <f t="shared" si="11"/>
        <v>Mod Rehab</v>
      </c>
    </row>
    <row r="243" spans="1:19" x14ac:dyDescent="0.25">
      <c r="A243" t="s">
        <v>14</v>
      </c>
      <c r="B243" t="s">
        <v>14</v>
      </c>
      <c r="C243" t="s">
        <v>14</v>
      </c>
      <c r="D243" s="1">
        <v>7</v>
      </c>
      <c r="E243" t="s">
        <v>14</v>
      </c>
      <c r="F243" t="s">
        <v>14</v>
      </c>
      <c r="G243" t="s">
        <v>14</v>
      </c>
      <c r="H243" t="s">
        <v>14</v>
      </c>
      <c r="I243" t="s">
        <v>306</v>
      </c>
      <c r="J243" t="s">
        <v>5411</v>
      </c>
      <c r="K243" t="s">
        <v>315</v>
      </c>
      <c r="L243" t="s">
        <v>308</v>
      </c>
      <c r="M243" t="s">
        <v>79</v>
      </c>
      <c r="N243" t="s">
        <v>316</v>
      </c>
      <c r="O243">
        <f t="shared" si="9"/>
        <v>2</v>
      </c>
      <c r="P243">
        <f t="shared" si="10"/>
        <v>7</v>
      </c>
      <c r="Q243" s="1">
        <v>7</v>
      </c>
      <c r="R243" t="str">
        <f>VLOOKUP(I243,Sheet1!$J$3:$M$252,4,FALSE)</f>
        <v>Part SRO</v>
      </c>
      <c r="S243" t="str">
        <f t="shared" si="11"/>
        <v>Mod Rehab</v>
      </c>
    </row>
    <row r="244" spans="1:19" x14ac:dyDescent="0.25">
      <c r="A244" s="1">
        <v>2</v>
      </c>
      <c r="B244" t="s">
        <v>14</v>
      </c>
      <c r="C244" s="1">
        <v>1</v>
      </c>
      <c r="D244" t="s">
        <v>14</v>
      </c>
      <c r="E244" t="s">
        <v>14</v>
      </c>
      <c r="F244" t="s">
        <v>14</v>
      </c>
      <c r="G244" t="s">
        <v>14</v>
      </c>
      <c r="H244" t="s">
        <v>14</v>
      </c>
      <c r="I244" t="s">
        <v>306</v>
      </c>
      <c r="J244" t="s">
        <v>5411</v>
      </c>
      <c r="K244" t="s">
        <v>317</v>
      </c>
      <c r="L244" t="s">
        <v>308</v>
      </c>
      <c r="M244" t="s">
        <v>79</v>
      </c>
      <c r="N244" t="s">
        <v>318</v>
      </c>
      <c r="O244">
        <f t="shared" si="9"/>
        <v>0.33333333333333331</v>
      </c>
      <c r="P244">
        <f t="shared" si="10"/>
        <v>1</v>
      </c>
      <c r="Q244" s="1">
        <v>3</v>
      </c>
      <c r="R244" t="str">
        <f>VLOOKUP(I244,Sheet1!$J$3:$M$252,4,FALSE)</f>
        <v>Part SRO</v>
      </c>
      <c r="S244" t="str">
        <f t="shared" si="11"/>
        <v>Mod Rehab</v>
      </c>
    </row>
    <row r="245" spans="1:19" x14ac:dyDescent="0.25">
      <c r="A245" t="s">
        <v>14</v>
      </c>
      <c r="B245" t="s">
        <v>14</v>
      </c>
      <c r="C245" t="s">
        <v>14</v>
      </c>
      <c r="D245" s="1">
        <v>5</v>
      </c>
      <c r="E245" s="1">
        <v>1</v>
      </c>
      <c r="F245" t="s">
        <v>14</v>
      </c>
      <c r="G245" t="s">
        <v>14</v>
      </c>
      <c r="H245" t="s">
        <v>14</v>
      </c>
      <c r="I245" t="s">
        <v>306</v>
      </c>
      <c r="J245" t="s">
        <v>5411</v>
      </c>
      <c r="K245" t="s">
        <v>319</v>
      </c>
      <c r="L245" t="s">
        <v>308</v>
      </c>
      <c r="M245" t="s">
        <v>79</v>
      </c>
      <c r="N245" t="s">
        <v>316</v>
      </c>
      <c r="O245">
        <f t="shared" si="9"/>
        <v>2.1666666666666665</v>
      </c>
      <c r="P245">
        <f t="shared" si="10"/>
        <v>6</v>
      </c>
      <c r="Q245" s="1">
        <v>6</v>
      </c>
      <c r="R245" t="str">
        <f>VLOOKUP(I245,Sheet1!$J$3:$M$252,4,FALSE)</f>
        <v>Part SRO</v>
      </c>
      <c r="S245" t="str">
        <f t="shared" si="11"/>
        <v>Mod Rehab</v>
      </c>
    </row>
    <row r="246" spans="1:19" x14ac:dyDescent="0.25">
      <c r="A246" t="s">
        <v>14</v>
      </c>
      <c r="B246" t="s">
        <v>14</v>
      </c>
      <c r="C246" t="s">
        <v>14</v>
      </c>
      <c r="D246" s="1">
        <v>6</v>
      </c>
      <c r="E246" t="s">
        <v>14</v>
      </c>
      <c r="F246" t="s">
        <v>14</v>
      </c>
      <c r="G246" t="s">
        <v>14</v>
      </c>
      <c r="H246" t="s">
        <v>14</v>
      </c>
      <c r="I246" t="s">
        <v>306</v>
      </c>
      <c r="J246" t="s">
        <v>5411</v>
      </c>
      <c r="K246" t="s">
        <v>320</v>
      </c>
      <c r="L246" t="s">
        <v>308</v>
      </c>
      <c r="M246" t="s">
        <v>79</v>
      </c>
      <c r="N246" t="s">
        <v>321</v>
      </c>
      <c r="O246">
        <f t="shared" si="9"/>
        <v>2</v>
      </c>
      <c r="P246">
        <f t="shared" si="10"/>
        <v>6</v>
      </c>
      <c r="Q246" s="1">
        <v>6</v>
      </c>
      <c r="R246" t="str">
        <f>VLOOKUP(I246,Sheet1!$J$3:$M$252,4,FALSE)</f>
        <v>Part SRO</v>
      </c>
      <c r="S246" t="str">
        <f t="shared" si="11"/>
        <v>Mod Rehab</v>
      </c>
    </row>
    <row r="247" spans="1:19" x14ac:dyDescent="0.25">
      <c r="A247" s="1">
        <v>18</v>
      </c>
      <c r="B247" t="s">
        <v>14</v>
      </c>
      <c r="C247" t="s">
        <v>14</v>
      </c>
      <c r="D247" t="s">
        <v>14</v>
      </c>
      <c r="E247" t="s">
        <v>14</v>
      </c>
      <c r="F247" t="s">
        <v>14</v>
      </c>
      <c r="G247" t="s">
        <v>14</v>
      </c>
      <c r="H247" t="s">
        <v>14</v>
      </c>
      <c r="I247" t="s">
        <v>306</v>
      </c>
      <c r="J247" t="s">
        <v>5411</v>
      </c>
      <c r="K247" t="s">
        <v>322</v>
      </c>
      <c r="L247" t="s">
        <v>308</v>
      </c>
      <c r="M247" t="s">
        <v>79</v>
      </c>
      <c r="N247" t="s">
        <v>323</v>
      </c>
      <c r="O247">
        <f t="shared" si="9"/>
        <v>0</v>
      </c>
      <c r="P247">
        <f t="shared" si="10"/>
        <v>0</v>
      </c>
      <c r="Q247" s="1">
        <v>18</v>
      </c>
      <c r="R247" t="str">
        <f>VLOOKUP(I247,Sheet1!$J$3:$M$252,4,FALSE)</f>
        <v>Part SRO</v>
      </c>
      <c r="S247" t="str">
        <f t="shared" si="11"/>
        <v>McKinney</v>
      </c>
    </row>
    <row r="248" spans="1:19" x14ac:dyDescent="0.25">
      <c r="A248" s="1">
        <v>87</v>
      </c>
      <c r="B248" t="s">
        <v>14</v>
      </c>
      <c r="C248" t="s">
        <v>14</v>
      </c>
      <c r="D248" t="s">
        <v>14</v>
      </c>
      <c r="E248" t="s">
        <v>14</v>
      </c>
      <c r="F248" t="s">
        <v>14</v>
      </c>
      <c r="G248" t="s">
        <v>14</v>
      </c>
      <c r="H248" t="s">
        <v>14</v>
      </c>
      <c r="I248" t="s">
        <v>306</v>
      </c>
      <c r="J248" t="s">
        <v>5411</v>
      </c>
      <c r="K248" t="s">
        <v>324</v>
      </c>
      <c r="L248" t="s">
        <v>308</v>
      </c>
      <c r="M248" t="s">
        <v>79</v>
      </c>
      <c r="N248" t="s">
        <v>312</v>
      </c>
      <c r="O248">
        <f t="shared" si="9"/>
        <v>0</v>
      </c>
      <c r="P248">
        <f t="shared" si="10"/>
        <v>0</v>
      </c>
      <c r="Q248" s="1">
        <v>87</v>
      </c>
      <c r="R248" t="str">
        <f>VLOOKUP(I248,Sheet1!$J$3:$M$252,4,FALSE)</f>
        <v>Part SRO</v>
      </c>
      <c r="S248" t="str">
        <f t="shared" si="11"/>
        <v>McKinney</v>
      </c>
    </row>
    <row r="249" spans="1:19" x14ac:dyDescent="0.25">
      <c r="A249" s="1">
        <v>23</v>
      </c>
      <c r="B249" t="s">
        <v>14</v>
      </c>
      <c r="C249" s="1">
        <v>23</v>
      </c>
      <c r="D249" t="s">
        <v>14</v>
      </c>
      <c r="E249" t="s">
        <v>14</v>
      </c>
      <c r="F249" t="s">
        <v>14</v>
      </c>
      <c r="G249" t="s">
        <v>14</v>
      </c>
      <c r="H249" t="s">
        <v>14</v>
      </c>
      <c r="I249" t="s">
        <v>306</v>
      </c>
      <c r="J249" t="s">
        <v>5411</v>
      </c>
      <c r="K249" t="s">
        <v>325</v>
      </c>
      <c r="L249" t="s">
        <v>308</v>
      </c>
      <c r="M249" t="s">
        <v>79</v>
      </c>
      <c r="N249" t="s">
        <v>312</v>
      </c>
      <c r="O249">
        <f t="shared" si="9"/>
        <v>0.5</v>
      </c>
      <c r="P249">
        <f t="shared" si="10"/>
        <v>23</v>
      </c>
      <c r="Q249" s="1">
        <v>46</v>
      </c>
      <c r="R249" t="str">
        <f>VLOOKUP(I249,Sheet1!$J$3:$M$252,4,FALSE)</f>
        <v>Part SRO</v>
      </c>
      <c r="S249" t="str">
        <f t="shared" si="11"/>
        <v>Mod Rehab</v>
      </c>
    </row>
    <row r="250" spans="1:19" x14ac:dyDescent="0.25">
      <c r="A250" s="1">
        <v>19</v>
      </c>
      <c r="B250" t="s">
        <v>14</v>
      </c>
      <c r="C250" t="s">
        <v>14</v>
      </c>
      <c r="D250" t="s">
        <v>14</v>
      </c>
      <c r="E250" t="s">
        <v>14</v>
      </c>
      <c r="F250" t="s">
        <v>14</v>
      </c>
      <c r="G250" t="s">
        <v>14</v>
      </c>
      <c r="H250" t="s">
        <v>14</v>
      </c>
      <c r="I250" t="s">
        <v>306</v>
      </c>
      <c r="J250" t="s">
        <v>5411</v>
      </c>
      <c r="K250" t="s">
        <v>326</v>
      </c>
      <c r="L250" t="s">
        <v>308</v>
      </c>
      <c r="M250" t="s">
        <v>79</v>
      </c>
      <c r="N250" t="s">
        <v>312</v>
      </c>
      <c r="O250">
        <f t="shared" si="9"/>
        <v>0</v>
      </c>
      <c r="P250">
        <f t="shared" si="10"/>
        <v>0</v>
      </c>
      <c r="Q250" s="1">
        <v>19</v>
      </c>
      <c r="R250" t="str">
        <f>VLOOKUP(I250,Sheet1!$J$3:$M$252,4,FALSE)</f>
        <v>Part SRO</v>
      </c>
      <c r="S250" t="str">
        <f t="shared" si="11"/>
        <v>McKinney</v>
      </c>
    </row>
    <row r="251" spans="1:19" x14ac:dyDescent="0.25">
      <c r="A251" s="1">
        <v>65</v>
      </c>
      <c r="B251" t="s">
        <v>14</v>
      </c>
      <c r="C251" t="s">
        <v>14</v>
      </c>
      <c r="D251" t="s">
        <v>14</v>
      </c>
      <c r="E251" t="s">
        <v>14</v>
      </c>
      <c r="F251" t="s">
        <v>14</v>
      </c>
      <c r="G251" t="s">
        <v>14</v>
      </c>
      <c r="H251" t="s">
        <v>14</v>
      </c>
      <c r="I251" t="s">
        <v>306</v>
      </c>
      <c r="J251" t="s">
        <v>5411</v>
      </c>
      <c r="K251" t="s">
        <v>327</v>
      </c>
      <c r="L251" t="s">
        <v>308</v>
      </c>
      <c r="M251" t="s">
        <v>79</v>
      </c>
      <c r="N251" t="s">
        <v>312</v>
      </c>
      <c r="O251">
        <f t="shared" si="9"/>
        <v>0</v>
      </c>
      <c r="P251">
        <f t="shared" si="10"/>
        <v>0</v>
      </c>
      <c r="Q251" s="1">
        <v>65</v>
      </c>
      <c r="R251" t="str">
        <f>VLOOKUP(I251,Sheet1!$J$3:$M$252,4,FALSE)</f>
        <v>Part SRO</v>
      </c>
      <c r="S251" t="str">
        <f t="shared" si="11"/>
        <v>McKinney</v>
      </c>
    </row>
    <row r="252" spans="1:19" x14ac:dyDescent="0.25">
      <c r="A252" t="s">
        <v>14</v>
      </c>
      <c r="B252" t="s">
        <v>14</v>
      </c>
      <c r="C252" t="s">
        <v>14</v>
      </c>
      <c r="D252" t="s">
        <v>14</v>
      </c>
      <c r="E252" s="1">
        <v>1</v>
      </c>
      <c r="F252" t="s">
        <v>14</v>
      </c>
      <c r="G252" t="s">
        <v>14</v>
      </c>
      <c r="H252" t="s">
        <v>14</v>
      </c>
      <c r="I252" t="s">
        <v>306</v>
      </c>
      <c r="J252" t="s">
        <v>5411</v>
      </c>
      <c r="K252" t="s">
        <v>328</v>
      </c>
      <c r="L252" t="s">
        <v>308</v>
      </c>
      <c r="M252" t="s">
        <v>79</v>
      </c>
      <c r="N252" t="s">
        <v>329</v>
      </c>
      <c r="O252">
        <f t="shared" si="9"/>
        <v>3</v>
      </c>
      <c r="P252">
        <f t="shared" si="10"/>
        <v>1</v>
      </c>
      <c r="Q252" s="1">
        <v>1</v>
      </c>
      <c r="R252" t="str">
        <f>VLOOKUP(I252,Sheet1!$J$3:$M$252,4,FALSE)</f>
        <v>Part SRO</v>
      </c>
      <c r="S252" t="str">
        <f t="shared" si="11"/>
        <v>Mod Rehab</v>
      </c>
    </row>
    <row r="253" spans="1:19" x14ac:dyDescent="0.25">
      <c r="A253" s="1">
        <v>70</v>
      </c>
      <c r="B253" t="s">
        <v>14</v>
      </c>
      <c r="C253" s="1">
        <v>6</v>
      </c>
      <c r="D253" s="1">
        <v>3</v>
      </c>
      <c r="E253" t="s">
        <v>14</v>
      </c>
      <c r="F253" s="1">
        <v>1</v>
      </c>
      <c r="G253" t="s">
        <v>14</v>
      </c>
      <c r="H253" t="s">
        <v>14</v>
      </c>
      <c r="I253" t="s">
        <v>330</v>
      </c>
      <c r="J253" t="s">
        <v>5429</v>
      </c>
      <c r="K253" t="s">
        <v>14</v>
      </c>
      <c r="L253" t="s">
        <v>14</v>
      </c>
      <c r="M253" t="s">
        <v>14</v>
      </c>
      <c r="N253" t="s">
        <v>14</v>
      </c>
      <c r="O253">
        <f t="shared" si="9"/>
        <v>0.2</v>
      </c>
      <c r="P253">
        <f t="shared" si="10"/>
        <v>10</v>
      </c>
      <c r="Q253" s="1">
        <v>80</v>
      </c>
      <c r="R253" t="str">
        <f>VLOOKUP(I253,Sheet1!$J$3:$M$252,4,FALSE)</f>
        <v>Part SRO</v>
      </c>
      <c r="S253" t="str">
        <f t="shared" si="11"/>
        <v>Mod Rehab</v>
      </c>
    </row>
    <row r="254" spans="1:19" x14ac:dyDescent="0.25">
      <c r="A254" s="1">
        <v>37</v>
      </c>
      <c r="B254" s="1">
        <v>6</v>
      </c>
      <c r="C254" t="s">
        <v>14</v>
      </c>
      <c r="D254" t="s">
        <v>14</v>
      </c>
      <c r="E254" t="s">
        <v>14</v>
      </c>
      <c r="F254" t="s">
        <v>14</v>
      </c>
      <c r="G254" t="s">
        <v>14</v>
      </c>
      <c r="H254" t="s">
        <v>14</v>
      </c>
      <c r="I254" t="s">
        <v>330</v>
      </c>
      <c r="J254" t="s">
        <v>5429</v>
      </c>
      <c r="K254" t="s">
        <v>331</v>
      </c>
      <c r="L254" t="s">
        <v>119</v>
      </c>
      <c r="M254" t="s">
        <v>79</v>
      </c>
      <c r="N254" t="s">
        <v>332</v>
      </c>
      <c r="O254">
        <f t="shared" si="9"/>
        <v>0</v>
      </c>
      <c r="P254">
        <f t="shared" si="10"/>
        <v>0</v>
      </c>
      <c r="Q254" s="1">
        <v>43</v>
      </c>
      <c r="R254" t="str">
        <f>VLOOKUP(I254,Sheet1!$J$3:$M$252,4,FALSE)</f>
        <v>Part SRO</v>
      </c>
      <c r="S254" t="str">
        <f t="shared" si="11"/>
        <v>McKinney</v>
      </c>
    </row>
    <row r="255" spans="1:19" x14ac:dyDescent="0.25">
      <c r="A255" s="1">
        <v>36</v>
      </c>
      <c r="B255" s="1">
        <v>7</v>
      </c>
      <c r="C255" t="s">
        <v>14</v>
      </c>
      <c r="D255" t="s">
        <v>14</v>
      </c>
      <c r="E255" t="s">
        <v>14</v>
      </c>
      <c r="F255" t="s">
        <v>14</v>
      </c>
      <c r="G255" t="s">
        <v>14</v>
      </c>
      <c r="H255" t="s">
        <v>14</v>
      </c>
      <c r="I255" t="s">
        <v>330</v>
      </c>
      <c r="J255" t="s">
        <v>5429</v>
      </c>
      <c r="K255" t="s">
        <v>333</v>
      </c>
      <c r="L255" t="s">
        <v>334</v>
      </c>
      <c r="M255" t="s">
        <v>79</v>
      </c>
      <c r="N255" t="s">
        <v>335</v>
      </c>
      <c r="O255">
        <f t="shared" si="9"/>
        <v>0</v>
      </c>
      <c r="P255">
        <f t="shared" si="10"/>
        <v>0</v>
      </c>
      <c r="Q255" s="1">
        <v>43</v>
      </c>
      <c r="R255" t="str">
        <f>VLOOKUP(I255,Sheet1!$J$3:$M$252,4,FALSE)</f>
        <v>Part SRO</v>
      </c>
      <c r="S255" t="str">
        <f t="shared" si="11"/>
        <v>McKinney</v>
      </c>
    </row>
    <row r="256" spans="1:19" x14ac:dyDescent="0.25">
      <c r="A256" s="1">
        <v>25</v>
      </c>
      <c r="B256" s="1">
        <v>14</v>
      </c>
      <c r="C256" t="s">
        <v>14</v>
      </c>
      <c r="D256" t="s">
        <v>14</v>
      </c>
      <c r="E256" t="s">
        <v>14</v>
      </c>
      <c r="F256" t="s">
        <v>14</v>
      </c>
      <c r="G256" t="s">
        <v>14</v>
      </c>
      <c r="H256" t="s">
        <v>14</v>
      </c>
      <c r="I256" t="s">
        <v>330</v>
      </c>
      <c r="J256" t="s">
        <v>5429</v>
      </c>
      <c r="K256" t="s">
        <v>336</v>
      </c>
      <c r="L256" t="s">
        <v>337</v>
      </c>
      <c r="M256" t="s">
        <v>79</v>
      </c>
      <c r="N256" t="s">
        <v>338</v>
      </c>
      <c r="O256">
        <f t="shared" si="9"/>
        <v>0</v>
      </c>
      <c r="P256">
        <f t="shared" si="10"/>
        <v>0</v>
      </c>
      <c r="Q256" s="1">
        <v>39</v>
      </c>
      <c r="R256" t="str">
        <f>VLOOKUP(I256,Sheet1!$J$3:$M$252,4,FALSE)</f>
        <v>Part SRO</v>
      </c>
      <c r="S256" t="str">
        <f t="shared" si="11"/>
        <v>McKinney</v>
      </c>
    </row>
    <row r="257" spans="1:19" x14ac:dyDescent="0.25">
      <c r="A257" s="1">
        <v>38</v>
      </c>
      <c r="B257" s="1">
        <v>18</v>
      </c>
      <c r="C257" t="s">
        <v>14</v>
      </c>
      <c r="D257" t="s">
        <v>14</v>
      </c>
      <c r="E257" t="s">
        <v>14</v>
      </c>
      <c r="F257" t="s">
        <v>14</v>
      </c>
      <c r="G257" t="s">
        <v>14</v>
      </c>
      <c r="H257" t="s">
        <v>14</v>
      </c>
      <c r="I257" t="s">
        <v>330</v>
      </c>
      <c r="J257" t="s">
        <v>5429</v>
      </c>
      <c r="K257" t="s">
        <v>339</v>
      </c>
      <c r="L257" t="s">
        <v>119</v>
      </c>
      <c r="M257" t="s">
        <v>79</v>
      </c>
      <c r="N257" t="s">
        <v>332</v>
      </c>
      <c r="O257">
        <f t="shared" si="9"/>
        <v>0</v>
      </c>
      <c r="P257">
        <f t="shared" si="10"/>
        <v>0</v>
      </c>
      <c r="Q257" s="1">
        <v>56</v>
      </c>
      <c r="R257" t="str">
        <f>VLOOKUP(I257,Sheet1!$J$3:$M$252,4,FALSE)</f>
        <v>Part SRO</v>
      </c>
      <c r="S257" t="str">
        <f t="shared" si="11"/>
        <v>McKinney</v>
      </c>
    </row>
    <row r="258" spans="1:19" x14ac:dyDescent="0.25">
      <c r="A258" t="s">
        <v>14</v>
      </c>
      <c r="B258" t="s">
        <v>14</v>
      </c>
      <c r="C258" s="1">
        <v>2</v>
      </c>
      <c r="D258" t="s">
        <v>14</v>
      </c>
      <c r="E258" t="s">
        <v>14</v>
      </c>
      <c r="F258" t="s">
        <v>14</v>
      </c>
      <c r="G258" t="s">
        <v>14</v>
      </c>
      <c r="H258" t="s">
        <v>14</v>
      </c>
      <c r="I258" t="s">
        <v>330</v>
      </c>
      <c r="J258" t="s">
        <v>5429</v>
      </c>
      <c r="K258" t="s">
        <v>340</v>
      </c>
      <c r="L258" t="s">
        <v>119</v>
      </c>
      <c r="M258" t="s">
        <v>79</v>
      </c>
      <c r="N258" t="s">
        <v>341</v>
      </c>
      <c r="O258">
        <f t="shared" si="9"/>
        <v>1</v>
      </c>
      <c r="P258">
        <f t="shared" si="10"/>
        <v>2</v>
      </c>
      <c r="Q258" s="1">
        <v>2</v>
      </c>
      <c r="R258" t="str">
        <f>VLOOKUP(I258,Sheet1!$J$3:$M$252,4,FALSE)</f>
        <v>Part SRO</v>
      </c>
      <c r="S258" t="str">
        <f t="shared" si="11"/>
        <v>Mod Rehab</v>
      </c>
    </row>
    <row r="259" spans="1:19" x14ac:dyDescent="0.25">
      <c r="A259" t="s">
        <v>14</v>
      </c>
      <c r="B259" t="s">
        <v>14</v>
      </c>
      <c r="C259" s="1">
        <v>1</v>
      </c>
      <c r="D259" t="s">
        <v>14</v>
      </c>
      <c r="E259" t="s">
        <v>14</v>
      </c>
      <c r="F259" t="s">
        <v>14</v>
      </c>
      <c r="G259" t="s">
        <v>14</v>
      </c>
      <c r="H259" t="s">
        <v>14</v>
      </c>
      <c r="I259" t="s">
        <v>330</v>
      </c>
      <c r="J259" t="s">
        <v>5429</v>
      </c>
      <c r="K259" t="s">
        <v>342</v>
      </c>
      <c r="L259" t="s">
        <v>119</v>
      </c>
      <c r="M259" t="s">
        <v>79</v>
      </c>
      <c r="N259" t="s">
        <v>343</v>
      </c>
      <c r="O259">
        <f t="shared" ref="O259:O322" si="12">SUMPRODUCT(A259:H259,U$1:AB$1)/SUM(A259:H259)</f>
        <v>1</v>
      </c>
      <c r="P259">
        <f t="shared" ref="P259:P322" si="13">SUM(C259:H259)</f>
        <v>1</v>
      </c>
      <c r="Q259" s="1">
        <v>1</v>
      </c>
      <c r="R259" t="str">
        <f>VLOOKUP(I259,Sheet1!$J$3:$M$252,4,FALSE)</f>
        <v>Part SRO</v>
      </c>
      <c r="S259" t="str">
        <f t="shared" ref="S259:S322" si="14">IF(OR(R259=$W$3,R259=$W$4),R259,IF(P259&gt;0,$W$3,$W$4))</f>
        <v>Mod Rehab</v>
      </c>
    </row>
    <row r="260" spans="1:19" x14ac:dyDescent="0.25">
      <c r="A260" s="1">
        <v>1</v>
      </c>
      <c r="B260" t="s">
        <v>14</v>
      </c>
      <c r="C260" t="s">
        <v>14</v>
      </c>
      <c r="D260" t="s">
        <v>14</v>
      </c>
      <c r="E260" t="s">
        <v>14</v>
      </c>
      <c r="F260" t="s">
        <v>14</v>
      </c>
      <c r="G260" t="s">
        <v>14</v>
      </c>
      <c r="H260" t="s">
        <v>14</v>
      </c>
      <c r="I260" t="s">
        <v>330</v>
      </c>
      <c r="J260" t="s">
        <v>5429</v>
      </c>
      <c r="K260" t="s">
        <v>344</v>
      </c>
      <c r="L260" t="s">
        <v>119</v>
      </c>
      <c r="M260" t="s">
        <v>79</v>
      </c>
      <c r="N260" t="s">
        <v>343</v>
      </c>
      <c r="O260">
        <f t="shared" si="12"/>
        <v>0</v>
      </c>
      <c r="P260">
        <f t="shared" si="13"/>
        <v>0</v>
      </c>
      <c r="Q260" s="1">
        <v>1</v>
      </c>
      <c r="R260" t="str">
        <f>VLOOKUP(I260,Sheet1!$J$3:$M$252,4,FALSE)</f>
        <v>Part SRO</v>
      </c>
      <c r="S260" t="str">
        <f t="shared" si="14"/>
        <v>McKinney</v>
      </c>
    </row>
    <row r="261" spans="1:19" x14ac:dyDescent="0.25">
      <c r="A261" t="s">
        <v>14</v>
      </c>
      <c r="B261" t="s">
        <v>14</v>
      </c>
      <c r="C261" s="1">
        <v>1</v>
      </c>
      <c r="D261" t="s">
        <v>14</v>
      </c>
      <c r="E261" t="s">
        <v>14</v>
      </c>
      <c r="F261" t="s">
        <v>14</v>
      </c>
      <c r="G261" t="s">
        <v>14</v>
      </c>
      <c r="H261" t="s">
        <v>14</v>
      </c>
      <c r="I261" t="s">
        <v>330</v>
      </c>
      <c r="J261" t="s">
        <v>5429</v>
      </c>
      <c r="K261" t="s">
        <v>345</v>
      </c>
      <c r="L261" t="s">
        <v>119</v>
      </c>
      <c r="M261" t="s">
        <v>79</v>
      </c>
      <c r="N261" t="s">
        <v>343</v>
      </c>
      <c r="O261">
        <f t="shared" si="12"/>
        <v>1</v>
      </c>
      <c r="P261">
        <f t="shared" si="13"/>
        <v>1</v>
      </c>
      <c r="Q261" s="1">
        <v>1</v>
      </c>
      <c r="R261" t="str">
        <f>VLOOKUP(I261,Sheet1!$J$3:$M$252,4,FALSE)</f>
        <v>Part SRO</v>
      </c>
      <c r="S261" t="str">
        <f t="shared" si="14"/>
        <v>Mod Rehab</v>
      </c>
    </row>
    <row r="262" spans="1:19" x14ac:dyDescent="0.25">
      <c r="A262" s="1">
        <v>26</v>
      </c>
      <c r="B262" s="1">
        <v>8</v>
      </c>
      <c r="C262" t="s">
        <v>14</v>
      </c>
      <c r="D262" t="s">
        <v>14</v>
      </c>
      <c r="E262" t="s">
        <v>14</v>
      </c>
      <c r="F262" t="s">
        <v>14</v>
      </c>
      <c r="G262" t="s">
        <v>14</v>
      </c>
      <c r="H262" t="s">
        <v>14</v>
      </c>
      <c r="I262" t="s">
        <v>330</v>
      </c>
      <c r="J262" t="s">
        <v>5429</v>
      </c>
      <c r="K262" t="s">
        <v>346</v>
      </c>
      <c r="L262" t="s">
        <v>119</v>
      </c>
      <c r="M262" t="s">
        <v>79</v>
      </c>
      <c r="N262" t="s">
        <v>347</v>
      </c>
      <c r="O262">
        <f t="shared" si="12"/>
        <v>0</v>
      </c>
      <c r="P262">
        <f t="shared" si="13"/>
        <v>0</v>
      </c>
      <c r="Q262" s="1">
        <v>34</v>
      </c>
      <c r="R262" t="str">
        <f>VLOOKUP(I262,Sheet1!$J$3:$M$252,4,FALSE)</f>
        <v>Part SRO</v>
      </c>
      <c r="S262" t="str">
        <f t="shared" si="14"/>
        <v>McKinney</v>
      </c>
    </row>
    <row r="263" spans="1:19" x14ac:dyDescent="0.25">
      <c r="A263" s="1">
        <v>20</v>
      </c>
      <c r="B263" s="1">
        <v>6</v>
      </c>
      <c r="C263" t="s">
        <v>14</v>
      </c>
      <c r="D263" t="s">
        <v>14</v>
      </c>
      <c r="E263" t="s">
        <v>14</v>
      </c>
      <c r="F263" t="s">
        <v>14</v>
      </c>
      <c r="G263" t="s">
        <v>14</v>
      </c>
      <c r="H263" t="s">
        <v>14</v>
      </c>
      <c r="I263" t="s">
        <v>330</v>
      </c>
      <c r="J263" t="s">
        <v>5429</v>
      </c>
      <c r="K263" t="s">
        <v>348</v>
      </c>
      <c r="L263" t="s">
        <v>119</v>
      </c>
      <c r="M263" t="s">
        <v>79</v>
      </c>
      <c r="N263" t="s">
        <v>349</v>
      </c>
      <c r="O263">
        <f t="shared" si="12"/>
        <v>0</v>
      </c>
      <c r="P263">
        <f t="shared" si="13"/>
        <v>0</v>
      </c>
      <c r="Q263" s="1">
        <v>26</v>
      </c>
      <c r="R263" t="str">
        <f>VLOOKUP(I263,Sheet1!$J$3:$M$252,4,FALSE)</f>
        <v>Part SRO</v>
      </c>
      <c r="S263" t="str">
        <f t="shared" si="14"/>
        <v>McKinney</v>
      </c>
    </row>
    <row r="264" spans="1:19" x14ac:dyDescent="0.25">
      <c r="A264" t="s">
        <v>14</v>
      </c>
      <c r="B264" t="s">
        <v>14</v>
      </c>
      <c r="C264" t="s">
        <v>14</v>
      </c>
      <c r="D264" s="1">
        <v>1</v>
      </c>
      <c r="E264" t="s">
        <v>14</v>
      </c>
      <c r="F264" t="s">
        <v>14</v>
      </c>
      <c r="G264" t="s">
        <v>14</v>
      </c>
      <c r="H264" t="s">
        <v>14</v>
      </c>
      <c r="I264" t="s">
        <v>330</v>
      </c>
      <c r="J264" t="s">
        <v>5429</v>
      </c>
      <c r="K264" t="s">
        <v>350</v>
      </c>
      <c r="L264" t="s">
        <v>119</v>
      </c>
      <c r="M264" t="s">
        <v>79</v>
      </c>
      <c r="N264" t="s">
        <v>341</v>
      </c>
      <c r="O264">
        <f t="shared" si="12"/>
        <v>2</v>
      </c>
      <c r="P264">
        <f t="shared" si="13"/>
        <v>1</v>
      </c>
      <c r="Q264" s="1">
        <v>1</v>
      </c>
      <c r="R264" t="str">
        <f>VLOOKUP(I264,Sheet1!$J$3:$M$252,4,FALSE)</f>
        <v>Part SRO</v>
      </c>
      <c r="S264" t="str">
        <f t="shared" si="14"/>
        <v>Mod Rehab</v>
      </c>
    </row>
    <row r="265" spans="1:19" x14ac:dyDescent="0.25">
      <c r="A265" t="s">
        <v>14</v>
      </c>
      <c r="B265" t="s">
        <v>14</v>
      </c>
      <c r="C265" s="1">
        <v>1</v>
      </c>
      <c r="D265" t="s">
        <v>14</v>
      </c>
      <c r="E265" t="s">
        <v>14</v>
      </c>
      <c r="F265" t="s">
        <v>14</v>
      </c>
      <c r="G265" t="s">
        <v>14</v>
      </c>
      <c r="H265" t="s">
        <v>14</v>
      </c>
      <c r="I265" t="s">
        <v>330</v>
      </c>
      <c r="J265" t="s">
        <v>5429</v>
      </c>
      <c r="K265" t="s">
        <v>351</v>
      </c>
      <c r="L265" t="s">
        <v>119</v>
      </c>
      <c r="M265" t="s">
        <v>79</v>
      </c>
      <c r="N265" t="s">
        <v>341</v>
      </c>
      <c r="O265">
        <f t="shared" si="12"/>
        <v>1</v>
      </c>
      <c r="P265">
        <f t="shared" si="13"/>
        <v>1</v>
      </c>
      <c r="Q265" s="1">
        <v>1</v>
      </c>
      <c r="R265" t="str">
        <f>VLOOKUP(I265,Sheet1!$J$3:$M$252,4,FALSE)</f>
        <v>Part SRO</v>
      </c>
      <c r="S265" t="str">
        <f t="shared" si="14"/>
        <v>Mod Rehab</v>
      </c>
    </row>
    <row r="266" spans="1:19" x14ac:dyDescent="0.25">
      <c r="A266" t="s">
        <v>14</v>
      </c>
      <c r="B266" t="s">
        <v>14</v>
      </c>
      <c r="C266" t="s">
        <v>14</v>
      </c>
      <c r="D266" s="1">
        <v>1</v>
      </c>
      <c r="E266" t="s">
        <v>14</v>
      </c>
      <c r="F266" t="s">
        <v>14</v>
      </c>
      <c r="G266" t="s">
        <v>14</v>
      </c>
      <c r="H266" t="s">
        <v>14</v>
      </c>
      <c r="I266" t="s">
        <v>330</v>
      </c>
      <c r="J266" t="s">
        <v>5429</v>
      </c>
      <c r="K266" t="s">
        <v>352</v>
      </c>
      <c r="L266" t="s">
        <v>119</v>
      </c>
      <c r="M266" t="s">
        <v>79</v>
      </c>
      <c r="N266" t="s">
        <v>341</v>
      </c>
      <c r="O266">
        <f t="shared" si="12"/>
        <v>2</v>
      </c>
      <c r="P266">
        <f t="shared" si="13"/>
        <v>1</v>
      </c>
      <c r="Q266" s="1">
        <v>1</v>
      </c>
      <c r="R266" t="str">
        <f>VLOOKUP(I266,Sheet1!$J$3:$M$252,4,FALSE)</f>
        <v>Part SRO</v>
      </c>
      <c r="S266" t="str">
        <f t="shared" si="14"/>
        <v>Mod Rehab</v>
      </c>
    </row>
    <row r="267" spans="1:19" x14ac:dyDescent="0.25">
      <c r="A267" s="1">
        <v>5</v>
      </c>
      <c r="B267" s="1">
        <v>2</v>
      </c>
      <c r="C267" s="1">
        <v>6</v>
      </c>
      <c r="D267" t="s">
        <v>14</v>
      </c>
      <c r="E267" t="s">
        <v>14</v>
      </c>
      <c r="F267" t="s">
        <v>14</v>
      </c>
      <c r="G267" t="s">
        <v>14</v>
      </c>
      <c r="H267" t="s">
        <v>14</v>
      </c>
      <c r="I267" t="s">
        <v>330</v>
      </c>
      <c r="J267" t="s">
        <v>5429</v>
      </c>
      <c r="K267" t="s">
        <v>353</v>
      </c>
      <c r="L267" t="s">
        <v>119</v>
      </c>
      <c r="M267" t="s">
        <v>79</v>
      </c>
      <c r="N267" t="s">
        <v>347</v>
      </c>
      <c r="O267">
        <f t="shared" si="12"/>
        <v>0.46153846153846156</v>
      </c>
      <c r="P267">
        <f t="shared" si="13"/>
        <v>6</v>
      </c>
      <c r="Q267" s="1">
        <v>13</v>
      </c>
      <c r="R267" t="str">
        <f>VLOOKUP(I267,Sheet1!$J$3:$M$252,4,FALSE)</f>
        <v>Part SRO</v>
      </c>
      <c r="S267" t="str">
        <f t="shared" si="14"/>
        <v>Mod Rehab</v>
      </c>
    </row>
    <row r="268" spans="1:19" x14ac:dyDescent="0.25">
      <c r="A268" t="s">
        <v>14</v>
      </c>
      <c r="B268" t="s">
        <v>14</v>
      </c>
      <c r="C268" s="1">
        <v>2</v>
      </c>
      <c r="D268" t="s">
        <v>14</v>
      </c>
      <c r="E268" t="s">
        <v>14</v>
      </c>
      <c r="F268" t="s">
        <v>14</v>
      </c>
      <c r="G268" t="s">
        <v>14</v>
      </c>
      <c r="H268" t="s">
        <v>14</v>
      </c>
      <c r="I268" t="s">
        <v>330</v>
      </c>
      <c r="J268" t="s">
        <v>5429</v>
      </c>
      <c r="K268" t="s">
        <v>354</v>
      </c>
      <c r="L268" t="s">
        <v>119</v>
      </c>
      <c r="M268" t="s">
        <v>79</v>
      </c>
      <c r="N268" t="s">
        <v>343</v>
      </c>
      <c r="O268">
        <f t="shared" si="12"/>
        <v>1</v>
      </c>
      <c r="P268">
        <f t="shared" si="13"/>
        <v>2</v>
      </c>
      <c r="Q268" s="1">
        <v>2</v>
      </c>
      <c r="R268" t="str">
        <f>VLOOKUP(I268,Sheet1!$J$3:$M$252,4,FALSE)</f>
        <v>Part SRO</v>
      </c>
      <c r="S268" t="str">
        <f t="shared" si="14"/>
        <v>Mod Rehab</v>
      </c>
    </row>
    <row r="269" spans="1:19" x14ac:dyDescent="0.25">
      <c r="A269" s="1">
        <v>40</v>
      </c>
      <c r="B269" s="1">
        <v>11</v>
      </c>
      <c r="C269" s="1">
        <v>2</v>
      </c>
      <c r="D269" t="s">
        <v>14</v>
      </c>
      <c r="E269" t="s">
        <v>14</v>
      </c>
      <c r="F269" t="s">
        <v>14</v>
      </c>
      <c r="G269" t="s">
        <v>14</v>
      </c>
      <c r="H269" t="s">
        <v>14</v>
      </c>
      <c r="I269" t="s">
        <v>330</v>
      </c>
      <c r="J269" t="s">
        <v>5429</v>
      </c>
      <c r="K269" t="s">
        <v>355</v>
      </c>
      <c r="L269" t="s">
        <v>119</v>
      </c>
      <c r="M269" t="s">
        <v>79</v>
      </c>
      <c r="N269" t="s">
        <v>343</v>
      </c>
      <c r="O269">
        <f t="shared" si="12"/>
        <v>3.7735849056603772E-2</v>
      </c>
      <c r="P269">
        <f t="shared" si="13"/>
        <v>2</v>
      </c>
      <c r="Q269" s="1">
        <v>53</v>
      </c>
      <c r="R269" t="str">
        <f>VLOOKUP(I269,Sheet1!$J$3:$M$252,4,FALSE)</f>
        <v>Part SRO</v>
      </c>
      <c r="S269" t="str">
        <f t="shared" si="14"/>
        <v>Mod Rehab</v>
      </c>
    </row>
    <row r="270" spans="1:19" x14ac:dyDescent="0.25">
      <c r="A270" t="s">
        <v>14</v>
      </c>
      <c r="B270" t="s">
        <v>14</v>
      </c>
      <c r="C270" s="1">
        <v>1</v>
      </c>
      <c r="D270" t="s">
        <v>14</v>
      </c>
      <c r="E270" t="s">
        <v>14</v>
      </c>
      <c r="F270" t="s">
        <v>14</v>
      </c>
      <c r="G270" t="s">
        <v>14</v>
      </c>
      <c r="H270" t="s">
        <v>14</v>
      </c>
      <c r="I270" t="s">
        <v>330</v>
      </c>
      <c r="J270" t="s">
        <v>5429</v>
      </c>
      <c r="K270" t="s">
        <v>356</v>
      </c>
      <c r="L270" t="s">
        <v>119</v>
      </c>
      <c r="M270" t="s">
        <v>79</v>
      </c>
      <c r="N270" t="s">
        <v>357</v>
      </c>
      <c r="O270">
        <f t="shared" si="12"/>
        <v>1</v>
      </c>
      <c r="P270">
        <f t="shared" si="13"/>
        <v>1</v>
      </c>
      <c r="Q270" s="1">
        <v>1</v>
      </c>
      <c r="R270" t="str">
        <f>VLOOKUP(I270,Sheet1!$J$3:$M$252,4,FALSE)</f>
        <v>Part SRO</v>
      </c>
      <c r="S270" t="str">
        <f t="shared" si="14"/>
        <v>Mod Rehab</v>
      </c>
    </row>
    <row r="271" spans="1:19" x14ac:dyDescent="0.25">
      <c r="A271" t="s">
        <v>14</v>
      </c>
      <c r="B271" t="s">
        <v>14</v>
      </c>
      <c r="C271" t="s">
        <v>14</v>
      </c>
      <c r="D271" s="1">
        <v>1</v>
      </c>
      <c r="E271" t="s">
        <v>14</v>
      </c>
      <c r="F271" t="s">
        <v>14</v>
      </c>
      <c r="G271" t="s">
        <v>14</v>
      </c>
      <c r="H271" t="s">
        <v>14</v>
      </c>
      <c r="I271" t="s">
        <v>330</v>
      </c>
      <c r="J271" t="s">
        <v>5429</v>
      </c>
      <c r="K271" t="s">
        <v>358</v>
      </c>
      <c r="L271" t="s">
        <v>119</v>
      </c>
      <c r="M271" t="s">
        <v>79</v>
      </c>
      <c r="N271" t="s">
        <v>341</v>
      </c>
      <c r="O271">
        <f t="shared" si="12"/>
        <v>2</v>
      </c>
      <c r="P271">
        <f t="shared" si="13"/>
        <v>1</v>
      </c>
      <c r="Q271" s="1">
        <v>1</v>
      </c>
      <c r="R271" t="str">
        <f>VLOOKUP(I271,Sheet1!$J$3:$M$252,4,FALSE)</f>
        <v>Part SRO</v>
      </c>
      <c r="S271" t="str">
        <f t="shared" si="14"/>
        <v>Mod Rehab</v>
      </c>
    </row>
    <row r="272" spans="1:19" x14ac:dyDescent="0.25">
      <c r="A272" t="s">
        <v>14</v>
      </c>
      <c r="B272" t="s">
        <v>14</v>
      </c>
      <c r="C272" t="s">
        <v>14</v>
      </c>
      <c r="D272" s="1">
        <v>1</v>
      </c>
      <c r="E272" t="s">
        <v>14</v>
      </c>
      <c r="F272" t="s">
        <v>14</v>
      </c>
      <c r="G272" t="s">
        <v>14</v>
      </c>
      <c r="H272" t="s">
        <v>14</v>
      </c>
      <c r="I272" t="s">
        <v>330</v>
      </c>
      <c r="J272" t="s">
        <v>5429</v>
      </c>
      <c r="K272" t="s">
        <v>359</v>
      </c>
      <c r="L272" t="s">
        <v>119</v>
      </c>
      <c r="M272" t="s">
        <v>79</v>
      </c>
      <c r="N272" t="s">
        <v>341</v>
      </c>
      <c r="O272">
        <f t="shared" si="12"/>
        <v>2</v>
      </c>
      <c r="P272">
        <f t="shared" si="13"/>
        <v>1</v>
      </c>
      <c r="Q272" s="1">
        <v>1</v>
      </c>
      <c r="R272" t="str">
        <f>VLOOKUP(I272,Sheet1!$J$3:$M$252,4,FALSE)</f>
        <v>Part SRO</v>
      </c>
      <c r="S272" t="str">
        <f t="shared" si="14"/>
        <v>Mod Rehab</v>
      </c>
    </row>
    <row r="273" spans="1:19" x14ac:dyDescent="0.25">
      <c r="A273" t="s">
        <v>14</v>
      </c>
      <c r="B273" t="s">
        <v>14</v>
      </c>
      <c r="C273" s="1">
        <v>1</v>
      </c>
      <c r="D273" t="s">
        <v>14</v>
      </c>
      <c r="E273" t="s">
        <v>14</v>
      </c>
      <c r="F273" t="s">
        <v>14</v>
      </c>
      <c r="G273" t="s">
        <v>14</v>
      </c>
      <c r="H273" t="s">
        <v>14</v>
      </c>
      <c r="I273" t="s">
        <v>330</v>
      </c>
      <c r="J273" t="s">
        <v>5429</v>
      </c>
      <c r="K273" t="s">
        <v>360</v>
      </c>
      <c r="L273" t="s">
        <v>119</v>
      </c>
      <c r="M273" t="s">
        <v>79</v>
      </c>
      <c r="N273" t="s">
        <v>341</v>
      </c>
      <c r="O273">
        <f t="shared" si="12"/>
        <v>1</v>
      </c>
      <c r="P273">
        <f t="shared" si="13"/>
        <v>1</v>
      </c>
      <c r="Q273" s="1">
        <v>1</v>
      </c>
      <c r="R273" t="str">
        <f>VLOOKUP(I273,Sheet1!$J$3:$M$252,4,FALSE)</f>
        <v>Part SRO</v>
      </c>
      <c r="S273" t="str">
        <f t="shared" si="14"/>
        <v>Mod Rehab</v>
      </c>
    </row>
    <row r="274" spans="1:19" x14ac:dyDescent="0.25">
      <c r="A274" t="s">
        <v>14</v>
      </c>
      <c r="B274" t="s">
        <v>14</v>
      </c>
      <c r="C274" s="1">
        <v>1</v>
      </c>
      <c r="D274" t="s">
        <v>14</v>
      </c>
      <c r="E274" t="s">
        <v>14</v>
      </c>
      <c r="F274" t="s">
        <v>14</v>
      </c>
      <c r="G274" t="s">
        <v>14</v>
      </c>
      <c r="H274" t="s">
        <v>14</v>
      </c>
      <c r="I274" t="s">
        <v>330</v>
      </c>
      <c r="J274" t="s">
        <v>5429</v>
      </c>
      <c r="K274" t="s">
        <v>361</v>
      </c>
      <c r="L274" t="s">
        <v>119</v>
      </c>
      <c r="M274" t="s">
        <v>79</v>
      </c>
      <c r="N274" t="s">
        <v>341</v>
      </c>
      <c r="O274">
        <f t="shared" si="12"/>
        <v>1</v>
      </c>
      <c r="P274">
        <f t="shared" si="13"/>
        <v>1</v>
      </c>
      <c r="Q274" s="1">
        <v>1</v>
      </c>
      <c r="R274" t="str">
        <f>VLOOKUP(I274,Sheet1!$J$3:$M$252,4,FALSE)</f>
        <v>Part SRO</v>
      </c>
      <c r="S274" t="str">
        <f t="shared" si="14"/>
        <v>Mod Rehab</v>
      </c>
    </row>
    <row r="275" spans="1:19" x14ac:dyDescent="0.25">
      <c r="A275" t="s">
        <v>14</v>
      </c>
      <c r="B275" t="s">
        <v>14</v>
      </c>
      <c r="C275" s="1">
        <v>1</v>
      </c>
      <c r="D275" t="s">
        <v>14</v>
      </c>
      <c r="E275" t="s">
        <v>14</v>
      </c>
      <c r="F275" t="s">
        <v>14</v>
      </c>
      <c r="G275" t="s">
        <v>14</v>
      </c>
      <c r="H275" t="s">
        <v>14</v>
      </c>
      <c r="I275" t="s">
        <v>330</v>
      </c>
      <c r="J275" t="s">
        <v>5429</v>
      </c>
      <c r="K275" t="s">
        <v>362</v>
      </c>
      <c r="L275" t="s">
        <v>119</v>
      </c>
      <c r="M275" t="s">
        <v>79</v>
      </c>
      <c r="N275" t="s">
        <v>341</v>
      </c>
      <c r="O275">
        <f t="shared" si="12"/>
        <v>1</v>
      </c>
      <c r="P275">
        <f t="shared" si="13"/>
        <v>1</v>
      </c>
      <c r="Q275" s="1">
        <v>1</v>
      </c>
      <c r="R275" t="str">
        <f>VLOOKUP(I275,Sheet1!$J$3:$M$252,4,FALSE)</f>
        <v>Part SRO</v>
      </c>
      <c r="S275" t="str">
        <f t="shared" si="14"/>
        <v>Mod Rehab</v>
      </c>
    </row>
    <row r="276" spans="1:19" x14ac:dyDescent="0.25">
      <c r="A276" t="s">
        <v>14</v>
      </c>
      <c r="B276" t="s">
        <v>14</v>
      </c>
      <c r="C276" s="1">
        <v>1</v>
      </c>
      <c r="D276" t="s">
        <v>14</v>
      </c>
      <c r="E276" t="s">
        <v>14</v>
      </c>
      <c r="F276" t="s">
        <v>14</v>
      </c>
      <c r="G276" t="s">
        <v>14</v>
      </c>
      <c r="H276" t="s">
        <v>14</v>
      </c>
      <c r="I276" t="s">
        <v>330</v>
      </c>
      <c r="J276" t="s">
        <v>5429</v>
      </c>
      <c r="K276" t="s">
        <v>363</v>
      </c>
      <c r="L276" t="s">
        <v>119</v>
      </c>
      <c r="M276" t="s">
        <v>79</v>
      </c>
      <c r="N276" t="s">
        <v>341</v>
      </c>
      <c r="O276">
        <f t="shared" si="12"/>
        <v>1</v>
      </c>
      <c r="P276">
        <f t="shared" si="13"/>
        <v>1</v>
      </c>
      <c r="Q276" s="1">
        <v>1</v>
      </c>
      <c r="R276" t="str">
        <f>VLOOKUP(I276,Sheet1!$J$3:$M$252,4,FALSE)</f>
        <v>Part SRO</v>
      </c>
      <c r="S276" t="str">
        <f t="shared" si="14"/>
        <v>Mod Rehab</v>
      </c>
    </row>
    <row r="277" spans="1:19" x14ac:dyDescent="0.25">
      <c r="A277" t="s">
        <v>14</v>
      </c>
      <c r="B277" t="s">
        <v>14</v>
      </c>
      <c r="C277" s="1">
        <v>1</v>
      </c>
      <c r="D277" t="s">
        <v>14</v>
      </c>
      <c r="E277" t="s">
        <v>14</v>
      </c>
      <c r="F277" t="s">
        <v>14</v>
      </c>
      <c r="G277" t="s">
        <v>14</v>
      </c>
      <c r="H277" t="s">
        <v>14</v>
      </c>
      <c r="I277" t="s">
        <v>330</v>
      </c>
      <c r="J277" t="s">
        <v>5429</v>
      </c>
      <c r="K277" t="s">
        <v>364</v>
      </c>
      <c r="L277" t="s">
        <v>119</v>
      </c>
      <c r="M277" t="s">
        <v>79</v>
      </c>
      <c r="N277" t="s">
        <v>341</v>
      </c>
      <c r="O277">
        <f t="shared" si="12"/>
        <v>1</v>
      </c>
      <c r="P277">
        <f t="shared" si="13"/>
        <v>1</v>
      </c>
      <c r="Q277" s="1">
        <v>1</v>
      </c>
      <c r="R277" t="str">
        <f>VLOOKUP(I277,Sheet1!$J$3:$M$252,4,FALSE)</f>
        <v>Part SRO</v>
      </c>
      <c r="S277" t="str">
        <f t="shared" si="14"/>
        <v>Mod Rehab</v>
      </c>
    </row>
    <row r="278" spans="1:19" x14ac:dyDescent="0.25">
      <c r="A278" t="s">
        <v>14</v>
      </c>
      <c r="B278" t="s">
        <v>14</v>
      </c>
      <c r="C278" s="1">
        <v>1</v>
      </c>
      <c r="D278" t="s">
        <v>14</v>
      </c>
      <c r="E278" t="s">
        <v>14</v>
      </c>
      <c r="F278" t="s">
        <v>14</v>
      </c>
      <c r="G278" t="s">
        <v>14</v>
      </c>
      <c r="H278" t="s">
        <v>14</v>
      </c>
      <c r="I278" t="s">
        <v>330</v>
      </c>
      <c r="J278" t="s">
        <v>5429</v>
      </c>
      <c r="K278" t="s">
        <v>365</v>
      </c>
      <c r="L278" t="s">
        <v>119</v>
      </c>
      <c r="M278" t="s">
        <v>79</v>
      </c>
      <c r="N278" t="s">
        <v>341</v>
      </c>
      <c r="O278">
        <f t="shared" si="12"/>
        <v>1</v>
      </c>
      <c r="P278">
        <f t="shared" si="13"/>
        <v>1</v>
      </c>
      <c r="Q278" s="1">
        <v>1</v>
      </c>
      <c r="R278" t="str">
        <f>VLOOKUP(I278,Sheet1!$J$3:$M$252,4,FALSE)</f>
        <v>Part SRO</v>
      </c>
      <c r="S278" t="str">
        <f t="shared" si="14"/>
        <v>Mod Rehab</v>
      </c>
    </row>
    <row r="279" spans="1:19" x14ac:dyDescent="0.25">
      <c r="A279" t="s">
        <v>14</v>
      </c>
      <c r="B279" t="s">
        <v>14</v>
      </c>
      <c r="C279" t="s">
        <v>14</v>
      </c>
      <c r="D279" s="1">
        <v>1</v>
      </c>
      <c r="E279" t="s">
        <v>14</v>
      </c>
      <c r="F279" t="s">
        <v>14</v>
      </c>
      <c r="G279" t="s">
        <v>14</v>
      </c>
      <c r="H279" t="s">
        <v>14</v>
      </c>
      <c r="I279" t="s">
        <v>330</v>
      </c>
      <c r="J279" t="s">
        <v>5429</v>
      </c>
      <c r="K279" t="s">
        <v>366</v>
      </c>
      <c r="L279" t="s">
        <v>119</v>
      </c>
      <c r="M279" t="s">
        <v>79</v>
      </c>
      <c r="N279" t="s">
        <v>341</v>
      </c>
      <c r="O279">
        <f t="shared" si="12"/>
        <v>2</v>
      </c>
      <c r="P279">
        <f t="shared" si="13"/>
        <v>1</v>
      </c>
      <c r="Q279" s="1">
        <v>1</v>
      </c>
      <c r="R279" t="str">
        <f>VLOOKUP(I279,Sheet1!$J$3:$M$252,4,FALSE)</f>
        <v>Part SRO</v>
      </c>
      <c r="S279" t="str">
        <f t="shared" si="14"/>
        <v>Mod Rehab</v>
      </c>
    </row>
    <row r="280" spans="1:19" x14ac:dyDescent="0.25">
      <c r="A280" t="s">
        <v>14</v>
      </c>
      <c r="B280" s="1">
        <v>1</v>
      </c>
      <c r="C280" t="s">
        <v>14</v>
      </c>
      <c r="D280" t="s">
        <v>14</v>
      </c>
      <c r="E280" t="s">
        <v>14</v>
      </c>
      <c r="F280" t="s">
        <v>14</v>
      </c>
      <c r="G280" t="s">
        <v>14</v>
      </c>
      <c r="H280" t="s">
        <v>14</v>
      </c>
      <c r="I280" t="s">
        <v>330</v>
      </c>
      <c r="J280" t="s">
        <v>5429</v>
      </c>
      <c r="K280" t="s">
        <v>367</v>
      </c>
      <c r="L280" t="s">
        <v>119</v>
      </c>
      <c r="M280" t="s">
        <v>79</v>
      </c>
      <c r="N280" t="s">
        <v>341</v>
      </c>
      <c r="O280">
        <f t="shared" si="12"/>
        <v>0</v>
      </c>
      <c r="P280">
        <f t="shared" si="13"/>
        <v>0</v>
      </c>
      <c r="Q280" s="1">
        <v>1</v>
      </c>
      <c r="R280" t="str">
        <f>VLOOKUP(I280,Sheet1!$J$3:$M$252,4,FALSE)</f>
        <v>Part SRO</v>
      </c>
      <c r="S280" t="str">
        <f t="shared" si="14"/>
        <v>McKinney</v>
      </c>
    </row>
    <row r="281" spans="1:19" x14ac:dyDescent="0.25">
      <c r="A281" t="s">
        <v>14</v>
      </c>
      <c r="B281" t="s">
        <v>14</v>
      </c>
      <c r="C281" s="1">
        <v>1</v>
      </c>
      <c r="D281" t="s">
        <v>14</v>
      </c>
      <c r="E281" t="s">
        <v>14</v>
      </c>
      <c r="F281" t="s">
        <v>14</v>
      </c>
      <c r="G281" t="s">
        <v>14</v>
      </c>
      <c r="H281" t="s">
        <v>14</v>
      </c>
      <c r="I281" t="s">
        <v>330</v>
      </c>
      <c r="J281" t="s">
        <v>5429</v>
      </c>
      <c r="K281" t="s">
        <v>368</v>
      </c>
      <c r="L281" t="s">
        <v>119</v>
      </c>
      <c r="M281" t="s">
        <v>79</v>
      </c>
      <c r="N281" t="s">
        <v>341</v>
      </c>
      <c r="O281">
        <f t="shared" si="12"/>
        <v>1</v>
      </c>
      <c r="P281">
        <f t="shared" si="13"/>
        <v>1</v>
      </c>
      <c r="Q281" s="1">
        <v>1</v>
      </c>
      <c r="R281" t="str">
        <f>VLOOKUP(I281,Sheet1!$J$3:$M$252,4,FALSE)</f>
        <v>Part SRO</v>
      </c>
      <c r="S281" t="str">
        <f t="shared" si="14"/>
        <v>Mod Rehab</v>
      </c>
    </row>
    <row r="282" spans="1:19" x14ac:dyDescent="0.25">
      <c r="A282" t="s">
        <v>14</v>
      </c>
      <c r="B282" t="s">
        <v>14</v>
      </c>
      <c r="C282" s="1">
        <v>1</v>
      </c>
      <c r="D282" t="s">
        <v>14</v>
      </c>
      <c r="E282" t="s">
        <v>14</v>
      </c>
      <c r="F282" t="s">
        <v>14</v>
      </c>
      <c r="G282" t="s">
        <v>14</v>
      </c>
      <c r="H282" t="s">
        <v>14</v>
      </c>
      <c r="I282" t="s">
        <v>330</v>
      </c>
      <c r="J282" t="s">
        <v>5429</v>
      </c>
      <c r="K282" t="s">
        <v>369</v>
      </c>
      <c r="L282" t="s">
        <v>119</v>
      </c>
      <c r="M282" t="s">
        <v>79</v>
      </c>
      <c r="N282" t="s">
        <v>341</v>
      </c>
      <c r="O282">
        <f t="shared" si="12"/>
        <v>1</v>
      </c>
      <c r="P282">
        <f t="shared" si="13"/>
        <v>1</v>
      </c>
      <c r="Q282" s="1">
        <v>1</v>
      </c>
      <c r="R282" t="str">
        <f>VLOOKUP(I282,Sheet1!$J$3:$M$252,4,FALSE)</f>
        <v>Part SRO</v>
      </c>
      <c r="S282" t="str">
        <f t="shared" si="14"/>
        <v>Mod Rehab</v>
      </c>
    </row>
    <row r="283" spans="1:19" x14ac:dyDescent="0.25">
      <c r="A283" t="s">
        <v>14</v>
      </c>
      <c r="B283" t="s">
        <v>14</v>
      </c>
      <c r="C283" t="s">
        <v>14</v>
      </c>
      <c r="D283" s="1">
        <v>1</v>
      </c>
      <c r="E283" t="s">
        <v>14</v>
      </c>
      <c r="F283" t="s">
        <v>14</v>
      </c>
      <c r="G283" t="s">
        <v>14</v>
      </c>
      <c r="H283" t="s">
        <v>14</v>
      </c>
      <c r="I283" t="s">
        <v>330</v>
      </c>
      <c r="J283" t="s">
        <v>5429</v>
      </c>
      <c r="K283" t="s">
        <v>370</v>
      </c>
      <c r="L283" t="s">
        <v>119</v>
      </c>
      <c r="M283" t="s">
        <v>79</v>
      </c>
      <c r="N283" t="s">
        <v>341</v>
      </c>
      <c r="O283">
        <f t="shared" si="12"/>
        <v>2</v>
      </c>
      <c r="P283">
        <f t="shared" si="13"/>
        <v>1</v>
      </c>
      <c r="Q283" s="1">
        <v>1</v>
      </c>
      <c r="R283" t="str">
        <f>VLOOKUP(I283,Sheet1!$J$3:$M$252,4,FALSE)</f>
        <v>Part SRO</v>
      </c>
      <c r="S283" t="str">
        <f t="shared" si="14"/>
        <v>Mod Rehab</v>
      </c>
    </row>
    <row r="284" spans="1:19" x14ac:dyDescent="0.25">
      <c r="A284" t="s">
        <v>14</v>
      </c>
      <c r="B284" t="s">
        <v>14</v>
      </c>
      <c r="C284" s="1">
        <v>1</v>
      </c>
      <c r="D284" t="s">
        <v>14</v>
      </c>
      <c r="E284" t="s">
        <v>14</v>
      </c>
      <c r="F284" t="s">
        <v>14</v>
      </c>
      <c r="G284" t="s">
        <v>14</v>
      </c>
      <c r="H284" t="s">
        <v>14</v>
      </c>
      <c r="I284" t="s">
        <v>330</v>
      </c>
      <c r="J284" t="s">
        <v>5429</v>
      </c>
      <c r="K284" t="s">
        <v>371</v>
      </c>
      <c r="L284" t="s">
        <v>119</v>
      </c>
      <c r="M284" t="s">
        <v>79</v>
      </c>
      <c r="N284" t="s">
        <v>341</v>
      </c>
      <c r="O284">
        <f t="shared" si="12"/>
        <v>1</v>
      </c>
      <c r="P284">
        <f t="shared" si="13"/>
        <v>1</v>
      </c>
      <c r="Q284" s="1">
        <v>1</v>
      </c>
      <c r="R284" t="str">
        <f>VLOOKUP(I284,Sheet1!$J$3:$M$252,4,FALSE)</f>
        <v>Part SRO</v>
      </c>
      <c r="S284" t="str">
        <f t="shared" si="14"/>
        <v>Mod Rehab</v>
      </c>
    </row>
    <row r="285" spans="1:19" x14ac:dyDescent="0.25">
      <c r="A285" s="1">
        <v>5</v>
      </c>
      <c r="B285" s="1">
        <v>2</v>
      </c>
      <c r="C285" t="s">
        <v>14</v>
      </c>
      <c r="D285" t="s">
        <v>14</v>
      </c>
      <c r="E285" t="s">
        <v>14</v>
      </c>
      <c r="F285" t="s">
        <v>14</v>
      </c>
      <c r="G285" t="s">
        <v>14</v>
      </c>
      <c r="H285" t="s">
        <v>14</v>
      </c>
      <c r="I285" t="s">
        <v>330</v>
      </c>
      <c r="J285" t="s">
        <v>5429</v>
      </c>
      <c r="K285" t="s">
        <v>372</v>
      </c>
      <c r="L285" t="s">
        <v>119</v>
      </c>
      <c r="M285" t="s">
        <v>79</v>
      </c>
      <c r="N285" t="s">
        <v>373</v>
      </c>
      <c r="O285">
        <f t="shared" si="12"/>
        <v>0</v>
      </c>
      <c r="P285">
        <f t="shared" si="13"/>
        <v>0</v>
      </c>
      <c r="Q285" s="1">
        <v>7</v>
      </c>
      <c r="R285" t="str">
        <f>VLOOKUP(I285,Sheet1!$J$3:$M$252,4,FALSE)</f>
        <v>Part SRO</v>
      </c>
      <c r="S285" t="str">
        <f t="shared" si="14"/>
        <v>McKinney</v>
      </c>
    </row>
    <row r="286" spans="1:19" x14ac:dyDescent="0.25">
      <c r="A286" t="s">
        <v>14</v>
      </c>
      <c r="B286" s="1">
        <v>1</v>
      </c>
      <c r="C286" s="1">
        <v>1</v>
      </c>
      <c r="D286" t="s">
        <v>14</v>
      </c>
      <c r="E286" t="s">
        <v>14</v>
      </c>
      <c r="F286" t="s">
        <v>14</v>
      </c>
      <c r="G286" t="s">
        <v>14</v>
      </c>
      <c r="H286" t="s">
        <v>14</v>
      </c>
      <c r="I286" t="s">
        <v>330</v>
      </c>
      <c r="J286" t="s">
        <v>5429</v>
      </c>
      <c r="K286" t="s">
        <v>374</v>
      </c>
      <c r="L286" t="s">
        <v>119</v>
      </c>
      <c r="M286" t="s">
        <v>79</v>
      </c>
      <c r="N286" t="s">
        <v>341</v>
      </c>
      <c r="O286">
        <f t="shared" si="12"/>
        <v>0.5</v>
      </c>
      <c r="P286">
        <f t="shared" si="13"/>
        <v>1</v>
      </c>
      <c r="Q286" s="1">
        <v>2</v>
      </c>
      <c r="R286" t="str">
        <f>VLOOKUP(I286,Sheet1!$J$3:$M$252,4,FALSE)</f>
        <v>Part SRO</v>
      </c>
      <c r="S286" t="str">
        <f t="shared" si="14"/>
        <v>Mod Rehab</v>
      </c>
    </row>
    <row r="287" spans="1:19" x14ac:dyDescent="0.25">
      <c r="A287" s="1">
        <v>18</v>
      </c>
      <c r="B287" s="1">
        <v>9</v>
      </c>
      <c r="C287" t="s">
        <v>14</v>
      </c>
      <c r="D287" t="s">
        <v>14</v>
      </c>
      <c r="E287" t="s">
        <v>14</v>
      </c>
      <c r="F287" t="s">
        <v>14</v>
      </c>
      <c r="G287" t="s">
        <v>14</v>
      </c>
      <c r="H287" t="s">
        <v>14</v>
      </c>
      <c r="I287" t="s">
        <v>330</v>
      </c>
      <c r="J287" t="s">
        <v>5429</v>
      </c>
      <c r="K287" t="s">
        <v>375</v>
      </c>
      <c r="L287" t="s">
        <v>119</v>
      </c>
      <c r="M287" t="s">
        <v>79</v>
      </c>
      <c r="N287" t="s">
        <v>376</v>
      </c>
      <c r="O287">
        <f t="shared" si="12"/>
        <v>0</v>
      </c>
      <c r="P287">
        <f t="shared" si="13"/>
        <v>0</v>
      </c>
      <c r="Q287" s="1">
        <v>27</v>
      </c>
      <c r="R287" t="str">
        <f>VLOOKUP(I287,Sheet1!$J$3:$M$252,4,FALSE)</f>
        <v>Part SRO</v>
      </c>
      <c r="S287" t="str">
        <f t="shared" si="14"/>
        <v>McKinney</v>
      </c>
    </row>
    <row r="288" spans="1:19" x14ac:dyDescent="0.25">
      <c r="A288" t="s">
        <v>14</v>
      </c>
      <c r="B288" t="s">
        <v>14</v>
      </c>
      <c r="C288" s="1">
        <v>9</v>
      </c>
      <c r="D288" s="1">
        <v>8</v>
      </c>
      <c r="E288" t="s">
        <v>14</v>
      </c>
      <c r="F288" t="s">
        <v>14</v>
      </c>
      <c r="G288" t="s">
        <v>14</v>
      </c>
      <c r="H288" t="s">
        <v>14</v>
      </c>
      <c r="I288" t="s">
        <v>330</v>
      </c>
      <c r="J288" t="s">
        <v>5429</v>
      </c>
      <c r="K288" t="s">
        <v>377</v>
      </c>
      <c r="L288" t="s">
        <v>119</v>
      </c>
      <c r="M288" t="s">
        <v>79</v>
      </c>
      <c r="N288" t="s">
        <v>378</v>
      </c>
      <c r="O288">
        <f t="shared" si="12"/>
        <v>1.4705882352941178</v>
      </c>
      <c r="P288">
        <f t="shared" si="13"/>
        <v>17</v>
      </c>
      <c r="Q288" s="1">
        <v>17</v>
      </c>
      <c r="R288" t="str">
        <f>VLOOKUP(I288,Sheet1!$J$3:$M$252,4,FALSE)</f>
        <v>Part SRO</v>
      </c>
      <c r="S288" t="str">
        <f t="shared" si="14"/>
        <v>Mod Rehab</v>
      </c>
    </row>
    <row r="289" spans="1:19" x14ac:dyDescent="0.25">
      <c r="A289" s="1">
        <v>25</v>
      </c>
      <c r="B289" s="1">
        <v>21</v>
      </c>
      <c r="C289" t="s">
        <v>14</v>
      </c>
      <c r="D289" t="s">
        <v>14</v>
      </c>
      <c r="E289" t="s">
        <v>14</v>
      </c>
      <c r="F289" t="s">
        <v>14</v>
      </c>
      <c r="G289" t="s">
        <v>14</v>
      </c>
      <c r="H289" t="s">
        <v>14</v>
      </c>
      <c r="I289" t="s">
        <v>330</v>
      </c>
      <c r="J289" t="s">
        <v>5429</v>
      </c>
      <c r="K289" t="s">
        <v>379</v>
      </c>
      <c r="L289" t="s">
        <v>119</v>
      </c>
      <c r="M289" t="s">
        <v>79</v>
      </c>
      <c r="N289" t="s">
        <v>380</v>
      </c>
      <c r="O289">
        <f t="shared" si="12"/>
        <v>0</v>
      </c>
      <c r="P289">
        <f t="shared" si="13"/>
        <v>0</v>
      </c>
      <c r="Q289" s="1">
        <v>46</v>
      </c>
      <c r="R289" t="str">
        <f>VLOOKUP(I289,Sheet1!$J$3:$M$252,4,FALSE)</f>
        <v>Part SRO</v>
      </c>
      <c r="S289" t="str">
        <f t="shared" si="14"/>
        <v>McKinney</v>
      </c>
    </row>
    <row r="290" spans="1:19" x14ac:dyDescent="0.25">
      <c r="A290" t="s">
        <v>14</v>
      </c>
      <c r="B290" t="s">
        <v>14</v>
      </c>
      <c r="C290" t="s">
        <v>14</v>
      </c>
      <c r="D290" s="1">
        <v>1</v>
      </c>
      <c r="E290" t="s">
        <v>14</v>
      </c>
      <c r="F290" t="s">
        <v>14</v>
      </c>
      <c r="G290" t="s">
        <v>14</v>
      </c>
      <c r="H290" t="s">
        <v>14</v>
      </c>
      <c r="I290" t="s">
        <v>330</v>
      </c>
      <c r="J290" t="s">
        <v>5429</v>
      </c>
      <c r="K290" t="s">
        <v>381</v>
      </c>
      <c r="L290" t="s">
        <v>119</v>
      </c>
      <c r="M290" t="s">
        <v>79</v>
      </c>
      <c r="N290" t="s">
        <v>382</v>
      </c>
      <c r="O290">
        <f t="shared" si="12"/>
        <v>2</v>
      </c>
      <c r="P290">
        <f t="shared" si="13"/>
        <v>1</v>
      </c>
      <c r="Q290" s="1">
        <v>1</v>
      </c>
      <c r="R290" t="str">
        <f>VLOOKUP(I290,Sheet1!$J$3:$M$252,4,FALSE)</f>
        <v>Part SRO</v>
      </c>
      <c r="S290" t="str">
        <f t="shared" si="14"/>
        <v>Mod Rehab</v>
      </c>
    </row>
    <row r="291" spans="1:19" x14ac:dyDescent="0.25">
      <c r="A291" s="1">
        <v>46</v>
      </c>
      <c r="B291" s="1">
        <v>8</v>
      </c>
      <c r="C291" t="s">
        <v>14</v>
      </c>
      <c r="D291" t="s">
        <v>14</v>
      </c>
      <c r="E291" t="s">
        <v>14</v>
      </c>
      <c r="F291" t="s">
        <v>14</v>
      </c>
      <c r="G291" t="s">
        <v>14</v>
      </c>
      <c r="H291" t="s">
        <v>14</v>
      </c>
      <c r="I291" t="s">
        <v>330</v>
      </c>
      <c r="J291" t="s">
        <v>5429</v>
      </c>
      <c r="K291" t="s">
        <v>383</v>
      </c>
      <c r="L291" t="s">
        <v>119</v>
      </c>
      <c r="M291" t="s">
        <v>79</v>
      </c>
      <c r="N291" t="s">
        <v>384</v>
      </c>
      <c r="O291">
        <f t="shared" si="12"/>
        <v>0</v>
      </c>
      <c r="P291">
        <f t="shared" si="13"/>
        <v>0</v>
      </c>
      <c r="Q291" s="1">
        <v>54</v>
      </c>
      <c r="R291" t="str">
        <f>VLOOKUP(I291,Sheet1!$J$3:$M$252,4,FALSE)</f>
        <v>Part SRO</v>
      </c>
      <c r="S291" t="str">
        <f t="shared" si="14"/>
        <v>McKinney</v>
      </c>
    </row>
    <row r="292" spans="1:19" x14ac:dyDescent="0.25">
      <c r="A292" t="s">
        <v>14</v>
      </c>
      <c r="B292" t="s">
        <v>14</v>
      </c>
      <c r="C292" s="1">
        <v>6</v>
      </c>
      <c r="D292" t="s">
        <v>14</v>
      </c>
      <c r="E292" t="s">
        <v>14</v>
      </c>
      <c r="F292" t="s">
        <v>14</v>
      </c>
      <c r="G292" t="s">
        <v>14</v>
      </c>
      <c r="H292" t="s">
        <v>14</v>
      </c>
      <c r="I292" t="s">
        <v>330</v>
      </c>
      <c r="J292" t="s">
        <v>5429</v>
      </c>
      <c r="K292" t="s">
        <v>385</v>
      </c>
      <c r="L292" t="s">
        <v>119</v>
      </c>
      <c r="M292" t="s">
        <v>79</v>
      </c>
      <c r="N292" t="s">
        <v>343</v>
      </c>
      <c r="O292">
        <f t="shared" si="12"/>
        <v>1</v>
      </c>
      <c r="P292">
        <f t="shared" si="13"/>
        <v>6</v>
      </c>
      <c r="Q292" s="1">
        <v>6</v>
      </c>
      <c r="R292" t="str">
        <f>VLOOKUP(I292,Sheet1!$J$3:$M$252,4,FALSE)</f>
        <v>Part SRO</v>
      </c>
      <c r="S292" t="str">
        <f t="shared" si="14"/>
        <v>Mod Rehab</v>
      </c>
    </row>
    <row r="293" spans="1:19" x14ac:dyDescent="0.25">
      <c r="A293" s="1">
        <v>16</v>
      </c>
      <c r="B293" s="1">
        <v>13</v>
      </c>
      <c r="C293" t="s">
        <v>14</v>
      </c>
      <c r="D293" t="s">
        <v>14</v>
      </c>
      <c r="E293" t="s">
        <v>14</v>
      </c>
      <c r="F293" t="s">
        <v>14</v>
      </c>
      <c r="G293" t="s">
        <v>14</v>
      </c>
      <c r="H293" t="s">
        <v>14</v>
      </c>
      <c r="I293" t="s">
        <v>330</v>
      </c>
      <c r="J293" t="s">
        <v>5429</v>
      </c>
      <c r="K293" t="s">
        <v>386</v>
      </c>
      <c r="L293" t="s">
        <v>119</v>
      </c>
      <c r="M293" t="s">
        <v>79</v>
      </c>
      <c r="N293" t="s">
        <v>380</v>
      </c>
      <c r="O293">
        <f t="shared" si="12"/>
        <v>0</v>
      </c>
      <c r="P293">
        <f t="shared" si="13"/>
        <v>0</v>
      </c>
      <c r="Q293" s="1">
        <v>29</v>
      </c>
      <c r="R293" t="str">
        <f>VLOOKUP(I293,Sheet1!$J$3:$M$252,4,FALSE)</f>
        <v>Part SRO</v>
      </c>
      <c r="S293" t="str">
        <f t="shared" si="14"/>
        <v>McKinney</v>
      </c>
    </row>
    <row r="294" spans="1:19" x14ac:dyDescent="0.25">
      <c r="A294" t="s">
        <v>14</v>
      </c>
      <c r="B294" t="s">
        <v>14</v>
      </c>
      <c r="C294" t="s">
        <v>14</v>
      </c>
      <c r="D294" s="1">
        <v>1</v>
      </c>
      <c r="E294" t="s">
        <v>14</v>
      </c>
      <c r="F294" t="s">
        <v>14</v>
      </c>
      <c r="G294" t="s">
        <v>14</v>
      </c>
      <c r="H294" t="s">
        <v>14</v>
      </c>
      <c r="I294" t="s">
        <v>330</v>
      </c>
      <c r="J294" t="s">
        <v>5429</v>
      </c>
      <c r="K294" t="s">
        <v>387</v>
      </c>
      <c r="L294" t="s">
        <v>119</v>
      </c>
      <c r="M294" t="s">
        <v>79</v>
      </c>
      <c r="N294" t="s">
        <v>343</v>
      </c>
      <c r="O294">
        <f t="shared" si="12"/>
        <v>2</v>
      </c>
      <c r="P294">
        <f t="shared" si="13"/>
        <v>1</v>
      </c>
      <c r="Q294" s="1">
        <v>1</v>
      </c>
      <c r="R294" t="str">
        <f>VLOOKUP(I294,Sheet1!$J$3:$M$252,4,FALSE)</f>
        <v>Part SRO</v>
      </c>
      <c r="S294" t="str">
        <f t="shared" si="14"/>
        <v>Mod Rehab</v>
      </c>
    </row>
    <row r="295" spans="1:19" x14ac:dyDescent="0.25">
      <c r="A295" s="1">
        <v>34</v>
      </c>
      <c r="B295" s="1">
        <v>23</v>
      </c>
      <c r="C295" t="s">
        <v>14</v>
      </c>
      <c r="D295" t="s">
        <v>14</v>
      </c>
      <c r="E295" t="s">
        <v>14</v>
      </c>
      <c r="F295" t="s">
        <v>14</v>
      </c>
      <c r="G295" t="s">
        <v>14</v>
      </c>
      <c r="H295" t="s">
        <v>14</v>
      </c>
      <c r="I295" t="s">
        <v>330</v>
      </c>
      <c r="J295" t="s">
        <v>5429</v>
      </c>
      <c r="K295" t="s">
        <v>388</v>
      </c>
      <c r="L295" t="s">
        <v>119</v>
      </c>
      <c r="M295" t="s">
        <v>79</v>
      </c>
      <c r="N295" t="s">
        <v>380</v>
      </c>
      <c r="O295">
        <f t="shared" si="12"/>
        <v>0</v>
      </c>
      <c r="P295">
        <f t="shared" si="13"/>
        <v>0</v>
      </c>
      <c r="Q295" s="1">
        <v>57</v>
      </c>
      <c r="R295" t="str">
        <f>VLOOKUP(I295,Sheet1!$J$3:$M$252,4,FALSE)</f>
        <v>Part SRO</v>
      </c>
      <c r="S295" t="str">
        <f t="shared" si="14"/>
        <v>McKinney</v>
      </c>
    </row>
    <row r="296" spans="1:19" x14ac:dyDescent="0.25">
      <c r="A296" s="1">
        <v>37</v>
      </c>
      <c r="B296" s="1">
        <v>19</v>
      </c>
      <c r="C296" t="s">
        <v>14</v>
      </c>
      <c r="D296" t="s">
        <v>14</v>
      </c>
      <c r="E296" t="s">
        <v>14</v>
      </c>
      <c r="F296" t="s">
        <v>14</v>
      </c>
      <c r="G296" t="s">
        <v>14</v>
      </c>
      <c r="H296" t="s">
        <v>14</v>
      </c>
      <c r="I296" t="s">
        <v>330</v>
      </c>
      <c r="J296" t="s">
        <v>5429</v>
      </c>
      <c r="K296" t="s">
        <v>389</v>
      </c>
      <c r="L296" t="s">
        <v>119</v>
      </c>
      <c r="M296" t="s">
        <v>79</v>
      </c>
      <c r="N296" t="s">
        <v>380</v>
      </c>
      <c r="O296">
        <f t="shared" si="12"/>
        <v>0</v>
      </c>
      <c r="P296">
        <f t="shared" si="13"/>
        <v>0</v>
      </c>
      <c r="Q296" s="1">
        <v>56</v>
      </c>
      <c r="R296" t="str">
        <f>VLOOKUP(I296,Sheet1!$J$3:$M$252,4,FALSE)</f>
        <v>Part SRO</v>
      </c>
      <c r="S296" t="str">
        <f t="shared" si="14"/>
        <v>McKinney</v>
      </c>
    </row>
    <row r="297" spans="1:19" x14ac:dyDescent="0.25">
      <c r="A297" s="1">
        <v>8</v>
      </c>
      <c r="B297" s="1">
        <v>25</v>
      </c>
      <c r="C297" t="s">
        <v>14</v>
      </c>
      <c r="D297" t="s">
        <v>14</v>
      </c>
      <c r="E297" t="s">
        <v>14</v>
      </c>
      <c r="F297" t="s">
        <v>14</v>
      </c>
      <c r="G297" t="s">
        <v>14</v>
      </c>
      <c r="H297" t="s">
        <v>14</v>
      </c>
      <c r="I297" t="s">
        <v>330</v>
      </c>
      <c r="J297" t="s">
        <v>5429</v>
      </c>
      <c r="K297" t="s">
        <v>390</v>
      </c>
      <c r="L297" t="s">
        <v>119</v>
      </c>
      <c r="M297" t="s">
        <v>79</v>
      </c>
      <c r="N297" t="s">
        <v>380</v>
      </c>
      <c r="O297">
        <f t="shared" si="12"/>
        <v>0</v>
      </c>
      <c r="P297">
        <f t="shared" si="13"/>
        <v>0</v>
      </c>
      <c r="Q297" s="1">
        <v>33</v>
      </c>
      <c r="R297" t="str">
        <f>VLOOKUP(I297,Sheet1!$J$3:$M$252,4,FALSE)</f>
        <v>Part SRO</v>
      </c>
      <c r="S297" t="str">
        <f t="shared" si="14"/>
        <v>McKinney</v>
      </c>
    </row>
    <row r="298" spans="1:19" x14ac:dyDescent="0.25">
      <c r="A298" s="1">
        <v>32</v>
      </c>
      <c r="B298" s="1">
        <v>35</v>
      </c>
      <c r="C298" t="s">
        <v>14</v>
      </c>
      <c r="D298" t="s">
        <v>14</v>
      </c>
      <c r="E298" t="s">
        <v>14</v>
      </c>
      <c r="F298" t="s">
        <v>14</v>
      </c>
      <c r="G298" t="s">
        <v>14</v>
      </c>
      <c r="H298" t="s">
        <v>14</v>
      </c>
      <c r="I298" t="s">
        <v>330</v>
      </c>
      <c r="J298" t="s">
        <v>5429</v>
      </c>
      <c r="K298" t="s">
        <v>391</v>
      </c>
      <c r="L298" t="s">
        <v>119</v>
      </c>
      <c r="M298" t="s">
        <v>79</v>
      </c>
      <c r="N298" t="s">
        <v>380</v>
      </c>
      <c r="O298">
        <f t="shared" si="12"/>
        <v>0</v>
      </c>
      <c r="P298">
        <f t="shared" si="13"/>
        <v>0</v>
      </c>
      <c r="Q298" s="1">
        <v>67</v>
      </c>
      <c r="R298" t="str">
        <f>VLOOKUP(I298,Sheet1!$J$3:$M$252,4,FALSE)</f>
        <v>Part SRO</v>
      </c>
      <c r="S298" t="str">
        <f t="shared" si="14"/>
        <v>McKinney</v>
      </c>
    </row>
    <row r="299" spans="1:19" x14ac:dyDescent="0.25">
      <c r="A299" t="s">
        <v>14</v>
      </c>
      <c r="B299" t="s">
        <v>14</v>
      </c>
      <c r="C299" s="1">
        <v>1</v>
      </c>
      <c r="D299" t="s">
        <v>14</v>
      </c>
      <c r="E299" t="s">
        <v>14</v>
      </c>
      <c r="F299" t="s">
        <v>14</v>
      </c>
      <c r="G299" t="s">
        <v>14</v>
      </c>
      <c r="H299" t="s">
        <v>14</v>
      </c>
      <c r="I299" t="s">
        <v>330</v>
      </c>
      <c r="J299" t="s">
        <v>5429</v>
      </c>
      <c r="K299" t="s">
        <v>392</v>
      </c>
      <c r="L299" t="s">
        <v>119</v>
      </c>
      <c r="M299" t="s">
        <v>79</v>
      </c>
      <c r="N299" t="s">
        <v>382</v>
      </c>
      <c r="O299">
        <f t="shared" si="12"/>
        <v>1</v>
      </c>
      <c r="P299">
        <f t="shared" si="13"/>
        <v>1</v>
      </c>
      <c r="Q299" s="1">
        <v>1</v>
      </c>
      <c r="R299" t="str">
        <f>VLOOKUP(I299,Sheet1!$J$3:$M$252,4,FALSE)</f>
        <v>Part SRO</v>
      </c>
      <c r="S299" t="str">
        <f t="shared" si="14"/>
        <v>Mod Rehab</v>
      </c>
    </row>
    <row r="300" spans="1:19" x14ac:dyDescent="0.25">
      <c r="A300" s="1">
        <v>1</v>
      </c>
      <c r="B300" t="s">
        <v>14</v>
      </c>
      <c r="C300" t="s">
        <v>14</v>
      </c>
      <c r="D300" t="s">
        <v>14</v>
      </c>
      <c r="E300" t="s">
        <v>14</v>
      </c>
      <c r="F300" t="s">
        <v>14</v>
      </c>
      <c r="G300" t="s">
        <v>14</v>
      </c>
      <c r="H300" t="s">
        <v>14</v>
      </c>
      <c r="I300" t="s">
        <v>330</v>
      </c>
      <c r="J300" t="s">
        <v>5429</v>
      </c>
      <c r="K300" t="s">
        <v>393</v>
      </c>
      <c r="L300" t="s">
        <v>119</v>
      </c>
      <c r="M300" t="s">
        <v>79</v>
      </c>
      <c r="N300" t="s">
        <v>382</v>
      </c>
      <c r="O300">
        <f t="shared" si="12"/>
        <v>0</v>
      </c>
      <c r="P300">
        <f t="shared" si="13"/>
        <v>0</v>
      </c>
      <c r="Q300" s="1">
        <v>1</v>
      </c>
      <c r="R300" t="str">
        <f>VLOOKUP(I300,Sheet1!$J$3:$M$252,4,FALSE)</f>
        <v>Part SRO</v>
      </c>
      <c r="S300" t="str">
        <f t="shared" si="14"/>
        <v>McKinney</v>
      </c>
    </row>
    <row r="301" spans="1:19" x14ac:dyDescent="0.25">
      <c r="A301" t="s">
        <v>14</v>
      </c>
      <c r="B301" t="s">
        <v>14</v>
      </c>
      <c r="C301" t="s">
        <v>14</v>
      </c>
      <c r="D301" s="1">
        <v>2</v>
      </c>
      <c r="E301" s="1">
        <v>4</v>
      </c>
      <c r="F301" t="s">
        <v>14</v>
      </c>
      <c r="G301" t="s">
        <v>14</v>
      </c>
      <c r="H301" t="s">
        <v>14</v>
      </c>
      <c r="I301" t="s">
        <v>330</v>
      </c>
      <c r="J301" t="s">
        <v>5429</v>
      </c>
      <c r="K301" t="s">
        <v>394</v>
      </c>
      <c r="L301" t="s">
        <v>119</v>
      </c>
      <c r="M301" t="s">
        <v>79</v>
      </c>
      <c r="N301" t="s">
        <v>382</v>
      </c>
      <c r="O301">
        <f t="shared" si="12"/>
        <v>2.6666666666666665</v>
      </c>
      <c r="P301">
        <f t="shared" si="13"/>
        <v>6</v>
      </c>
      <c r="Q301" s="1">
        <v>6</v>
      </c>
      <c r="R301" t="str">
        <f>VLOOKUP(I301,Sheet1!$J$3:$M$252,4,FALSE)</f>
        <v>Part SRO</v>
      </c>
      <c r="S301" t="str">
        <f t="shared" si="14"/>
        <v>Mod Rehab</v>
      </c>
    </row>
    <row r="302" spans="1:19" x14ac:dyDescent="0.25">
      <c r="A302" t="s">
        <v>14</v>
      </c>
      <c r="B302" t="s">
        <v>14</v>
      </c>
      <c r="C302" s="1">
        <v>1</v>
      </c>
      <c r="D302" t="s">
        <v>14</v>
      </c>
      <c r="E302" t="s">
        <v>14</v>
      </c>
      <c r="F302" t="s">
        <v>14</v>
      </c>
      <c r="G302" t="s">
        <v>14</v>
      </c>
      <c r="H302" t="s">
        <v>14</v>
      </c>
      <c r="I302" t="s">
        <v>330</v>
      </c>
      <c r="J302" t="s">
        <v>5429</v>
      </c>
      <c r="K302" t="s">
        <v>395</v>
      </c>
      <c r="L302" t="s">
        <v>119</v>
      </c>
      <c r="M302" t="s">
        <v>79</v>
      </c>
      <c r="N302" t="s">
        <v>382</v>
      </c>
      <c r="O302">
        <f t="shared" si="12"/>
        <v>1</v>
      </c>
      <c r="P302">
        <f t="shared" si="13"/>
        <v>1</v>
      </c>
      <c r="Q302" s="1">
        <v>1</v>
      </c>
      <c r="R302" t="str">
        <f>VLOOKUP(I302,Sheet1!$J$3:$M$252,4,FALSE)</f>
        <v>Part SRO</v>
      </c>
      <c r="S302" t="str">
        <f t="shared" si="14"/>
        <v>Mod Rehab</v>
      </c>
    </row>
    <row r="303" spans="1:19" x14ac:dyDescent="0.25">
      <c r="A303" t="s">
        <v>14</v>
      </c>
      <c r="B303" t="s">
        <v>14</v>
      </c>
      <c r="C303" s="1">
        <v>6</v>
      </c>
      <c r="D303" t="s">
        <v>14</v>
      </c>
      <c r="E303" t="s">
        <v>14</v>
      </c>
      <c r="F303" t="s">
        <v>14</v>
      </c>
      <c r="G303" t="s">
        <v>14</v>
      </c>
      <c r="H303" t="s">
        <v>14</v>
      </c>
      <c r="I303" t="s">
        <v>330</v>
      </c>
      <c r="J303" t="s">
        <v>5429</v>
      </c>
      <c r="K303" t="s">
        <v>396</v>
      </c>
      <c r="L303" t="s">
        <v>119</v>
      </c>
      <c r="M303" t="s">
        <v>79</v>
      </c>
      <c r="N303" t="s">
        <v>382</v>
      </c>
      <c r="O303">
        <f t="shared" si="12"/>
        <v>1</v>
      </c>
      <c r="P303">
        <f t="shared" si="13"/>
        <v>6</v>
      </c>
      <c r="Q303" s="1">
        <v>6</v>
      </c>
      <c r="R303" t="str">
        <f>VLOOKUP(I303,Sheet1!$J$3:$M$252,4,FALSE)</f>
        <v>Part SRO</v>
      </c>
      <c r="S303" t="str">
        <f t="shared" si="14"/>
        <v>Mod Rehab</v>
      </c>
    </row>
    <row r="304" spans="1:19" x14ac:dyDescent="0.25">
      <c r="A304" s="1">
        <v>1</v>
      </c>
      <c r="B304" t="s">
        <v>14</v>
      </c>
      <c r="C304" s="1">
        <v>3</v>
      </c>
      <c r="D304" s="1">
        <v>1</v>
      </c>
      <c r="E304" t="s">
        <v>14</v>
      </c>
      <c r="F304" t="s">
        <v>14</v>
      </c>
      <c r="G304" t="s">
        <v>14</v>
      </c>
      <c r="H304" t="s">
        <v>14</v>
      </c>
      <c r="I304" t="s">
        <v>330</v>
      </c>
      <c r="J304" t="s">
        <v>5429</v>
      </c>
      <c r="K304" t="s">
        <v>397</v>
      </c>
      <c r="L304" t="s">
        <v>119</v>
      </c>
      <c r="M304" t="s">
        <v>79</v>
      </c>
      <c r="N304" t="s">
        <v>382</v>
      </c>
      <c r="O304">
        <f t="shared" si="12"/>
        <v>1</v>
      </c>
      <c r="P304">
        <f t="shared" si="13"/>
        <v>4</v>
      </c>
      <c r="Q304" s="1">
        <v>5</v>
      </c>
      <c r="R304" t="str">
        <f>VLOOKUP(I304,Sheet1!$J$3:$M$252,4,FALSE)</f>
        <v>Part SRO</v>
      </c>
      <c r="S304" t="str">
        <f t="shared" si="14"/>
        <v>Mod Rehab</v>
      </c>
    </row>
    <row r="305" spans="1:19" x14ac:dyDescent="0.25">
      <c r="A305" s="1">
        <v>40</v>
      </c>
      <c r="B305" s="1">
        <v>33</v>
      </c>
      <c r="C305" t="s">
        <v>14</v>
      </c>
      <c r="D305" t="s">
        <v>14</v>
      </c>
      <c r="E305" t="s">
        <v>14</v>
      </c>
      <c r="F305" t="s">
        <v>14</v>
      </c>
      <c r="G305" t="s">
        <v>14</v>
      </c>
      <c r="H305" t="s">
        <v>14</v>
      </c>
      <c r="I305" t="s">
        <v>330</v>
      </c>
      <c r="J305" t="s">
        <v>5429</v>
      </c>
      <c r="K305" t="s">
        <v>398</v>
      </c>
      <c r="L305" t="s">
        <v>119</v>
      </c>
      <c r="M305" t="s">
        <v>79</v>
      </c>
      <c r="N305" t="s">
        <v>349</v>
      </c>
      <c r="O305">
        <f t="shared" si="12"/>
        <v>0</v>
      </c>
      <c r="P305">
        <f t="shared" si="13"/>
        <v>0</v>
      </c>
      <c r="Q305" s="1">
        <v>73</v>
      </c>
      <c r="R305" t="str">
        <f>VLOOKUP(I305,Sheet1!$J$3:$M$252,4,FALSE)</f>
        <v>Part SRO</v>
      </c>
      <c r="S305" t="str">
        <f t="shared" si="14"/>
        <v>McKinney</v>
      </c>
    </row>
    <row r="306" spans="1:19" x14ac:dyDescent="0.25">
      <c r="A306" t="s">
        <v>14</v>
      </c>
      <c r="B306" t="s">
        <v>14</v>
      </c>
      <c r="C306" s="1">
        <v>1</v>
      </c>
      <c r="D306" t="s">
        <v>14</v>
      </c>
      <c r="E306" t="s">
        <v>14</v>
      </c>
      <c r="F306" t="s">
        <v>14</v>
      </c>
      <c r="G306" t="s">
        <v>14</v>
      </c>
      <c r="H306" t="s">
        <v>14</v>
      </c>
      <c r="I306" t="s">
        <v>330</v>
      </c>
      <c r="J306" t="s">
        <v>5429</v>
      </c>
      <c r="K306" t="s">
        <v>399</v>
      </c>
      <c r="L306" t="s">
        <v>119</v>
      </c>
      <c r="M306" t="s">
        <v>79</v>
      </c>
      <c r="N306" t="s">
        <v>382</v>
      </c>
      <c r="O306">
        <f t="shared" si="12"/>
        <v>1</v>
      </c>
      <c r="P306">
        <f t="shared" si="13"/>
        <v>1</v>
      </c>
      <c r="Q306" s="1">
        <v>1</v>
      </c>
      <c r="R306" t="str">
        <f>VLOOKUP(I306,Sheet1!$J$3:$M$252,4,FALSE)</f>
        <v>Part SRO</v>
      </c>
      <c r="S306" t="str">
        <f t="shared" si="14"/>
        <v>Mod Rehab</v>
      </c>
    </row>
    <row r="307" spans="1:19" x14ac:dyDescent="0.25">
      <c r="A307" t="s">
        <v>14</v>
      </c>
      <c r="B307" t="s">
        <v>14</v>
      </c>
      <c r="C307" s="1">
        <v>4</v>
      </c>
      <c r="D307" t="s">
        <v>14</v>
      </c>
      <c r="E307" t="s">
        <v>14</v>
      </c>
      <c r="F307" t="s">
        <v>14</v>
      </c>
      <c r="G307" t="s">
        <v>14</v>
      </c>
      <c r="H307" t="s">
        <v>14</v>
      </c>
      <c r="I307" t="s">
        <v>330</v>
      </c>
      <c r="J307" t="s">
        <v>5429</v>
      </c>
      <c r="K307" t="s">
        <v>400</v>
      </c>
      <c r="L307" t="s">
        <v>119</v>
      </c>
      <c r="M307" t="s">
        <v>79</v>
      </c>
      <c r="N307" t="s">
        <v>382</v>
      </c>
      <c r="O307">
        <f t="shared" si="12"/>
        <v>1</v>
      </c>
      <c r="P307">
        <f t="shared" si="13"/>
        <v>4</v>
      </c>
      <c r="Q307" s="1">
        <v>4</v>
      </c>
      <c r="R307" t="str">
        <f>VLOOKUP(I307,Sheet1!$J$3:$M$252,4,FALSE)</f>
        <v>Part SRO</v>
      </c>
      <c r="S307" t="str">
        <f t="shared" si="14"/>
        <v>Mod Rehab</v>
      </c>
    </row>
    <row r="308" spans="1:19" x14ac:dyDescent="0.25">
      <c r="A308" t="s">
        <v>14</v>
      </c>
      <c r="B308" t="s">
        <v>14</v>
      </c>
      <c r="C308" t="s">
        <v>14</v>
      </c>
      <c r="D308" s="1">
        <v>1</v>
      </c>
      <c r="E308" t="s">
        <v>14</v>
      </c>
      <c r="F308" t="s">
        <v>14</v>
      </c>
      <c r="G308" t="s">
        <v>14</v>
      </c>
      <c r="H308" t="s">
        <v>14</v>
      </c>
      <c r="I308" t="s">
        <v>330</v>
      </c>
      <c r="J308" t="s">
        <v>5429</v>
      </c>
      <c r="K308" t="s">
        <v>401</v>
      </c>
      <c r="L308" t="s">
        <v>119</v>
      </c>
      <c r="M308" t="s">
        <v>79</v>
      </c>
      <c r="N308" t="s">
        <v>382</v>
      </c>
      <c r="O308">
        <f t="shared" si="12"/>
        <v>2</v>
      </c>
      <c r="P308">
        <f t="shared" si="13"/>
        <v>1</v>
      </c>
      <c r="Q308" s="1">
        <v>1</v>
      </c>
      <c r="R308" t="str">
        <f>VLOOKUP(I308,Sheet1!$J$3:$M$252,4,FALSE)</f>
        <v>Part SRO</v>
      </c>
      <c r="S308" t="str">
        <f t="shared" si="14"/>
        <v>Mod Rehab</v>
      </c>
    </row>
    <row r="309" spans="1:19" x14ac:dyDescent="0.25">
      <c r="A309" t="s">
        <v>14</v>
      </c>
      <c r="B309" t="s">
        <v>14</v>
      </c>
      <c r="C309" t="s">
        <v>14</v>
      </c>
      <c r="D309" t="s">
        <v>14</v>
      </c>
      <c r="E309" t="s">
        <v>14</v>
      </c>
      <c r="F309" s="1">
        <v>1</v>
      </c>
      <c r="G309" t="s">
        <v>14</v>
      </c>
      <c r="H309" t="s">
        <v>14</v>
      </c>
      <c r="I309" t="s">
        <v>330</v>
      </c>
      <c r="J309" t="s">
        <v>5429</v>
      </c>
      <c r="K309" t="s">
        <v>402</v>
      </c>
      <c r="L309" t="s">
        <v>119</v>
      </c>
      <c r="M309" t="s">
        <v>79</v>
      </c>
      <c r="N309" t="s">
        <v>382</v>
      </c>
      <c r="O309">
        <f t="shared" si="12"/>
        <v>4</v>
      </c>
      <c r="P309">
        <f t="shared" si="13"/>
        <v>1</v>
      </c>
      <c r="Q309" s="1">
        <v>1</v>
      </c>
      <c r="R309" t="str">
        <f>VLOOKUP(I309,Sheet1!$J$3:$M$252,4,FALSE)</f>
        <v>Part SRO</v>
      </c>
      <c r="S309" t="str">
        <f t="shared" si="14"/>
        <v>Mod Rehab</v>
      </c>
    </row>
    <row r="310" spans="1:19" x14ac:dyDescent="0.25">
      <c r="A310" t="s">
        <v>14</v>
      </c>
      <c r="B310" t="s">
        <v>14</v>
      </c>
      <c r="C310" t="s">
        <v>14</v>
      </c>
      <c r="D310" t="s">
        <v>14</v>
      </c>
      <c r="E310" t="s">
        <v>14</v>
      </c>
      <c r="F310" s="1">
        <v>1</v>
      </c>
      <c r="G310" t="s">
        <v>14</v>
      </c>
      <c r="H310" t="s">
        <v>14</v>
      </c>
      <c r="I310" t="s">
        <v>330</v>
      </c>
      <c r="J310" t="s">
        <v>5429</v>
      </c>
      <c r="K310" t="s">
        <v>403</v>
      </c>
      <c r="L310" t="s">
        <v>119</v>
      </c>
      <c r="M310" t="s">
        <v>79</v>
      </c>
      <c r="N310" t="s">
        <v>382</v>
      </c>
      <c r="O310">
        <f t="shared" si="12"/>
        <v>4</v>
      </c>
      <c r="P310">
        <f t="shared" si="13"/>
        <v>1</v>
      </c>
      <c r="Q310" s="1">
        <v>1</v>
      </c>
      <c r="R310" t="str">
        <f>VLOOKUP(I310,Sheet1!$J$3:$M$252,4,FALSE)</f>
        <v>Part SRO</v>
      </c>
      <c r="S310" t="str">
        <f t="shared" si="14"/>
        <v>Mod Rehab</v>
      </c>
    </row>
    <row r="311" spans="1:19" x14ac:dyDescent="0.25">
      <c r="A311" t="s">
        <v>14</v>
      </c>
      <c r="B311" t="s">
        <v>14</v>
      </c>
      <c r="C311" t="s">
        <v>14</v>
      </c>
      <c r="D311" t="s">
        <v>14</v>
      </c>
      <c r="E311" t="s">
        <v>14</v>
      </c>
      <c r="F311" s="1">
        <v>1</v>
      </c>
      <c r="G311" t="s">
        <v>14</v>
      </c>
      <c r="H311" t="s">
        <v>14</v>
      </c>
      <c r="I311" t="s">
        <v>330</v>
      </c>
      <c r="J311" t="s">
        <v>5429</v>
      </c>
      <c r="K311" t="s">
        <v>404</v>
      </c>
      <c r="L311" t="s">
        <v>119</v>
      </c>
      <c r="M311" t="s">
        <v>79</v>
      </c>
      <c r="N311" t="s">
        <v>382</v>
      </c>
      <c r="O311">
        <f t="shared" si="12"/>
        <v>4</v>
      </c>
      <c r="P311">
        <f t="shared" si="13"/>
        <v>1</v>
      </c>
      <c r="Q311" s="1">
        <v>1</v>
      </c>
      <c r="R311" t="str">
        <f>VLOOKUP(I311,Sheet1!$J$3:$M$252,4,FALSE)</f>
        <v>Part SRO</v>
      </c>
      <c r="S311" t="str">
        <f t="shared" si="14"/>
        <v>Mod Rehab</v>
      </c>
    </row>
    <row r="312" spans="1:19" x14ac:dyDescent="0.25">
      <c r="A312" t="s">
        <v>14</v>
      </c>
      <c r="B312" t="s">
        <v>14</v>
      </c>
      <c r="C312" s="1">
        <v>1</v>
      </c>
      <c r="D312" t="s">
        <v>14</v>
      </c>
      <c r="E312" t="s">
        <v>14</v>
      </c>
      <c r="F312" t="s">
        <v>14</v>
      </c>
      <c r="G312" t="s">
        <v>14</v>
      </c>
      <c r="H312" t="s">
        <v>14</v>
      </c>
      <c r="I312" t="s">
        <v>330</v>
      </c>
      <c r="J312" t="s">
        <v>5429</v>
      </c>
      <c r="K312" t="s">
        <v>405</v>
      </c>
      <c r="L312" t="s">
        <v>119</v>
      </c>
      <c r="M312" t="s">
        <v>79</v>
      </c>
      <c r="N312" t="s">
        <v>382</v>
      </c>
      <c r="O312">
        <f t="shared" si="12"/>
        <v>1</v>
      </c>
      <c r="P312">
        <f t="shared" si="13"/>
        <v>1</v>
      </c>
      <c r="Q312" s="1">
        <v>1</v>
      </c>
      <c r="R312" t="str">
        <f>VLOOKUP(I312,Sheet1!$J$3:$M$252,4,FALSE)</f>
        <v>Part SRO</v>
      </c>
      <c r="S312" t="str">
        <f t="shared" si="14"/>
        <v>Mod Rehab</v>
      </c>
    </row>
    <row r="313" spans="1:19" x14ac:dyDescent="0.25">
      <c r="A313" t="s">
        <v>14</v>
      </c>
      <c r="B313" t="s">
        <v>14</v>
      </c>
      <c r="C313" s="1">
        <v>1</v>
      </c>
      <c r="D313" t="s">
        <v>14</v>
      </c>
      <c r="E313" t="s">
        <v>14</v>
      </c>
      <c r="F313" t="s">
        <v>14</v>
      </c>
      <c r="G313" t="s">
        <v>14</v>
      </c>
      <c r="H313" t="s">
        <v>14</v>
      </c>
      <c r="I313" t="s">
        <v>330</v>
      </c>
      <c r="J313" t="s">
        <v>5429</v>
      </c>
      <c r="K313" t="s">
        <v>406</v>
      </c>
      <c r="L313" t="s">
        <v>119</v>
      </c>
      <c r="M313" t="s">
        <v>79</v>
      </c>
      <c r="N313" t="s">
        <v>382</v>
      </c>
      <c r="O313">
        <f t="shared" si="12"/>
        <v>1</v>
      </c>
      <c r="P313">
        <f t="shared" si="13"/>
        <v>1</v>
      </c>
      <c r="Q313" s="1">
        <v>1</v>
      </c>
      <c r="R313" t="str">
        <f>VLOOKUP(I313,Sheet1!$J$3:$M$252,4,FALSE)</f>
        <v>Part SRO</v>
      </c>
      <c r="S313" t="str">
        <f t="shared" si="14"/>
        <v>Mod Rehab</v>
      </c>
    </row>
    <row r="314" spans="1:19" x14ac:dyDescent="0.25">
      <c r="A314" t="s">
        <v>14</v>
      </c>
      <c r="B314" t="s">
        <v>14</v>
      </c>
      <c r="C314" s="1">
        <v>1</v>
      </c>
      <c r="D314" t="s">
        <v>14</v>
      </c>
      <c r="E314" t="s">
        <v>14</v>
      </c>
      <c r="F314" t="s">
        <v>14</v>
      </c>
      <c r="G314" t="s">
        <v>14</v>
      </c>
      <c r="H314" t="s">
        <v>14</v>
      </c>
      <c r="I314" t="s">
        <v>330</v>
      </c>
      <c r="J314" t="s">
        <v>5429</v>
      </c>
      <c r="K314" t="s">
        <v>407</v>
      </c>
      <c r="L314" t="s">
        <v>119</v>
      </c>
      <c r="M314" t="s">
        <v>79</v>
      </c>
      <c r="N314" t="s">
        <v>382</v>
      </c>
      <c r="O314">
        <f t="shared" si="12"/>
        <v>1</v>
      </c>
      <c r="P314">
        <f t="shared" si="13"/>
        <v>1</v>
      </c>
      <c r="Q314" s="1">
        <v>1</v>
      </c>
      <c r="R314" t="str">
        <f>VLOOKUP(I314,Sheet1!$J$3:$M$252,4,FALSE)</f>
        <v>Part SRO</v>
      </c>
      <c r="S314" t="str">
        <f t="shared" si="14"/>
        <v>Mod Rehab</v>
      </c>
    </row>
    <row r="315" spans="1:19" x14ac:dyDescent="0.25">
      <c r="A315" t="s">
        <v>14</v>
      </c>
      <c r="B315" t="s">
        <v>14</v>
      </c>
      <c r="C315" s="1">
        <v>1</v>
      </c>
      <c r="D315" t="s">
        <v>14</v>
      </c>
      <c r="E315" t="s">
        <v>14</v>
      </c>
      <c r="F315" t="s">
        <v>14</v>
      </c>
      <c r="G315" t="s">
        <v>14</v>
      </c>
      <c r="H315" t="s">
        <v>14</v>
      </c>
      <c r="I315" t="s">
        <v>330</v>
      </c>
      <c r="J315" t="s">
        <v>5429</v>
      </c>
      <c r="K315" t="s">
        <v>408</v>
      </c>
      <c r="L315" t="s">
        <v>119</v>
      </c>
      <c r="M315" t="s">
        <v>79</v>
      </c>
      <c r="N315" t="s">
        <v>382</v>
      </c>
      <c r="O315">
        <f t="shared" si="12"/>
        <v>1</v>
      </c>
      <c r="P315">
        <f t="shared" si="13"/>
        <v>1</v>
      </c>
      <c r="Q315" s="1">
        <v>1</v>
      </c>
      <c r="R315" t="str">
        <f>VLOOKUP(I315,Sheet1!$J$3:$M$252,4,FALSE)</f>
        <v>Part SRO</v>
      </c>
      <c r="S315" t="str">
        <f t="shared" si="14"/>
        <v>Mod Rehab</v>
      </c>
    </row>
    <row r="316" spans="1:19" x14ac:dyDescent="0.25">
      <c r="A316" t="s">
        <v>14</v>
      </c>
      <c r="B316" t="s">
        <v>14</v>
      </c>
      <c r="C316" t="s">
        <v>14</v>
      </c>
      <c r="D316" s="1">
        <v>1</v>
      </c>
      <c r="E316" t="s">
        <v>14</v>
      </c>
      <c r="F316" t="s">
        <v>14</v>
      </c>
      <c r="G316" t="s">
        <v>14</v>
      </c>
      <c r="H316" t="s">
        <v>14</v>
      </c>
      <c r="I316" t="s">
        <v>330</v>
      </c>
      <c r="J316" t="s">
        <v>5429</v>
      </c>
      <c r="K316" t="s">
        <v>409</v>
      </c>
      <c r="L316" t="s">
        <v>119</v>
      </c>
      <c r="M316" t="s">
        <v>79</v>
      </c>
      <c r="N316" t="s">
        <v>382</v>
      </c>
      <c r="O316">
        <f t="shared" si="12"/>
        <v>2</v>
      </c>
      <c r="P316">
        <f t="shared" si="13"/>
        <v>1</v>
      </c>
      <c r="Q316" s="1">
        <v>1</v>
      </c>
      <c r="R316" t="str">
        <f>VLOOKUP(I316,Sheet1!$J$3:$M$252,4,FALSE)</f>
        <v>Part SRO</v>
      </c>
      <c r="S316" t="str">
        <f t="shared" si="14"/>
        <v>Mod Rehab</v>
      </c>
    </row>
    <row r="317" spans="1:19" x14ac:dyDescent="0.25">
      <c r="A317" t="s">
        <v>14</v>
      </c>
      <c r="B317" t="s">
        <v>14</v>
      </c>
      <c r="C317" t="s">
        <v>14</v>
      </c>
      <c r="D317" s="1">
        <v>1</v>
      </c>
      <c r="E317" t="s">
        <v>14</v>
      </c>
      <c r="F317" t="s">
        <v>14</v>
      </c>
      <c r="G317" t="s">
        <v>14</v>
      </c>
      <c r="H317" t="s">
        <v>14</v>
      </c>
      <c r="I317" t="s">
        <v>330</v>
      </c>
      <c r="J317" t="s">
        <v>5429</v>
      </c>
      <c r="K317" t="s">
        <v>410</v>
      </c>
      <c r="L317" t="s">
        <v>119</v>
      </c>
      <c r="M317" t="s">
        <v>79</v>
      </c>
      <c r="N317" t="s">
        <v>382</v>
      </c>
      <c r="O317">
        <f t="shared" si="12"/>
        <v>2</v>
      </c>
      <c r="P317">
        <f t="shared" si="13"/>
        <v>1</v>
      </c>
      <c r="Q317" s="1">
        <v>1</v>
      </c>
      <c r="R317" t="str">
        <f>VLOOKUP(I317,Sheet1!$J$3:$M$252,4,FALSE)</f>
        <v>Part SRO</v>
      </c>
      <c r="S317" t="str">
        <f t="shared" si="14"/>
        <v>Mod Rehab</v>
      </c>
    </row>
    <row r="318" spans="1:19" x14ac:dyDescent="0.25">
      <c r="A318" t="s">
        <v>14</v>
      </c>
      <c r="B318" t="s">
        <v>14</v>
      </c>
      <c r="C318" s="1">
        <v>1</v>
      </c>
      <c r="D318" s="1">
        <v>1</v>
      </c>
      <c r="E318" s="1">
        <v>3</v>
      </c>
      <c r="F318" t="s">
        <v>14</v>
      </c>
      <c r="G318" t="s">
        <v>14</v>
      </c>
      <c r="H318" t="s">
        <v>14</v>
      </c>
      <c r="I318" t="s">
        <v>330</v>
      </c>
      <c r="J318" t="s">
        <v>5429</v>
      </c>
      <c r="K318" t="s">
        <v>411</v>
      </c>
      <c r="L318" t="s">
        <v>119</v>
      </c>
      <c r="M318" t="s">
        <v>79</v>
      </c>
      <c r="N318" t="s">
        <v>382</v>
      </c>
      <c r="O318">
        <f t="shared" si="12"/>
        <v>2.4</v>
      </c>
      <c r="P318">
        <f t="shared" si="13"/>
        <v>5</v>
      </c>
      <c r="Q318" s="1">
        <v>5</v>
      </c>
      <c r="R318" t="str">
        <f>VLOOKUP(I318,Sheet1!$J$3:$M$252,4,FALSE)</f>
        <v>Part SRO</v>
      </c>
      <c r="S318" t="str">
        <f t="shared" si="14"/>
        <v>Mod Rehab</v>
      </c>
    </row>
    <row r="319" spans="1:19" x14ac:dyDescent="0.25">
      <c r="A319" t="s">
        <v>14</v>
      </c>
      <c r="B319" t="s">
        <v>14</v>
      </c>
      <c r="C319" t="s">
        <v>14</v>
      </c>
      <c r="D319" t="s">
        <v>14</v>
      </c>
      <c r="E319" t="s">
        <v>14</v>
      </c>
      <c r="F319" s="1">
        <v>1</v>
      </c>
      <c r="G319" t="s">
        <v>14</v>
      </c>
      <c r="H319" t="s">
        <v>14</v>
      </c>
      <c r="I319" t="s">
        <v>330</v>
      </c>
      <c r="J319" t="s">
        <v>5429</v>
      </c>
      <c r="K319" t="s">
        <v>412</v>
      </c>
      <c r="L319" t="s">
        <v>119</v>
      </c>
      <c r="M319" t="s">
        <v>79</v>
      </c>
      <c r="N319" t="s">
        <v>382</v>
      </c>
      <c r="O319">
        <f t="shared" si="12"/>
        <v>4</v>
      </c>
      <c r="P319">
        <f t="shared" si="13"/>
        <v>1</v>
      </c>
      <c r="Q319" s="1">
        <v>1</v>
      </c>
      <c r="R319" t="str">
        <f>VLOOKUP(I319,Sheet1!$J$3:$M$252,4,FALSE)</f>
        <v>Part SRO</v>
      </c>
      <c r="S319" t="str">
        <f t="shared" si="14"/>
        <v>Mod Rehab</v>
      </c>
    </row>
    <row r="320" spans="1:19" x14ac:dyDescent="0.25">
      <c r="A320" t="s">
        <v>14</v>
      </c>
      <c r="B320" s="1">
        <v>1</v>
      </c>
      <c r="C320" t="s">
        <v>14</v>
      </c>
      <c r="D320" t="s">
        <v>14</v>
      </c>
      <c r="E320" t="s">
        <v>14</v>
      </c>
      <c r="F320" t="s">
        <v>14</v>
      </c>
      <c r="G320" t="s">
        <v>14</v>
      </c>
      <c r="H320" t="s">
        <v>14</v>
      </c>
      <c r="I320" t="s">
        <v>330</v>
      </c>
      <c r="J320" t="s">
        <v>5429</v>
      </c>
      <c r="K320" t="s">
        <v>413</v>
      </c>
      <c r="L320" t="s">
        <v>119</v>
      </c>
      <c r="M320" t="s">
        <v>79</v>
      </c>
      <c r="N320" t="s">
        <v>382</v>
      </c>
      <c r="O320">
        <f t="shared" si="12"/>
        <v>0</v>
      </c>
      <c r="P320">
        <f t="shared" si="13"/>
        <v>0</v>
      </c>
      <c r="Q320" s="1">
        <v>1</v>
      </c>
      <c r="R320" t="str">
        <f>VLOOKUP(I320,Sheet1!$J$3:$M$252,4,FALSE)</f>
        <v>Part SRO</v>
      </c>
      <c r="S320" t="str">
        <f t="shared" si="14"/>
        <v>McKinney</v>
      </c>
    </row>
    <row r="321" spans="1:19" x14ac:dyDescent="0.25">
      <c r="A321" t="s">
        <v>14</v>
      </c>
      <c r="B321" t="s">
        <v>14</v>
      </c>
      <c r="C321" t="s">
        <v>14</v>
      </c>
      <c r="D321" s="1">
        <v>1</v>
      </c>
      <c r="E321" t="s">
        <v>14</v>
      </c>
      <c r="F321" t="s">
        <v>14</v>
      </c>
      <c r="G321" t="s">
        <v>14</v>
      </c>
      <c r="H321" t="s">
        <v>14</v>
      </c>
      <c r="I321" t="s">
        <v>330</v>
      </c>
      <c r="J321" t="s">
        <v>5429</v>
      </c>
      <c r="K321" t="s">
        <v>414</v>
      </c>
      <c r="L321" t="s">
        <v>119</v>
      </c>
      <c r="M321" t="s">
        <v>79</v>
      </c>
      <c r="N321" t="s">
        <v>382</v>
      </c>
      <c r="O321">
        <f t="shared" si="12"/>
        <v>2</v>
      </c>
      <c r="P321">
        <f t="shared" si="13"/>
        <v>1</v>
      </c>
      <c r="Q321" s="1">
        <v>1</v>
      </c>
      <c r="R321" t="str">
        <f>VLOOKUP(I321,Sheet1!$J$3:$M$252,4,FALSE)</f>
        <v>Part SRO</v>
      </c>
      <c r="S321" t="str">
        <f t="shared" si="14"/>
        <v>Mod Rehab</v>
      </c>
    </row>
    <row r="322" spans="1:19" x14ac:dyDescent="0.25">
      <c r="A322" t="s">
        <v>14</v>
      </c>
      <c r="B322" t="s">
        <v>14</v>
      </c>
      <c r="C322" t="s">
        <v>14</v>
      </c>
      <c r="D322" t="s">
        <v>14</v>
      </c>
      <c r="E322" s="1">
        <v>4</v>
      </c>
      <c r="F322" t="s">
        <v>14</v>
      </c>
      <c r="G322" t="s">
        <v>14</v>
      </c>
      <c r="H322" t="s">
        <v>14</v>
      </c>
      <c r="I322" t="s">
        <v>330</v>
      </c>
      <c r="J322" t="s">
        <v>5429</v>
      </c>
      <c r="K322" t="s">
        <v>415</v>
      </c>
      <c r="L322" t="s">
        <v>119</v>
      </c>
      <c r="M322" t="s">
        <v>79</v>
      </c>
      <c r="N322" t="s">
        <v>382</v>
      </c>
      <c r="O322">
        <f t="shared" si="12"/>
        <v>3</v>
      </c>
      <c r="P322">
        <f t="shared" si="13"/>
        <v>4</v>
      </c>
      <c r="Q322" s="1">
        <v>4</v>
      </c>
      <c r="R322" t="str">
        <f>VLOOKUP(I322,Sheet1!$J$3:$M$252,4,FALSE)</f>
        <v>Part SRO</v>
      </c>
      <c r="S322" t="str">
        <f t="shared" si="14"/>
        <v>Mod Rehab</v>
      </c>
    </row>
    <row r="323" spans="1:19" x14ac:dyDescent="0.25">
      <c r="A323" s="1">
        <v>35</v>
      </c>
      <c r="B323" s="1">
        <v>55</v>
      </c>
      <c r="C323" t="s">
        <v>14</v>
      </c>
      <c r="D323" t="s">
        <v>14</v>
      </c>
      <c r="E323" t="s">
        <v>14</v>
      </c>
      <c r="F323" t="s">
        <v>14</v>
      </c>
      <c r="G323" t="s">
        <v>14</v>
      </c>
      <c r="H323" t="s">
        <v>14</v>
      </c>
      <c r="I323" t="s">
        <v>330</v>
      </c>
      <c r="J323" t="s">
        <v>5429</v>
      </c>
      <c r="K323" t="s">
        <v>416</v>
      </c>
      <c r="L323" t="s">
        <v>119</v>
      </c>
      <c r="M323" t="s">
        <v>79</v>
      </c>
      <c r="N323" t="s">
        <v>332</v>
      </c>
      <c r="O323">
        <f t="shared" ref="O323:O386" si="15">SUMPRODUCT(A323:H323,U$1:AB$1)/SUM(A323:H323)</f>
        <v>0</v>
      </c>
      <c r="P323">
        <f t="shared" ref="P323:P386" si="16">SUM(C323:H323)</f>
        <v>0</v>
      </c>
      <c r="Q323" s="1">
        <v>90</v>
      </c>
      <c r="R323" t="str">
        <f>VLOOKUP(I323,Sheet1!$J$3:$M$252,4,FALSE)</f>
        <v>Part SRO</v>
      </c>
      <c r="S323" t="str">
        <f t="shared" ref="S323:S386" si="17">IF(OR(R323=$W$3,R323=$W$4),R323,IF(P323&gt;0,$W$3,$W$4))</f>
        <v>McKinney</v>
      </c>
    </row>
    <row r="324" spans="1:19" x14ac:dyDescent="0.25">
      <c r="A324" t="s">
        <v>14</v>
      </c>
      <c r="B324" s="1">
        <v>1</v>
      </c>
      <c r="C324" t="s">
        <v>14</v>
      </c>
      <c r="D324" t="s">
        <v>14</v>
      </c>
      <c r="E324" t="s">
        <v>14</v>
      </c>
      <c r="F324" t="s">
        <v>14</v>
      </c>
      <c r="G324" t="s">
        <v>14</v>
      </c>
      <c r="H324" t="s">
        <v>14</v>
      </c>
      <c r="I324" t="s">
        <v>330</v>
      </c>
      <c r="J324" t="s">
        <v>5429</v>
      </c>
      <c r="K324" t="s">
        <v>417</v>
      </c>
      <c r="L324" t="s">
        <v>119</v>
      </c>
      <c r="M324" t="s">
        <v>79</v>
      </c>
      <c r="N324" t="s">
        <v>341</v>
      </c>
      <c r="O324">
        <f t="shared" si="15"/>
        <v>0</v>
      </c>
      <c r="P324">
        <f t="shared" si="16"/>
        <v>0</v>
      </c>
      <c r="Q324" s="1">
        <v>1</v>
      </c>
      <c r="R324" t="str">
        <f>VLOOKUP(I324,Sheet1!$J$3:$M$252,4,FALSE)</f>
        <v>Part SRO</v>
      </c>
      <c r="S324" t="str">
        <f t="shared" si="17"/>
        <v>McKinney</v>
      </c>
    </row>
    <row r="325" spans="1:19" x14ac:dyDescent="0.25">
      <c r="A325" t="s">
        <v>14</v>
      </c>
      <c r="B325" t="s">
        <v>14</v>
      </c>
      <c r="C325" s="1">
        <v>1</v>
      </c>
      <c r="D325" t="s">
        <v>14</v>
      </c>
      <c r="E325" t="s">
        <v>14</v>
      </c>
      <c r="F325" t="s">
        <v>14</v>
      </c>
      <c r="G325" t="s">
        <v>14</v>
      </c>
      <c r="H325" t="s">
        <v>14</v>
      </c>
      <c r="I325" t="s">
        <v>330</v>
      </c>
      <c r="J325" t="s">
        <v>5429</v>
      </c>
      <c r="K325" t="s">
        <v>418</v>
      </c>
      <c r="L325" t="s">
        <v>119</v>
      </c>
      <c r="M325" t="s">
        <v>79</v>
      </c>
      <c r="N325" t="s">
        <v>341</v>
      </c>
      <c r="O325">
        <f t="shared" si="15"/>
        <v>1</v>
      </c>
      <c r="P325">
        <f t="shared" si="16"/>
        <v>1</v>
      </c>
      <c r="Q325" s="1">
        <v>1</v>
      </c>
      <c r="R325" t="str">
        <f>VLOOKUP(I325,Sheet1!$J$3:$M$252,4,FALSE)</f>
        <v>Part SRO</v>
      </c>
      <c r="S325" t="str">
        <f t="shared" si="17"/>
        <v>Mod Rehab</v>
      </c>
    </row>
    <row r="326" spans="1:19" x14ac:dyDescent="0.25">
      <c r="A326" s="1">
        <v>15</v>
      </c>
      <c r="B326" s="1">
        <v>25</v>
      </c>
      <c r="C326" t="s">
        <v>14</v>
      </c>
      <c r="D326" t="s">
        <v>14</v>
      </c>
      <c r="E326" t="s">
        <v>14</v>
      </c>
      <c r="F326" t="s">
        <v>14</v>
      </c>
      <c r="G326" t="s">
        <v>14</v>
      </c>
      <c r="H326" t="s">
        <v>14</v>
      </c>
      <c r="I326" t="s">
        <v>330</v>
      </c>
      <c r="J326" t="s">
        <v>5429</v>
      </c>
      <c r="K326" t="s">
        <v>419</v>
      </c>
      <c r="L326" t="s">
        <v>119</v>
      </c>
      <c r="M326" t="s">
        <v>79</v>
      </c>
      <c r="N326" t="s">
        <v>380</v>
      </c>
      <c r="O326">
        <f t="shared" si="15"/>
        <v>0</v>
      </c>
      <c r="P326">
        <f t="shared" si="16"/>
        <v>0</v>
      </c>
      <c r="Q326" s="1">
        <v>40</v>
      </c>
      <c r="R326" t="str">
        <f>VLOOKUP(I326,Sheet1!$J$3:$M$252,4,FALSE)</f>
        <v>Part SRO</v>
      </c>
      <c r="S326" t="str">
        <f t="shared" si="17"/>
        <v>McKinney</v>
      </c>
    </row>
    <row r="327" spans="1:19" x14ac:dyDescent="0.25">
      <c r="A327" t="s">
        <v>14</v>
      </c>
      <c r="B327" t="s">
        <v>14</v>
      </c>
      <c r="C327" t="s">
        <v>14</v>
      </c>
      <c r="D327" s="1">
        <v>1</v>
      </c>
      <c r="E327" t="s">
        <v>14</v>
      </c>
      <c r="F327" t="s">
        <v>14</v>
      </c>
      <c r="G327" t="s">
        <v>14</v>
      </c>
      <c r="H327" t="s">
        <v>14</v>
      </c>
      <c r="I327" t="s">
        <v>330</v>
      </c>
      <c r="J327" t="s">
        <v>5429</v>
      </c>
      <c r="K327" t="s">
        <v>420</v>
      </c>
      <c r="L327" t="s">
        <v>119</v>
      </c>
      <c r="M327" t="s">
        <v>79</v>
      </c>
      <c r="N327" t="s">
        <v>341</v>
      </c>
      <c r="O327">
        <f t="shared" si="15"/>
        <v>2</v>
      </c>
      <c r="P327">
        <f t="shared" si="16"/>
        <v>1</v>
      </c>
      <c r="Q327" s="1">
        <v>1</v>
      </c>
      <c r="R327" t="str">
        <f>VLOOKUP(I327,Sheet1!$J$3:$M$252,4,FALSE)</f>
        <v>Part SRO</v>
      </c>
      <c r="S327" t="str">
        <f t="shared" si="17"/>
        <v>Mod Rehab</v>
      </c>
    </row>
    <row r="328" spans="1:19" x14ac:dyDescent="0.25">
      <c r="A328" t="s">
        <v>14</v>
      </c>
      <c r="B328" t="s">
        <v>14</v>
      </c>
      <c r="C328" s="1">
        <v>1</v>
      </c>
      <c r="D328" t="s">
        <v>14</v>
      </c>
      <c r="E328" t="s">
        <v>14</v>
      </c>
      <c r="F328" t="s">
        <v>14</v>
      </c>
      <c r="G328" t="s">
        <v>14</v>
      </c>
      <c r="H328" t="s">
        <v>14</v>
      </c>
      <c r="I328" t="s">
        <v>330</v>
      </c>
      <c r="J328" t="s">
        <v>5429</v>
      </c>
      <c r="K328" t="s">
        <v>421</v>
      </c>
      <c r="L328" t="s">
        <v>119</v>
      </c>
      <c r="M328" t="s">
        <v>79</v>
      </c>
      <c r="N328" t="s">
        <v>341</v>
      </c>
      <c r="O328">
        <f t="shared" si="15"/>
        <v>1</v>
      </c>
      <c r="P328">
        <f t="shared" si="16"/>
        <v>1</v>
      </c>
      <c r="Q328" s="1">
        <v>1</v>
      </c>
      <c r="R328" t="str">
        <f>VLOOKUP(I328,Sheet1!$J$3:$M$252,4,FALSE)</f>
        <v>Part SRO</v>
      </c>
      <c r="S328" t="str">
        <f t="shared" si="17"/>
        <v>Mod Rehab</v>
      </c>
    </row>
    <row r="329" spans="1:19" x14ac:dyDescent="0.25">
      <c r="A329" s="1">
        <v>13</v>
      </c>
      <c r="B329" s="1">
        <v>26</v>
      </c>
      <c r="C329" t="s">
        <v>14</v>
      </c>
      <c r="D329" t="s">
        <v>14</v>
      </c>
      <c r="E329" t="s">
        <v>14</v>
      </c>
      <c r="F329" t="s">
        <v>14</v>
      </c>
      <c r="G329" t="s">
        <v>14</v>
      </c>
      <c r="H329" t="s">
        <v>14</v>
      </c>
      <c r="I329" t="s">
        <v>330</v>
      </c>
      <c r="J329" t="s">
        <v>5429</v>
      </c>
      <c r="K329" t="s">
        <v>422</v>
      </c>
      <c r="L329" t="s">
        <v>119</v>
      </c>
      <c r="M329" t="s">
        <v>79</v>
      </c>
      <c r="N329" t="s">
        <v>384</v>
      </c>
      <c r="O329">
        <f t="shared" si="15"/>
        <v>0</v>
      </c>
      <c r="P329">
        <f t="shared" si="16"/>
        <v>0</v>
      </c>
      <c r="Q329" s="1">
        <v>39</v>
      </c>
      <c r="R329" t="str">
        <f>VLOOKUP(I329,Sheet1!$J$3:$M$252,4,FALSE)</f>
        <v>Part SRO</v>
      </c>
      <c r="S329" t="str">
        <f t="shared" si="17"/>
        <v>McKinney</v>
      </c>
    </row>
    <row r="330" spans="1:19" x14ac:dyDescent="0.25">
      <c r="A330" t="s">
        <v>14</v>
      </c>
      <c r="B330" t="s">
        <v>14</v>
      </c>
      <c r="C330" s="1">
        <v>1</v>
      </c>
      <c r="D330" t="s">
        <v>14</v>
      </c>
      <c r="E330" t="s">
        <v>14</v>
      </c>
      <c r="F330" t="s">
        <v>14</v>
      </c>
      <c r="G330" t="s">
        <v>14</v>
      </c>
      <c r="H330" t="s">
        <v>14</v>
      </c>
      <c r="I330" t="s">
        <v>330</v>
      </c>
      <c r="J330" t="s">
        <v>5429</v>
      </c>
      <c r="K330" t="s">
        <v>423</v>
      </c>
      <c r="L330" t="s">
        <v>119</v>
      </c>
      <c r="M330" t="s">
        <v>79</v>
      </c>
      <c r="N330" t="s">
        <v>341</v>
      </c>
      <c r="O330">
        <f t="shared" si="15"/>
        <v>1</v>
      </c>
      <c r="P330">
        <f t="shared" si="16"/>
        <v>1</v>
      </c>
      <c r="Q330" s="1">
        <v>1</v>
      </c>
      <c r="R330" t="str">
        <f>VLOOKUP(I330,Sheet1!$J$3:$M$252,4,FALSE)</f>
        <v>Part SRO</v>
      </c>
      <c r="S330" t="str">
        <f t="shared" si="17"/>
        <v>Mod Rehab</v>
      </c>
    </row>
    <row r="331" spans="1:19" x14ac:dyDescent="0.25">
      <c r="A331" t="s">
        <v>14</v>
      </c>
      <c r="B331" t="s">
        <v>14</v>
      </c>
      <c r="C331" t="s">
        <v>14</v>
      </c>
      <c r="D331" s="1">
        <v>1</v>
      </c>
      <c r="E331" t="s">
        <v>14</v>
      </c>
      <c r="F331" t="s">
        <v>14</v>
      </c>
      <c r="G331" t="s">
        <v>14</v>
      </c>
      <c r="H331" t="s">
        <v>14</v>
      </c>
      <c r="I331" t="s">
        <v>330</v>
      </c>
      <c r="J331" t="s">
        <v>5429</v>
      </c>
      <c r="K331" t="s">
        <v>424</v>
      </c>
      <c r="L331" t="s">
        <v>119</v>
      </c>
      <c r="M331" t="s">
        <v>79</v>
      </c>
      <c r="N331" t="s">
        <v>341</v>
      </c>
      <c r="O331">
        <f t="shared" si="15"/>
        <v>2</v>
      </c>
      <c r="P331">
        <f t="shared" si="16"/>
        <v>1</v>
      </c>
      <c r="Q331" s="1">
        <v>1</v>
      </c>
      <c r="R331" t="str">
        <f>VLOOKUP(I331,Sheet1!$J$3:$M$252,4,FALSE)</f>
        <v>Part SRO</v>
      </c>
      <c r="S331" t="str">
        <f t="shared" si="17"/>
        <v>Mod Rehab</v>
      </c>
    </row>
    <row r="332" spans="1:19" x14ac:dyDescent="0.25">
      <c r="A332" t="s">
        <v>14</v>
      </c>
      <c r="B332" t="s">
        <v>14</v>
      </c>
      <c r="C332" t="s">
        <v>14</v>
      </c>
      <c r="D332" s="1">
        <v>1</v>
      </c>
      <c r="E332" t="s">
        <v>14</v>
      </c>
      <c r="F332" t="s">
        <v>14</v>
      </c>
      <c r="G332" t="s">
        <v>14</v>
      </c>
      <c r="H332" t="s">
        <v>14</v>
      </c>
      <c r="I332" t="s">
        <v>330</v>
      </c>
      <c r="J332" t="s">
        <v>5429</v>
      </c>
      <c r="K332" t="s">
        <v>425</v>
      </c>
      <c r="L332" t="s">
        <v>119</v>
      </c>
      <c r="M332" t="s">
        <v>79</v>
      </c>
      <c r="N332" t="s">
        <v>341</v>
      </c>
      <c r="O332">
        <f t="shared" si="15"/>
        <v>2</v>
      </c>
      <c r="P332">
        <f t="shared" si="16"/>
        <v>1</v>
      </c>
      <c r="Q332" s="1">
        <v>1</v>
      </c>
      <c r="R332" t="str">
        <f>VLOOKUP(I332,Sheet1!$J$3:$M$252,4,FALSE)</f>
        <v>Part SRO</v>
      </c>
      <c r="S332" t="str">
        <f t="shared" si="17"/>
        <v>Mod Rehab</v>
      </c>
    </row>
    <row r="333" spans="1:19" x14ac:dyDescent="0.25">
      <c r="A333" t="s">
        <v>14</v>
      </c>
      <c r="B333" t="s">
        <v>14</v>
      </c>
      <c r="C333" t="s">
        <v>14</v>
      </c>
      <c r="D333" s="1">
        <v>1</v>
      </c>
      <c r="E333" t="s">
        <v>14</v>
      </c>
      <c r="F333" t="s">
        <v>14</v>
      </c>
      <c r="G333" t="s">
        <v>14</v>
      </c>
      <c r="H333" t="s">
        <v>14</v>
      </c>
      <c r="I333" t="s">
        <v>330</v>
      </c>
      <c r="J333" t="s">
        <v>5429</v>
      </c>
      <c r="K333" t="s">
        <v>426</v>
      </c>
      <c r="L333" t="s">
        <v>119</v>
      </c>
      <c r="M333" t="s">
        <v>79</v>
      </c>
      <c r="N333" t="s">
        <v>341</v>
      </c>
      <c r="O333">
        <f t="shared" si="15"/>
        <v>2</v>
      </c>
      <c r="P333">
        <f t="shared" si="16"/>
        <v>1</v>
      </c>
      <c r="Q333" s="1">
        <v>1</v>
      </c>
      <c r="R333" t="str">
        <f>VLOOKUP(I333,Sheet1!$J$3:$M$252,4,FALSE)</f>
        <v>Part SRO</v>
      </c>
      <c r="S333" t="str">
        <f t="shared" si="17"/>
        <v>Mod Rehab</v>
      </c>
    </row>
    <row r="334" spans="1:19" x14ac:dyDescent="0.25">
      <c r="A334" t="s">
        <v>14</v>
      </c>
      <c r="B334" t="s">
        <v>14</v>
      </c>
      <c r="C334" t="s">
        <v>14</v>
      </c>
      <c r="D334" t="s">
        <v>14</v>
      </c>
      <c r="E334" t="s">
        <v>14</v>
      </c>
      <c r="F334" s="1">
        <v>1</v>
      </c>
      <c r="G334" t="s">
        <v>14</v>
      </c>
      <c r="H334" t="s">
        <v>14</v>
      </c>
      <c r="I334" t="s">
        <v>330</v>
      </c>
      <c r="J334" t="s">
        <v>5429</v>
      </c>
      <c r="K334" t="s">
        <v>427</v>
      </c>
      <c r="L334" t="s">
        <v>119</v>
      </c>
      <c r="M334" t="s">
        <v>79</v>
      </c>
      <c r="N334" t="s">
        <v>341</v>
      </c>
      <c r="O334">
        <f t="shared" si="15"/>
        <v>4</v>
      </c>
      <c r="P334">
        <f t="shared" si="16"/>
        <v>1</v>
      </c>
      <c r="Q334" s="1">
        <v>1</v>
      </c>
      <c r="R334" t="str">
        <f>VLOOKUP(I334,Sheet1!$J$3:$M$252,4,FALSE)</f>
        <v>Part SRO</v>
      </c>
      <c r="S334" t="str">
        <f t="shared" si="17"/>
        <v>Mod Rehab</v>
      </c>
    </row>
    <row r="335" spans="1:19" x14ac:dyDescent="0.25">
      <c r="A335" t="s">
        <v>14</v>
      </c>
      <c r="B335" s="1">
        <v>1</v>
      </c>
      <c r="C335" t="s">
        <v>14</v>
      </c>
      <c r="D335" t="s">
        <v>14</v>
      </c>
      <c r="E335" t="s">
        <v>14</v>
      </c>
      <c r="F335" t="s">
        <v>14</v>
      </c>
      <c r="G335" t="s">
        <v>14</v>
      </c>
      <c r="H335" t="s">
        <v>14</v>
      </c>
      <c r="I335" t="s">
        <v>330</v>
      </c>
      <c r="J335" t="s">
        <v>5429</v>
      </c>
      <c r="K335" t="s">
        <v>428</v>
      </c>
      <c r="L335" t="s">
        <v>119</v>
      </c>
      <c r="M335" t="s">
        <v>79</v>
      </c>
      <c r="N335" t="s">
        <v>341</v>
      </c>
      <c r="O335">
        <f t="shared" si="15"/>
        <v>0</v>
      </c>
      <c r="P335">
        <f t="shared" si="16"/>
        <v>0</v>
      </c>
      <c r="Q335" s="1">
        <v>1</v>
      </c>
      <c r="R335" t="str">
        <f>VLOOKUP(I335,Sheet1!$J$3:$M$252,4,FALSE)</f>
        <v>Part SRO</v>
      </c>
      <c r="S335" t="str">
        <f t="shared" si="17"/>
        <v>McKinney</v>
      </c>
    </row>
    <row r="336" spans="1:19" x14ac:dyDescent="0.25">
      <c r="A336" t="s">
        <v>14</v>
      </c>
      <c r="B336" t="s">
        <v>14</v>
      </c>
      <c r="C336" s="1">
        <v>1</v>
      </c>
      <c r="D336" t="s">
        <v>14</v>
      </c>
      <c r="E336" t="s">
        <v>14</v>
      </c>
      <c r="F336" t="s">
        <v>14</v>
      </c>
      <c r="G336" t="s">
        <v>14</v>
      </c>
      <c r="H336" t="s">
        <v>14</v>
      </c>
      <c r="I336" t="s">
        <v>330</v>
      </c>
      <c r="J336" t="s">
        <v>5429</v>
      </c>
      <c r="K336" t="s">
        <v>429</v>
      </c>
      <c r="L336" t="s">
        <v>119</v>
      </c>
      <c r="M336" t="s">
        <v>79</v>
      </c>
      <c r="N336" t="s">
        <v>341</v>
      </c>
      <c r="O336">
        <f t="shared" si="15"/>
        <v>1</v>
      </c>
      <c r="P336">
        <f t="shared" si="16"/>
        <v>1</v>
      </c>
      <c r="Q336" s="1">
        <v>1</v>
      </c>
      <c r="R336" t="str">
        <f>VLOOKUP(I336,Sheet1!$J$3:$M$252,4,FALSE)</f>
        <v>Part SRO</v>
      </c>
      <c r="S336" t="str">
        <f t="shared" si="17"/>
        <v>Mod Rehab</v>
      </c>
    </row>
    <row r="337" spans="1:19" x14ac:dyDescent="0.25">
      <c r="A337" t="s">
        <v>14</v>
      </c>
      <c r="B337" t="s">
        <v>14</v>
      </c>
      <c r="C337" s="1">
        <v>1</v>
      </c>
      <c r="D337" t="s">
        <v>14</v>
      </c>
      <c r="E337" t="s">
        <v>14</v>
      </c>
      <c r="F337" t="s">
        <v>14</v>
      </c>
      <c r="G337" t="s">
        <v>14</v>
      </c>
      <c r="H337" t="s">
        <v>14</v>
      </c>
      <c r="I337" t="s">
        <v>330</v>
      </c>
      <c r="J337" t="s">
        <v>5429</v>
      </c>
      <c r="K337" t="s">
        <v>430</v>
      </c>
      <c r="L337" t="s">
        <v>119</v>
      </c>
      <c r="M337" t="s">
        <v>79</v>
      </c>
      <c r="N337" t="s">
        <v>341</v>
      </c>
      <c r="O337">
        <f t="shared" si="15"/>
        <v>1</v>
      </c>
      <c r="P337">
        <f t="shared" si="16"/>
        <v>1</v>
      </c>
      <c r="Q337" s="1">
        <v>1</v>
      </c>
      <c r="R337" t="str">
        <f>VLOOKUP(I337,Sheet1!$J$3:$M$252,4,FALSE)</f>
        <v>Part SRO</v>
      </c>
      <c r="S337" t="str">
        <f t="shared" si="17"/>
        <v>Mod Rehab</v>
      </c>
    </row>
    <row r="338" spans="1:19" x14ac:dyDescent="0.25">
      <c r="A338" t="s">
        <v>14</v>
      </c>
      <c r="B338" t="s">
        <v>14</v>
      </c>
      <c r="C338" t="s">
        <v>14</v>
      </c>
      <c r="D338" t="s">
        <v>14</v>
      </c>
      <c r="E338" s="1">
        <v>1</v>
      </c>
      <c r="F338" t="s">
        <v>14</v>
      </c>
      <c r="G338" t="s">
        <v>14</v>
      </c>
      <c r="H338" t="s">
        <v>14</v>
      </c>
      <c r="I338" t="s">
        <v>330</v>
      </c>
      <c r="J338" t="s">
        <v>5429</v>
      </c>
      <c r="K338" t="s">
        <v>431</v>
      </c>
      <c r="L338" t="s">
        <v>119</v>
      </c>
      <c r="M338" t="s">
        <v>79</v>
      </c>
      <c r="N338" t="s">
        <v>341</v>
      </c>
      <c r="O338">
        <f t="shared" si="15"/>
        <v>3</v>
      </c>
      <c r="P338">
        <f t="shared" si="16"/>
        <v>1</v>
      </c>
      <c r="Q338" s="1">
        <v>1</v>
      </c>
      <c r="R338" t="str">
        <f>VLOOKUP(I338,Sheet1!$J$3:$M$252,4,FALSE)</f>
        <v>Part SRO</v>
      </c>
      <c r="S338" t="str">
        <f t="shared" si="17"/>
        <v>Mod Rehab</v>
      </c>
    </row>
    <row r="339" spans="1:19" x14ac:dyDescent="0.25">
      <c r="A339" t="s">
        <v>14</v>
      </c>
      <c r="B339" t="s">
        <v>14</v>
      </c>
      <c r="C339" t="s">
        <v>14</v>
      </c>
      <c r="D339" s="1">
        <v>1</v>
      </c>
      <c r="E339" t="s">
        <v>14</v>
      </c>
      <c r="F339" t="s">
        <v>14</v>
      </c>
      <c r="G339" t="s">
        <v>14</v>
      </c>
      <c r="H339" t="s">
        <v>14</v>
      </c>
      <c r="I339" t="s">
        <v>330</v>
      </c>
      <c r="J339" t="s">
        <v>5429</v>
      </c>
      <c r="K339" t="s">
        <v>432</v>
      </c>
      <c r="L339" t="s">
        <v>119</v>
      </c>
      <c r="M339" t="s">
        <v>79</v>
      </c>
      <c r="N339" t="s">
        <v>341</v>
      </c>
      <c r="O339">
        <f t="shared" si="15"/>
        <v>2</v>
      </c>
      <c r="P339">
        <f t="shared" si="16"/>
        <v>1</v>
      </c>
      <c r="Q339" s="1">
        <v>1</v>
      </c>
      <c r="R339" t="str">
        <f>VLOOKUP(I339,Sheet1!$J$3:$M$252,4,FALSE)</f>
        <v>Part SRO</v>
      </c>
      <c r="S339" t="str">
        <f t="shared" si="17"/>
        <v>Mod Rehab</v>
      </c>
    </row>
    <row r="340" spans="1:19" x14ac:dyDescent="0.25">
      <c r="A340" t="s">
        <v>14</v>
      </c>
      <c r="B340" t="s">
        <v>14</v>
      </c>
      <c r="C340" s="1">
        <v>1</v>
      </c>
      <c r="D340" t="s">
        <v>14</v>
      </c>
      <c r="E340" t="s">
        <v>14</v>
      </c>
      <c r="F340" t="s">
        <v>14</v>
      </c>
      <c r="G340" t="s">
        <v>14</v>
      </c>
      <c r="H340" t="s">
        <v>14</v>
      </c>
      <c r="I340" t="s">
        <v>330</v>
      </c>
      <c r="J340" t="s">
        <v>5429</v>
      </c>
      <c r="K340" t="s">
        <v>433</v>
      </c>
      <c r="L340" t="s">
        <v>119</v>
      </c>
      <c r="M340" t="s">
        <v>79</v>
      </c>
      <c r="N340" t="s">
        <v>341</v>
      </c>
      <c r="O340">
        <f t="shared" si="15"/>
        <v>1</v>
      </c>
      <c r="P340">
        <f t="shared" si="16"/>
        <v>1</v>
      </c>
      <c r="Q340" s="1">
        <v>1</v>
      </c>
      <c r="R340" t="str">
        <f>VLOOKUP(I340,Sheet1!$J$3:$M$252,4,FALSE)</f>
        <v>Part SRO</v>
      </c>
      <c r="S340" t="str">
        <f t="shared" si="17"/>
        <v>Mod Rehab</v>
      </c>
    </row>
    <row r="341" spans="1:19" x14ac:dyDescent="0.25">
      <c r="A341" t="s">
        <v>14</v>
      </c>
      <c r="B341" t="s">
        <v>14</v>
      </c>
      <c r="C341" t="s">
        <v>14</v>
      </c>
      <c r="D341" s="1">
        <v>1</v>
      </c>
      <c r="E341" t="s">
        <v>14</v>
      </c>
      <c r="F341" t="s">
        <v>14</v>
      </c>
      <c r="G341" t="s">
        <v>14</v>
      </c>
      <c r="H341" t="s">
        <v>14</v>
      </c>
      <c r="I341" t="s">
        <v>330</v>
      </c>
      <c r="J341" t="s">
        <v>5429</v>
      </c>
      <c r="K341" t="s">
        <v>434</v>
      </c>
      <c r="L341" t="s">
        <v>119</v>
      </c>
      <c r="M341" t="s">
        <v>79</v>
      </c>
      <c r="N341" t="s">
        <v>341</v>
      </c>
      <c r="O341">
        <f t="shared" si="15"/>
        <v>2</v>
      </c>
      <c r="P341">
        <f t="shared" si="16"/>
        <v>1</v>
      </c>
      <c r="Q341" s="1">
        <v>1</v>
      </c>
      <c r="R341" t="str">
        <f>VLOOKUP(I341,Sheet1!$J$3:$M$252,4,FALSE)</f>
        <v>Part SRO</v>
      </c>
      <c r="S341" t="str">
        <f t="shared" si="17"/>
        <v>Mod Rehab</v>
      </c>
    </row>
    <row r="342" spans="1:19" x14ac:dyDescent="0.25">
      <c r="A342" t="s">
        <v>14</v>
      </c>
      <c r="B342" t="s">
        <v>14</v>
      </c>
      <c r="C342" t="s">
        <v>14</v>
      </c>
      <c r="D342" s="1">
        <v>1</v>
      </c>
      <c r="E342" t="s">
        <v>14</v>
      </c>
      <c r="F342" t="s">
        <v>14</v>
      </c>
      <c r="G342" t="s">
        <v>14</v>
      </c>
      <c r="H342" t="s">
        <v>14</v>
      </c>
      <c r="I342" t="s">
        <v>330</v>
      </c>
      <c r="J342" t="s">
        <v>5429</v>
      </c>
      <c r="K342" t="s">
        <v>435</v>
      </c>
      <c r="L342" t="s">
        <v>119</v>
      </c>
      <c r="M342" t="s">
        <v>79</v>
      </c>
      <c r="N342" t="s">
        <v>341</v>
      </c>
      <c r="O342">
        <f t="shared" si="15"/>
        <v>2</v>
      </c>
      <c r="P342">
        <f t="shared" si="16"/>
        <v>1</v>
      </c>
      <c r="Q342" s="1">
        <v>1</v>
      </c>
      <c r="R342" t="str">
        <f>VLOOKUP(I342,Sheet1!$J$3:$M$252,4,FALSE)</f>
        <v>Part SRO</v>
      </c>
      <c r="S342" t="str">
        <f t="shared" si="17"/>
        <v>Mod Rehab</v>
      </c>
    </row>
    <row r="343" spans="1:19" x14ac:dyDescent="0.25">
      <c r="A343" t="s">
        <v>14</v>
      </c>
      <c r="B343" t="s">
        <v>14</v>
      </c>
      <c r="C343" t="s">
        <v>14</v>
      </c>
      <c r="D343" s="1">
        <v>1</v>
      </c>
      <c r="E343" t="s">
        <v>14</v>
      </c>
      <c r="F343" t="s">
        <v>14</v>
      </c>
      <c r="G343" t="s">
        <v>14</v>
      </c>
      <c r="H343" t="s">
        <v>14</v>
      </c>
      <c r="I343" t="s">
        <v>330</v>
      </c>
      <c r="J343" t="s">
        <v>5429</v>
      </c>
      <c r="K343" t="s">
        <v>436</v>
      </c>
      <c r="L343" t="s">
        <v>119</v>
      </c>
      <c r="M343" t="s">
        <v>79</v>
      </c>
      <c r="N343" t="s">
        <v>341</v>
      </c>
      <c r="O343">
        <f t="shared" si="15"/>
        <v>2</v>
      </c>
      <c r="P343">
        <f t="shared" si="16"/>
        <v>1</v>
      </c>
      <c r="Q343" s="1">
        <v>1</v>
      </c>
      <c r="R343" t="str">
        <f>VLOOKUP(I343,Sheet1!$J$3:$M$252,4,FALSE)</f>
        <v>Part SRO</v>
      </c>
      <c r="S343" t="str">
        <f t="shared" si="17"/>
        <v>Mod Rehab</v>
      </c>
    </row>
    <row r="344" spans="1:19" x14ac:dyDescent="0.25">
      <c r="A344" t="s">
        <v>14</v>
      </c>
      <c r="B344" s="1">
        <v>1</v>
      </c>
      <c r="C344" t="s">
        <v>14</v>
      </c>
      <c r="D344" t="s">
        <v>14</v>
      </c>
      <c r="E344" t="s">
        <v>14</v>
      </c>
      <c r="F344" t="s">
        <v>14</v>
      </c>
      <c r="G344" t="s">
        <v>14</v>
      </c>
      <c r="H344" t="s">
        <v>14</v>
      </c>
      <c r="I344" t="s">
        <v>330</v>
      </c>
      <c r="J344" t="s">
        <v>5429</v>
      </c>
      <c r="K344" t="s">
        <v>437</v>
      </c>
      <c r="L344" t="s">
        <v>119</v>
      </c>
      <c r="M344" t="s">
        <v>79</v>
      </c>
      <c r="N344" t="s">
        <v>341</v>
      </c>
      <c r="O344">
        <f t="shared" si="15"/>
        <v>0</v>
      </c>
      <c r="P344">
        <f t="shared" si="16"/>
        <v>0</v>
      </c>
      <c r="Q344" s="1">
        <v>1</v>
      </c>
      <c r="R344" t="str">
        <f>VLOOKUP(I344,Sheet1!$J$3:$M$252,4,FALSE)</f>
        <v>Part SRO</v>
      </c>
      <c r="S344" t="str">
        <f t="shared" si="17"/>
        <v>McKinney</v>
      </c>
    </row>
    <row r="345" spans="1:19" x14ac:dyDescent="0.25">
      <c r="A345" s="1">
        <v>19</v>
      </c>
      <c r="B345" s="1">
        <v>2</v>
      </c>
      <c r="C345" t="s">
        <v>14</v>
      </c>
      <c r="D345" t="s">
        <v>14</v>
      </c>
      <c r="E345" t="s">
        <v>14</v>
      </c>
      <c r="F345" t="s">
        <v>14</v>
      </c>
      <c r="G345" t="s">
        <v>14</v>
      </c>
      <c r="H345" t="s">
        <v>14</v>
      </c>
      <c r="I345" t="s">
        <v>330</v>
      </c>
      <c r="J345" t="s">
        <v>5429</v>
      </c>
      <c r="K345" t="s">
        <v>438</v>
      </c>
      <c r="L345" t="s">
        <v>119</v>
      </c>
      <c r="M345" t="s">
        <v>79</v>
      </c>
      <c r="N345" t="s">
        <v>439</v>
      </c>
      <c r="O345">
        <f t="shared" si="15"/>
        <v>0</v>
      </c>
      <c r="P345">
        <f t="shared" si="16"/>
        <v>0</v>
      </c>
      <c r="Q345" s="1">
        <v>21</v>
      </c>
      <c r="R345" t="str">
        <f>VLOOKUP(I345,Sheet1!$J$3:$M$252,4,FALSE)</f>
        <v>Part SRO</v>
      </c>
      <c r="S345" t="str">
        <f t="shared" si="17"/>
        <v>McKinney</v>
      </c>
    </row>
    <row r="346" spans="1:19" x14ac:dyDescent="0.25">
      <c r="A346" t="s">
        <v>14</v>
      </c>
      <c r="B346" t="s">
        <v>14</v>
      </c>
      <c r="C346" t="s">
        <v>14</v>
      </c>
      <c r="D346" t="s">
        <v>14</v>
      </c>
      <c r="E346" s="1">
        <v>1</v>
      </c>
      <c r="F346" t="s">
        <v>14</v>
      </c>
      <c r="G346" t="s">
        <v>14</v>
      </c>
      <c r="H346" t="s">
        <v>14</v>
      </c>
      <c r="I346" t="s">
        <v>330</v>
      </c>
      <c r="J346" t="s">
        <v>5429</v>
      </c>
      <c r="K346" t="s">
        <v>440</v>
      </c>
      <c r="L346" t="s">
        <v>119</v>
      </c>
      <c r="M346" t="s">
        <v>79</v>
      </c>
      <c r="N346" t="s">
        <v>341</v>
      </c>
      <c r="O346">
        <f t="shared" si="15"/>
        <v>3</v>
      </c>
      <c r="P346">
        <f t="shared" si="16"/>
        <v>1</v>
      </c>
      <c r="Q346" s="1">
        <v>1</v>
      </c>
      <c r="R346" t="str">
        <f>VLOOKUP(I346,Sheet1!$J$3:$M$252,4,FALSE)</f>
        <v>Part SRO</v>
      </c>
      <c r="S346" t="str">
        <f t="shared" si="17"/>
        <v>Mod Rehab</v>
      </c>
    </row>
    <row r="347" spans="1:19" x14ac:dyDescent="0.25">
      <c r="A347" t="s">
        <v>14</v>
      </c>
      <c r="B347" t="s">
        <v>14</v>
      </c>
      <c r="C347" t="s">
        <v>14</v>
      </c>
      <c r="D347" t="s">
        <v>14</v>
      </c>
      <c r="E347" s="1">
        <v>1</v>
      </c>
      <c r="F347" t="s">
        <v>14</v>
      </c>
      <c r="G347" t="s">
        <v>14</v>
      </c>
      <c r="H347" t="s">
        <v>14</v>
      </c>
      <c r="I347" t="s">
        <v>330</v>
      </c>
      <c r="J347" t="s">
        <v>5429</v>
      </c>
      <c r="K347" t="s">
        <v>441</v>
      </c>
      <c r="L347" t="s">
        <v>119</v>
      </c>
      <c r="M347" t="s">
        <v>79</v>
      </c>
      <c r="N347" t="s">
        <v>341</v>
      </c>
      <c r="O347">
        <f t="shared" si="15"/>
        <v>3</v>
      </c>
      <c r="P347">
        <f t="shared" si="16"/>
        <v>1</v>
      </c>
      <c r="Q347" s="1">
        <v>1</v>
      </c>
      <c r="R347" t="str">
        <f>VLOOKUP(I347,Sheet1!$J$3:$M$252,4,FALSE)</f>
        <v>Part SRO</v>
      </c>
      <c r="S347" t="str">
        <f t="shared" si="17"/>
        <v>Mod Rehab</v>
      </c>
    </row>
    <row r="348" spans="1:19" x14ac:dyDescent="0.25">
      <c r="A348" s="1">
        <v>24</v>
      </c>
      <c r="B348" s="1">
        <v>11</v>
      </c>
      <c r="C348" t="s">
        <v>14</v>
      </c>
      <c r="D348" t="s">
        <v>14</v>
      </c>
      <c r="E348" t="s">
        <v>14</v>
      </c>
      <c r="F348" t="s">
        <v>14</v>
      </c>
      <c r="G348" t="s">
        <v>14</v>
      </c>
      <c r="H348" t="s">
        <v>14</v>
      </c>
      <c r="I348" t="s">
        <v>330</v>
      </c>
      <c r="J348" t="s">
        <v>5429</v>
      </c>
      <c r="K348" t="s">
        <v>442</v>
      </c>
      <c r="L348" t="s">
        <v>119</v>
      </c>
      <c r="M348" t="s">
        <v>79</v>
      </c>
      <c r="N348" t="s">
        <v>439</v>
      </c>
      <c r="O348">
        <f t="shared" si="15"/>
        <v>0</v>
      </c>
      <c r="P348">
        <f t="shared" si="16"/>
        <v>0</v>
      </c>
      <c r="Q348" s="1">
        <v>35</v>
      </c>
      <c r="R348" t="str">
        <f>VLOOKUP(I348,Sheet1!$J$3:$M$252,4,FALSE)</f>
        <v>Part SRO</v>
      </c>
      <c r="S348" t="str">
        <f t="shared" si="17"/>
        <v>McKinney</v>
      </c>
    </row>
    <row r="349" spans="1:19" x14ac:dyDescent="0.25">
      <c r="A349" s="1">
        <v>25</v>
      </c>
      <c r="B349" s="1">
        <v>29</v>
      </c>
      <c r="C349" t="s">
        <v>14</v>
      </c>
      <c r="D349" t="s">
        <v>14</v>
      </c>
      <c r="E349" t="s">
        <v>14</v>
      </c>
      <c r="F349" t="s">
        <v>14</v>
      </c>
      <c r="G349" t="s">
        <v>14</v>
      </c>
      <c r="H349" t="s">
        <v>14</v>
      </c>
      <c r="I349" t="s">
        <v>330</v>
      </c>
      <c r="J349" t="s">
        <v>5429</v>
      </c>
      <c r="K349" t="s">
        <v>443</v>
      </c>
      <c r="L349" t="s">
        <v>119</v>
      </c>
      <c r="M349" t="s">
        <v>79</v>
      </c>
      <c r="N349" t="s">
        <v>332</v>
      </c>
      <c r="O349">
        <f t="shared" si="15"/>
        <v>0</v>
      </c>
      <c r="P349">
        <f t="shared" si="16"/>
        <v>0</v>
      </c>
      <c r="Q349" s="1">
        <v>54</v>
      </c>
      <c r="R349" t="str">
        <f>VLOOKUP(I349,Sheet1!$J$3:$M$252,4,FALSE)</f>
        <v>Part SRO</v>
      </c>
      <c r="S349" t="str">
        <f t="shared" si="17"/>
        <v>McKinney</v>
      </c>
    </row>
    <row r="350" spans="1:19" x14ac:dyDescent="0.25">
      <c r="A350" s="1">
        <v>24</v>
      </c>
      <c r="B350" s="1">
        <v>8</v>
      </c>
      <c r="C350" t="s">
        <v>14</v>
      </c>
      <c r="D350" t="s">
        <v>14</v>
      </c>
      <c r="E350" t="s">
        <v>14</v>
      </c>
      <c r="F350" t="s">
        <v>14</v>
      </c>
      <c r="G350" t="s">
        <v>14</v>
      </c>
      <c r="H350" t="s">
        <v>14</v>
      </c>
      <c r="I350" t="s">
        <v>330</v>
      </c>
      <c r="J350" t="s">
        <v>5429</v>
      </c>
      <c r="K350" t="s">
        <v>444</v>
      </c>
      <c r="L350" t="s">
        <v>119</v>
      </c>
      <c r="M350" t="s">
        <v>79</v>
      </c>
      <c r="N350" t="s">
        <v>332</v>
      </c>
      <c r="O350">
        <f t="shared" si="15"/>
        <v>0</v>
      </c>
      <c r="P350">
        <f t="shared" si="16"/>
        <v>0</v>
      </c>
      <c r="Q350" s="1">
        <v>32</v>
      </c>
      <c r="R350" t="str">
        <f>VLOOKUP(I350,Sheet1!$J$3:$M$252,4,FALSE)</f>
        <v>Part SRO</v>
      </c>
      <c r="S350" t="str">
        <f t="shared" si="17"/>
        <v>McKinney</v>
      </c>
    </row>
    <row r="351" spans="1:19" x14ac:dyDescent="0.25">
      <c r="A351" t="s">
        <v>14</v>
      </c>
      <c r="B351" t="s">
        <v>14</v>
      </c>
      <c r="C351" s="1">
        <v>1</v>
      </c>
      <c r="D351" t="s">
        <v>14</v>
      </c>
      <c r="E351" t="s">
        <v>14</v>
      </c>
      <c r="F351" t="s">
        <v>14</v>
      </c>
      <c r="G351" t="s">
        <v>14</v>
      </c>
      <c r="H351" t="s">
        <v>14</v>
      </c>
      <c r="I351" t="s">
        <v>330</v>
      </c>
      <c r="J351" t="s">
        <v>5429</v>
      </c>
      <c r="K351" t="s">
        <v>445</v>
      </c>
      <c r="L351" t="s">
        <v>119</v>
      </c>
      <c r="M351" t="s">
        <v>79</v>
      </c>
      <c r="N351" t="s">
        <v>341</v>
      </c>
      <c r="O351">
        <f t="shared" si="15"/>
        <v>1</v>
      </c>
      <c r="P351">
        <f t="shared" si="16"/>
        <v>1</v>
      </c>
      <c r="Q351" s="1">
        <v>1</v>
      </c>
      <c r="R351" t="str">
        <f>VLOOKUP(I351,Sheet1!$J$3:$M$252,4,FALSE)</f>
        <v>Part SRO</v>
      </c>
      <c r="S351" t="str">
        <f t="shared" si="17"/>
        <v>Mod Rehab</v>
      </c>
    </row>
    <row r="352" spans="1:19" x14ac:dyDescent="0.25">
      <c r="A352" t="s">
        <v>14</v>
      </c>
      <c r="B352" t="s">
        <v>14</v>
      </c>
      <c r="C352" s="1">
        <v>1</v>
      </c>
      <c r="D352" t="s">
        <v>14</v>
      </c>
      <c r="E352" t="s">
        <v>14</v>
      </c>
      <c r="F352" t="s">
        <v>14</v>
      </c>
      <c r="G352" t="s">
        <v>14</v>
      </c>
      <c r="H352" t="s">
        <v>14</v>
      </c>
      <c r="I352" t="s">
        <v>330</v>
      </c>
      <c r="J352" t="s">
        <v>5429</v>
      </c>
      <c r="K352" t="s">
        <v>446</v>
      </c>
      <c r="L352" t="s">
        <v>119</v>
      </c>
      <c r="M352" t="s">
        <v>79</v>
      </c>
      <c r="N352" t="s">
        <v>341</v>
      </c>
      <c r="O352">
        <f t="shared" si="15"/>
        <v>1</v>
      </c>
      <c r="P352">
        <f t="shared" si="16"/>
        <v>1</v>
      </c>
      <c r="Q352" s="1">
        <v>1</v>
      </c>
      <c r="R352" t="str">
        <f>VLOOKUP(I352,Sheet1!$J$3:$M$252,4,FALSE)</f>
        <v>Part SRO</v>
      </c>
      <c r="S352" t="str">
        <f t="shared" si="17"/>
        <v>Mod Rehab</v>
      </c>
    </row>
    <row r="353" spans="1:19" x14ac:dyDescent="0.25">
      <c r="A353" t="s">
        <v>14</v>
      </c>
      <c r="B353" t="s">
        <v>14</v>
      </c>
      <c r="C353" t="s">
        <v>14</v>
      </c>
      <c r="D353" s="1">
        <v>6</v>
      </c>
      <c r="E353" t="s">
        <v>14</v>
      </c>
      <c r="F353" t="s">
        <v>14</v>
      </c>
      <c r="G353" t="s">
        <v>14</v>
      </c>
      <c r="H353" t="s">
        <v>14</v>
      </c>
      <c r="I353" t="s">
        <v>447</v>
      </c>
      <c r="J353" t="s">
        <v>6891</v>
      </c>
      <c r="K353" t="s">
        <v>448</v>
      </c>
      <c r="L353" t="s">
        <v>449</v>
      </c>
      <c r="M353" t="s">
        <v>79</v>
      </c>
      <c r="N353" t="s">
        <v>450</v>
      </c>
      <c r="O353">
        <f t="shared" si="15"/>
        <v>2</v>
      </c>
      <c r="P353">
        <f t="shared" si="16"/>
        <v>6</v>
      </c>
      <c r="Q353" s="1">
        <v>6</v>
      </c>
      <c r="R353" t="str">
        <f>VLOOKUP(I353,Sheet1!$J$3:$M$252,4,FALSE)</f>
        <v>Part SRO</v>
      </c>
      <c r="S353" t="str">
        <f t="shared" si="17"/>
        <v>Mod Rehab</v>
      </c>
    </row>
    <row r="354" spans="1:19" x14ac:dyDescent="0.25">
      <c r="A354" t="s">
        <v>14</v>
      </c>
      <c r="B354" t="s">
        <v>14</v>
      </c>
      <c r="C354" t="s">
        <v>14</v>
      </c>
      <c r="D354" s="1">
        <v>5</v>
      </c>
      <c r="E354" t="s">
        <v>14</v>
      </c>
      <c r="F354" t="s">
        <v>14</v>
      </c>
      <c r="G354" t="s">
        <v>14</v>
      </c>
      <c r="H354" t="s">
        <v>14</v>
      </c>
      <c r="I354" t="s">
        <v>447</v>
      </c>
      <c r="J354" t="s">
        <v>6891</v>
      </c>
      <c r="K354" t="s">
        <v>451</v>
      </c>
      <c r="L354" t="s">
        <v>449</v>
      </c>
      <c r="M354" t="s">
        <v>79</v>
      </c>
      <c r="N354" t="s">
        <v>452</v>
      </c>
      <c r="O354">
        <f t="shared" si="15"/>
        <v>2</v>
      </c>
      <c r="P354">
        <f t="shared" si="16"/>
        <v>5</v>
      </c>
      <c r="Q354" s="1">
        <v>5</v>
      </c>
      <c r="R354" t="str">
        <f>VLOOKUP(I354,Sheet1!$J$3:$M$252,4,FALSE)</f>
        <v>Part SRO</v>
      </c>
      <c r="S354" t="str">
        <f t="shared" si="17"/>
        <v>Mod Rehab</v>
      </c>
    </row>
    <row r="355" spans="1:19" x14ac:dyDescent="0.25">
      <c r="A355" t="s">
        <v>14</v>
      </c>
      <c r="B355" s="1">
        <v>18</v>
      </c>
      <c r="C355" t="s">
        <v>14</v>
      </c>
      <c r="D355" t="s">
        <v>14</v>
      </c>
      <c r="E355" t="s">
        <v>14</v>
      </c>
      <c r="F355" t="s">
        <v>14</v>
      </c>
      <c r="G355" t="s">
        <v>14</v>
      </c>
      <c r="H355" t="s">
        <v>14</v>
      </c>
      <c r="I355" t="s">
        <v>447</v>
      </c>
      <c r="J355" t="s">
        <v>6891</v>
      </c>
      <c r="K355" t="s">
        <v>453</v>
      </c>
      <c r="L355" t="s">
        <v>449</v>
      </c>
      <c r="M355" t="s">
        <v>79</v>
      </c>
      <c r="N355" t="s">
        <v>454</v>
      </c>
      <c r="O355">
        <f t="shared" si="15"/>
        <v>0</v>
      </c>
      <c r="P355">
        <f t="shared" si="16"/>
        <v>0</v>
      </c>
      <c r="Q355" s="1">
        <v>18</v>
      </c>
      <c r="R355" t="str">
        <f>VLOOKUP(I355,Sheet1!$J$3:$M$252,4,FALSE)</f>
        <v>Part SRO</v>
      </c>
      <c r="S355" t="str">
        <f t="shared" si="17"/>
        <v>McKinney</v>
      </c>
    </row>
    <row r="356" spans="1:19" x14ac:dyDescent="0.25">
      <c r="A356" t="s">
        <v>14</v>
      </c>
      <c r="B356" t="s">
        <v>14</v>
      </c>
      <c r="C356" s="1">
        <v>4</v>
      </c>
      <c r="D356" t="s">
        <v>14</v>
      </c>
      <c r="E356" t="s">
        <v>14</v>
      </c>
      <c r="F356" t="s">
        <v>14</v>
      </c>
      <c r="G356" t="s">
        <v>14</v>
      </c>
      <c r="H356" t="s">
        <v>14</v>
      </c>
      <c r="I356" t="s">
        <v>455</v>
      </c>
      <c r="J356" t="s">
        <v>5472</v>
      </c>
      <c r="K356" t="s">
        <v>456</v>
      </c>
      <c r="L356" t="s">
        <v>457</v>
      </c>
      <c r="M356" t="s">
        <v>79</v>
      </c>
      <c r="N356" t="s">
        <v>458</v>
      </c>
      <c r="O356">
        <f t="shared" si="15"/>
        <v>1</v>
      </c>
      <c r="P356">
        <f t="shared" si="16"/>
        <v>4</v>
      </c>
      <c r="Q356" s="1">
        <v>4</v>
      </c>
      <c r="R356" t="str">
        <f>VLOOKUP(I356,Sheet1!$J$3:$M$252,4,FALSE)</f>
        <v>Mod Rehab</v>
      </c>
      <c r="S356" t="str">
        <f t="shared" si="17"/>
        <v>Mod Rehab</v>
      </c>
    </row>
    <row r="357" spans="1:19" x14ac:dyDescent="0.25">
      <c r="A357" t="s">
        <v>14</v>
      </c>
      <c r="B357" t="s">
        <v>14</v>
      </c>
      <c r="C357" t="s">
        <v>14</v>
      </c>
      <c r="D357" t="s">
        <v>14</v>
      </c>
      <c r="E357" s="1">
        <v>1</v>
      </c>
      <c r="F357" t="s">
        <v>14</v>
      </c>
      <c r="G357" t="s">
        <v>14</v>
      </c>
      <c r="H357" t="s">
        <v>14</v>
      </c>
      <c r="I357" t="s">
        <v>455</v>
      </c>
      <c r="J357" t="s">
        <v>5472</v>
      </c>
      <c r="K357" t="s">
        <v>459</v>
      </c>
      <c r="L357" t="s">
        <v>457</v>
      </c>
      <c r="M357" t="s">
        <v>79</v>
      </c>
      <c r="N357" t="s">
        <v>458</v>
      </c>
      <c r="O357">
        <f t="shared" si="15"/>
        <v>3</v>
      </c>
      <c r="P357">
        <f t="shared" si="16"/>
        <v>1</v>
      </c>
      <c r="Q357" s="1">
        <v>1</v>
      </c>
      <c r="R357" t="str">
        <f>VLOOKUP(I357,Sheet1!$J$3:$M$252,4,FALSE)</f>
        <v>Mod Rehab</v>
      </c>
      <c r="S357" t="str">
        <f t="shared" si="17"/>
        <v>Mod Rehab</v>
      </c>
    </row>
    <row r="358" spans="1:19" x14ac:dyDescent="0.25">
      <c r="A358" t="s">
        <v>14</v>
      </c>
      <c r="B358" t="s">
        <v>14</v>
      </c>
      <c r="C358" s="1">
        <v>1</v>
      </c>
      <c r="D358" t="s">
        <v>14</v>
      </c>
      <c r="E358" s="1">
        <v>1</v>
      </c>
      <c r="F358" t="s">
        <v>14</v>
      </c>
      <c r="G358" t="s">
        <v>14</v>
      </c>
      <c r="H358" t="s">
        <v>14</v>
      </c>
      <c r="I358" t="s">
        <v>455</v>
      </c>
      <c r="J358" t="s">
        <v>5472</v>
      </c>
      <c r="K358" t="s">
        <v>460</v>
      </c>
      <c r="L358" t="s">
        <v>457</v>
      </c>
      <c r="M358" t="s">
        <v>79</v>
      </c>
      <c r="N358" t="s">
        <v>458</v>
      </c>
      <c r="O358">
        <f t="shared" si="15"/>
        <v>2</v>
      </c>
      <c r="P358">
        <f t="shared" si="16"/>
        <v>2</v>
      </c>
      <c r="Q358" s="1">
        <v>2</v>
      </c>
      <c r="R358" t="str">
        <f>VLOOKUP(I358,Sheet1!$J$3:$M$252,4,FALSE)</f>
        <v>Mod Rehab</v>
      </c>
      <c r="S358" t="str">
        <f t="shared" si="17"/>
        <v>Mod Rehab</v>
      </c>
    </row>
    <row r="359" spans="1:19" x14ac:dyDescent="0.25">
      <c r="A359" t="s">
        <v>14</v>
      </c>
      <c r="B359" t="s">
        <v>14</v>
      </c>
      <c r="C359" s="1">
        <v>3</v>
      </c>
      <c r="D359" t="s">
        <v>14</v>
      </c>
      <c r="E359" t="s">
        <v>14</v>
      </c>
      <c r="F359" t="s">
        <v>14</v>
      </c>
      <c r="G359" t="s">
        <v>14</v>
      </c>
      <c r="H359" t="s">
        <v>14</v>
      </c>
      <c r="I359" t="s">
        <v>455</v>
      </c>
      <c r="J359" t="s">
        <v>5472</v>
      </c>
      <c r="K359" t="s">
        <v>461</v>
      </c>
      <c r="L359" t="s">
        <v>457</v>
      </c>
      <c r="M359" t="s">
        <v>79</v>
      </c>
      <c r="N359" t="s">
        <v>458</v>
      </c>
      <c r="O359">
        <f t="shared" si="15"/>
        <v>1</v>
      </c>
      <c r="P359">
        <f t="shared" si="16"/>
        <v>3</v>
      </c>
      <c r="Q359" s="1">
        <v>3</v>
      </c>
      <c r="R359" t="str">
        <f>VLOOKUP(I359,Sheet1!$J$3:$M$252,4,FALSE)</f>
        <v>Mod Rehab</v>
      </c>
      <c r="S359" t="str">
        <f t="shared" si="17"/>
        <v>Mod Rehab</v>
      </c>
    </row>
    <row r="360" spans="1:19" x14ac:dyDescent="0.25">
      <c r="A360" t="s">
        <v>14</v>
      </c>
      <c r="B360" t="s">
        <v>14</v>
      </c>
      <c r="C360" s="1">
        <v>2</v>
      </c>
      <c r="D360" t="s">
        <v>14</v>
      </c>
      <c r="E360" t="s">
        <v>14</v>
      </c>
      <c r="F360" t="s">
        <v>14</v>
      </c>
      <c r="G360" t="s">
        <v>14</v>
      </c>
      <c r="H360" t="s">
        <v>14</v>
      </c>
      <c r="I360" t="s">
        <v>455</v>
      </c>
      <c r="J360" t="s">
        <v>5472</v>
      </c>
      <c r="K360" t="s">
        <v>462</v>
      </c>
      <c r="L360" t="s">
        <v>457</v>
      </c>
      <c r="M360" t="s">
        <v>79</v>
      </c>
      <c r="N360" t="s">
        <v>458</v>
      </c>
      <c r="O360">
        <f t="shared" si="15"/>
        <v>1</v>
      </c>
      <c r="P360">
        <f t="shared" si="16"/>
        <v>2</v>
      </c>
      <c r="Q360" s="1">
        <v>2</v>
      </c>
      <c r="R360" t="str">
        <f>VLOOKUP(I360,Sheet1!$J$3:$M$252,4,FALSE)</f>
        <v>Mod Rehab</v>
      </c>
      <c r="S360" t="str">
        <f t="shared" si="17"/>
        <v>Mod Rehab</v>
      </c>
    </row>
    <row r="361" spans="1:19" x14ac:dyDescent="0.25">
      <c r="A361" t="s">
        <v>14</v>
      </c>
      <c r="B361" t="s">
        <v>14</v>
      </c>
      <c r="C361" s="1">
        <v>4</v>
      </c>
      <c r="D361" t="s">
        <v>14</v>
      </c>
      <c r="E361" t="s">
        <v>14</v>
      </c>
      <c r="F361" t="s">
        <v>14</v>
      </c>
      <c r="G361" t="s">
        <v>14</v>
      </c>
      <c r="H361" t="s">
        <v>14</v>
      </c>
      <c r="I361" t="s">
        <v>455</v>
      </c>
      <c r="J361" t="s">
        <v>5472</v>
      </c>
      <c r="K361" t="s">
        <v>463</v>
      </c>
      <c r="L361" t="s">
        <v>457</v>
      </c>
      <c r="M361" t="s">
        <v>79</v>
      </c>
      <c r="N361" t="s">
        <v>458</v>
      </c>
      <c r="O361">
        <f t="shared" si="15"/>
        <v>1</v>
      </c>
      <c r="P361">
        <f t="shared" si="16"/>
        <v>4</v>
      </c>
      <c r="Q361" s="1">
        <v>4</v>
      </c>
      <c r="R361" t="str">
        <f>VLOOKUP(I361,Sheet1!$J$3:$M$252,4,FALSE)</f>
        <v>Mod Rehab</v>
      </c>
      <c r="S361" t="str">
        <f t="shared" si="17"/>
        <v>Mod Rehab</v>
      </c>
    </row>
    <row r="362" spans="1:19" x14ac:dyDescent="0.25">
      <c r="A362" t="s">
        <v>14</v>
      </c>
      <c r="B362" t="s">
        <v>14</v>
      </c>
      <c r="C362" s="1">
        <v>2</v>
      </c>
      <c r="D362" t="s">
        <v>14</v>
      </c>
      <c r="E362" t="s">
        <v>14</v>
      </c>
      <c r="F362" t="s">
        <v>14</v>
      </c>
      <c r="G362" t="s">
        <v>14</v>
      </c>
      <c r="H362" t="s">
        <v>14</v>
      </c>
      <c r="I362" t="s">
        <v>455</v>
      </c>
      <c r="J362" t="s">
        <v>5472</v>
      </c>
      <c r="K362" t="s">
        <v>464</v>
      </c>
      <c r="L362" t="s">
        <v>457</v>
      </c>
      <c r="M362" t="s">
        <v>79</v>
      </c>
      <c r="N362" t="s">
        <v>458</v>
      </c>
      <c r="O362">
        <f t="shared" si="15"/>
        <v>1</v>
      </c>
      <c r="P362">
        <f t="shared" si="16"/>
        <v>2</v>
      </c>
      <c r="Q362" s="1">
        <v>2</v>
      </c>
      <c r="R362" t="str">
        <f>VLOOKUP(I362,Sheet1!$J$3:$M$252,4,FALSE)</f>
        <v>Mod Rehab</v>
      </c>
      <c r="S362" t="str">
        <f t="shared" si="17"/>
        <v>Mod Rehab</v>
      </c>
    </row>
    <row r="363" spans="1:19" x14ac:dyDescent="0.25">
      <c r="A363" t="s">
        <v>14</v>
      </c>
      <c r="B363" t="s">
        <v>14</v>
      </c>
      <c r="C363" s="1">
        <v>3</v>
      </c>
      <c r="D363" t="s">
        <v>14</v>
      </c>
      <c r="E363" t="s">
        <v>14</v>
      </c>
      <c r="F363" t="s">
        <v>14</v>
      </c>
      <c r="G363" t="s">
        <v>14</v>
      </c>
      <c r="H363" t="s">
        <v>14</v>
      </c>
      <c r="I363" t="s">
        <v>455</v>
      </c>
      <c r="J363" t="s">
        <v>5472</v>
      </c>
      <c r="K363" t="s">
        <v>465</v>
      </c>
      <c r="L363" t="s">
        <v>457</v>
      </c>
      <c r="M363" t="s">
        <v>79</v>
      </c>
      <c r="N363" t="s">
        <v>458</v>
      </c>
      <c r="O363">
        <f t="shared" si="15"/>
        <v>1</v>
      </c>
      <c r="P363">
        <f t="shared" si="16"/>
        <v>3</v>
      </c>
      <c r="Q363" s="1">
        <v>3</v>
      </c>
      <c r="R363" t="str">
        <f>VLOOKUP(I363,Sheet1!$J$3:$M$252,4,FALSE)</f>
        <v>Mod Rehab</v>
      </c>
      <c r="S363" t="str">
        <f t="shared" si="17"/>
        <v>Mod Rehab</v>
      </c>
    </row>
    <row r="364" spans="1:19" x14ac:dyDescent="0.25">
      <c r="A364" t="s">
        <v>14</v>
      </c>
      <c r="B364" t="s">
        <v>14</v>
      </c>
      <c r="C364" s="1">
        <v>4</v>
      </c>
      <c r="D364" t="s">
        <v>14</v>
      </c>
      <c r="E364" t="s">
        <v>14</v>
      </c>
      <c r="F364" t="s">
        <v>14</v>
      </c>
      <c r="G364" t="s">
        <v>14</v>
      </c>
      <c r="H364" t="s">
        <v>14</v>
      </c>
      <c r="I364" t="s">
        <v>455</v>
      </c>
      <c r="J364" t="s">
        <v>5472</v>
      </c>
      <c r="K364" t="s">
        <v>466</v>
      </c>
      <c r="L364" t="s">
        <v>457</v>
      </c>
      <c r="M364" t="s">
        <v>79</v>
      </c>
      <c r="N364" t="s">
        <v>458</v>
      </c>
      <c r="O364">
        <f t="shared" si="15"/>
        <v>1</v>
      </c>
      <c r="P364">
        <f t="shared" si="16"/>
        <v>4</v>
      </c>
      <c r="Q364" s="1">
        <v>4</v>
      </c>
      <c r="R364" t="str">
        <f>VLOOKUP(I364,Sheet1!$J$3:$M$252,4,FALSE)</f>
        <v>Mod Rehab</v>
      </c>
      <c r="S364" t="str">
        <f t="shared" si="17"/>
        <v>Mod Rehab</v>
      </c>
    </row>
    <row r="365" spans="1:19" x14ac:dyDescent="0.25">
      <c r="A365" t="s">
        <v>14</v>
      </c>
      <c r="B365" t="s">
        <v>14</v>
      </c>
      <c r="C365" s="1">
        <v>4</v>
      </c>
      <c r="D365" t="s">
        <v>14</v>
      </c>
      <c r="E365" t="s">
        <v>14</v>
      </c>
      <c r="F365" t="s">
        <v>14</v>
      </c>
      <c r="G365" t="s">
        <v>14</v>
      </c>
      <c r="H365" t="s">
        <v>14</v>
      </c>
      <c r="I365" t="s">
        <v>455</v>
      </c>
      <c r="J365" t="s">
        <v>5472</v>
      </c>
      <c r="K365" t="s">
        <v>467</v>
      </c>
      <c r="L365" t="s">
        <v>457</v>
      </c>
      <c r="M365" t="s">
        <v>79</v>
      </c>
      <c r="N365" t="s">
        <v>458</v>
      </c>
      <c r="O365">
        <f t="shared" si="15"/>
        <v>1</v>
      </c>
      <c r="P365">
        <f t="shared" si="16"/>
        <v>4</v>
      </c>
      <c r="Q365" s="1">
        <v>4</v>
      </c>
      <c r="R365" t="str">
        <f>VLOOKUP(I365,Sheet1!$J$3:$M$252,4,FALSE)</f>
        <v>Mod Rehab</v>
      </c>
      <c r="S365" t="str">
        <f t="shared" si="17"/>
        <v>Mod Rehab</v>
      </c>
    </row>
    <row r="366" spans="1:19" x14ac:dyDescent="0.25">
      <c r="A366" t="s">
        <v>14</v>
      </c>
      <c r="B366" t="s">
        <v>14</v>
      </c>
      <c r="C366" s="1">
        <v>4</v>
      </c>
      <c r="D366" s="1">
        <v>1</v>
      </c>
      <c r="E366" s="1">
        <v>2</v>
      </c>
      <c r="F366" t="s">
        <v>14</v>
      </c>
      <c r="G366" t="s">
        <v>14</v>
      </c>
      <c r="H366" t="s">
        <v>14</v>
      </c>
      <c r="I366" t="s">
        <v>455</v>
      </c>
      <c r="J366" t="s">
        <v>5472</v>
      </c>
      <c r="K366" t="s">
        <v>468</v>
      </c>
      <c r="L366" t="s">
        <v>457</v>
      </c>
      <c r="M366" t="s">
        <v>79</v>
      </c>
      <c r="N366" t="s">
        <v>458</v>
      </c>
      <c r="O366">
        <f t="shared" si="15"/>
        <v>1.7142857142857142</v>
      </c>
      <c r="P366">
        <f t="shared" si="16"/>
        <v>7</v>
      </c>
      <c r="Q366" s="1">
        <v>7</v>
      </c>
      <c r="R366" t="str">
        <f>VLOOKUP(I366,Sheet1!$J$3:$M$252,4,FALSE)</f>
        <v>Mod Rehab</v>
      </c>
      <c r="S366" t="str">
        <f t="shared" si="17"/>
        <v>Mod Rehab</v>
      </c>
    </row>
    <row r="367" spans="1:19" x14ac:dyDescent="0.25">
      <c r="A367" t="s">
        <v>14</v>
      </c>
      <c r="B367" t="s">
        <v>14</v>
      </c>
      <c r="C367" s="1">
        <v>4</v>
      </c>
      <c r="D367" t="s">
        <v>14</v>
      </c>
      <c r="E367" t="s">
        <v>14</v>
      </c>
      <c r="F367" t="s">
        <v>14</v>
      </c>
      <c r="G367" t="s">
        <v>14</v>
      </c>
      <c r="H367" t="s">
        <v>14</v>
      </c>
      <c r="I367" t="s">
        <v>455</v>
      </c>
      <c r="J367" t="s">
        <v>5472</v>
      </c>
      <c r="K367" t="s">
        <v>469</v>
      </c>
      <c r="L367" t="s">
        <v>457</v>
      </c>
      <c r="M367" t="s">
        <v>79</v>
      </c>
      <c r="N367" t="s">
        <v>458</v>
      </c>
      <c r="O367">
        <f t="shared" si="15"/>
        <v>1</v>
      </c>
      <c r="P367">
        <f t="shared" si="16"/>
        <v>4</v>
      </c>
      <c r="Q367" s="1">
        <v>4</v>
      </c>
      <c r="R367" t="str">
        <f>VLOOKUP(I367,Sheet1!$J$3:$M$252,4,FALSE)</f>
        <v>Mod Rehab</v>
      </c>
      <c r="S367" t="str">
        <f t="shared" si="17"/>
        <v>Mod Rehab</v>
      </c>
    </row>
    <row r="368" spans="1:19" x14ac:dyDescent="0.25">
      <c r="A368" t="s">
        <v>14</v>
      </c>
      <c r="B368" t="s">
        <v>14</v>
      </c>
      <c r="C368" t="s">
        <v>14</v>
      </c>
      <c r="D368" s="1">
        <v>3</v>
      </c>
      <c r="E368" s="1">
        <v>2</v>
      </c>
      <c r="F368" t="s">
        <v>14</v>
      </c>
      <c r="G368" t="s">
        <v>14</v>
      </c>
      <c r="H368" t="s">
        <v>14</v>
      </c>
      <c r="I368" t="s">
        <v>455</v>
      </c>
      <c r="J368" t="s">
        <v>5472</v>
      </c>
      <c r="K368" t="s">
        <v>470</v>
      </c>
      <c r="L368" t="s">
        <v>457</v>
      </c>
      <c r="M368" t="s">
        <v>79</v>
      </c>
      <c r="N368" t="s">
        <v>458</v>
      </c>
      <c r="O368">
        <f t="shared" si="15"/>
        <v>2.4</v>
      </c>
      <c r="P368">
        <f t="shared" si="16"/>
        <v>5</v>
      </c>
      <c r="Q368" s="1">
        <v>5</v>
      </c>
      <c r="R368" t="str">
        <f>VLOOKUP(I368,Sheet1!$J$3:$M$252,4,FALSE)</f>
        <v>Mod Rehab</v>
      </c>
      <c r="S368" t="str">
        <f t="shared" si="17"/>
        <v>Mod Rehab</v>
      </c>
    </row>
    <row r="369" spans="1:19" x14ac:dyDescent="0.25">
      <c r="A369" t="s">
        <v>14</v>
      </c>
      <c r="B369" t="s">
        <v>14</v>
      </c>
      <c r="C369" t="s">
        <v>14</v>
      </c>
      <c r="D369" s="1">
        <v>3</v>
      </c>
      <c r="E369" s="1">
        <v>2</v>
      </c>
      <c r="F369" t="s">
        <v>14</v>
      </c>
      <c r="G369" t="s">
        <v>14</v>
      </c>
      <c r="H369" t="s">
        <v>14</v>
      </c>
      <c r="I369" t="s">
        <v>455</v>
      </c>
      <c r="J369" t="s">
        <v>5472</v>
      </c>
      <c r="K369" t="s">
        <v>471</v>
      </c>
      <c r="L369" t="s">
        <v>457</v>
      </c>
      <c r="M369" t="s">
        <v>79</v>
      </c>
      <c r="N369" t="s">
        <v>458</v>
      </c>
      <c r="O369">
        <f t="shared" si="15"/>
        <v>2.4</v>
      </c>
      <c r="P369">
        <f t="shared" si="16"/>
        <v>5</v>
      </c>
      <c r="Q369" s="1">
        <v>5</v>
      </c>
      <c r="R369" t="str">
        <f>VLOOKUP(I369,Sheet1!$J$3:$M$252,4,FALSE)</f>
        <v>Mod Rehab</v>
      </c>
      <c r="S369" t="str">
        <f t="shared" si="17"/>
        <v>Mod Rehab</v>
      </c>
    </row>
    <row r="370" spans="1:19" x14ac:dyDescent="0.25">
      <c r="A370" t="s">
        <v>14</v>
      </c>
      <c r="B370" t="s">
        <v>14</v>
      </c>
      <c r="C370" s="1">
        <v>1</v>
      </c>
      <c r="D370" s="1">
        <v>3</v>
      </c>
      <c r="E370" s="1">
        <v>2</v>
      </c>
      <c r="F370" t="s">
        <v>14</v>
      </c>
      <c r="G370" t="s">
        <v>14</v>
      </c>
      <c r="H370" t="s">
        <v>14</v>
      </c>
      <c r="I370" t="s">
        <v>455</v>
      </c>
      <c r="J370" t="s">
        <v>5472</v>
      </c>
      <c r="K370" t="s">
        <v>472</v>
      </c>
      <c r="L370" t="s">
        <v>457</v>
      </c>
      <c r="M370" t="s">
        <v>79</v>
      </c>
      <c r="N370" t="s">
        <v>458</v>
      </c>
      <c r="O370">
        <f t="shared" si="15"/>
        <v>2.1666666666666665</v>
      </c>
      <c r="P370">
        <f t="shared" si="16"/>
        <v>6</v>
      </c>
      <c r="Q370" s="1">
        <v>6</v>
      </c>
      <c r="R370" t="str">
        <f>VLOOKUP(I370,Sheet1!$J$3:$M$252,4,FALSE)</f>
        <v>Mod Rehab</v>
      </c>
      <c r="S370" t="str">
        <f t="shared" si="17"/>
        <v>Mod Rehab</v>
      </c>
    </row>
    <row r="371" spans="1:19" x14ac:dyDescent="0.25">
      <c r="A371" t="s">
        <v>14</v>
      </c>
      <c r="B371" t="s">
        <v>14</v>
      </c>
      <c r="C371" t="s">
        <v>14</v>
      </c>
      <c r="D371" s="1">
        <v>2</v>
      </c>
      <c r="E371" s="1">
        <v>3</v>
      </c>
      <c r="F371" t="s">
        <v>14</v>
      </c>
      <c r="G371" t="s">
        <v>14</v>
      </c>
      <c r="H371" t="s">
        <v>14</v>
      </c>
      <c r="I371" t="s">
        <v>455</v>
      </c>
      <c r="J371" t="s">
        <v>5472</v>
      </c>
      <c r="K371" t="s">
        <v>473</v>
      </c>
      <c r="L371" t="s">
        <v>457</v>
      </c>
      <c r="M371" t="s">
        <v>79</v>
      </c>
      <c r="N371" t="s">
        <v>458</v>
      </c>
      <c r="O371">
        <f t="shared" si="15"/>
        <v>2.6</v>
      </c>
      <c r="P371">
        <f t="shared" si="16"/>
        <v>5</v>
      </c>
      <c r="Q371" s="1">
        <v>5</v>
      </c>
      <c r="R371" t="str">
        <f>VLOOKUP(I371,Sheet1!$J$3:$M$252,4,FALSE)</f>
        <v>Mod Rehab</v>
      </c>
      <c r="S371" t="str">
        <f t="shared" si="17"/>
        <v>Mod Rehab</v>
      </c>
    </row>
    <row r="372" spans="1:19" x14ac:dyDescent="0.25">
      <c r="A372" s="1">
        <v>2</v>
      </c>
      <c r="B372" t="s">
        <v>14</v>
      </c>
      <c r="C372" s="1">
        <v>3</v>
      </c>
      <c r="D372" t="s">
        <v>14</v>
      </c>
      <c r="E372" t="s">
        <v>14</v>
      </c>
      <c r="F372" t="s">
        <v>14</v>
      </c>
      <c r="G372" t="s">
        <v>14</v>
      </c>
      <c r="H372" t="s">
        <v>14</v>
      </c>
      <c r="I372" t="s">
        <v>455</v>
      </c>
      <c r="J372" t="s">
        <v>5472</v>
      </c>
      <c r="K372" t="s">
        <v>474</v>
      </c>
      <c r="L372" t="s">
        <v>457</v>
      </c>
      <c r="M372" t="s">
        <v>79</v>
      </c>
      <c r="N372" t="s">
        <v>458</v>
      </c>
      <c r="O372">
        <f t="shared" si="15"/>
        <v>0.6</v>
      </c>
      <c r="P372">
        <f t="shared" si="16"/>
        <v>3</v>
      </c>
      <c r="Q372" s="1">
        <v>5</v>
      </c>
      <c r="R372" t="str">
        <f>VLOOKUP(I372,Sheet1!$J$3:$M$252,4,FALSE)</f>
        <v>Mod Rehab</v>
      </c>
      <c r="S372" t="str">
        <f t="shared" si="17"/>
        <v>Mod Rehab</v>
      </c>
    </row>
    <row r="373" spans="1:19" x14ac:dyDescent="0.25">
      <c r="A373" t="s">
        <v>14</v>
      </c>
      <c r="B373" t="s">
        <v>14</v>
      </c>
      <c r="C373" s="1">
        <v>3</v>
      </c>
      <c r="D373" t="s">
        <v>14</v>
      </c>
      <c r="E373" t="s">
        <v>14</v>
      </c>
      <c r="F373" t="s">
        <v>14</v>
      </c>
      <c r="G373" t="s">
        <v>14</v>
      </c>
      <c r="H373" t="s">
        <v>14</v>
      </c>
      <c r="I373" t="s">
        <v>455</v>
      </c>
      <c r="J373" t="s">
        <v>5472</v>
      </c>
      <c r="K373" t="s">
        <v>475</v>
      </c>
      <c r="L373" t="s">
        <v>457</v>
      </c>
      <c r="M373" t="s">
        <v>79</v>
      </c>
      <c r="N373" t="s">
        <v>458</v>
      </c>
      <c r="O373">
        <f t="shared" si="15"/>
        <v>1</v>
      </c>
      <c r="P373">
        <f t="shared" si="16"/>
        <v>3</v>
      </c>
      <c r="Q373" s="1">
        <v>3</v>
      </c>
      <c r="R373" t="str">
        <f>VLOOKUP(I373,Sheet1!$J$3:$M$252,4,FALSE)</f>
        <v>Mod Rehab</v>
      </c>
      <c r="S373" t="str">
        <f t="shared" si="17"/>
        <v>Mod Rehab</v>
      </c>
    </row>
    <row r="374" spans="1:19" x14ac:dyDescent="0.25">
      <c r="A374" t="s">
        <v>14</v>
      </c>
      <c r="B374" t="s">
        <v>14</v>
      </c>
      <c r="C374" t="s">
        <v>14</v>
      </c>
      <c r="D374" s="1">
        <v>2</v>
      </c>
      <c r="E374" t="s">
        <v>14</v>
      </c>
      <c r="F374" t="s">
        <v>14</v>
      </c>
      <c r="G374" t="s">
        <v>14</v>
      </c>
      <c r="H374" t="s">
        <v>14</v>
      </c>
      <c r="I374" t="s">
        <v>455</v>
      </c>
      <c r="J374" t="s">
        <v>5472</v>
      </c>
      <c r="K374" t="s">
        <v>476</v>
      </c>
      <c r="L374" t="s">
        <v>457</v>
      </c>
      <c r="M374" t="s">
        <v>79</v>
      </c>
      <c r="N374" t="s">
        <v>458</v>
      </c>
      <c r="O374">
        <f t="shared" si="15"/>
        <v>2</v>
      </c>
      <c r="P374">
        <f t="shared" si="16"/>
        <v>2</v>
      </c>
      <c r="Q374" s="1">
        <v>2</v>
      </c>
      <c r="R374" t="str">
        <f>VLOOKUP(I374,Sheet1!$J$3:$M$252,4,FALSE)</f>
        <v>Mod Rehab</v>
      </c>
      <c r="S374" t="str">
        <f t="shared" si="17"/>
        <v>Mod Rehab</v>
      </c>
    </row>
    <row r="375" spans="1:19" x14ac:dyDescent="0.25">
      <c r="A375" t="s">
        <v>14</v>
      </c>
      <c r="B375" t="s">
        <v>14</v>
      </c>
      <c r="C375" s="1">
        <v>3</v>
      </c>
      <c r="D375" t="s">
        <v>14</v>
      </c>
      <c r="E375" t="s">
        <v>14</v>
      </c>
      <c r="F375" t="s">
        <v>14</v>
      </c>
      <c r="G375" t="s">
        <v>14</v>
      </c>
      <c r="H375" t="s">
        <v>14</v>
      </c>
      <c r="I375" t="s">
        <v>455</v>
      </c>
      <c r="J375" t="s">
        <v>5472</v>
      </c>
      <c r="K375" t="s">
        <v>477</v>
      </c>
      <c r="L375" t="s">
        <v>457</v>
      </c>
      <c r="M375" t="s">
        <v>79</v>
      </c>
      <c r="N375" t="s">
        <v>458</v>
      </c>
      <c r="O375">
        <f t="shared" si="15"/>
        <v>1</v>
      </c>
      <c r="P375">
        <f t="shared" si="16"/>
        <v>3</v>
      </c>
      <c r="Q375" s="1">
        <v>3</v>
      </c>
      <c r="R375" t="str">
        <f>VLOOKUP(I375,Sheet1!$J$3:$M$252,4,FALSE)</f>
        <v>Mod Rehab</v>
      </c>
      <c r="S375" t="str">
        <f t="shared" si="17"/>
        <v>Mod Rehab</v>
      </c>
    </row>
    <row r="376" spans="1:19" x14ac:dyDescent="0.25">
      <c r="A376" t="s">
        <v>14</v>
      </c>
      <c r="B376" t="s">
        <v>14</v>
      </c>
      <c r="C376" t="s">
        <v>14</v>
      </c>
      <c r="D376" s="1">
        <v>3</v>
      </c>
      <c r="E376" s="1">
        <v>2</v>
      </c>
      <c r="F376" t="s">
        <v>14</v>
      </c>
      <c r="G376" t="s">
        <v>14</v>
      </c>
      <c r="H376" t="s">
        <v>14</v>
      </c>
      <c r="I376" t="s">
        <v>455</v>
      </c>
      <c r="J376" t="s">
        <v>5472</v>
      </c>
      <c r="K376" t="s">
        <v>478</v>
      </c>
      <c r="L376" t="s">
        <v>457</v>
      </c>
      <c r="M376" t="s">
        <v>79</v>
      </c>
      <c r="N376" t="s">
        <v>458</v>
      </c>
      <c r="O376">
        <f t="shared" si="15"/>
        <v>2.4</v>
      </c>
      <c r="P376">
        <f t="shared" si="16"/>
        <v>5</v>
      </c>
      <c r="Q376" s="1">
        <v>5</v>
      </c>
      <c r="R376" t="str">
        <f>VLOOKUP(I376,Sheet1!$J$3:$M$252,4,FALSE)</f>
        <v>Mod Rehab</v>
      </c>
      <c r="S376" t="str">
        <f t="shared" si="17"/>
        <v>Mod Rehab</v>
      </c>
    </row>
    <row r="377" spans="1:19" x14ac:dyDescent="0.25">
      <c r="A377" t="s">
        <v>14</v>
      </c>
      <c r="B377" t="s">
        <v>14</v>
      </c>
      <c r="C377" t="s">
        <v>14</v>
      </c>
      <c r="D377" s="1">
        <v>3</v>
      </c>
      <c r="E377" s="1">
        <v>2</v>
      </c>
      <c r="F377" t="s">
        <v>14</v>
      </c>
      <c r="G377" t="s">
        <v>14</v>
      </c>
      <c r="H377" t="s">
        <v>14</v>
      </c>
      <c r="I377" t="s">
        <v>455</v>
      </c>
      <c r="J377" t="s">
        <v>5472</v>
      </c>
      <c r="K377" t="s">
        <v>479</v>
      </c>
      <c r="L377" t="s">
        <v>457</v>
      </c>
      <c r="M377" t="s">
        <v>79</v>
      </c>
      <c r="N377" t="s">
        <v>458</v>
      </c>
      <c r="O377">
        <f t="shared" si="15"/>
        <v>2.4</v>
      </c>
      <c r="P377">
        <f t="shared" si="16"/>
        <v>5</v>
      </c>
      <c r="Q377" s="1">
        <v>5</v>
      </c>
      <c r="R377" t="str">
        <f>VLOOKUP(I377,Sheet1!$J$3:$M$252,4,FALSE)</f>
        <v>Mod Rehab</v>
      </c>
      <c r="S377" t="str">
        <f t="shared" si="17"/>
        <v>Mod Rehab</v>
      </c>
    </row>
    <row r="378" spans="1:19" x14ac:dyDescent="0.25">
      <c r="A378" t="s">
        <v>14</v>
      </c>
      <c r="B378" t="s">
        <v>14</v>
      </c>
      <c r="C378" t="s">
        <v>14</v>
      </c>
      <c r="D378" s="1">
        <v>3</v>
      </c>
      <c r="E378" s="1">
        <v>4</v>
      </c>
      <c r="F378" t="s">
        <v>14</v>
      </c>
      <c r="G378" t="s">
        <v>14</v>
      </c>
      <c r="H378" t="s">
        <v>14</v>
      </c>
      <c r="I378" t="s">
        <v>455</v>
      </c>
      <c r="J378" t="s">
        <v>5472</v>
      </c>
      <c r="K378" t="s">
        <v>480</v>
      </c>
      <c r="L378" t="s">
        <v>457</v>
      </c>
      <c r="M378" t="s">
        <v>79</v>
      </c>
      <c r="N378" t="s">
        <v>458</v>
      </c>
      <c r="O378">
        <f t="shared" si="15"/>
        <v>2.5714285714285716</v>
      </c>
      <c r="P378">
        <f t="shared" si="16"/>
        <v>7</v>
      </c>
      <c r="Q378" s="1">
        <v>7</v>
      </c>
      <c r="R378" t="str">
        <f>VLOOKUP(I378,Sheet1!$J$3:$M$252,4,FALSE)</f>
        <v>Mod Rehab</v>
      </c>
      <c r="S378" t="str">
        <f t="shared" si="17"/>
        <v>Mod Rehab</v>
      </c>
    </row>
    <row r="379" spans="1:19" x14ac:dyDescent="0.25">
      <c r="A379" t="s">
        <v>14</v>
      </c>
      <c r="B379" t="s">
        <v>14</v>
      </c>
      <c r="C379" t="s">
        <v>14</v>
      </c>
      <c r="D379" s="1">
        <v>3</v>
      </c>
      <c r="E379" s="1">
        <v>3</v>
      </c>
      <c r="F379" t="s">
        <v>14</v>
      </c>
      <c r="G379" t="s">
        <v>14</v>
      </c>
      <c r="H379" t="s">
        <v>14</v>
      </c>
      <c r="I379" t="s">
        <v>455</v>
      </c>
      <c r="J379" t="s">
        <v>5472</v>
      </c>
      <c r="K379" t="s">
        <v>481</v>
      </c>
      <c r="L379" t="s">
        <v>457</v>
      </c>
      <c r="M379" t="s">
        <v>79</v>
      </c>
      <c r="N379" t="s">
        <v>458</v>
      </c>
      <c r="O379">
        <f t="shared" si="15"/>
        <v>2.5</v>
      </c>
      <c r="P379">
        <f t="shared" si="16"/>
        <v>6</v>
      </c>
      <c r="Q379" s="1">
        <v>6</v>
      </c>
      <c r="R379" t="str">
        <f>VLOOKUP(I379,Sheet1!$J$3:$M$252,4,FALSE)</f>
        <v>Mod Rehab</v>
      </c>
      <c r="S379" t="str">
        <f t="shared" si="17"/>
        <v>Mod Rehab</v>
      </c>
    </row>
    <row r="380" spans="1:19" x14ac:dyDescent="0.25">
      <c r="A380" t="s">
        <v>14</v>
      </c>
      <c r="B380" t="s">
        <v>14</v>
      </c>
      <c r="C380" t="s">
        <v>14</v>
      </c>
      <c r="D380" s="1">
        <v>6</v>
      </c>
      <c r="E380" t="s">
        <v>14</v>
      </c>
      <c r="F380" t="s">
        <v>14</v>
      </c>
      <c r="G380" t="s">
        <v>14</v>
      </c>
      <c r="H380" t="s">
        <v>14</v>
      </c>
      <c r="I380" t="s">
        <v>455</v>
      </c>
      <c r="J380" t="s">
        <v>5472</v>
      </c>
      <c r="K380" t="s">
        <v>482</v>
      </c>
      <c r="L380" t="s">
        <v>457</v>
      </c>
      <c r="M380" t="s">
        <v>79</v>
      </c>
      <c r="N380" t="s">
        <v>458</v>
      </c>
      <c r="O380">
        <f t="shared" si="15"/>
        <v>2</v>
      </c>
      <c r="P380">
        <f t="shared" si="16"/>
        <v>6</v>
      </c>
      <c r="Q380" s="1">
        <v>6</v>
      </c>
      <c r="R380" t="str">
        <f>VLOOKUP(I380,Sheet1!$J$3:$M$252,4,FALSE)</f>
        <v>Mod Rehab</v>
      </c>
      <c r="S380" t="str">
        <f t="shared" si="17"/>
        <v>Mod Rehab</v>
      </c>
    </row>
    <row r="381" spans="1:19" x14ac:dyDescent="0.25">
      <c r="A381" t="s">
        <v>14</v>
      </c>
      <c r="B381" t="s">
        <v>14</v>
      </c>
      <c r="C381" s="1">
        <v>4</v>
      </c>
      <c r="D381" t="s">
        <v>14</v>
      </c>
      <c r="E381" t="s">
        <v>14</v>
      </c>
      <c r="F381" t="s">
        <v>14</v>
      </c>
      <c r="G381" t="s">
        <v>14</v>
      </c>
      <c r="H381" t="s">
        <v>14</v>
      </c>
      <c r="I381" t="s">
        <v>455</v>
      </c>
      <c r="J381" t="s">
        <v>5472</v>
      </c>
      <c r="K381" t="s">
        <v>483</v>
      </c>
      <c r="L381" t="s">
        <v>457</v>
      </c>
      <c r="M381" t="s">
        <v>79</v>
      </c>
      <c r="N381" t="s">
        <v>458</v>
      </c>
      <c r="O381">
        <f t="shared" si="15"/>
        <v>1</v>
      </c>
      <c r="P381">
        <f t="shared" si="16"/>
        <v>4</v>
      </c>
      <c r="Q381" s="1">
        <v>4</v>
      </c>
      <c r="R381" t="str">
        <f>VLOOKUP(I381,Sheet1!$J$3:$M$252,4,FALSE)</f>
        <v>Mod Rehab</v>
      </c>
      <c r="S381" t="str">
        <f t="shared" si="17"/>
        <v>Mod Rehab</v>
      </c>
    </row>
    <row r="382" spans="1:19" x14ac:dyDescent="0.25">
      <c r="A382" t="s">
        <v>14</v>
      </c>
      <c r="B382" t="s">
        <v>14</v>
      </c>
      <c r="C382" s="1">
        <v>3</v>
      </c>
      <c r="D382" t="s">
        <v>14</v>
      </c>
      <c r="E382" t="s">
        <v>14</v>
      </c>
      <c r="F382" t="s">
        <v>14</v>
      </c>
      <c r="G382" t="s">
        <v>14</v>
      </c>
      <c r="H382" t="s">
        <v>14</v>
      </c>
      <c r="I382" t="s">
        <v>455</v>
      </c>
      <c r="J382" t="s">
        <v>5472</v>
      </c>
      <c r="K382" t="s">
        <v>484</v>
      </c>
      <c r="L382" t="s">
        <v>457</v>
      </c>
      <c r="M382" t="s">
        <v>79</v>
      </c>
      <c r="N382" t="s">
        <v>458</v>
      </c>
      <c r="O382">
        <f t="shared" si="15"/>
        <v>1</v>
      </c>
      <c r="P382">
        <f t="shared" si="16"/>
        <v>3</v>
      </c>
      <c r="Q382" s="1">
        <v>3</v>
      </c>
      <c r="R382" t="str">
        <f>VLOOKUP(I382,Sheet1!$J$3:$M$252,4,FALSE)</f>
        <v>Mod Rehab</v>
      </c>
      <c r="S382" t="str">
        <f t="shared" si="17"/>
        <v>Mod Rehab</v>
      </c>
    </row>
    <row r="383" spans="1:19" x14ac:dyDescent="0.25">
      <c r="A383" t="s">
        <v>14</v>
      </c>
      <c r="B383" t="s">
        <v>14</v>
      </c>
      <c r="C383" s="1">
        <v>3</v>
      </c>
      <c r="D383" t="s">
        <v>14</v>
      </c>
      <c r="E383" t="s">
        <v>14</v>
      </c>
      <c r="F383" t="s">
        <v>14</v>
      </c>
      <c r="G383" t="s">
        <v>14</v>
      </c>
      <c r="H383" t="s">
        <v>14</v>
      </c>
      <c r="I383" t="s">
        <v>455</v>
      </c>
      <c r="J383" t="s">
        <v>5472</v>
      </c>
      <c r="K383" t="s">
        <v>485</v>
      </c>
      <c r="L383" t="s">
        <v>457</v>
      </c>
      <c r="M383" t="s">
        <v>79</v>
      </c>
      <c r="N383" t="s">
        <v>458</v>
      </c>
      <c r="O383">
        <f t="shared" si="15"/>
        <v>1</v>
      </c>
      <c r="P383">
        <f t="shared" si="16"/>
        <v>3</v>
      </c>
      <c r="Q383" s="1">
        <v>3</v>
      </c>
      <c r="R383" t="str">
        <f>VLOOKUP(I383,Sheet1!$J$3:$M$252,4,FALSE)</f>
        <v>Mod Rehab</v>
      </c>
      <c r="S383" t="str">
        <f t="shared" si="17"/>
        <v>Mod Rehab</v>
      </c>
    </row>
    <row r="384" spans="1:19" x14ac:dyDescent="0.25">
      <c r="A384" t="s">
        <v>14</v>
      </c>
      <c r="B384" t="s">
        <v>14</v>
      </c>
      <c r="C384" s="1">
        <v>1</v>
      </c>
      <c r="D384" t="s">
        <v>14</v>
      </c>
      <c r="E384" t="s">
        <v>14</v>
      </c>
      <c r="F384" t="s">
        <v>14</v>
      </c>
      <c r="G384" t="s">
        <v>14</v>
      </c>
      <c r="H384" t="s">
        <v>14</v>
      </c>
      <c r="I384" t="s">
        <v>486</v>
      </c>
      <c r="J384" t="s">
        <v>5477</v>
      </c>
      <c r="K384" t="s">
        <v>487</v>
      </c>
      <c r="L384" t="s">
        <v>488</v>
      </c>
      <c r="M384" t="s">
        <v>79</v>
      </c>
      <c r="N384" t="s">
        <v>489</v>
      </c>
      <c r="O384">
        <f t="shared" si="15"/>
        <v>1</v>
      </c>
      <c r="P384">
        <f t="shared" si="16"/>
        <v>1</v>
      </c>
      <c r="Q384" s="1">
        <v>1</v>
      </c>
      <c r="R384" t="str">
        <f>VLOOKUP(I384,Sheet1!$J$3:$M$252,4,FALSE)</f>
        <v>Mod Rehab</v>
      </c>
      <c r="S384" t="str">
        <f t="shared" si="17"/>
        <v>Mod Rehab</v>
      </c>
    </row>
    <row r="385" spans="1:19" x14ac:dyDescent="0.25">
      <c r="A385" t="s">
        <v>14</v>
      </c>
      <c r="B385" t="s">
        <v>14</v>
      </c>
      <c r="C385" s="1">
        <v>1</v>
      </c>
      <c r="D385" t="s">
        <v>14</v>
      </c>
      <c r="E385" t="s">
        <v>14</v>
      </c>
      <c r="F385" t="s">
        <v>14</v>
      </c>
      <c r="G385" t="s">
        <v>14</v>
      </c>
      <c r="H385" t="s">
        <v>14</v>
      </c>
      <c r="I385" t="s">
        <v>486</v>
      </c>
      <c r="J385" t="s">
        <v>5477</v>
      </c>
      <c r="K385" t="s">
        <v>490</v>
      </c>
      <c r="L385" t="s">
        <v>488</v>
      </c>
      <c r="M385" t="s">
        <v>79</v>
      </c>
      <c r="N385" t="s">
        <v>489</v>
      </c>
      <c r="O385">
        <f t="shared" si="15"/>
        <v>1</v>
      </c>
      <c r="P385">
        <f t="shared" si="16"/>
        <v>1</v>
      </c>
      <c r="Q385" s="1">
        <v>1</v>
      </c>
      <c r="R385" t="str">
        <f>VLOOKUP(I385,Sheet1!$J$3:$M$252,4,FALSE)</f>
        <v>Mod Rehab</v>
      </c>
      <c r="S385" t="str">
        <f t="shared" si="17"/>
        <v>Mod Rehab</v>
      </c>
    </row>
    <row r="386" spans="1:19" x14ac:dyDescent="0.25">
      <c r="A386" t="s">
        <v>14</v>
      </c>
      <c r="B386" t="s">
        <v>14</v>
      </c>
      <c r="C386" s="1">
        <v>1</v>
      </c>
      <c r="D386" t="s">
        <v>14</v>
      </c>
      <c r="E386" t="s">
        <v>14</v>
      </c>
      <c r="F386" t="s">
        <v>14</v>
      </c>
      <c r="G386" t="s">
        <v>14</v>
      </c>
      <c r="H386" t="s">
        <v>14</v>
      </c>
      <c r="I386" t="s">
        <v>486</v>
      </c>
      <c r="J386" t="s">
        <v>5477</v>
      </c>
      <c r="K386" t="s">
        <v>491</v>
      </c>
      <c r="L386" t="s">
        <v>488</v>
      </c>
      <c r="M386" t="s">
        <v>79</v>
      </c>
      <c r="N386" t="s">
        <v>489</v>
      </c>
      <c r="O386">
        <f t="shared" si="15"/>
        <v>1</v>
      </c>
      <c r="P386">
        <f t="shared" si="16"/>
        <v>1</v>
      </c>
      <c r="Q386" s="1">
        <v>1</v>
      </c>
      <c r="R386" t="str">
        <f>VLOOKUP(I386,Sheet1!$J$3:$M$252,4,FALSE)</f>
        <v>Mod Rehab</v>
      </c>
      <c r="S386" t="str">
        <f t="shared" si="17"/>
        <v>Mod Rehab</v>
      </c>
    </row>
    <row r="387" spans="1:19" x14ac:dyDescent="0.25">
      <c r="A387" t="s">
        <v>14</v>
      </c>
      <c r="B387" t="s">
        <v>14</v>
      </c>
      <c r="C387" s="1">
        <v>2</v>
      </c>
      <c r="D387" t="s">
        <v>14</v>
      </c>
      <c r="E387" t="s">
        <v>14</v>
      </c>
      <c r="F387" t="s">
        <v>14</v>
      </c>
      <c r="G387" t="s">
        <v>14</v>
      </c>
      <c r="H387" t="s">
        <v>14</v>
      </c>
      <c r="I387" t="s">
        <v>486</v>
      </c>
      <c r="J387" t="s">
        <v>5477</v>
      </c>
      <c r="K387" t="s">
        <v>492</v>
      </c>
      <c r="L387" t="s">
        <v>488</v>
      </c>
      <c r="M387" t="s">
        <v>79</v>
      </c>
      <c r="N387" t="s">
        <v>489</v>
      </c>
      <c r="O387">
        <f t="shared" ref="O387:O450" si="18">SUMPRODUCT(A387:H387,U$1:AB$1)/SUM(A387:H387)</f>
        <v>1</v>
      </c>
      <c r="P387">
        <f t="shared" ref="P387:P450" si="19">SUM(C387:H387)</f>
        <v>2</v>
      </c>
      <c r="Q387" s="1">
        <v>2</v>
      </c>
      <c r="R387" t="str">
        <f>VLOOKUP(I387,Sheet1!$J$3:$M$252,4,FALSE)</f>
        <v>Mod Rehab</v>
      </c>
      <c r="S387" t="str">
        <f t="shared" ref="S387:S450" si="20">IF(OR(R387=$W$3,R387=$W$4),R387,IF(P387&gt;0,$W$3,$W$4))</f>
        <v>Mod Rehab</v>
      </c>
    </row>
    <row r="388" spans="1:19" x14ac:dyDescent="0.25">
      <c r="A388" t="s">
        <v>14</v>
      </c>
      <c r="B388" t="s">
        <v>14</v>
      </c>
      <c r="C388" s="1">
        <v>1</v>
      </c>
      <c r="D388" t="s">
        <v>14</v>
      </c>
      <c r="E388" t="s">
        <v>14</v>
      </c>
      <c r="F388" t="s">
        <v>14</v>
      </c>
      <c r="G388" t="s">
        <v>14</v>
      </c>
      <c r="H388" t="s">
        <v>14</v>
      </c>
      <c r="I388" t="s">
        <v>486</v>
      </c>
      <c r="J388" t="s">
        <v>5477</v>
      </c>
      <c r="K388" t="s">
        <v>493</v>
      </c>
      <c r="L388" t="s">
        <v>488</v>
      </c>
      <c r="M388" t="s">
        <v>79</v>
      </c>
      <c r="N388" t="s">
        <v>489</v>
      </c>
      <c r="O388">
        <f t="shared" si="18"/>
        <v>1</v>
      </c>
      <c r="P388">
        <f t="shared" si="19"/>
        <v>1</v>
      </c>
      <c r="Q388" s="1">
        <v>1</v>
      </c>
      <c r="R388" t="str">
        <f>VLOOKUP(I388,Sheet1!$J$3:$M$252,4,FALSE)</f>
        <v>Mod Rehab</v>
      </c>
      <c r="S388" t="str">
        <f t="shared" si="20"/>
        <v>Mod Rehab</v>
      </c>
    </row>
    <row r="389" spans="1:19" x14ac:dyDescent="0.25">
      <c r="A389" t="s">
        <v>14</v>
      </c>
      <c r="B389" t="s">
        <v>14</v>
      </c>
      <c r="C389" s="1">
        <v>1</v>
      </c>
      <c r="D389" t="s">
        <v>14</v>
      </c>
      <c r="E389" t="s">
        <v>14</v>
      </c>
      <c r="F389" t="s">
        <v>14</v>
      </c>
      <c r="G389" t="s">
        <v>14</v>
      </c>
      <c r="H389" t="s">
        <v>14</v>
      </c>
      <c r="I389" t="s">
        <v>486</v>
      </c>
      <c r="J389" t="s">
        <v>5477</v>
      </c>
      <c r="K389" t="s">
        <v>494</v>
      </c>
      <c r="L389" t="s">
        <v>488</v>
      </c>
      <c r="M389" t="s">
        <v>79</v>
      </c>
      <c r="N389" t="s">
        <v>489</v>
      </c>
      <c r="O389">
        <f t="shared" si="18"/>
        <v>1</v>
      </c>
      <c r="P389">
        <f t="shared" si="19"/>
        <v>1</v>
      </c>
      <c r="Q389" s="1">
        <v>1</v>
      </c>
      <c r="R389" t="str">
        <f>VLOOKUP(I389,Sheet1!$J$3:$M$252,4,FALSE)</f>
        <v>Mod Rehab</v>
      </c>
      <c r="S389" t="str">
        <f t="shared" si="20"/>
        <v>Mod Rehab</v>
      </c>
    </row>
    <row r="390" spans="1:19" x14ac:dyDescent="0.25">
      <c r="A390" t="s">
        <v>14</v>
      </c>
      <c r="B390" t="s">
        <v>14</v>
      </c>
      <c r="C390" s="1">
        <v>1</v>
      </c>
      <c r="D390" t="s">
        <v>14</v>
      </c>
      <c r="E390" t="s">
        <v>14</v>
      </c>
      <c r="F390" t="s">
        <v>14</v>
      </c>
      <c r="G390" t="s">
        <v>14</v>
      </c>
      <c r="H390" t="s">
        <v>14</v>
      </c>
      <c r="I390" t="s">
        <v>486</v>
      </c>
      <c r="J390" t="s">
        <v>5477</v>
      </c>
      <c r="K390" t="s">
        <v>495</v>
      </c>
      <c r="L390" t="s">
        <v>488</v>
      </c>
      <c r="M390" t="s">
        <v>79</v>
      </c>
      <c r="N390" t="s">
        <v>489</v>
      </c>
      <c r="O390">
        <f t="shared" si="18"/>
        <v>1</v>
      </c>
      <c r="P390">
        <f t="shared" si="19"/>
        <v>1</v>
      </c>
      <c r="Q390" s="1">
        <v>1</v>
      </c>
      <c r="R390" t="str">
        <f>VLOOKUP(I390,Sheet1!$J$3:$M$252,4,FALSE)</f>
        <v>Mod Rehab</v>
      </c>
      <c r="S390" t="str">
        <f t="shared" si="20"/>
        <v>Mod Rehab</v>
      </c>
    </row>
    <row r="391" spans="1:19" x14ac:dyDescent="0.25">
      <c r="A391" t="s">
        <v>14</v>
      </c>
      <c r="B391" t="s">
        <v>14</v>
      </c>
      <c r="C391" s="1">
        <v>1</v>
      </c>
      <c r="D391" t="s">
        <v>14</v>
      </c>
      <c r="E391" t="s">
        <v>14</v>
      </c>
      <c r="F391" t="s">
        <v>14</v>
      </c>
      <c r="G391" t="s">
        <v>14</v>
      </c>
      <c r="H391" t="s">
        <v>14</v>
      </c>
      <c r="I391" t="s">
        <v>486</v>
      </c>
      <c r="J391" t="s">
        <v>5477</v>
      </c>
      <c r="K391" t="s">
        <v>496</v>
      </c>
      <c r="L391" t="s">
        <v>488</v>
      </c>
      <c r="M391" t="s">
        <v>79</v>
      </c>
      <c r="N391" t="s">
        <v>489</v>
      </c>
      <c r="O391">
        <f t="shared" si="18"/>
        <v>1</v>
      </c>
      <c r="P391">
        <f t="shared" si="19"/>
        <v>1</v>
      </c>
      <c r="Q391" s="1">
        <v>1</v>
      </c>
      <c r="R391" t="str">
        <f>VLOOKUP(I391,Sheet1!$J$3:$M$252,4,FALSE)</f>
        <v>Mod Rehab</v>
      </c>
      <c r="S391" t="str">
        <f t="shared" si="20"/>
        <v>Mod Rehab</v>
      </c>
    </row>
    <row r="392" spans="1:19" x14ac:dyDescent="0.25">
      <c r="A392" t="s">
        <v>14</v>
      </c>
      <c r="B392" t="s">
        <v>14</v>
      </c>
      <c r="C392" s="1">
        <v>1</v>
      </c>
      <c r="D392" t="s">
        <v>14</v>
      </c>
      <c r="E392" t="s">
        <v>14</v>
      </c>
      <c r="F392" t="s">
        <v>14</v>
      </c>
      <c r="G392" t="s">
        <v>14</v>
      </c>
      <c r="H392" t="s">
        <v>14</v>
      </c>
      <c r="I392" t="s">
        <v>486</v>
      </c>
      <c r="J392" t="s">
        <v>5477</v>
      </c>
      <c r="K392" t="s">
        <v>497</v>
      </c>
      <c r="L392" t="s">
        <v>488</v>
      </c>
      <c r="M392" t="s">
        <v>79</v>
      </c>
      <c r="N392" t="s">
        <v>489</v>
      </c>
      <c r="O392">
        <f t="shared" si="18"/>
        <v>1</v>
      </c>
      <c r="P392">
        <f t="shared" si="19"/>
        <v>1</v>
      </c>
      <c r="Q392" s="1">
        <v>1</v>
      </c>
      <c r="R392" t="str">
        <f>VLOOKUP(I392,Sheet1!$J$3:$M$252,4,FALSE)</f>
        <v>Mod Rehab</v>
      </c>
      <c r="S392" t="str">
        <f t="shared" si="20"/>
        <v>Mod Rehab</v>
      </c>
    </row>
    <row r="393" spans="1:19" x14ac:dyDescent="0.25">
      <c r="A393" t="s">
        <v>14</v>
      </c>
      <c r="B393" t="s">
        <v>14</v>
      </c>
      <c r="C393" s="1">
        <v>1</v>
      </c>
      <c r="D393" t="s">
        <v>14</v>
      </c>
      <c r="E393" t="s">
        <v>14</v>
      </c>
      <c r="F393" t="s">
        <v>14</v>
      </c>
      <c r="G393" t="s">
        <v>14</v>
      </c>
      <c r="H393" t="s">
        <v>14</v>
      </c>
      <c r="I393" t="s">
        <v>486</v>
      </c>
      <c r="J393" t="s">
        <v>5477</v>
      </c>
      <c r="K393" t="s">
        <v>498</v>
      </c>
      <c r="L393" t="s">
        <v>488</v>
      </c>
      <c r="M393" t="s">
        <v>79</v>
      </c>
      <c r="N393" t="s">
        <v>489</v>
      </c>
      <c r="O393">
        <f t="shared" si="18"/>
        <v>1</v>
      </c>
      <c r="P393">
        <f t="shared" si="19"/>
        <v>1</v>
      </c>
      <c r="Q393" s="1">
        <v>1</v>
      </c>
      <c r="R393" t="str">
        <f>VLOOKUP(I393,Sheet1!$J$3:$M$252,4,FALSE)</f>
        <v>Mod Rehab</v>
      </c>
      <c r="S393" t="str">
        <f t="shared" si="20"/>
        <v>Mod Rehab</v>
      </c>
    </row>
    <row r="394" spans="1:19" x14ac:dyDescent="0.25">
      <c r="A394" t="s">
        <v>14</v>
      </c>
      <c r="B394" t="s">
        <v>14</v>
      </c>
      <c r="C394" s="1">
        <v>2</v>
      </c>
      <c r="D394" t="s">
        <v>14</v>
      </c>
      <c r="E394" t="s">
        <v>14</v>
      </c>
      <c r="F394" t="s">
        <v>14</v>
      </c>
      <c r="G394" t="s">
        <v>14</v>
      </c>
      <c r="H394" t="s">
        <v>14</v>
      </c>
      <c r="I394" t="s">
        <v>486</v>
      </c>
      <c r="J394" t="s">
        <v>5477</v>
      </c>
      <c r="K394" t="s">
        <v>499</v>
      </c>
      <c r="L394" t="s">
        <v>488</v>
      </c>
      <c r="M394" t="s">
        <v>79</v>
      </c>
      <c r="N394" t="s">
        <v>489</v>
      </c>
      <c r="O394">
        <f t="shared" si="18"/>
        <v>1</v>
      </c>
      <c r="P394">
        <f t="shared" si="19"/>
        <v>2</v>
      </c>
      <c r="Q394" s="1">
        <v>2</v>
      </c>
      <c r="R394" t="str">
        <f>VLOOKUP(I394,Sheet1!$J$3:$M$252,4,FALSE)</f>
        <v>Mod Rehab</v>
      </c>
      <c r="S394" t="str">
        <f t="shared" si="20"/>
        <v>Mod Rehab</v>
      </c>
    </row>
    <row r="395" spans="1:19" x14ac:dyDescent="0.25">
      <c r="A395" t="s">
        <v>14</v>
      </c>
      <c r="B395" t="s">
        <v>14</v>
      </c>
      <c r="C395" s="1">
        <v>2</v>
      </c>
      <c r="D395" t="s">
        <v>14</v>
      </c>
      <c r="E395" t="s">
        <v>14</v>
      </c>
      <c r="F395" t="s">
        <v>14</v>
      </c>
      <c r="G395" t="s">
        <v>14</v>
      </c>
      <c r="H395" t="s">
        <v>14</v>
      </c>
      <c r="I395" t="s">
        <v>486</v>
      </c>
      <c r="J395" t="s">
        <v>5477</v>
      </c>
      <c r="K395" t="s">
        <v>500</v>
      </c>
      <c r="L395" t="s">
        <v>488</v>
      </c>
      <c r="M395" t="s">
        <v>79</v>
      </c>
      <c r="N395" t="s">
        <v>489</v>
      </c>
      <c r="O395">
        <f t="shared" si="18"/>
        <v>1</v>
      </c>
      <c r="P395">
        <f t="shared" si="19"/>
        <v>2</v>
      </c>
      <c r="Q395" s="1">
        <v>2</v>
      </c>
      <c r="R395" t="str">
        <f>VLOOKUP(I395,Sheet1!$J$3:$M$252,4,FALSE)</f>
        <v>Mod Rehab</v>
      </c>
      <c r="S395" t="str">
        <f t="shared" si="20"/>
        <v>Mod Rehab</v>
      </c>
    </row>
    <row r="396" spans="1:19" x14ac:dyDescent="0.25">
      <c r="A396" t="s">
        <v>14</v>
      </c>
      <c r="B396" t="s">
        <v>14</v>
      </c>
      <c r="C396" s="1">
        <v>2</v>
      </c>
      <c r="D396" t="s">
        <v>14</v>
      </c>
      <c r="E396" t="s">
        <v>14</v>
      </c>
      <c r="F396" t="s">
        <v>14</v>
      </c>
      <c r="G396" t="s">
        <v>14</v>
      </c>
      <c r="H396" t="s">
        <v>14</v>
      </c>
      <c r="I396" t="s">
        <v>486</v>
      </c>
      <c r="J396" t="s">
        <v>5477</v>
      </c>
      <c r="K396" t="s">
        <v>501</v>
      </c>
      <c r="L396" t="s">
        <v>488</v>
      </c>
      <c r="M396" t="s">
        <v>79</v>
      </c>
      <c r="N396" t="s">
        <v>489</v>
      </c>
      <c r="O396">
        <f t="shared" si="18"/>
        <v>1</v>
      </c>
      <c r="P396">
        <f t="shared" si="19"/>
        <v>2</v>
      </c>
      <c r="Q396" s="1">
        <v>2</v>
      </c>
      <c r="R396" t="str">
        <f>VLOOKUP(I396,Sheet1!$J$3:$M$252,4,FALSE)</f>
        <v>Mod Rehab</v>
      </c>
      <c r="S396" t="str">
        <f t="shared" si="20"/>
        <v>Mod Rehab</v>
      </c>
    </row>
    <row r="397" spans="1:19" x14ac:dyDescent="0.25">
      <c r="A397" t="s">
        <v>14</v>
      </c>
      <c r="B397" t="s">
        <v>14</v>
      </c>
      <c r="C397" s="1">
        <v>1</v>
      </c>
      <c r="D397" t="s">
        <v>14</v>
      </c>
      <c r="E397" t="s">
        <v>14</v>
      </c>
      <c r="F397" t="s">
        <v>14</v>
      </c>
      <c r="G397" t="s">
        <v>14</v>
      </c>
      <c r="H397" t="s">
        <v>14</v>
      </c>
      <c r="I397" t="s">
        <v>486</v>
      </c>
      <c r="J397" t="s">
        <v>5477</v>
      </c>
      <c r="K397" t="s">
        <v>502</v>
      </c>
      <c r="L397" t="s">
        <v>488</v>
      </c>
      <c r="M397" t="s">
        <v>79</v>
      </c>
      <c r="N397" t="s">
        <v>489</v>
      </c>
      <c r="O397">
        <f t="shared" si="18"/>
        <v>1</v>
      </c>
      <c r="P397">
        <f t="shared" si="19"/>
        <v>1</v>
      </c>
      <c r="Q397" s="1">
        <v>1</v>
      </c>
      <c r="R397" t="str">
        <f>VLOOKUP(I397,Sheet1!$J$3:$M$252,4,FALSE)</f>
        <v>Mod Rehab</v>
      </c>
      <c r="S397" t="str">
        <f t="shared" si="20"/>
        <v>Mod Rehab</v>
      </c>
    </row>
    <row r="398" spans="1:19" x14ac:dyDescent="0.25">
      <c r="A398" t="s">
        <v>14</v>
      </c>
      <c r="B398" t="s">
        <v>14</v>
      </c>
      <c r="C398" s="1">
        <v>1</v>
      </c>
      <c r="D398" t="s">
        <v>14</v>
      </c>
      <c r="E398" t="s">
        <v>14</v>
      </c>
      <c r="F398" t="s">
        <v>14</v>
      </c>
      <c r="G398" t="s">
        <v>14</v>
      </c>
      <c r="H398" t="s">
        <v>14</v>
      </c>
      <c r="I398" t="s">
        <v>486</v>
      </c>
      <c r="J398" t="s">
        <v>5477</v>
      </c>
      <c r="K398" t="s">
        <v>503</v>
      </c>
      <c r="L398" t="s">
        <v>488</v>
      </c>
      <c r="M398" t="s">
        <v>79</v>
      </c>
      <c r="N398" t="s">
        <v>489</v>
      </c>
      <c r="O398">
        <f t="shared" si="18"/>
        <v>1</v>
      </c>
      <c r="P398">
        <f t="shared" si="19"/>
        <v>1</v>
      </c>
      <c r="Q398" s="1">
        <v>1</v>
      </c>
      <c r="R398" t="str">
        <f>VLOOKUP(I398,Sheet1!$J$3:$M$252,4,FALSE)</f>
        <v>Mod Rehab</v>
      </c>
      <c r="S398" t="str">
        <f t="shared" si="20"/>
        <v>Mod Rehab</v>
      </c>
    </row>
    <row r="399" spans="1:19" x14ac:dyDescent="0.25">
      <c r="A399" t="s">
        <v>14</v>
      </c>
      <c r="B399" t="s">
        <v>14</v>
      </c>
      <c r="C399" s="1">
        <v>1</v>
      </c>
      <c r="D399" t="s">
        <v>14</v>
      </c>
      <c r="E399" t="s">
        <v>14</v>
      </c>
      <c r="F399" t="s">
        <v>14</v>
      </c>
      <c r="G399" t="s">
        <v>14</v>
      </c>
      <c r="H399" t="s">
        <v>14</v>
      </c>
      <c r="I399" t="s">
        <v>486</v>
      </c>
      <c r="J399" t="s">
        <v>5477</v>
      </c>
      <c r="K399" t="s">
        <v>504</v>
      </c>
      <c r="L399" t="s">
        <v>488</v>
      </c>
      <c r="M399" t="s">
        <v>79</v>
      </c>
      <c r="N399" t="s">
        <v>489</v>
      </c>
      <c r="O399">
        <f t="shared" si="18"/>
        <v>1</v>
      </c>
      <c r="P399">
        <f t="shared" si="19"/>
        <v>1</v>
      </c>
      <c r="Q399" s="1">
        <v>1</v>
      </c>
      <c r="R399" t="str">
        <f>VLOOKUP(I399,Sheet1!$J$3:$M$252,4,FALSE)</f>
        <v>Mod Rehab</v>
      </c>
      <c r="S399" t="str">
        <f t="shared" si="20"/>
        <v>Mod Rehab</v>
      </c>
    </row>
    <row r="400" spans="1:19" x14ac:dyDescent="0.25">
      <c r="A400" t="s">
        <v>14</v>
      </c>
      <c r="B400" t="s">
        <v>14</v>
      </c>
      <c r="C400" s="1">
        <v>1</v>
      </c>
      <c r="D400" t="s">
        <v>14</v>
      </c>
      <c r="E400" t="s">
        <v>14</v>
      </c>
      <c r="F400" t="s">
        <v>14</v>
      </c>
      <c r="G400" t="s">
        <v>14</v>
      </c>
      <c r="H400" t="s">
        <v>14</v>
      </c>
      <c r="I400" t="s">
        <v>486</v>
      </c>
      <c r="J400" t="s">
        <v>5477</v>
      </c>
      <c r="K400" t="s">
        <v>505</v>
      </c>
      <c r="L400" t="s">
        <v>488</v>
      </c>
      <c r="M400" t="s">
        <v>79</v>
      </c>
      <c r="N400" t="s">
        <v>489</v>
      </c>
      <c r="O400">
        <f t="shared" si="18"/>
        <v>1</v>
      </c>
      <c r="P400">
        <f t="shared" si="19"/>
        <v>1</v>
      </c>
      <c r="Q400" s="1">
        <v>1</v>
      </c>
      <c r="R400" t="str">
        <f>VLOOKUP(I400,Sheet1!$J$3:$M$252,4,FALSE)</f>
        <v>Mod Rehab</v>
      </c>
      <c r="S400" t="str">
        <f t="shared" si="20"/>
        <v>Mod Rehab</v>
      </c>
    </row>
    <row r="401" spans="1:19" x14ac:dyDescent="0.25">
      <c r="A401" t="s">
        <v>14</v>
      </c>
      <c r="B401" t="s">
        <v>14</v>
      </c>
      <c r="C401" s="1">
        <v>1</v>
      </c>
      <c r="D401" t="s">
        <v>14</v>
      </c>
      <c r="E401" t="s">
        <v>14</v>
      </c>
      <c r="F401" t="s">
        <v>14</v>
      </c>
      <c r="G401" t="s">
        <v>14</v>
      </c>
      <c r="H401" t="s">
        <v>14</v>
      </c>
      <c r="I401" t="s">
        <v>486</v>
      </c>
      <c r="J401" t="s">
        <v>5477</v>
      </c>
      <c r="K401" t="s">
        <v>506</v>
      </c>
      <c r="L401" t="s">
        <v>488</v>
      </c>
      <c r="M401" t="s">
        <v>79</v>
      </c>
      <c r="N401" t="s">
        <v>489</v>
      </c>
      <c r="O401">
        <f t="shared" si="18"/>
        <v>1</v>
      </c>
      <c r="P401">
        <f t="shared" si="19"/>
        <v>1</v>
      </c>
      <c r="Q401" s="1">
        <v>1</v>
      </c>
      <c r="R401" t="str">
        <f>VLOOKUP(I401,Sheet1!$J$3:$M$252,4,FALSE)</f>
        <v>Mod Rehab</v>
      </c>
      <c r="S401" t="str">
        <f t="shared" si="20"/>
        <v>Mod Rehab</v>
      </c>
    </row>
    <row r="402" spans="1:19" x14ac:dyDescent="0.25">
      <c r="A402" t="s">
        <v>14</v>
      </c>
      <c r="B402" t="s">
        <v>14</v>
      </c>
      <c r="C402" s="1">
        <v>1</v>
      </c>
      <c r="D402" t="s">
        <v>14</v>
      </c>
      <c r="E402" t="s">
        <v>14</v>
      </c>
      <c r="F402" t="s">
        <v>14</v>
      </c>
      <c r="G402" t="s">
        <v>14</v>
      </c>
      <c r="H402" t="s">
        <v>14</v>
      </c>
      <c r="I402" t="s">
        <v>486</v>
      </c>
      <c r="J402" t="s">
        <v>5477</v>
      </c>
      <c r="K402" t="s">
        <v>507</v>
      </c>
      <c r="L402" t="s">
        <v>488</v>
      </c>
      <c r="M402" t="s">
        <v>79</v>
      </c>
      <c r="N402" t="s">
        <v>489</v>
      </c>
      <c r="O402">
        <f t="shared" si="18"/>
        <v>1</v>
      </c>
      <c r="P402">
        <f t="shared" si="19"/>
        <v>1</v>
      </c>
      <c r="Q402" s="1">
        <v>1</v>
      </c>
      <c r="R402" t="str">
        <f>VLOOKUP(I402,Sheet1!$J$3:$M$252,4,FALSE)</f>
        <v>Mod Rehab</v>
      </c>
      <c r="S402" t="str">
        <f t="shared" si="20"/>
        <v>Mod Rehab</v>
      </c>
    </row>
    <row r="403" spans="1:19" x14ac:dyDescent="0.25">
      <c r="A403" t="s">
        <v>14</v>
      </c>
      <c r="B403" t="s">
        <v>14</v>
      </c>
      <c r="C403" s="1">
        <v>1</v>
      </c>
      <c r="D403" t="s">
        <v>14</v>
      </c>
      <c r="E403" t="s">
        <v>14</v>
      </c>
      <c r="F403" t="s">
        <v>14</v>
      </c>
      <c r="G403" t="s">
        <v>14</v>
      </c>
      <c r="H403" t="s">
        <v>14</v>
      </c>
      <c r="I403" t="s">
        <v>486</v>
      </c>
      <c r="J403" t="s">
        <v>5477</v>
      </c>
      <c r="K403" t="s">
        <v>508</v>
      </c>
      <c r="L403" t="s">
        <v>488</v>
      </c>
      <c r="M403" t="s">
        <v>79</v>
      </c>
      <c r="N403" t="s">
        <v>489</v>
      </c>
      <c r="O403">
        <f t="shared" si="18"/>
        <v>1</v>
      </c>
      <c r="P403">
        <f t="shared" si="19"/>
        <v>1</v>
      </c>
      <c r="Q403" s="1">
        <v>1</v>
      </c>
      <c r="R403" t="str">
        <f>VLOOKUP(I403,Sheet1!$J$3:$M$252,4,FALSE)</f>
        <v>Mod Rehab</v>
      </c>
      <c r="S403" t="str">
        <f t="shared" si="20"/>
        <v>Mod Rehab</v>
      </c>
    </row>
    <row r="404" spans="1:19" x14ac:dyDescent="0.25">
      <c r="A404" t="s">
        <v>14</v>
      </c>
      <c r="B404" t="s">
        <v>14</v>
      </c>
      <c r="C404" s="1">
        <v>1</v>
      </c>
      <c r="D404" t="s">
        <v>14</v>
      </c>
      <c r="E404" t="s">
        <v>14</v>
      </c>
      <c r="F404" t="s">
        <v>14</v>
      </c>
      <c r="G404" t="s">
        <v>14</v>
      </c>
      <c r="H404" t="s">
        <v>14</v>
      </c>
      <c r="I404" t="s">
        <v>486</v>
      </c>
      <c r="J404" t="s">
        <v>5477</v>
      </c>
      <c r="K404" t="s">
        <v>509</v>
      </c>
      <c r="L404" t="s">
        <v>488</v>
      </c>
      <c r="M404" t="s">
        <v>79</v>
      </c>
      <c r="N404" t="s">
        <v>489</v>
      </c>
      <c r="O404">
        <f t="shared" si="18"/>
        <v>1</v>
      </c>
      <c r="P404">
        <f t="shared" si="19"/>
        <v>1</v>
      </c>
      <c r="Q404" s="1">
        <v>1</v>
      </c>
      <c r="R404" t="str">
        <f>VLOOKUP(I404,Sheet1!$J$3:$M$252,4,FALSE)</f>
        <v>Mod Rehab</v>
      </c>
      <c r="S404" t="str">
        <f t="shared" si="20"/>
        <v>Mod Rehab</v>
      </c>
    </row>
    <row r="405" spans="1:19" x14ac:dyDescent="0.25">
      <c r="A405" t="s">
        <v>14</v>
      </c>
      <c r="B405" t="s">
        <v>14</v>
      </c>
      <c r="C405" s="1">
        <v>1</v>
      </c>
      <c r="D405" t="s">
        <v>14</v>
      </c>
      <c r="E405" t="s">
        <v>14</v>
      </c>
      <c r="F405" t="s">
        <v>14</v>
      </c>
      <c r="G405" t="s">
        <v>14</v>
      </c>
      <c r="H405" t="s">
        <v>14</v>
      </c>
      <c r="I405" t="s">
        <v>486</v>
      </c>
      <c r="J405" t="s">
        <v>5477</v>
      </c>
      <c r="K405" t="s">
        <v>510</v>
      </c>
      <c r="L405" t="s">
        <v>488</v>
      </c>
      <c r="M405" t="s">
        <v>79</v>
      </c>
      <c r="N405" t="s">
        <v>489</v>
      </c>
      <c r="O405">
        <f t="shared" si="18"/>
        <v>1</v>
      </c>
      <c r="P405">
        <f t="shared" si="19"/>
        <v>1</v>
      </c>
      <c r="Q405" s="1">
        <v>1</v>
      </c>
      <c r="R405" t="str">
        <f>VLOOKUP(I405,Sheet1!$J$3:$M$252,4,FALSE)</f>
        <v>Mod Rehab</v>
      </c>
      <c r="S405" t="str">
        <f t="shared" si="20"/>
        <v>Mod Rehab</v>
      </c>
    </row>
    <row r="406" spans="1:19" x14ac:dyDescent="0.25">
      <c r="A406" t="s">
        <v>14</v>
      </c>
      <c r="B406" t="s">
        <v>14</v>
      </c>
      <c r="C406" s="1">
        <v>1</v>
      </c>
      <c r="D406" t="s">
        <v>14</v>
      </c>
      <c r="E406" t="s">
        <v>14</v>
      </c>
      <c r="F406" t="s">
        <v>14</v>
      </c>
      <c r="G406" t="s">
        <v>14</v>
      </c>
      <c r="H406" t="s">
        <v>14</v>
      </c>
      <c r="I406" t="s">
        <v>486</v>
      </c>
      <c r="J406" t="s">
        <v>5477</v>
      </c>
      <c r="K406" t="s">
        <v>511</v>
      </c>
      <c r="L406" t="s">
        <v>488</v>
      </c>
      <c r="M406" t="s">
        <v>79</v>
      </c>
      <c r="N406" t="s">
        <v>489</v>
      </c>
      <c r="O406">
        <f t="shared" si="18"/>
        <v>1</v>
      </c>
      <c r="P406">
        <f t="shared" si="19"/>
        <v>1</v>
      </c>
      <c r="Q406" s="1">
        <v>1</v>
      </c>
      <c r="R406" t="str">
        <f>VLOOKUP(I406,Sheet1!$J$3:$M$252,4,FALSE)</f>
        <v>Mod Rehab</v>
      </c>
      <c r="S406" t="str">
        <f t="shared" si="20"/>
        <v>Mod Rehab</v>
      </c>
    </row>
    <row r="407" spans="1:19" x14ac:dyDescent="0.25">
      <c r="A407" t="s">
        <v>14</v>
      </c>
      <c r="B407" t="s">
        <v>14</v>
      </c>
      <c r="C407" s="1">
        <v>1</v>
      </c>
      <c r="D407" t="s">
        <v>14</v>
      </c>
      <c r="E407" t="s">
        <v>14</v>
      </c>
      <c r="F407" t="s">
        <v>14</v>
      </c>
      <c r="G407" t="s">
        <v>14</v>
      </c>
      <c r="H407" t="s">
        <v>14</v>
      </c>
      <c r="I407" t="s">
        <v>486</v>
      </c>
      <c r="J407" t="s">
        <v>5477</v>
      </c>
      <c r="K407" t="s">
        <v>512</v>
      </c>
      <c r="L407" t="s">
        <v>488</v>
      </c>
      <c r="M407" t="s">
        <v>79</v>
      </c>
      <c r="N407" t="s">
        <v>489</v>
      </c>
      <c r="O407">
        <f t="shared" si="18"/>
        <v>1</v>
      </c>
      <c r="P407">
        <f t="shared" si="19"/>
        <v>1</v>
      </c>
      <c r="Q407" s="1">
        <v>1</v>
      </c>
      <c r="R407" t="str">
        <f>VLOOKUP(I407,Sheet1!$J$3:$M$252,4,FALSE)</f>
        <v>Mod Rehab</v>
      </c>
      <c r="S407" t="str">
        <f t="shared" si="20"/>
        <v>Mod Rehab</v>
      </c>
    </row>
    <row r="408" spans="1:19" x14ac:dyDescent="0.25">
      <c r="A408" t="s">
        <v>14</v>
      </c>
      <c r="B408" t="s">
        <v>14</v>
      </c>
      <c r="C408" s="1">
        <v>1</v>
      </c>
      <c r="D408" t="s">
        <v>14</v>
      </c>
      <c r="E408" t="s">
        <v>14</v>
      </c>
      <c r="F408" t="s">
        <v>14</v>
      </c>
      <c r="G408" t="s">
        <v>14</v>
      </c>
      <c r="H408" t="s">
        <v>14</v>
      </c>
      <c r="I408" t="s">
        <v>486</v>
      </c>
      <c r="J408" t="s">
        <v>5477</v>
      </c>
      <c r="K408" t="s">
        <v>513</v>
      </c>
      <c r="L408" t="s">
        <v>488</v>
      </c>
      <c r="M408" t="s">
        <v>79</v>
      </c>
      <c r="N408" t="s">
        <v>489</v>
      </c>
      <c r="O408">
        <f t="shared" si="18"/>
        <v>1</v>
      </c>
      <c r="P408">
        <f t="shared" si="19"/>
        <v>1</v>
      </c>
      <c r="Q408" s="1">
        <v>1</v>
      </c>
      <c r="R408" t="str">
        <f>VLOOKUP(I408,Sheet1!$J$3:$M$252,4,FALSE)</f>
        <v>Mod Rehab</v>
      </c>
      <c r="S408" t="str">
        <f t="shared" si="20"/>
        <v>Mod Rehab</v>
      </c>
    </row>
    <row r="409" spans="1:19" x14ac:dyDescent="0.25">
      <c r="A409" t="s">
        <v>14</v>
      </c>
      <c r="B409" t="s">
        <v>14</v>
      </c>
      <c r="C409" s="1">
        <v>2</v>
      </c>
      <c r="D409" t="s">
        <v>14</v>
      </c>
      <c r="E409" t="s">
        <v>14</v>
      </c>
      <c r="F409" t="s">
        <v>14</v>
      </c>
      <c r="G409" t="s">
        <v>14</v>
      </c>
      <c r="H409" t="s">
        <v>14</v>
      </c>
      <c r="I409" t="s">
        <v>486</v>
      </c>
      <c r="J409" t="s">
        <v>5477</v>
      </c>
      <c r="K409" t="s">
        <v>514</v>
      </c>
      <c r="L409" t="s">
        <v>488</v>
      </c>
      <c r="M409" t="s">
        <v>79</v>
      </c>
      <c r="N409" t="s">
        <v>489</v>
      </c>
      <c r="O409">
        <f t="shared" si="18"/>
        <v>1</v>
      </c>
      <c r="P409">
        <f t="shared" si="19"/>
        <v>2</v>
      </c>
      <c r="Q409" s="1">
        <v>2</v>
      </c>
      <c r="R409" t="str">
        <f>VLOOKUP(I409,Sheet1!$J$3:$M$252,4,FALSE)</f>
        <v>Mod Rehab</v>
      </c>
      <c r="S409" t="str">
        <f t="shared" si="20"/>
        <v>Mod Rehab</v>
      </c>
    </row>
    <row r="410" spans="1:19" x14ac:dyDescent="0.25">
      <c r="A410" t="s">
        <v>14</v>
      </c>
      <c r="B410" t="s">
        <v>14</v>
      </c>
      <c r="C410" s="1">
        <v>1</v>
      </c>
      <c r="D410" t="s">
        <v>14</v>
      </c>
      <c r="E410" t="s">
        <v>14</v>
      </c>
      <c r="F410" t="s">
        <v>14</v>
      </c>
      <c r="G410" t="s">
        <v>14</v>
      </c>
      <c r="H410" t="s">
        <v>14</v>
      </c>
      <c r="I410" t="s">
        <v>486</v>
      </c>
      <c r="J410" t="s">
        <v>5477</v>
      </c>
      <c r="K410" t="s">
        <v>515</v>
      </c>
      <c r="L410" t="s">
        <v>488</v>
      </c>
      <c r="M410" t="s">
        <v>79</v>
      </c>
      <c r="N410" t="s">
        <v>489</v>
      </c>
      <c r="O410">
        <f t="shared" si="18"/>
        <v>1</v>
      </c>
      <c r="P410">
        <f t="shared" si="19"/>
        <v>1</v>
      </c>
      <c r="Q410" s="1">
        <v>1</v>
      </c>
      <c r="R410" t="str">
        <f>VLOOKUP(I410,Sheet1!$J$3:$M$252,4,FALSE)</f>
        <v>Mod Rehab</v>
      </c>
      <c r="S410" t="str">
        <f t="shared" si="20"/>
        <v>Mod Rehab</v>
      </c>
    </row>
    <row r="411" spans="1:19" x14ac:dyDescent="0.25">
      <c r="A411" t="s">
        <v>14</v>
      </c>
      <c r="B411" t="s">
        <v>14</v>
      </c>
      <c r="C411" s="1">
        <v>1</v>
      </c>
      <c r="D411" t="s">
        <v>14</v>
      </c>
      <c r="E411" t="s">
        <v>14</v>
      </c>
      <c r="F411" t="s">
        <v>14</v>
      </c>
      <c r="G411" t="s">
        <v>14</v>
      </c>
      <c r="H411" t="s">
        <v>14</v>
      </c>
      <c r="I411" t="s">
        <v>486</v>
      </c>
      <c r="J411" t="s">
        <v>5477</v>
      </c>
      <c r="K411" t="s">
        <v>516</v>
      </c>
      <c r="L411" t="s">
        <v>488</v>
      </c>
      <c r="M411" t="s">
        <v>79</v>
      </c>
      <c r="N411" t="s">
        <v>489</v>
      </c>
      <c r="O411">
        <f t="shared" si="18"/>
        <v>1</v>
      </c>
      <c r="P411">
        <f t="shared" si="19"/>
        <v>1</v>
      </c>
      <c r="Q411" s="1">
        <v>1</v>
      </c>
      <c r="R411" t="str">
        <f>VLOOKUP(I411,Sheet1!$J$3:$M$252,4,FALSE)</f>
        <v>Mod Rehab</v>
      </c>
      <c r="S411" t="str">
        <f t="shared" si="20"/>
        <v>Mod Rehab</v>
      </c>
    </row>
    <row r="412" spans="1:19" x14ac:dyDescent="0.25">
      <c r="A412" t="s">
        <v>14</v>
      </c>
      <c r="B412" t="s">
        <v>14</v>
      </c>
      <c r="C412" s="1">
        <v>2</v>
      </c>
      <c r="D412" t="s">
        <v>14</v>
      </c>
      <c r="E412" t="s">
        <v>14</v>
      </c>
      <c r="F412" t="s">
        <v>14</v>
      </c>
      <c r="G412" t="s">
        <v>14</v>
      </c>
      <c r="H412" t="s">
        <v>14</v>
      </c>
      <c r="I412" t="s">
        <v>486</v>
      </c>
      <c r="J412" t="s">
        <v>5477</v>
      </c>
      <c r="K412" t="s">
        <v>517</v>
      </c>
      <c r="L412" t="s">
        <v>488</v>
      </c>
      <c r="M412" t="s">
        <v>79</v>
      </c>
      <c r="N412" t="s">
        <v>489</v>
      </c>
      <c r="O412">
        <f t="shared" si="18"/>
        <v>1</v>
      </c>
      <c r="P412">
        <f t="shared" si="19"/>
        <v>2</v>
      </c>
      <c r="Q412" s="1">
        <v>2</v>
      </c>
      <c r="R412" t="str">
        <f>VLOOKUP(I412,Sheet1!$J$3:$M$252,4,FALSE)</f>
        <v>Mod Rehab</v>
      </c>
      <c r="S412" t="str">
        <f t="shared" si="20"/>
        <v>Mod Rehab</v>
      </c>
    </row>
    <row r="413" spans="1:19" x14ac:dyDescent="0.25">
      <c r="A413" t="s">
        <v>14</v>
      </c>
      <c r="B413" t="s">
        <v>14</v>
      </c>
      <c r="C413" s="1">
        <v>1</v>
      </c>
      <c r="D413" t="s">
        <v>14</v>
      </c>
      <c r="E413" t="s">
        <v>14</v>
      </c>
      <c r="F413" t="s">
        <v>14</v>
      </c>
      <c r="G413" t="s">
        <v>14</v>
      </c>
      <c r="H413" t="s">
        <v>14</v>
      </c>
      <c r="I413" t="s">
        <v>486</v>
      </c>
      <c r="J413" t="s">
        <v>5477</v>
      </c>
      <c r="K413" t="s">
        <v>518</v>
      </c>
      <c r="L413" t="s">
        <v>488</v>
      </c>
      <c r="M413" t="s">
        <v>79</v>
      </c>
      <c r="N413" t="s">
        <v>489</v>
      </c>
      <c r="O413">
        <f t="shared" si="18"/>
        <v>1</v>
      </c>
      <c r="P413">
        <f t="shared" si="19"/>
        <v>1</v>
      </c>
      <c r="Q413" s="1">
        <v>1</v>
      </c>
      <c r="R413" t="str">
        <f>VLOOKUP(I413,Sheet1!$J$3:$M$252,4,FALSE)</f>
        <v>Mod Rehab</v>
      </c>
      <c r="S413" t="str">
        <f t="shared" si="20"/>
        <v>Mod Rehab</v>
      </c>
    </row>
    <row r="414" spans="1:19" x14ac:dyDescent="0.25">
      <c r="A414" t="s">
        <v>14</v>
      </c>
      <c r="B414" t="s">
        <v>14</v>
      </c>
      <c r="C414" s="1">
        <v>1</v>
      </c>
      <c r="D414" t="s">
        <v>14</v>
      </c>
      <c r="E414" t="s">
        <v>14</v>
      </c>
      <c r="F414" t="s">
        <v>14</v>
      </c>
      <c r="G414" t="s">
        <v>14</v>
      </c>
      <c r="H414" t="s">
        <v>14</v>
      </c>
      <c r="I414" t="s">
        <v>486</v>
      </c>
      <c r="J414" t="s">
        <v>5477</v>
      </c>
      <c r="K414" t="s">
        <v>519</v>
      </c>
      <c r="L414" t="s">
        <v>488</v>
      </c>
      <c r="M414" t="s">
        <v>79</v>
      </c>
      <c r="N414" t="s">
        <v>489</v>
      </c>
      <c r="O414">
        <f t="shared" si="18"/>
        <v>1</v>
      </c>
      <c r="P414">
        <f t="shared" si="19"/>
        <v>1</v>
      </c>
      <c r="Q414" s="1">
        <v>1</v>
      </c>
      <c r="R414" t="str">
        <f>VLOOKUP(I414,Sheet1!$J$3:$M$252,4,FALSE)</f>
        <v>Mod Rehab</v>
      </c>
      <c r="S414" t="str">
        <f t="shared" si="20"/>
        <v>Mod Rehab</v>
      </c>
    </row>
    <row r="415" spans="1:19" x14ac:dyDescent="0.25">
      <c r="A415" t="s">
        <v>14</v>
      </c>
      <c r="B415" t="s">
        <v>14</v>
      </c>
      <c r="C415" s="1">
        <v>1</v>
      </c>
      <c r="D415" t="s">
        <v>14</v>
      </c>
      <c r="E415" t="s">
        <v>14</v>
      </c>
      <c r="F415" t="s">
        <v>14</v>
      </c>
      <c r="G415" t="s">
        <v>14</v>
      </c>
      <c r="H415" t="s">
        <v>14</v>
      </c>
      <c r="I415" t="s">
        <v>486</v>
      </c>
      <c r="J415" t="s">
        <v>5477</v>
      </c>
      <c r="K415" t="s">
        <v>520</v>
      </c>
      <c r="L415" t="s">
        <v>488</v>
      </c>
      <c r="M415" t="s">
        <v>79</v>
      </c>
      <c r="N415" t="s">
        <v>489</v>
      </c>
      <c r="O415">
        <f t="shared" si="18"/>
        <v>1</v>
      </c>
      <c r="P415">
        <f t="shared" si="19"/>
        <v>1</v>
      </c>
      <c r="Q415" s="1">
        <v>1</v>
      </c>
      <c r="R415" t="str">
        <f>VLOOKUP(I415,Sheet1!$J$3:$M$252,4,FALSE)</f>
        <v>Mod Rehab</v>
      </c>
      <c r="S415" t="str">
        <f t="shared" si="20"/>
        <v>Mod Rehab</v>
      </c>
    </row>
    <row r="416" spans="1:19" x14ac:dyDescent="0.25">
      <c r="A416" t="s">
        <v>14</v>
      </c>
      <c r="B416" t="s">
        <v>14</v>
      </c>
      <c r="C416" s="1">
        <v>1</v>
      </c>
      <c r="D416" t="s">
        <v>14</v>
      </c>
      <c r="E416" t="s">
        <v>14</v>
      </c>
      <c r="F416" t="s">
        <v>14</v>
      </c>
      <c r="G416" t="s">
        <v>14</v>
      </c>
      <c r="H416" t="s">
        <v>14</v>
      </c>
      <c r="I416" t="s">
        <v>486</v>
      </c>
      <c r="J416" t="s">
        <v>5477</v>
      </c>
      <c r="K416" t="s">
        <v>521</v>
      </c>
      <c r="L416" t="s">
        <v>488</v>
      </c>
      <c r="M416" t="s">
        <v>79</v>
      </c>
      <c r="N416" t="s">
        <v>489</v>
      </c>
      <c r="O416">
        <f t="shared" si="18"/>
        <v>1</v>
      </c>
      <c r="P416">
        <f t="shared" si="19"/>
        <v>1</v>
      </c>
      <c r="Q416" s="1">
        <v>1</v>
      </c>
      <c r="R416" t="str">
        <f>VLOOKUP(I416,Sheet1!$J$3:$M$252,4,FALSE)</f>
        <v>Mod Rehab</v>
      </c>
      <c r="S416" t="str">
        <f t="shared" si="20"/>
        <v>Mod Rehab</v>
      </c>
    </row>
    <row r="417" spans="1:19" x14ac:dyDescent="0.25">
      <c r="A417" t="s">
        <v>14</v>
      </c>
      <c r="B417" t="s">
        <v>14</v>
      </c>
      <c r="C417" s="1">
        <v>2</v>
      </c>
      <c r="D417" t="s">
        <v>14</v>
      </c>
      <c r="E417" t="s">
        <v>14</v>
      </c>
      <c r="F417" t="s">
        <v>14</v>
      </c>
      <c r="G417" t="s">
        <v>14</v>
      </c>
      <c r="H417" t="s">
        <v>14</v>
      </c>
      <c r="I417" t="s">
        <v>486</v>
      </c>
      <c r="J417" t="s">
        <v>5477</v>
      </c>
      <c r="K417" t="s">
        <v>522</v>
      </c>
      <c r="L417" t="s">
        <v>488</v>
      </c>
      <c r="M417" t="s">
        <v>79</v>
      </c>
      <c r="N417" t="s">
        <v>489</v>
      </c>
      <c r="O417">
        <f t="shared" si="18"/>
        <v>1</v>
      </c>
      <c r="P417">
        <f t="shared" si="19"/>
        <v>2</v>
      </c>
      <c r="Q417" s="1">
        <v>2</v>
      </c>
      <c r="R417" t="str">
        <f>VLOOKUP(I417,Sheet1!$J$3:$M$252,4,FALSE)</f>
        <v>Mod Rehab</v>
      </c>
      <c r="S417" t="str">
        <f t="shared" si="20"/>
        <v>Mod Rehab</v>
      </c>
    </row>
    <row r="418" spans="1:19" x14ac:dyDescent="0.25">
      <c r="A418" t="s">
        <v>14</v>
      </c>
      <c r="B418" t="s">
        <v>14</v>
      </c>
      <c r="C418" s="1">
        <v>1</v>
      </c>
      <c r="D418" t="s">
        <v>14</v>
      </c>
      <c r="E418" t="s">
        <v>14</v>
      </c>
      <c r="F418" t="s">
        <v>14</v>
      </c>
      <c r="G418" t="s">
        <v>14</v>
      </c>
      <c r="H418" t="s">
        <v>14</v>
      </c>
      <c r="I418" t="s">
        <v>486</v>
      </c>
      <c r="J418" t="s">
        <v>5477</v>
      </c>
      <c r="K418" t="s">
        <v>523</v>
      </c>
      <c r="L418" t="s">
        <v>488</v>
      </c>
      <c r="M418" t="s">
        <v>79</v>
      </c>
      <c r="N418" t="s">
        <v>489</v>
      </c>
      <c r="O418">
        <f t="shared" si="18"/>
        <v>1</v>
      </c>
      <c r="P418">
        <f t="shared" si="19"/>
        <v>1</v>
      </c>
      <c r="Q418" s="1">
        <v>1</v>
      </c>
      <c r="R418" t="str">
        <f>VLOOKUP(I418,Sheet1!$J$3:$M$252,4,FALSE)</f>
        <v>Mod Rehab</v>
      </c>
      <c r="S418" t="str">
        <f t="shared" si="20"/>
        <v>Mod Rehab</v>
      </c>
    </row>
    <row r="419" spans="1:19" x14ac:dyDescent="0.25">
      <c r="A419" t="s">
        <v>14</v>
      </c>
      <c r="B419" t="s">
        <v>14</v>
      </c>
      <c r="C419" s="1">
        <v>1</v>
      </c>
      <c r="D419" t="s">
        <v>14</v>
      </c>
      <c r="E419" t="s">
        <v>14</v>
      </c>
      <c r="F419" t="s">
        <v>14</v>
      </c>
      <c r="G419" t="s">
        <v>14</v>
      </c>
      <c r="H419" t="s">
        <v>14</v>
      </c>
      <c r="I419" t="s">
        <v>486</v>
      </c>
      <c r="J419" t="s">
        <v>5477</v>
      </c>
      <c r="K419" t="s">
        <v>524</v>
      </c>
      <c r="L419" t="s">
        <v>488</v>
      </c>
      <c r="M419" t="s">
        <v>79</v>
      </c>
      <c r="N419" t="s">
        <v>489</v>
      </c>
      <c r="O419">
        <f t="shared" si="18"/>
        <v>1</v>
      </c>
      <c r="P419">
        <f t="shared" si="19"/>
        <v>1</v>
      </c>
      <c r="Q419" s="1">
        <v>1</v>
      </c>
      <c r="R419" t="str">
        <f>VLOOKUP(I419,Sheet1!$J$3:$M$252,4,FALSE)</f>
        <v>Mod Rehab</v>
      </c>
      <c r="S419" t="str">
        <f t="shared" si="20"/>
        <v>Mod Rehab</v>
      </c>
    </row>
    <row r="420" spans="1:19" x14ac:dyDescent="0.25">
      <c r="A420" t="s">
        <v>14</v>
      </c>
      <c r="B420" t="s">
        <v>14</v>
      </c>
      <c r="C420" s="1">
        <v>1</v>
      </c>
      <c r="D420" t="s">
        <v>14</v>
      </c>
      <c r="E420" t="s">
        <v>14</v>
      </c>
      <c r="F420" t="s">
        <v>14</v>
      </c>
      <c r="G420" t="s">
        <v>14</v>
      </c>
      <c r="H420" t="s">
        <v>14</v>
      </c>
      <c r="I420" t="s">
        <v>486</v>
      </c>
      <c r="J420" t="s">
        <v>5477</v>
      </c>
      <c r="K420" t="s">
        <v>525</v>
      </c>
      <c r="L420" t="s">
        <v>488</v>
      </c>
      <c r="M420" t="s">
        <v>79</v>
      </c>
      <c r="N420" t="s">
        <v>489</v>
      </c>
      <c r="O420">
        <f t="shared" si="18"/>
        <v>1</v>
      </c>
      <c r="P420">
        <f t="shared" si="19"/>
        <v>1</v>
      </c>
      <c r="Q420" s="1">
        <v>1</v>
      </c>
      <c r="R420" t="str">
        <f>VLOOKUP(I420,Sheet1!$J$3:$M$252,4,FALSE)</f>
        <v>Mod Rehab</v>
      </c>
      <c r="S420" t="str">
        <f t="shared" si="20"/>
        <v>Mod Rehab</v>
      </c>
    </row>
    <row r="421" spans="1:19" x14ac:dyDescent="0.25">
      <c r="A421" t="s">
        <v>14</v>
      </c>
      <c r="B421" t="s">
        <v>14</v>
      </c>
      <c r="C421" s="1">
        <v>1</v>
      </c>
      <c r="D421" t="s">
        <v>14</v>
      </c>
      <c r="E421" t="s">
        <v>14</v>
      </c>
      <c r="F421" t="s">
        <v>14</v>
      </c>
      <c r="G421" t="s">
        <v>14</v>
      </c>
      <c r="H421" t="s">
        <v>14</v>
      </c>
      <c r="I421" t="s">
        <v>486</v>
      </c>
      <c r="J421" t="s">
        <v>5477</v>
      </c>
      <c r="K421" t="s">
        <v>526</v>
      </c>
      <c r="L421" t="s">
        <v>488</v>
      </c>
      <c r="M421" t="s">
        <v>79</v>
      </c>
      <c r="N421" t="s">
        <v>489</v>
      </c>
      <c r="O421">
        <f t="shared" si="18"/>
        <v>1</v>
      </c>
      <c r="P421">
        <f t="shared" si="19"/>
        <v>1</v>
      </c>
      <c r="Q421" s="1">
        <v>1</v>
      </c>
      <c r="R421" t="str">
        <f>VLOOKUP(I421,Sheet1!$J$3:$M$252,4,FALSE)</f>
        <v>Mod Rehab</v>
      </c>
      <c r="S421" t="str">
        <f t="shared" si="20"/>
        <v>Mod Rehab</v>
      </c>
    </row>
    <row r="422" spans="1:19" x14ac:dyDescent="0.25">
      <c r="A422" t="s">
        <v>14</v>
      </c>
      <c r="B422" t="s">
        <v>14</v>
      </c>
      <c r="C422" s="1">
        <v>1</v>
      </c>
      <c r="D422" t="s">
        <v>14</v>
      </c>
      <c r="E422" t="s">
        <v>14</v>
      </c>
      <c r="F422" t="s">
        <v>14</v>
      </c>
      <c r="G422" t="s">
        <v>14</v>
      </c>
      <c r="H422" t="s">
        <v>14</v>
      </c>
      <c r="I422" t="s">
        <v>486</v>
      </c>
      <c r="J422" t="s">
        <v>5477</v>
      </c>
      <c r="K422" t="s">
        <v>527</v>
      </c>
      <c r="L422" t="s">
        <v>488</v>
      </c>
      <c r="M422" t="s">
        <v>79</v>
      </c>
      <c r="N422" t="s">
        <v>489</v>
      </c>
      <c r="O422">
        <f t="shared" si="18"/>
        <v>1</v>
      </c>
      <c r="P422">
        <f t="shared" si="19"/>
        <v>1</v>
      </c>
      <c r="Q422" s="1">
        <v>1</v>
      </c>
      <c r="R422" t="str">
        <f>VLOOKUP(I422,Sheet1!$J$3:$M$252,4,FALSE)</f>
        <v>Mod Rehab</v>
      </c>
      <c r="S422" t="str">
        <f t="shared" si="20"/>
        <v>Mod Rehab</v>
      </c>
    </row>
    <row r="423" spans="1:19" x14ac:dyDescent="0.25">
      <c r="A423" t="s">
        <v>14</v>
      </c>
      <c r="B423" t="s">
        <v>14</v>
      </c>
      <c r="C423" s="1">
        <v>1</v>
      </c>
      <c r="D423" t="s">
        <v>14</v>
      </c>
      <c r="E423" t="s">
        <v>14</v>
      </c>
      <c r="F423" t="s">
        <v>14</v>
      </c>
      <c r="G423" t="s">
        <v>14</v>
      </c>
      <c r="H423" t="s">
        <v>14</v>
      </c>
      <c r="I423" t="s">
        <v>486</v>
      </c>
      <c r="J423" t="s">
        <v>5477</v>
      </c>
      <c r="K423" t="s">
        <v>528</v>
      </c>
      <c r="L423" t="s">
        <v>488</v>
      </c>
      <c r="M423" t="s">
        <v>79</v>
      </c>
      <c r="N423" t="s">
        <v>489</v>
      </c>
      <c r="O423">
        <f t="shared" si="18"/>
        <v>1</v>
      </c>
      <c r="P423">
        <f t="shared" si="19"/>
        <v>1</v>
      </c>
      <c r="Q423" s="1">
        <v>1</v>
      </c>
      <c r="R423" t="str">
        <f>VLOOKUP(I423,Sheet1!$J$3:$M$252,4,FALSE)</f>
        <v>Mod Rehab</v>
      </c>
      <c r="S423" t="str">
        <f t="shared" si="20"/>
        <v>Mod Rehab</v>
      </c>
    </row>
    <row r="424" spans="1:19" x14ac:dyDescent="0.25">
      <c r="A424" t="s">
        <v>14</v>
      </c>
      <c r="B424" t="s">
        <v>14</v>
      </c>
      <c r="C424" s="1">
        <v>1</v>
      </c>
      <c r="D424" t="s">
        <v>14</v>
      </c>
      <c r="E424" t="s">
        <v>14</v>
      </c>
      <c r="F424" t="s">
        <v>14</v>
      </c>
      <c r="G424" t="s">
        <v>14</v>
      </c>
      <c r="H424" t="s">
        <v>14</v>
      </c>
      <c r="I424" t="s">
        <v>486</v>
      </c>
      <c r="J424" t="s">
        <v>5477</v>
      </c>
      <c r="K424" t="s">
        <v>529</v>
      </c>
      <c r="L424" t="s">
        <v>488</v>
      </c>
      <c r="M424" t="s">
        <v>79</v>
      </c>
      <c r="N424" t="s">
        <v>489</v>
      </c>
      <c r="O424">
        <f t="shared" si="18"/>
        <v>1</v>
      </c>
      <c r="P424">
        <f t="shared" si="19"/>
        <v>1</v>
      </c>
      <c r="Q424" s="1">
        <v>1</v>
      </c>
      <c r="R424" t="str">
        <f>VLOOKUP(I424,Sheet1!$J$3:$M$252,4,FALSE)</f>
        <v>Mod Rehab</v>
      </c>
      <c r="S424" t="str">
        <f t="shared" si="20"/>
        <v>Mod Rehab</v>
      </c>
    </row>
    <row r="425" spans="1:19" x14ac:dyDescent="0.25">
      <c r="A425" t="s">
        <v>14</v>
      </c>
      <c r="B425" t="s">
        <v>14</v>
      </c>
      <c r="C425" s="1">
        <v>1</v>
      </c>
      <c r="D425" t="s">
        <v>14</v>
      </c>
      <c r="E425" t="s">
        <v>14</v>
      </c>
      <c r="F425" t="s">
        <v>14</v>
      </c>
      <c r="G425" t="s">
        <v>14</v>
      </c>
      <c r="H425" t="s">
        <v>14</v>
      </c>
      <c r="I425" t="s">
        <v>486</v>
      </c>
      <c r="J425" t="s">
        <v>5477</v>
      </c>
      <c r="K425" t="s">
        <v>530</v>
      </c>
      <c r="L425" t="s">
        <v>488</v>
      </c>
      <c r="M425" t="s">
        <v>79</v>
      </c>
      <c r="N425" t="s">
        <v>489</v>
      </c>
      <c r="O425">
        <f t="shared" si="18"/>
        <v>1</v>
      </c>
      <c r="P425">
        <f t="shared" si="19"/>
        <v>1</v>
      </c>
      <c r="Q425" s="1">
        <v>1</v>
      </c>
      <c r="R425" t="str">
        <f>VLOOKUP(I425,Sheet1!$J$3:$M$252,4,FALSE)</f>
        <v>Mod Rehab</v>
      </c>
      <c r="S425" t="str">
        <f t="shared" si="20"/>
        <v>Mod Rehab</v>
      </c>
    </row>
    <row r="426" spans="1:19" x14ac:dyDescent="0.25">
      <c r="A426" t="s">
        <v>14</v>
      </c>
      <c r="B426" t="s">
        <v>14</v>
      </c>
      <c r="C426" s="1">
        <v>1</v>
      </c>
      <c r="D426" t="s">
        <v>14</v>
      </c>
      <c r="E426" t="s">
        <v>14</v>
      </c>
      <c r="F426" t="s">
        <v>14</v>
      </c>
      <c r="G426" t="s">
        <v>14</v>
      </c>
      <c r="H426" t="s">
        <v>14</v>
      </c>
      <c r="I426" t="s">
        <v>486</v>
      </c>
      <c r="J426" t="s">
        <v>5477</v>
      </c>
      <c r="K426" t="s">
        <v>531</v>
      </c>
      <c r="L426" t="s">
        <v>488</v>
      </c>
      <c r="M426" t="s">
        <v>79</v>
      </c>
      <c r="N426" t="s">
        <v>489</v>
      </c>
      <c r="O426">
        <f t="shared" si="18"/>
        <v>1</v>
      </c>
      <c r="P426">
        <f t="shared" si="19"/>
        <v>1</v>
      </c>
      <c r="Q426" s="1">
        <v>1</v>
      </c>
      <c r="R426" t="str">
        <f>VLOOKUP(I426,Sheet1!$J$3:$M$252,4,FALSE)</f>
        <v>Mod Rehab</v>
      </c>
      <c r="S426" t="str">
        <f t="shared" si="20"/>
        <v>Mod Rehab</v>
      </c>
    </row>
    <row r="427" spans="1:19" x14ac:dyDescent="0.25">
      <c r="A427" t="s">
        <v>14</v>
      </c>
      <c r="B427" t="s">
        <v>14</v>
      </c>
      <c r="C427" s="1">
        <v>2</v>
      </c>
      <c r="D427" t="s">
        <v>14</v>
      </c>
      <c r="E427" t="s">
        <v>14</v>
      </c>
      <c r="F427" t="s">
        <v>14</v>
      </c>
      <c r="G427" t="s">
        <v>14</v>
      </c>
      <c r="H427" t="s">
        <v>14</v>
      </c>
      <c r="I427" t="s">
        <v>486</v>
      </c>
      <c r="J427" t="s">
        <v>5477</v>
      </c>
      <c r="K427" t="s">
        <v>532</v>
      </c>
      <c r="L427" t="s">
        <v>488</v>
      </c>
      <c r="M427" t="s">
        <v>79</v>
      </c>
      <c r="N427" t="s">
        <v>489</v>
      </c>
      <c r="O427">
        <f t="shared" si="18"/>
        <v>1</v>
      </c>
      <c r="P427">
        <f t="shared" si="19"/>
        <v>2</v>
      </c>
      <c r="Q427" s="1">
        <v>2</v>
      </c>
      <c r="R427" t="str">
        <f>VLOOKUP(I427,Sheet1!$J$3:$M$252,4,FALSE)</f>
        <v>Mod Rehab</v>
      </c>
      <c r="S427" t="str">
        <f t="shared" si="20"/>
        <v>Mod Rehab</v>
      </c>
    </row>
    <row r="428" spans="1:19" x14ac:dyDescent="0.25">
      <c r="A428" t="s">
        <v>14</v>
      </c>
      <c r="B428" t="s">
        <v>14</v>
      </c>
      <c r="C428" s="1">
        <v>1</v>
      </c>
      <c r="D428" t="s">
        <v>14</v>
      </c>
      <c r="E428" t="s">
        <v>14</v>
      </c>
      <c r="F428" t="s">
        <v>14</v>
      </c>
      <c r="G428" t="s">
        <v>14</v>
      </c>
      <c r="H428" t="s">
        <v>14</v>
      </c>
      <c r="I428" t="s">
        <v>486</v>
      </c>
      <c r="J428" t="s">
        <v>5477</v>
      </c>
      <c r="K428" t="s">
        <v>533</v>
      </c>
      <c r="L428" t="s">
        <v>488</v>
      </c>
      <c r="M428" t="s">
        <v>79</v>
      </c>
      <c r="N428" t="s">
        <v>489</v>
      </c>
      <c r="O428">
        <f t="shared" si="18"/>
        <v>1</v>
      </c>
      <c r="P428">
        <f t="shared" si="19"/>
        <v>1</v>
      </c>
      <c r="Q428" s="1">
        <v>1</v>
      </c>
      <c r="R428" t="str">
        <f>VLOOKUP(I428,Sheet1!$J$3:$M$252,4,FALSE)</f>
        <v>Mod Rehab</v>
      </c>
      <c r="S428" t="str">
        <f t="shared" si="20"/>
        <v>Mod Rehab</v>
      </c>
    </row>
    <row r="429" spans="1:19" x14ac:dyDescent="0.25">
      <c r="A429" t="s">
        <v>14</v>
      </c>
      <c r="B429" t="s">
        <v>14</v>
      </c>
      <c r="C429" s="1">
        <v>1</v>
      </c>
      <c r="D429" t="s">
        <v>14</v>
      </c>
      <c r="E429" t="s">
        <v>14</v>
      </c>
      <c r="F429" t="s">
        <v>14</v>
      </c>
      <c r="G429" t="s">
        <v>14</v>
      </c>
      <c r="H429" t="s">
        <v>14</v>
      </c>
      <c r="I429" t="s">
        <v>486</v>
      </c>
      <c r="J429" t="s">
        <v>5477</v>
      </c>
      <c r="K429" t="s">
        <v>534</v>
      </c>
      <c r="L429" t="s">
        <v>488</v>
      </c>
      <c r="M429" t="s">
        <v>79</v>
      </c>
      <c r="N429" t="s">
        <v>489</v>
      </c>
      <c r="O429">
        <f t="shared" si="18"/>
        <v>1</v>
      </c>
      <c r="P429">
        <f t="shared" si="19"/>
        <v>1</v>
      </c>
      <c r="Q429" s="1">
        <v>1</v>
      </c>
      <c r="R429" t="str">
        <f>VLOOKUP(I429,Sheet1!$J$3:$M$252,4,FALSE)</f>
        <v>Mod Rehab</v>
      </c>
      <c r="S429" t="str">
        <f t="shared" si="20"/>
        <v>Mod Rehab</v>
      </c>
    </row>
    <row r="430" spans="1:19" x14ac:dyDescent="0.25">
      <c r="A430" t="s">
        <v>14</v>
      </c>
      <c r="B430" t="s">
        <v>14</v>
      </c>
      <c r="C430" s="1">
        <v>2</v>
      </c>
      <c r="D430" t="s">
        <v>14</v>
      </c>
      <c r="E430" t="s">
        <v>14</v>
      </c>
      <c r="F430" t="s">
        <v>14</v>
      </c>
      <c r="G430" t="s">
        <v>14</v>
      </c>
      <c r="H430" t="s">
        <v>14</v>
      </c>
      <c r="I430" t="s">
        <v>486</v>
      </c>
      <c r="J430" t="s">
        <v>5477</v>
      </c>
      <c r="K430" t="s">
        <v>535</v>
      </c>
      <c r="L430" t="s">
        <v>488</v>
      </c>
      <c r="M430" t="s">
        <v>79</v>
      </c>
      <c r="N430" t="s">
        <v>489</v>
      </c>
      <c r="O430">
        <f t="shared" si="18"/>
        <v>1</v>
      </c>
      <c r="P430">
        <f t="shared" si="19"/>
        <v>2</v>
      </c>
      <c r="Q430" s="1">
        <v>2</v>
      </c>
      <c r="R430" t="str">
        <f>VLOOKUP(I430,Sheet1!$J$3:$M$252,4,FALSE)</f>
        <v>Mod Rehab</v>
      </c>
      <c r="S430" t="str">
        <f t="shared" si="20"/>
        <v>Mod Rehab</v>
      </c>
    </row>
    <row r="431" spans="1:19" x14ac:dyDescent="0.25">
      <c r="A431" t="s">
        <v>14</v>
      </c>
      <c r="B431" t="s">
        <v>14</v>
      </c>
      <c r="C431" s="1">
        <v>1</v>
      </c>
      <c r="D431" t="s">
        <v>14</v>
      </c>
      <c r="E431" t="s">
        <v>14</v>
      </c>
      <c r="F431" t="s">
        <v>14</v>
      </c>
      <c r="G431" t="s">
        <v>14</v>
      </c>
      <c r="H431" t="s">
        <v>14</v>
      </c>
      <c r="I431" t="s">
        <v>486</v>
      </c>
      <c r="J431" t="s">
        <v>5477</v>
      </c>
      <c r="K431" t="s">
        <v>536</v>
      </c>
      <c r="L431" t="s">
        <v>488</v>
      </c>
      <c r="M431" t="s">
        <v>79</v>
      </c>
      <c r="N431" t="s">
        <v>489</v>
      </c>
      <c r="O431">
        <f t="shared" si="18"/>
        <v>1</v>
      </c>
      <c r="P431">
        <f t="shared" si="19"/>
        <v>1</v>
      </c>
      <c r="Q431" s="1">
        <v>1</v>
      </c>
      <c r="R431" t="str">
        <f>VLOOKUP(I431,Sheet1!$J$3:$M$252,4,FALSE)</f>
        <v>Mod Rehab</v>
      </c>
      <c r="S431" t="str">
        <f t="shared" si="20"/>
        <v>Mod Rehab</v>
      </c>
    </row>
    <row r="432" spans="1:19" x14ac:dyDescent="0.25">
      <c r="A432" t="s">
        <v>14</v>
      </c>
      <c r="B432" t="s">
        <v>14</v>
      </c>
      <c r="C432" s="1">
        <v>1</v>
      </c>
      <c r="D432" t="s">
        <v>14</v>
      </c>
      <c r="E432" t="s">
        <v>14</v>
      </c>
      <c r="F432" t="s">
        <v>14</v>
      </c>
      <c r="G432" t="s">
        <v>14</v>
      </c>
      <c r="H432" t="s">
        <v>14</v>
      </c>
      <c r="I432" t="s">
        <v>486</v>
      </c>
      <c r="J432" t="s">
        <v>5477</v>
      </c>
      <c r="K432" t="s">
        <v>537</v>
      </c>
      <c r="L432" t="s">
        <v>488</v>
      </c>
      <c r="M432" t="s">
        <v>79</v>
      </c>
      <c r="N432" t="s">
        <v>489</v>
      </c>
      <c r="O432">
        <f t="shared" si="18"/>
        <v>1</v>
      </c>
      <c r="P432">
        <f t="shared" si="19"/>
        <v>1</v>
      </c>
      <c r="Q432" s="1">
        <v>1</v>
      </c>
      <c r="R432" t="str">
        <f>VLOOKUP(I432,Sheet1!$J$3:$M$252,4,FALSE)</f>
        <v>Mod Rehab</v>
      </c>
      <c r="S432" t="str">
        <f t="shared" si="20"/>
        <v>Mod Rehab</v>
      </c>
    </row>
    <row r="433" spans="1:19" x14ac:dyDescent="0.25">
      <c r="A433" t="s">
        <v>14</v>
      </c>
      <c r="B433" t="s">
        <v>14</v>
      </c>
      <c r="C433" s="1">
        <v>1</v>
      </c>
      <c r="D433" t="s">
        <v>14</v>
      </c>
      <c r="E433" t="s">
        <v>14</v>
      </c>
      <c r="F433" t="s">
        <v>14</v>
      </c>
      <c r="G433" t="s">
        <v>14</v>
      </c>
      <c r="H433" t="s">
        <v>14</v>
      </c>
      <c r="I433" t="s">
        <v>486</v>
      </c>
      <c r="J433" t="s">
        <v>5477</v>
      </c>
      <c r="K433" t="s">
        <v>538</v>
      </c>
      <c r="L433" t="s">
        <v>488</v>
      </c>
      <c r="M433" t="s">
        <v>79</v>
      </c>
      <c r="N433" t="s">
        <v>489</v>
      </c>
      <c r="O433">
        <f t="shared" si="18"/>
        <v>1</v>
      </c>
      <c r="P433">
        <f t="shared" si="19"/>
        <v>1</v>
      </c>
      <c r="Q433" s="1">
        <v>1</v>
      </c>
      <c r="R433" t="str">
        <f>VLOOKUP(I433,Sheet1!$J$3:$M$252,4,FALSE)</f>
        <v>Mod Rehab</v>
      </c>
      <c r="S433" t="str">
        <f t="shared" si="20"/>
        <v>Mod Rehab</v>
      </c>
    </row>
    <row r="434" spans="1:19" x14ac:dyDescent="0.25">
      <c r="A434" t="s">
        <v>14</v>
      </c>
      <c r="B434" t="s">
        <v>14</v>
      </c>
      <c r="C434" s="1">
        <v>1</v>
      </c>
      <c r="D434" t="s">
        <v>14</v>
      </c>
      <c r="E434" t="s">
        <v>14</v>
      </c>
      <c r="F434" t="s">
        <v>14</v>
      </c>
      <c r="G434" t="s">
        <v>14</v>
      </c>
      <c r="H434" t="s">
        <v>14</v>
      </c>
      <c r="I434" t="s">
        <v>486</v>
      </c>
      <c r="J434" t="s">
        <v>5477</v>
      </c>
      <c r="K434" t="s">
        <v>539</v>
      </c>
      <c r="L434" t="s">
        <v>488</v>
      </c>
      <c r="M434" t="s">
        <v>79</v>
      </c>
      <c r="N434" t="s">
        <v>489</v>
      </c>
      <c r="O434">
        <f t="shared" si="18"/>
        <v>1</v>
      </c>
      <c r="P434">
        <f t="shared" si="19"/>
        <v>1</v>
      </c>
      <c r="Q434" s="1">
        <v>1</v>
      </c>
      <c r="R434" t="str">
        <f>VLOOKUP(I434,Sheet1!$J$3:$M$252,4,FALSE)</f>
        <v>Mod Rehab</v>
      </c>
      <c r="S434" t="str">
        <f t="shared" si="20"/>
        <v>Mod Rehab</v>
      </c>
    </row>
    <row r="435" spans="1:19" x14ac:dyDescent="0.25">
      <c r="A435" t="s">
        <v>14</v>
      </c>
      <c r="B435" t="s">
        <v>14</v>
      </c>
      <c r="C435" s="1">
        <v>1</v>
      </c>
      <c r="D435" t="s">
        <v>14</v>
      </c>
      <c r="E435" t="s">
        <v>14</v>
      </c>
      <c r="F435" t="s">
        <v>14</v>
      </c>
      <c r="G435" t="s">
        <v>14</v>
      </c>
      <c r="H435" t="s">
        <v>14</v>
      </c>
      <c r="I435" t="s">
        <v>486</v>
      </c>
      <c r="J435" t="s">
        <v>5477</v>
      </c>
      <c r="K435" t="s">
        <v>540</v>
      </c>
      <c r="L435" t="s">
        <v>488</v>
      </c>
      <c r="M435" t="s">
        <v>79</v>
      </c>
      <c r="N435" t="s">
        <v>489</v>
      </c>
      <c r="O435">
        <f t="shared" si="18"/>
        <v>1</v>
      </c>
      <c r="P435">
        <f t="shared" si="19"/>
        <v>1</v>
      </c>
      <c r="Q435" s="1">
        <v>1</v>
      </c>
      <c r="R435" t="str">
        <f>VLOOKUP(I435,Sheet1!$J$3:$M$252,4,FALSE)</f>
        <v>Mod Rehab</v>
      </c>
      <c r="S435" t="str">
        <f t="shared" si="20"/>
        <v>Mod Rehab</v>
      </c>
    </row>
    <row r="436" spans="1:19" x14ac:dyDescent="0.25">
      <c r="A436" t="s">
        <v>14</v>
      </c>
      <c r="B436" t="s">
        <v>14</v>
      </c>
      <c r="C436" s="1">
        <v>1</v>
      </c>
      <c r="D436" t="s">
        <v>14</v>
      </c>
      <c r="E436" t="s">
        <v>14</v>
      </c>
      <c r="F436" t="s">
        <v>14</v>
      </c>
      <c r="G436" t="s">
        <v>14</v>
      </c>
      <c r="H436" t="s">
        <v>14</v>
      </c>
      <c r="I436" t="s">
        <v>486</v>
      </c>
      <c r="J436" t="s">
        <v>5477</v>
      </c>
      <c r="K436" t="s">
        <v>541</v>
      </c>
      <c r="L436" t="s">
        <v>488</v>
      </c>
      <c r="M436" t="s">
        <v>79</v>
      </c>
      <c r="N436" t="s">
        <v>489</v>
      </c>
      <c r="O436">
        <f t="shared" si="18"/>
        <v>1</v>
      </c>
      <c r="P436">
        <f t="shared" si="19"/>
        <v>1</v>
      </c>
      <c r="Q436" s="1">
        <v>1</v>
      </c>
      <c r="R436" t="str">
        <f>VLOOKUP(I436,Sheet1!$J$3:$M$252,4,FALSE)</f>
        <v>Mod Rehab</v>
      </c>
      <c r="S436" t="str">
        <f t="shared" si="20"/>
        <v>Mod Rehab</v>
      </c>
    </row>
    <row r="437" spans="1:19" x14ac:dyDescent="0.25">
      <c r="A437" t="s">
        <v>14</v>
      </c>
      <c r="B437" t="s">
        <v>14</v>
      </c>
      <c r="C437" s="1">
        <v>1</v>
      </c>
      <c r="D437" t="s">
        <v>14</v>
      </c>
      <c r="E437" t="s">
        <v>14</v>
      </c>
      <c r="F437" t="s">
        <v>14</v>
      </c>
      <c r="G437" t="s">
        <v>14</v>
      </c>
      <c r="H437" t="s">
        <v>14</v>
      </c>
      <c r="I437" t="s">
        <v>486</v>
      </c>
      <c r="J437" t="s">
        <v>5477</v>
      </c>
      <c r="K437" t="s">
        <v>542</v>
      </c>
      <c r="L437" t="s">
        <v>488</v>
      </c>
      <c r="M437" t="s">
        <v>79</v>
      </c>
      <c r="N437" t="s">
        <v>489</v>
      </c>
      <c r="O437">
        <f t="shared" si="18"/>
        <v>1</v>
      </c>
      <c r="P437">
        <f t="shared" si="19"/>
        <v>1</v>
      </c>
      <c r="Q437" s="1">
        <v>1</v>
      </c>
      <c r="R437" t="str">
        <f>VLOOKUP(I437,Sheet1!$J$3:$M$252,4,FALSE)</f>
        <v>Mod Rehab</v>
      </c>
      <c r="S437" t="str">
        <f t="shared" si="20"/>
        <v>Mod Rehab</v>
      </c>
    </row>
    <row r="438" spans="1:19" x14ac:dyDescent="0.25">
      <c r="A438" t="s">
        <v>14</v>
      </c>
      <c r="B438" t="s">
        <v>14</v>
      </c>
      <c r="C438" s="1">
        <v>1</v>
      </c>
      <c r="D438" t="s">
        <v>14</v>
      </c>
      <c r="E438" t="s">
        <v>14</v>
      </c>
      <c r="F438" t="s">
        <v>14</v>
      </c>
      <c r="G438" t="s">
        <v>14</v>
      </c>
      <c r="H438" t="s">
        <v>14</v>
      </c>
      <c r="I438" t="s">
        <v>486</v>
      </c>
      <c r="J438" t="s">
        <v>5477</v>
      </c>
      <c r="K438" t="s">
        <v>543</v>
      </c>
      <c r="L438" t="s">
        <v>488</v>
      </c>
      <c r="M438" t="s">
        <v>79</v>
      </c>
      <c r="N438" t="s">
        <v>489</v>
      </c>
      <c r="O438">
        <f t="shared" si="18"/>
        <v>1</v>
      </c>
      <c r="P438">
        <f t="shared" si="19"/>
        <v>1</v>
      </c>
      <c r="Q438" s="1">
        <v>1</v>
      </c>
      <c r="R438" t="str">
        <f>VLOOKUP(I438,Sheet1!$J$3:$M$252,4,FALSE)</f>
        <v>Mod Rehab</v>
      </c>
      <c r="S438" t="str">
        <f t="shared" si="20"/>
        <v>Mod Rehab</v>
      </c>
    </row>
    <row r="439" spans="1:19" x14ac:dyDescent="0.25">
      <c r="A439" t="s">
        <v>14</v>
      </c>
      <c r="B439" t="s">
        <v>14</v>
      </c>
      <c r="C439" s="1">
        <v>1</v>
      </c>
      <c r="D439" t="s">
        <v>14</v>
      </c>
      <c r="E439" t="s">
        <v>14</v>
      </c>
      <c r="F439" t="s">
        <v>14</v>
      </c>
      <c r="G439" t="s">
        <v>14</v>
      </c>
      <c r="H439" t="s">
        <v>14</v>
      </c>
      <c r="I439" t="s">
        <v>486</v>
      </c>
      <c r="J439" t="s">
        <v>5477</v>
      </c>
      <c r="K439" t="s">
        <v>544</v>
      </c>
      <c r="L439" t="s">
        <v>488</v>
      </c>
      <c r="M439" t="s">
        <v>79</v>
      </c>
      <c r="N439" t="s">
        <v>489</v>
      </c>
      <c r="O439">
        <f t="shared" si="18"/>
        <v>1</v>
      </c>
      <c r="P439">
        <f t="shared" si="19"/>
        <v>1</v>
      </c>
      <c r="Q439" s="1">
        <v>1</v>
      </c>
      <c r="R439" t="str">
        <f>VLOOKUP(I439,Sheet1!$J$3:$M$252,4,FALSE)</f>
        <v>Mod Rehab</v>
      </c>
      <c r="S439" t="str">
        <f t="shared" si="20"/>
        <v>Mod Rehab</v>
      </c>
    </row>
    <row r="440" spans="1:19" x14ac:dyDescent="0.25">
      <c r="A440" t="s">
        <v>14</v>
      </c>
      <c r="B440" t="s">
        <v>14</v>
      </c>
      <c r="C440" s="1">
        <v>1</v>
      </c>
      <c r="D440" t="s">
        <v>14</v>
      </c>
      <c r="E440" t="s">
        <v>14</v>
      </c>
      <c r="F440" t="s">
        <v>14</v>
      </c>
      <c r="G440" t="s">
        <v>14</v>
      </c>
      <c r="H440" t="s">
        <v>14</v>
      </c>
      <c r="I440" t="s">
        <v>486</v>
      </c>
      <c r="J440" t="s">
        <v>5477</v>
      </c>
      <c r="K440" t="s">
        <v>545</v>
      </c>
      <c r="L440" t="s">
        <v>488</v>
      </c>
      <c r="M440" t="s">
        <v>79</v>
      </c>
      <c r="N440" t="s">
        <v>489</v>
      </c>
      <c r="O440">
        <f t="shared" si="18"/>
        <v>1</v>
      </c>
      <c r="P440">
        <f t="shared" si="19"/>
        <v>1</v>
      </c>
      <c r="Q440" s="1">
        <v>1</v>
      </c>
      <c r="R440" t="str">
        <f>VLOOKUP(I440,Sheet1!$J$3:$M$252,4,FALSE)</f>
        <v>Mod Rehab</v>
      </c>
      <c r="S440" t="str">
        <f t="shared" si="20"/>
        <v>Mod Rehab</v>
      </c>
    </row>
    <row r="441" spans="1:19" x14ac:dyDescent="0.25">
      <c r="A441" t="s">
        <v>14</v>
      </c>
      <c r="B441" t="s">
        <v>14</v>
      </c>
      <c r="C441" s="1">
        <v>1</v>
      </c>
      <c r="D441" t="s">
        <v>14</v>
      </c>
      <c r="E441" t="s">
        <v>14</v>
      </c>
      <c r="F441" t="s">
        <v>14</v>
      </c>
      <c r="G441" t="s">
        <v>14</v>
      </c>
      <c r="H441" t="s">
        <v>14</v>
      </c>
      <c r="I441" t="s">
        <v>486</v>
      </c>
      <c r="J441" t="s">
        <v>5477</v>
      </c>
      <c r="K441" t="s">
        <v>546</v>
      </c>
      <c r="L441" t="s">
        <v>488</v>
      </c>
      <c r="M441" t="s">
        <v>79</v>
      </c>
      <c r="N441" t="s">
        <v>489</v>
      </c>
      <c r="O441">
        <f t="shared" si="18"/>
        <v>1</v>
      </c>
      <c r="P441">
        <f t="shared" si="19"/>
        <v>1</v>
      </c>
      <c r="Q441" s="1">
        <v>1</v>
      </c>
      <c r="R441" t="str">
        <f>VLOOKUP(I441,Sheet1!$J$3:$M$252,4,FALSE)</f>
        <v>Mod Rehab</v>
      </c>
      <c r="S441" t="str">
        <f t="shared" si="20"/>
        <v>Mod Rehab</v>
      </c>
    </row>
    <row r="442" spans="1:19" x14ac:dyDescent="0.25">
      <c r="A442" t="s">
        <v>14</v>
      </c>
      <c r="B442" t="s">
        <v>14</v>
      </c>
      <c r="C442" s="1">
        <v>1</v>
      </c>
      <c r="D442" t="s">
        <v>14</v>
      </c>
      <c r="E442" t="s">
        <v>14</v>
      </c>
      <c r="F442" t="s">
        <v>14</v>
      </c>
      <c r="G442" t="s">
        <v>14</v>
      </c>
      <c r="H442" t="s">
        <v>14</v>
      </c>
      <c r="I442" t="s">
        <v>486</v>
      </c>
      <c r="J442" t="s">
        <v>5477</v>
      </c>
      <c r="K442" t="s">
        <v>547</v>
      </c>
      <c r="L442" t="s">
        <v>488</v>
      </c>
      <c r="M442" t="s">
        <v>79</v>
      </c>
      <c r="N442" t="s">
        <v>489</v>
      </c>
      <c r="O442">
        <f t="shared" si="18"/>
        <v>1</v>
      </c>
      <c r="P442">
        <f t="shared" si="19"/>
        <v>1</v>
      </c>
      <c r="Q442" s="1">
        <v>1</v>
      </c>
      <c r="R442" t="str">
        <f>VLOOKUP(I442,Sheet1!$J$3:$M$252,4,FALSE)</f>
        <v>Mod Rehab</v>
      </c>
      <c r="S442" t="str">
        <f t="shared" si="20"/>
        <v>Mod Rehab</v>
      </c>
    </row>
    <row r="443" spans="1:19" x14ac:dyDescent="0.25">
      <c r="A443" t="s">
        <v>14</v>
      </c>
      <c r="B443" t="s">
        <v>14</v>
      </c>
      <c r="C443" s="1">
        <v>1</v>
      </c>
      <c r="D443" t="s">
        <v>14</v>
      </c>
      <c r="E443" t="s">
        <v>14</v>
      </c>
      <c r="F443" t="s">
        <v>14</v>
      </c>
      <c r="G443" t="s">
        <v>14</v>
      </c>
      <c r="H443" t="s">
        <v>14</v>
      </c>
      <c r="I443" t="s">
        <v>486</v>
      </c>
      <c r="J443" t="s">
        <v>5477</v>
      </c>
      <c r="K443" t="s">
        <v>548</v>
      </c>
      <c r="L443" t="s">
        <v>488</v>
      </c>
      <c r="M443" t="s">
        <v>79</v>
      </c>
      <c r="N443" t="s">
        <v>489</v>
      </c>
      <c r="O443">
        <f t="shared" si="18"/>
        <v>1</v>
      </c>
      <c r="P443">
        <f t="shared" si="19"/>
        <v>1</v>
      </c>
      <c r="Q443" s="1">
        <v>1</v>
      </c>
      <c r="R443" t="str">
        <f>VLOOKUP(I443,Sheet1!$J$3:$M$252,4,FALSE)</f>
        <v>Mod Rehab</v>
      </c>
      <c r="S443" t="str">
        <f t="shared" si="20"/>
        <v>Mod Rehab</v>
      </c>
    </row>
    <row r="444" spans="1:19" x14ac:dyDescent="0.25">
      <c r="A444" t="s">
        <v>14</v>
      </c>
      <c r="B444" t="s">
        <v>14</v>
      </c>
      <c r="C444" s="1">
        <v>1</v>
      </c>
      <c r="D444" t="s">
        <v>14</v>
      </c>
      <c r="E444" t="s">
        <v>14</v>
      </c>
      <c r="F444" t="s">
        <v>14</v>
      </c>
      <c r="G444" t="s">
        <v>14</v>
      </c>
      <c r="H444" t="s">
        <v>14</v>
      </c>
      <c r="I444" t="s">
        <v>486</v>
      </c>
      <c r="J444" t="s">
        <v>5477</v>
      </c>
      <c r="K444" t="s">
        <v>549</v>
      </c>
      <c r="L444" t="s">
        <v>488</v>
      </c>
      <c r="M444" t="s">
        <v>79</v>
      </c>
      <c r="N444" t="s">
        <v>489</v>
      </c>
      <c r="O444">
        <f t="shared" si="18"/>
        <v>1</v>
      </c>
      <c r="P444">
        <f t="shared" si="19"/>
        <v>1</v>
      </c>
      <c r="Q444" s="1">
        <v>1</v>
      </c>
      <c r="R444" t="str">
        <f>VLOOKUP(I444,Sheet1!$J$3:$M$252,4,FALSE)</f>
        <v>Mod Rehab</v>
      </c>
      <c r="S444" t="str">
        <f t="shared" si="20"/>
        <v>Mod Rehab</v>
      </c>
    </row>
    <row r="445" spans="1:19" x14ac:dyDescent="0.25">
      <c r="A445" t="s">
        <v>14</v>
      </c>
      <c r="B445" t="s">
        <v>14</v>
      </c>
      <c r="C445" s="1">
        <v>1</v>
      </c>
      <c r="D445" t="s">
        <v>14</v>
      </c>
      <c r="E445" t="s">
        <v>14</v>
      </c>
      <c r="F445" t="s">
        <v>14</v>
      </c>
      <c r="G445" t="s">
        <v>14</v>
      </c>
      <c r="H445" t="s">
        <v>14</v>
      </c>
      <c r="I445" t="s">
        <v>486</v>
      </c>
      <c r="J445" t="s">
        <v>5477</v>
      </c>
      <c r="K445" t="s">
        <v>550</v>
      </c>
      <c r="L445" t="s">
        <v>488</v>
      </c>
      <c r="M445" t="s">
        <v>79</v>
      </c>
      <c r="N445" t="s">
        <v>489</v>
      </c>
      <c r="O445">
        <f t="shared" si="18"/>
        <v>1</v>
      </c>
      <c r="P445">
        <f t="shared" si="19"/>
        <v>1</v>
      </c>
      <c r="Q445" s="1">
        <v>1</v>
      </c>
      <c r="R445" t="str">
        <f>VLOOKUP(I445,Sheet1!$J$3:$M$252,4,FALSE)</f>
        <v>Mod Rehab</v>
      </c>
      <c r="S445" t="str">
        <f t="shared" si="20"/>
        <v>Mod Rehab</v>
      </c>
    </row>
    <row r="446" spans="1:19" x14ac:dyDescent="0.25">
      <c r="A446" t="s">
        <v>14</v>
      </c>
      <c r="B446" t="s">
        <v>14</v>
      </c>
      <c r="C446" s="1">
        <v>1</v>
      </c>
      <c r="D446" t="s">
        <v>14</v>
      </c>
      <c r="E446" t="s">
        <v>14</v>
      </c>
      <c r="F446" t="s">
        <v>14</v>
      </c>
      <c r="G446" t="s">
        <v>14</v>
      </c>
      <c r="H446" t="s">
        <v>14</v>
      </c>
      <c r="I446" t="s">
        <v>486</v>
      </c>
      <c r="J446" t="s">
        <v>5477</v>
      </c>
      <c r="K446" t="s">
        <v>551</v>
      </c>
      <c r="L446" t="s">
        <v>488</v>
      </c>
      <c r="M446" t="s">
        <v>79</v>
      </c>
      <c r="N446" t="s">
        <v>489</v>
      </c>
      <c r="O446">
        <f t="shared" si="18"/>
        <v>1</v>
      </c>
      <c r="P446">
        <f t="shared" si="19"/>
        <v>1</v>
      </c>
      <c r="Q446" s="1">
        <v>1</v>
      </c>
      <c r="R446" t="str">
        <f>VLOOKUP(I446,Sheet1!$J$3:$M$252,4,FALSE)</f>
        <v>Mod Rehab</v>
      </c>
      <c r="S446" t="str">
        <f t="shared" si="20"/>
        <v>Mod Rehab</v>
      </c>
    </row>
    <row r="447" spans="1:19" x14ac:dyDescent="0.25">
      <c r="A447" t="s">
        <v>14</v>
      </c>
      <c r="B447" t="s">
        <v>14</v>
      </c>
      <c r="C447" s="1">
        <v>2</v>
      </c>
      <c r="D447" t="s">
        <v>14</v>
      </c>
      <c r="E447" t="s">
        <v>14</v>
      </c>
      <c r="F447" t="s">
        <v>14</v>
      </c>
      <c r="G447" t="s">
        <v>14</v>
      </c>
      <c r="H447" t="s">
        <v>14</v>
      </c>
      <c r="I447" t="s">
        <v>486</v>
      </c>
      <c r="J447" t="s">
        <v>5477</v>
      </c>
      <c r="K447" t="s">
        <v>552</v>
      </c>
      <c r="L447" t="s">
        <v>488</v>
      </c>
      <c r="M447" t="s">
        <v>79</v>
      </c>
      <c r="N447" t="s">
        <v>489</v>
      </c>
      <c r="O447">
        <f t="shared" si="18"/>
        <v>1</v>
      </c>
      <c r="P447">
        <f t="shared" si="19"/>
        <v>2</v>
      </c>
      <c r="Q447" s="1">
        <v>2</v>
      </c>
      <c r="R447" t="str">
        <f>VLOOKUP(I447,Sheet1!$J$3:$M$252,4,FALSE)</f>
        <v>Mod Rehab</v>
      </c>
      <c r="S447" t="str">
        <f t="shared" si="20"/>
        <v>Mod Rehab</v>
      </c>
    </row>
    <row r="448" spans="1:19" x14ac:dyDescent="0.25">
      <c r="A448" t="s">
        <v>14</v>
      </c>
      <c r="B448" t="s">
        <v>14</v>
      </c>
      <c r="C448" s="1">
        <v>1</v>
      </c>
      <c r="D448" t="s">
        <v>14</v>
      </c>
      <c r="E448" t="s">
        <v>14</v>
      </c>
      <c r="F448" t="s">
        <v>14</v>
      </c>
      <c r="G448" t="s">
        <v>14</v>
      </c>
      <c r="H448" t="s">
        <v>14</v>
      </c>
      <c r="I448" t="s">
        <v>486</v>
      </c>
      <c r="J448" t="s">
        <v>5477</v>
      </c>
      <c r="K448" t="s">
        <v>553</v>
      </c>
      <c r="L448" t="s">
        <v>488</v>
      </c>
      <c r="M448" t="s">
        <v>79</v>
      </c>
      <c r="N448" t="s">
        <v>489</v>
      </c>
      <c r="O448">
        <f t="shared" si="18"/>
        <v>1</v>
      </c>
      <c r="P448">
        <f t="shared" si="19"/>
        <v>1</v>
      </c>
      <c r="Q448" s="1">
        <v>1</v>
      </c>
      <c r="R448" t="str">
        <f>VLOOKUP(I448,Sheet1!$J$3:$M$252,4,FALSE)</f>
        <v>Mod Rehab</v>
      </c>
      <c r="S448" t="str">
        <f t="shared" si="20"/>
        <v>Mod Rehab</v>
      </c>
    </row>
    <row r="449" spans="1:19" x14ac:dyDescent="0.25">
      <c r="A449" t="s">
        <v>14</v>
      </c>
      <c r="B449" t="s">
        <v>14</v>
      </c>
      <c r="C449" s="1">
        <v>1</v>
      </c>
      <c r="D449" t="s">
        <v>14</v>
      </c>
      <c r="E449" t="s">
        <v>14</v>
      </c>
      <c r="F449" t="s">
        <v>14</v>
      </c>
      <c r="G449" t="s">
        <v>14</v>
      </c>
      <c r="H449" t="s">
        <v>14</v>
      </c>
      <c r="I449" t="s">
        <v>486</v>
      </c>
      <c r="J449" t="s">
        <v>5477</v>
      </c>
      <c r="K449" t="s">
        <v>554</v>
      </c>
      <c r="L449" t="s">
        <v>488</v>
      </c>
      <c r="M449" t="s">
        <v>79</v>
      </c>
      <c r="N449" t="s">
        <v>489</v>
      </c>
      <c r="O449">
        <f t="shared" si="18"/>
        <v>1</v>
      </c>
      <c r="P449">
        <f t="shared" si="19"/>
        <v>1</v>
      </c>
      <c r="Q449" s="1">
        <v>1</v>
      </c>
      <c r="R449" t="str">
        <f>VLOOKUP(I449,Sheet1!$J$3:$M$252,4,FALSE)</f>
        <v>Mod Rehab</v>
      </c>
      <c r="S449" t="str">
        <f t="shared" si="20"/>
        <v>Mod Rehab</v>
      </c>
    </row>
    <row r="450" spans="1:19" x14ac:dyDescent="0.25">
      <c r="A450" t="s">
        <v>14</v>
      </c>
      <c r="B450" t="s">
        <v>14</v>
      </c>
      <c r="C450" s="1">
        <v>1</v>
      </c>
      <c r="D450" t="s">
        <v>14</v>
      </c>
      <c r="E450" t="s">
        <v>14</v>
      </c>
      <c r="F450" t="s">
        <v>14</v>
      </c>
      <c r="G450" t="s">
        <v>14</v>
      </c>
      <c r="H450" t="s">
        <v>14</v>
      </c>
      <c r="I450" t="s">
        <v>486</v>
      </c>
      <c r="J450" t="s">
        <v>5477</v>
      </c>
      <c r="K450" t="s">
        <v>555</v>
      </c>
      <c r="L450" t="s">
        <v>488</v>
      </c>
      <c r="M450" t="s">
        <v>79</v>
      </c>
      <c r="N450" t="s">
        <v>489</v>
      </c>
      <c r="O450">
        <f t="shared" si="18"/>
        <v>1</v>
      </c>
      <c r="P450">
        <f t="shared" si="19"/>
        <v>1</v>
      </c>
      <c r="Q450" s="1">
        <v>1</v>
      </c>
      <c r="R450" t="str">
        <f>VLOOKUP(I450,Sheet1!$J$3:$M$252,4,FALSE)</f>
        <v>Mod Rehab</v>
      </c>
      <c r="S450" t="str">
        <f t="shared" si="20"/>
        <v>Mod Rehab</v>
      </c>
    </row>
    <row r="451" spans="1:19" x14ac:dyDescent="0.25">
      <c r="A451" t="s">
        <v>14</v>
      </c>
      <c r="B451" t="s">
        <v>14</v>
      </c>
      <c r="C451" s="1">
        <v>1</v>
      </c>
      <c r="D451" t="s">
        <v>14</v>
      </c>
      <c r="E451" t="s">
        <v>14</v>
      </c>
      <c r="F451" t="s">
        <v>14</v>
      </c>
      <c r="G451" t="s">
        <v>14</v>
      </c>
      <c r="H451" t="s">
        <v>14</v>
      </c>
      <c r="I451" t="s">
        <v>486</v>
      </c>
      <c r="J451" t="s">
        <v>5477</v>
      </c>
      <c r="K451" t="s">
        <v>556</v>
      </c>
      <c r="L451" t="s">
        <v>488</v>
      </c>
      <c r="M451" t="s">
        <v>79</v>
      </c>
      <c r="N451" t="s">
        <v>489</v>
      </c>
      <c r="O451">
        <f t="shared" ref="O451:O514" si="21">SUMPRODUCT(A451:H451,U$1:AB$1)/SUM(A451:H451)</f>
        <v>1</v>
      </c>
      <c r="P451">
        <f t="shared" ref="P451:P514" si="22">SUM(C451:H451)</f>
        <v>1</v>
      </c>
      <c r="Q451" s="1">
        <v>1</v>
      </c>
      <c r="R451" t="str">
        <f>VLOOKUP(I451,Sheet1!$J$3:$M$252,4,FALSE)</f>
        <v>Mod Rehab</v>
      </c>
      <c r="S451" t="str">
        <f t="shared" ref="S451:S514" si="23">IF(OR(R451=$W$3,R451=$W$4),R451,IF(P451&gt;0,$W$3,$W$4))</f>
        <v>Mod Rehab</v>
      </c>
    </row>
    <row r="452" spans="1:19" x14ac:dyDescent="0.25">
      <c r="A452" t="s">
        <v>14</v>
      </c>
      <c r="B452" t="s">
        <v>14</v>
      </c>
      <c r="C452" t="s">
        <v>14</v>
      </c>
      <c r="D452" s="1">
        <v>4</v>
      </c>
      <c r="E452" t="s">
        <v>14</v>
      </c>
      <c r="F452" t="s">
        <v>14</v>
      </c>
      <c r="G452" t="s">
        <v>14</v>
      </c>
      <c r="H452" t="s">
        <v>14</v>
      </c>
      <c r="I452" t="s">
        <v>557</v>
      </c>
      <c r="J452" t="s">
        <v>5482</v>
      </c>
      <c r="K452" t="s">
        <v>558</v>
      </c>
      <c r="L452" t="s">
        <v>559</v>
      </c>
      <c r="M452" t="s">
        <v>79</v>
      </c>
      <c r="N452" t="s">
        <v>560</v>
      </c>
      <c r="O452">
        <f t="shared" si="21"/>
        <v>2</v>
      </c>
      <c r="P452">
        <f t="shared" si="22"/>
        <v>4</v>
      </c>
      <c r="Q452" s="1">
        <v>4</v>
      </c>
      <c r="R452" t="str">
        <f>VLOOKUP(I452,Sheet1!$J$3:$M$252,4,FALSE)</f>
        <v>Mod Rehab</v>
      </c>
      <c r="S452" t="str">
        <f t="shared" si="23"/>
        <v>Mod Rehab</v>
      </c>
    </row>
    <row r="453" spans="1:19" x14ac:dyDescent="0.25">
      <c r="A453" t="s">
        <v>14</v>
      </c>
      <c r="B453" t="s">
        <v>14</v>
      </c>
      <c r="C453" t="s">
        <v>14</v>
      </c>
      <c r="D453" s="1">
        <v>4</v>
      </c>
      <c r="E453" t="s">
        <v>14</v>
      </c>
      <c r="F453" t="s">
        <v>14</v>
      </c>
      <c r="G453" t="s">
        <v>14</v>
      </c>
      <c r="H453" t="s">
        <v>14</v>
      </c>
      <c r="I453" t="s">
        <v>557</v>
      </c>
      <c r="J453" t="s">
        <v>5482</v>
      </c>
      <c r="K453" t="s">
        <v>561</v>
      </c>
      <c r="L453" t="s">
        <v>559</v>
      </c>
      <c r="M453" t="s">
        <v>79</v>
      </c>
      <c r="N453" t="s">
        <v>560</v>
      </c>
      <c r="O453">
        <f t="shared" si="21"/>
        <v>2</v>
      </c>
      <c r="P453">
        <f t="shared" si="22"/>
        <v>4</v>
      </c>
      <c r="Q453" s="1">
        <v>4</v>
      </c>
      <c r="R453" t="str">
        <f>VLOOKUP(I453,Sheet1!$J$3:$M$252,4,FALSE)</f>
        <v>Mod Rehab</v>
      </c>
      <c r="S453" t="str">
        <f t="shared" si="23"/>
        <v>Mod Rehab</v>
      </c>
    </row>
    <row r="454" spans="1:19" x14ac:dyDescent="0.25">
      <c r="A454" t="s">
        <v>14</v>
      </c>
      <c r="B454" s="1">
        <v>1</v>
      </c>
      <c r="C454" t="s">
        <v>14</v>
      </c>
      <c r="D454" s="1">
        <v>3</v>
      </c>
      <c r="E454" t="s">
        <v>14</v>
      </c>
      <c r="F454" t="s">
        <v>14</v>
      </c>
      <c r="G454" t="s">
        <v>14</v>
      </c>
      <c r="H454" t="s">
        <v>14</v>
      </c>
      <c r="I454" t="s">
        <v>557</v>
      </c>
      <c r="J454" t="s">
        <v>5482</v>
      </c>
      <c r="K454" t="s">
        <v>562</v>
      </c>
      <c r="L454" t="s">
        <v>559</v>
      </c>
      <c r="M454" t="s">
        <v>79</v>
      </c>
      <c r="N454" t="s">
        <v>560</v>
      </c>
      <c r="O454">
        <f t="shared" si="21"/>
        <v>1.5</v>
      </c>
      <c r="P454">
        <f t="shared" si="22"/>
        <v>3</v>
      </c>
      <c r="Q454" s="1">
        <v>4</v>
      </c>
      <c r="R454" t="str">
        <f>VLOOKUP(I454,Sheet1!$J$3:$M$252,4,FALSE)</f>
        <v>Mod Rehab</v>
      </c>
      <c r="S454" t="str">
        <f t="shared" si="23"/>
        <v>Mod Rehab</v>
      </c>
    </row>
    <row r="455" spans="1:19" x14ac:dyDescent="0.25">
      <c r="A455" t="s">
        <v>14</v>
      </c>
      <c r="B455" t="s">
        <v>14</v>
      </c>
      <c r="C455" t="s">
        <v>14</v>
      </c>
      <c r="D455" s="1">
        <v>4</v>
      </c>
      <c r="E455" t="s">
        <v>14</v>
      </c>
      <c r="F455" t="s">
        <v>14</v>
      </c>
      <c r="G455" t="s">
        <v>14</v>
      </c>
      <c r="H455" t="s">
        <v>14</v>
      </c>
      <c r="I455" t="s">
        <v>557</v>
      </c>
      <c r="J455" t="s">
        <v>5482</v>
      </c>
      <c r="K455" t="s">
        <v>563</v>
      </c>
      <c r="L455" t="s">
        <v>559</v>
      </c>
      <c r="M455" t="s">
        <v>79</v>
      </c>
      <c r="N455" t="s">
        <v>564</v>
      </c>
      <c r="O455">
        <f t="shared" si="21"/>
        <v>2</v>
      </c>
      <c r="P455">
        <f t="shared" si="22"/>
        <v>4</v>
      </c>
      <c r="Q455" s="1">
        <v>4</v>
      </c>
      <c r="R455" t="str">
        <f>VLOOKUP(I455,Sheet1!$J$3:$M$252,4,FALSE)</f>
        <v>Mod Rehab</v>
      </c>
      <c r="S455" t="str">
        <f t="shared" si="23"/>
        <v>Mod Rehab</v>
      </c>
    </row>
    <row r="456" spans="1:19" x14ac:dyDescent="0.25">
      <c r="A456" s="1">
        <v>1</v>
      </c>
      <c r="B456" t="s">
        <v>14</v>
      </c>
      <c r="C456" s="1">
        <v>5</v>
      </c>
      <c r="D456" t="s">
        <v>14</v>
      </c>
      <c r="E456" s="1">
        <v>2</v>
      </c>
      <c r="F456" t="s">
        <v>14</v>
      </c>
      <c r="G456" t="s">
        <v>14</v>
      </c>
      <c r="H456" t="s">
        <v>14</v>
      </c>
      <c r="I456" t="s">
        <v>557</v>
      </c>
      <c r="J456" t="s">
        <v>5482</v>
      </c>
      <c r="K456" t="s">
        <v>565</v>
      </c>
      <c r="L456" t="s">
        <v>566</v>
      </c>
      <c r="M456" t="s">
        <v>79</v>
      </c>
      <c r="N456" t="s">
        <v>567</v>
      </c>
      <c r="O456">
        <f t="shared" si="21"/>
        <v>1.375</v>
      </c>
      <c r="P456">
        <f t="shared" si="22"/>
        <v>7</v>
      </c>
      <c r="Q456" s="1">
        <v>8</v>
      </c>
      <c r="R456" t="str">
        <f>VLOOKUP(I456,Sheet1!$J$3:$M$252,4,FALSE)</f>
        <v>Mod Rehab</v>
      </c>
      <c r="S456" t="str">
        <f t="shared" si="23"/>
        <v>Mod Rehab</v>
      </c>
    </row>
    <row r="457" spans="1:19" x14ac:dyDescent="0.25">
      <c r="A457" t="s">
        <v>14</v>
      </c>
      <c r="B457" t="s">
        <v>14</v>
      </c>
      <c r="C457" t="s">
        <v>14</v>
      </c>
      <c r="D457" t="s">
        <v>14</v>
      </c>
      <c r="E457" s="1">
        <v>1</v>
      </c>
      <c r="F457" t="s">
        <v>14</v>
      </c>
      <c r="G457" t="s">
        <v>14</v>
      </c>
      <c r="H457" t="s">
        <v>14</v>
      </c>
      <c r="I457" t="s">
        <v>557</v>
      </c>
      <c r="J457" t="s">
        <v>5482</v>
      </c>
      <c r="K457" t="s">
        <v>568</v>
      </c>
      <c r="L457" t="s">
        <v>566</v>
      </c>
      <c r="M457" t="s">
        <v>79</v>
      </c>
      <c r="N457" t="s">
        <v>567</v>
      </c>
      <c r="O457">
        <f t="shared" si="21"/>
        <v>3</v>
      </c>
      <c r="P457">
        <f t="shared" si="22"/>
        <v>1</v>
      </c>
      <c r="Q457" s="1">
        <v>1</v>
      </c>
      <c r="R457" t="str">
        <f>VLOOKUP(I457,Sheet1!$J$3:$M$252,4,FALSE)</f>
        <v>Mod Rehab</v>
      </c>
      <c r="S457" t="str">
        <f t="shared" si="23"/>
        <v>Mod Rehab</v>
      </c>
    </row>
    <row r="458" spans="1:19" x14ac:dyDescent="0.25">
      <c r="A458" t="s">
        <v>14</v>
      </c>
      <c r="B458" t="s">
        <v>14</v>
      </c>
      <c r="C458" t="s">
        <v>14</v>
      </c>
      <c r="D458" s="1">
        <v>3</v>
      </c>
      <c r="E458" s="1">
        <v>7</v>
      </c>
      <c r="F458" s="1">
        <v>1</v>
      </c>
      <c r="G458" t="s">
        <v>14</v>
      </c>
      <c r="H458" t="s">
        <v>14</v>
      </c>
      <c r="I458" t="s">
        <v>557</v>
      </c>
      <c r="J458" t="s">
        <v>5482</v>
      </c>
      <c r="K458" t="s">
        <v>569</v>
      </c>
      <c r="L458" t="s">
        <v>559</v>
      </c>
      <c r="M458" t="s">
        <v>79</v>
      </c>
      <c r="N458" t="s">
        <v>570</v>
      </c>
      <c r="O458">
        <f t="shared" si="21"/>
        <v>2.8181818181818183</v>
      </c>
      <c r="P458">
        <f t="shared" si="22"/>
        <v>11</v>
      </c>
      <c r="Q458" s="1">
        <v>11</v>
      </c>
      <c r="R458" t="str">
        <f>VLOOKUP(I458,Sheet1!$J$3:$M$252,4,FALSE)</f>
        <v>Mod Rehab</v>
      </c>
      <c r="S458" t="str">
        <f t="shared" si="23"/>
        <v>Mod Rehab</v>
      </c>
    </row>
    <row r="459" spans="1:19" x14ac:dyDescent="0.25">
      <c r="A459" s="1">
        <v>11</v>
      </c>
      <c r="B459" s="1">
        <v>50</v>
      </c>
      <c r="C459" t="s">
        <v>14</v>
      </c>
      <c r="D459" t="s">
        <v>14</v>
      </c>
      <c r="E459" t="s">
        <v>14</v>
      </c>
      <c r="F459" t="s">
        <v>14</v>
      </c>
      <c r="G459" t="s">
        <v>14</v>
      </c>
      <c r="H459" t="s">
        <v>14</v>
      </c>
      <c r="I459" t="s">
        <v>571</v>
      </c>
      <c r="J459" t="s">
        <v>5498</v>
      </c>
      <c r="K459" t="s">
        <v>572</v>
      </c>
      <c r="L459" t="s">
        <v>573</v>
      </c>
      <c r="M459" t="s">
        <v>79</v>
      </c>
      <c r="N459" t="s">
        <v>574</v>
      </c>
      <c r="O459">
        <f t="shared" si="21"/>
        <v>0</v>
      </c>
      <c r="P459">
        <f t="shared" si="22"/>
        <v>0</v>
      </c>
      <c r="Q459" s="1">
        <v>61</v>
      </c>
      <c r="R459" t="str">
        <f>VLOOKUP(I459,Sheet1!$J$3:$M$252,4,FALSE)</f>
        <v>McKinney</v>
      </c>
      <c r="S459" t="str">
        <f t="shared" si="23"/>
        <v>McKinney</v>
      </c>
    </row>
    <row r="460" spans="1:19" x14ac:dyDescent="0.25">
      <c r="A460" s="1">
        <v>9</v>
      </c>
      <c r="B460" s="1">
        <v>16</v>
      </c>
      <c r="C460" t="s">
        <v>14</v>
      </c>
      <c r="D460" t="s">
        <v>14</v>
      </c>
      <c r="E460" t="s">
        <v>14</v>
      </c>
      <c r="F460" t="s">
        <v>14</v>
      </c>
      <c r="G460" t="s">
        <v>14</v>
      </c>
      <c r="H460" t="s">
        <v>14</v>
      </c>
      <c r="I460" t="s">
        <v>571</v>
      </c>
      <c r="J460" t="s">
        <v>5498</v>
      </c>
      <c r="K460" t="s">
        <v>575</v>
      </c>
      <c r="L460" t="s">
        <v>573</v>
      </c>
      <c r="M460" t="s">
        <v>79</v>
      </c>
      <c r="N460" t="s">
        <v>576</v>
      </c>
      <c r="O460">
        <f t="shared" si="21"/>
        <v>0</v>
      </c>
      <c r="P460">
        <f t="shared" si="22"/>
        <v>0</v>
      </c>
      <c r="Q460" s="1">
        <v>25</v>
      </c>
      <c r="R460" t="str">
        <f>VLOOKUP(I460,Sheet1!$J$3:$M$252,4,FALSE)</f>
        <v>McKinney</v>
      </c>
      <c r="S460" t="str">
        <f t="shared" si="23"/>
        <v>McKinney</v>
      </c>
    </row>
    <row r="461" spans="1:19" x14ac:dyDescent="0.25">
      <c r="A461" t="s">
        <v>14</v>
      </c>
      <c r="B461" t="s">
        <v>14</v>
      </c>
      <c r="C461" t="s">
        <v>14</v>
      </c>
      <c r="D461" s="1">
        <v>4</v>
      </c>
      <c r="E461" t="s">
        <v>14</v>
      </c>
      <c r="F461" t="s">
        <v>14</v>
      </c>
      <c r="G461" t="s">
        <v>14</v>
      </c>
      <c r="H461" t="s">
        <v>14</v>
      </c>
      <c r="I461" t="s">
        <v>577</v>
      </c>
      <c r="J461" t="s">
        <v>5504</v>
      </c>
      <c r="K461" t="s">
        <v>578</v>
      </c>
      <c r="L461" t="s">
        <v>579</v>
      </c>
      <c r="M461" t="s">
        <v>79</v>
      </c>
      <c r="N461" t="s">
        <v>580</v>
      </c>
      <c r="O461">
        <f t="shared" si="21"/>
        <v>2</v>
      </c>
      <c r="P461">
        <f t="shared" si="22"/>
        <v>4</v>
      </c>
      <c r="Q461" s="1">
        <v>4</v>
      </c>
      <c r="R461" t="str">
        <f>VLOOKUP(I461,Sheet1!$J$3:$M$252,4,FALSE)</f>
        <v>Mod Rehab</v>
      </c>
      <c r="S461" t="str">
        <f t="shared" si="23"/>
        <v>Mod Rehab</v>
      </c>
    </row>
    <row r="462" spans="1:19" x14ac:dyDescent="0.25">
      <c r="A462" t="s">
        <v>14</v>
      </c>
      <c r="B462" t="s">
        <v>14</v>
      </c>
      <c r="C462" s="1">
        <v>9</v>
      </c>
      <c r="D462" s="1">
        <v>1</v>
      </c>
      <c r="E462" t="s">
        <v>14</v>
      </c>
      <c r="F462" t="s">
        <v>14</v>
      </c>
      <c r="G462" t="s">
        <v>14</v>
      </c>
      <c r="H462" t="s">
        <v>14</v>
      </c>
      <c r="I462" t="s">
        <v>577</v>
      </c>
      <c r="J462" t="s">
        <v>5504</v>
      </c>
      <c r="K462" t="s">
        <v>581</v>
      </c>
      <c r="L462" t="s">
        <v>582</v>
      </c>
      <c r="M462" t="s">
        <v>79</v>
      </c>
      <c r="N462" t="s">
        <v>583</v>
      </c>
      <c r="O462">
        <f t="shared" si="21"/>
        <v>1.1000000000000001</v>
      </c>
      <c r="P462">
        <f t="shared" si="22"/>
        <v>10</v>
      </c>
      <c r="Q462" s="1">
        <v>10</v>
      </c>
      <c r="R462" t="str">
        <f>VLOOKUP(I462,Sheet1!$J$3:$M$252,4,FALSE)</f>
        <v>Mod Rehab</v>
      </c>
      <c r="S462" t="str">
        <f t="shared" si="23"/>
        <v>Mod Rehab</v>
      </c>
    </row>
    <row r="463" spans="1:19" x14ac:dyDescent="0.25">
      <c r="A463" s="1">
        <v>1</v>
      </c>
      <c r="B463" t="s">
        <v>14</v>
      </c>
      <c r="C463" t="s">
        <v>14</v>
      </c>
      <c r="D463" t="s">
        <v>14</v>
      </c>
      <c r="E463" t="s">
        <v>14</v>
      </c>
      <c r="F463" t="s">
        <v>14</v>
      </c>
      <c r="G463" t="s">
        <v>14</v>
      </c>
      <c r="H463" t="s">
        <v>14</v>
      </c>
      <c r="I463" t="s">
        <v>577</v>
      </c>
      <c r="J463" t="s">
        <v>5504</v>
      </c>
      <c r="K463" t="s">
        <v>584</v>
      </c>
      <c r="L463" t="s">
        <v>566</v>
      </c>
      <c r="M463" t="s">
        <v>79</v>
      </c>
      <c r="N463" t="s">
        <v>567</v>
      </c>
      <c r="O463">
        <f t="shared" si="21"/>
        <v>0</v>
      </c>
      <c r="P463">
        <f t="shared" si="22"/>
        <v>0</v>
      </c>
      <c r="Q463" s="1">
        <v>1</v>
      </c>
      <c r="R463" t="str">
        <f>VLOOKUP(I463,Sheet1!$J$3:$M$252,4,FALSE)</f>
        <v>Mod Rehab</v>
      </c>
      <c r="S463" t="str">
        <f t="shared" si="23"/>
        <v>Mod Rehab</v>
      </c>
    </row>
    <row r="464" spans="1:19" x14ac:dyDescent="0.25">
      <c r="A464" s="1">
        <v>1</v>
      </c>
      <c r="B464" t="s">
        <v>14</v>
      </c>
      <c r="C464" t="s">
        <v>14</v>
      </c>
      <c r="D464" t="s">
        <v>14</v>
      </c>
      <c r="E464" t="s">
        <v>14</v>
      </c>
      <c r="F464" t="s">
        <v>14</v>
      </c>
      <c r="G464" t="s">
        <v>14</v>
      </c>
      <c r="H464" t="s">
        <v>14</v>
      </c>
      <c r="I464" t="s">
        <v>577</v>
      </c>
      <c r="J464" t="s">
        <v>5504</v>
      </c>
      <c r="K464" t="s">
        <v>585</v>
      </c>
      <c r="L464" t="s">
        <v>566</v>
      </c>
      <c r="M464" t="s">
        <v>79</v>
      </c>
      <c r="N464" t="s">
        <v>567</v>
      </c>
      <c r="O464">
        <f t="shared" si="21"/>
        <v>0</v>
      </c>
      <c r="P464">
        <f t="shared" si="22"/>
        <v>0</v>
      </c>
      <c r="Q464" s="1">
        <v>1</v>
      </c>
      <c r="R464" t="str">
        <f>VLOOKUP(I464,Sheet1!$J$3:$M$252,4,FALSE)</f>
        <v>Mod Rehab</v>
      </c>
      <c r="S464" t="str">
        <f t="shared" si="23"/>
        <v>Mod Rehab</v>
      </c>
    </row>
    <row r="465" spans="1:19" x14ac:dyDescent="0.25">
      <c r="A465" s="1">
        <v>1</v>
      </c>
      <c r="B465" t="s">
        <v>14</v>
      </c>
      <c r="C465" t="s">
        <v>14</v>
      </c>
      <c r="D465" t="s">
        <v>14</v>
      </c>
      <c r="E465" t="s">
        <v>14</v>
      </c>
      <c r="F465" t="s">
        <v>14</v>
      </c>
      <c r="G465" t="s">
        <v>14</v>
      </c>
      <c r="H465" t="s">
        <v>14</v>
      </c>
      <c r="I465" t="s">
        <v>577</v>
      </c>
      <c r="J465" t="s">
        <v>5504</v>
      </c>
      <c r="K465" t="s">
        <v>586</v>
      </c>
      <c r="L465" t="s">
        <v>566</v>
      </c>
      <c r="M465" t="s">
        <v>79</v>
      </c>
      <c r="N465" t="s">
        <v>567</v>
      </c>
      <c r="O465">
        <f t="shared" si="21"/>
        <v>0</v>
      </c>
      <c r="P465">
        <f t="shared" si="22"/>
        <v>0</v>
      </c>
      <c r="Q465" s="1">
        <v>1</v>
      </c>
      <c r="R465" t="str">
        <f>VLOOKUP(I465,Sheet1!$J$3:$M$252,4,FALSE)</f>
        <v>Mod Rehab</v>
      </c>
      <c r="S465" t="str">
        <f t="shared" si="23"/>
        <v>Mod Rehab</v>
      </c>
    </row>
    <row r="466" spans="1:19" x14ac:dyDescent="0.25">
      <c r="A466" s="1">
        <v>1</v>
      </c>
      <c r="B466" t="s">
        <v>14</v>
      </c>
      <c r="C466" t="s">
        <v>14</v>
      </c>
      <c r="D466" t="s">
        <v>14</v>
      </c>
      <c r="E466" t="s">
        <v>14</v>
      </c>
      <c r="F466" t="s">
        <v>14</v>
      </c>
      <c r="G466" t="s">
        <v>14</v>
      </c>
      <c r="H466" t="s">
        <v>14</v>
      </c>
      <c r="I466" t="s">
        <v>577</v>
      </c>
      <c r="J466" t="s">
        <v>5504</v>
      </c>
      <c r="K466" t="s">
        <v>587</v>
      </c>
      <c r="L466" t="s">
        <v>566</v>
      </c>
      <c r="M466" t="s">
        <v>79</v>
      </c>
      <c r="N466" t="s">
        <v>567</v>
      </c>
      <c r="O466">
        <f t="shared" si="21"/>
        <v>0</v>
      </c>
      <c r="P466">
        <f t="shared" si="22"/>
        <v>0</v>
      </c>
      <c r="Q466" s="1">
        <v>1</v>
      </c>
      <c r="R466" t="str">
        <f>VLOOKUP(I466,Sheet1!$J$3:$M$252,4,FALSE)</f>
        <v>Mod Rehab</v>
      </c>
      <c r="S466" t="str">
        <f t="shared" si="23"/>
        <v>Mod Rehab</v>
      </c>
    </row>
    <row r="467" spans="1:19" x14ac:dyDescent="0.25">
      <c r="A467" s="1">
        <v>1</v>
      </c>
      <c r="B467" t="s">
        <v>14</v>
      </c>
      <c r="C467" t="s">
        <v>14</v>
      </c>
      <c r="D467" t="s">
        <v>14</v>
      </c>
      <c r="E467" t="s">
        <v>14</v>
      </c>
      <c r="F467" t="s">
        <v>14</v>
      </c>
      <c r="G467" t="s">
        <v>14</v>
      </c>
      <c r="H467" t="s">
        <v>14</v>
      </c>
      <c r="I467" t="s">
        <v>577</v>
      </c>
      <c r="J467" t="s">
        <v>5504</v>
      </c>
      <c r="K467" t="s">
        <v>588</v>
      </c>
      <c r="L467" t="s">
        <v>566</v>
      </c>
      <c r="M467" t="s">
        <v>79</v>
      </c>
      <c r="N467" t="s">
        <v>567</v>
      </c>
      <c r="O467">
        <f t="shared" si="21"/>
        <v>0</v>
      </c>
      <c r="P467">
        <f t="shared" si="22"/>
        <v>0</v>
      </c>
      <c r="Q467" s="1">
        <v>1</v>
      </c>
      <c r="R467" t="str">
        <f>VLOOKUP(I467,Sheet1!$J$3:$M$252,4,FALSE)</f>
        <v>Mod Rehab</v>
      </c>
      <c r="S467" t="str">
        <f t="shared" si="23"/>
        <v>Mod Rehab</v>
      </c>
    </row>
    <row r="468" spans="1:19" x14ac:dyDescent="0.25">
      <c r="A468" t="s">
        <v>14</v>
      </c>
      <c r="B468" s="1">
        <v>1</v>
      </c>
      <c r="C468" t="s">
        <v>14</v>
      </c>
      <c r="D468" s="1">
        <v>13</v>
      </c>
      <c r="E468" s="1">
        <v>7</v>
      </c>
      <c r="F468" t="s">
        <v>14</v>
      </c>
      <c r="G468" t="s">
        <v>14</v>
      </c>
      <c r="H468" t="s">
        <v>14</v>
      </c>
      <c r="I468" t="s">
        <v>577</v>
      </c>
      <c r="J468" t="s">
        <v>5504</v>
      </c>
      <c r="K468" t="s">
        <v>589</v>
      </c>
      <c r="L468" t="s">
        <v>566</v>
      </c>
      <c r="M468" t="s">
        <v>79</v>
      </c>
      <c r="N468" t="s">
        <v>567</v>
      </c>
      <c r="O468">
        <f t="shared" si="21"/>
        <v>2.2380952380952381</v>
      </c>
      <c r="P468">
        <f t="shared" si="22"/>
        <v>20</v>
      </c>
      <c r="Q468" s="1">
        <v>21</v>
      </c>
      <c r="R468" t="str">
        <f>VLOOKUP(I468,Sheet1!$J$3:$M$252,4,FALSE)</f>
        <v>Mod Rehab</v>
      </c>
      <c r="S468" t="str">
        <f t="shared" si="23"/>
        <v>Mod Rehab</v>
      </c>
    </row>
    <row r="469" spans="1:19" x14ac:dyDescent="0.25">
      <c r="A469" t="s">
        <v>14</v>
      </c>
      <c r="B469" s="1">
        <v>13</v>
      </c>
      <c r="C469" t="s">
        <v>14</v>
      </c>
      <c r="D469" t="s">
        <v>14</v>
      </c>
      <c r="E469" t="s">
        <v>14</v>
      </c>
      <c r="F469" t="s">
        <v>14</v>
      </c>
      <c r="G469" t="s">
        <v>14</v>
      </c>
      <c r="H469" t="s">
        <v>14</v>
      </c>
      <c r="I469" t="s">
        <v>590</v>
      </c>
      <c r="J469" t="s">
        <v>6892</v>
      </c>
      <c r="K469" t="s">
        <v>591</v>
      </c>
      <c r="L469" t="s">
        <v>592</v>
      </c>
      <c r="M469" t="s">
        <v>79</v>
      </c>
      <c r="N469" t="s">
        <v>593</v>
      </c>
      <c r="O469">
        <f t="shared" si="21"/>
        <v>0</v>
      </c>
      <c r="P469">
        <f t="shared" si="22"/>
        <v>0</v>
      </c>
      <c r="Q469" s="1">
        <v>13</v>
      </c>
      <c r="R469" t="str">
        <f>VLOOKUP(I469,Sheet1!$J$3:$M$252,4,FALSE)</f>
        <v>McKinney</v>
      </c>
      <c r="S469" t="str">
        <f t="shared" si="23"/>
        <v>McKinney</v>
      </c>
    </row>
    <row r="470" spans="1:19" x14ac:dyDescent="0.25">
      <c r="A470" s="1">
        <v>1</v>
      </c>
      <c r="B470" s="1">
        <v>10</v>
      </c>
      <c r="C470" t="s">
        <v>14</v>
      </c>
      <c r="D470" t="s">
        <v>14</v>
      </c>
      <c r="E470" t="s">
        <v>14</v>
      </c>
      <c r="F470" t="s">
        <v>14</v>
      </c>
      <c r="G470" t="s">
        <v>14</v>
      </c>
      <c r="H470" t="s">
        <v>14</v>
      </c>
      <c r="I470" t="s">
        <v>590</v>
      </c>
      <c r="J470" t="s">
        <v>6892</v>
      </c>
      <c r="K470" t="s">
        <v>594</v>
      </c>
      <c r="L470" t="s">
        <v>592</v>
      </c>
      <c r="M470" t="s">
        <v>79</v>
      </c>
      <c r="N470" t="s">
        <v>593</v>
      </c>
      <c r="O470">
        <f t="shared" si="21"/>
        <v>0</v>
      </c>
      <c r="P470">
        <f t="shared" si="22"/>
        <v>0</v>
      </c>
      <c r="Q470" s="1">
        <v>11</v>
      </c>
      <c r="R470" t="str">
        <f>VLOOKUP(I470,Sheet1!$J$3:$M$252,4,FALSE)</f>
        <v>McKinney</v>
      </c>
      <c r="S470" t="str">
        <f t="shared" si="23"/>
        <v>McKinney</v>
      </c>
    </row>
    <row r="471" spans="1:19" x14ac:dyDescent="0.25">
      <c r="A471" t="s">
        <v>14</v>
      </c>
      <c r="B471" s="1">
        <v>7</v>
      </c>
      <c r="C471" t="s">
        <v>14</v>
      </c>
      <c r="D471" t="s">
        <v>14</v>
      </c>
      <c r="E471" t="s">
        <v>14</v>
      </c>
      <c r="F471" t="s">
        <v>14</v>
      </c>
      <c r="G471" t="s">
        <v>14</v>
      </c>
      <c r="H471" t="s">
        <v>14</v>
      </c>
      <c r="I471" t="s">
        <v>590</v>
      </c>
      <c r="J471" t="s">
        <v>6892</v>
      </c>
      <c r="K471" t="s">
        <v>595</v>
      </c>
      <c r="L471" t="s">
        <v>592</v>
      </c>
      <c r="M471" t="s">
        <v>79</v>
      </c>
      <c r="N471" t="s">
        <v>593</v>
      </c>
      <c r="O471">
        <f t="shared" si="21"/>
        <v>0</v>
      </c>
      <c r="P471">
        <f t="shared" si="22"/>
        <v>0</v>
      </c>
      <c r="Q471" s="1">
        <v>7</v>
      </c>
      <c r="R471" t="str">
        <f>VLOOKUP(I471,Sheet1!$J$3:$M$252,4,FALSE)</f>
        <v>McKinney</v>
      </c>
      <c r="S471" t="str">
        <f t="shared" si="23"/>
        <v>McKinney</v>
      </c>
    </row>
    <row r="472" spans="1:19" x14ac:dyDescent="0.25">
      <c r="A472" t="s">
        <v>14</v>
      </c>
      <c r="B472" t="s">
        <v>14</v>
      </c>
      <c r="C472" s="1">
        <v>1</v>
      </c>
      <c r="D472" s="1">
        <v>2</v>
      </c>
      <c r="E472" s="1">
        <v>2</v>
      </c>
      <c r="F472" t="s">
        <v>14</v>
      </c>
      <c r="G472" t="s">
        <v>14</v>
      </c>
      <c r="H472" t="s">
        <v>14</v>
      </c>
      <c r="I472" t="s">
        <v>596</v>
      </c>
      <c r="J472" t="s">
        <v>5247</v>
      </c>
      <c r="K472" t="s">
        <v>597</v>
      </c>
      <c r="L472" t="s">
        <v>598</v>
      </c>
      <c r="M472" t="s">
        <v>79</v>
      </c>
      <c r="N472" t="s">
        <v>599</v>
      </c>
      <c r="O472">
        <f t="shared" si="21"/>
        <v>2.2000000000000002</v>
      </c>
      <c r="P472">
        <f t="shared" si="22"/>
        <v>5</v>
      </c>
      <c r="Q472" s="1">
        <v>5</v>
      </c>
      <c r="R472" t="str">
        <f>VLOOKUP(I472,Sheet1!$J$3:$M$252,4,FALSE)</f>
        <v>Mod Rehab</v>
      </c>
      <c r="S472" t="str">
        <f t="shared" si="23"/>
        <v>Mod Rehab</v>
      </c>
    </row>
    <row r="473" spans="1:19" x14ac:dyDescent="0.25">
      <c r="A473" t="s">
        <v>14</v>
      </c>
      <c r="B473" t="s">
        <v>14</v>
      </c>
      <c r="C473" t="s">
        <v>14</v>
      </c>
      <c r="D473" t="s">
        <v>14</v>
      </c>
      <c r="E473" s="1">
        <v>1</v>
      </c>
      <c r="F473" t="s">
        <v>14</v>
      </c>
      <c r="G473" t="s">
        <v>14</v>
      </c>
      <c r="H473" t="s">
        <v>14</v>
      </c>
      <c r="I473" t="s">
        <v>596</v>
      </c>
      <c r="J473" t="s">
        <v>5247</v>
      </c>
      <c r="K473" t="s">
        <v>600</v>
      </c>
      <c r="L473" t="s">
        <v>598</v>
      </c>
      <c r="M473" t="s">
        <v>79</v>
      </c>
      <c r="N473" t="s">
        <v>601</v>
      </c>
      <c r="O473">
        <f t="shared" si="21"/>
        <v>3</v>
      </c>
      <c r="P473">
        <f t="shared" si="22"/>
        <v>1</v>
      </c>
      <c r="Q473" s="1">
        <v>1</v>
      </c>
      <c r="R473" t="str">
        <f>VLOOKUP(I473,Sheet1!$J$3:$M$252,4,FALSE)</f>
        <v>Mod Rehab</v>
      </c>
      <c r="S473" t="str">
        <f t="shared" si="23"/>
        <v>Mod Rehab</v>
      </c>
    </row>
    <row r="474" spans="1:19" x14ac:dyDescent="0.25">
      <c r="A474" t="s">
        <v>14</v>
      </c>
      <c r="B474" t="s">
        <v>14</v>
      </c>
      <c r="C474" t="s">
        <v>14</v>
      </c>
      <c r="D474" t="s">
        <v>14</v>
      </c>
      <c r="E474" s="1">
        <v>1</v>
      </c>
      <c r="F474" t="s">
        <v>14</v>
      </c>
      <c r="G474" t="s">
        <v>14</v>
      </c>
      <c r="H474" t="s">
        <v>14</v>
      </c>
      <c r="I474" t="s">
        <v>596</v>
      </c>
      <c r="J474" t="s">
        <v>5247</v>
      </c>
      <c r="K474" t="s">
        <v>602</v>
      </c>
      <c r="L474" t="s">
        <v>598</v>
      </c>
      <c r="M474" t="s">
        <v>79</v>
      </c>
      <c r="N474" t="s">
        <v>601</v>
      </c>
      <c r="O474">
        <f t="shared" si="21"/>
        <v>3</v>
      </c>
      <c r="P474">
        <f t="shared" si="22"/>
        <v>1</v>
      </c>
      <c r="Q474" s="1">
        <v>1</v>
      </c>
      <c r="R474" t="str">
        <f>VLOOKUP(I474,Sheet1!$J$3:$M$252,4,FALSE)</f>
        <v>Mod Rehab</v>
      </c>
      <c r="S474" t="str">
        <f t="shared" si="23"/>
        <v>Mod Rehab</v>
      </c>
    </row>
    <row r="475" spans="1:19" x14ac:dyDescent="0.25">
      <c r="A475" t="s">
        <v>14</v>
      </c>
      <c r="B475" t="s">
        <v>14</v>
      </c>
      <c r="C475" t="s">
        <v>14</v>
      </c>
      <c r="D475" s="1">
        <v>7</v>
      </c>
      <c r="E475" s="1">
        <v>4</v>
      </c>
      <c r="F475" t="s">
        <v>14</v>
      </c>
      <c r="G475" t="s">
        <v>14</v>
      </c>
      <c r="H475" t="s">
        <v>14</v>
      </c>
      <c r="I475" t="s">
        <v>596</v>
      </c>
      <c r="J475" t="s">
        <v>5247</v>
      </c>
      <c r="K475" t="s">
        <v>603</v>
      </c>
      <c r="L475" t="s">
        <v>598</v>
      </c>
      <c r="M475" t="s">
        <v>79</v>
      </c>
      <c r="N475" t="s">
        <v>601</v>
      </c>
      <c r="O475">
        <f t="shared" si="21"/>
        <v>2.3636363636363638</v>
      </c>
      <c r="P475">
        <f t="shared" si="22"/>
        <v>11</v>
      </c>
      <c r="Q475" s="1">
        <v>11</v>
      </c>
      <c r="R475" t="str">
        <f>VLOOKUP(I475,Sheet1!$J$3:$M$252,4,FALSE)</f>
        <v>Mod Rehab</v>
      </c>
      <c r="S475" t="str">
        <f t="shared" si="23"/>
        <v>Mod Rehab</v>
      </c>
    </row>
    <row r="476" spans="1:19" x14ac:dyDescent="0.25">
      <c r="A476" t="s">
        <v>14</v>
      </c>
      <c r="B476" t="s">
        <v>14</v>
      </c>
      <c r="C476" t="s">
        <v>14</v>
      </c>
      <c r="D476" t="s">
        <v>14</v>
      </c>
      <c r="E476" s="1">
        <v>8</v>
      </c>
      <c r="F476" t="s">
        <v>14</v>
      </c>
      <c r="G476" t="s">
        <v>14</v>
      </c>
      <c r="H476" t="s">
        <v>14</v>
      </c>
      <c r="I476" t="s">
        <v>596</v>
      </c>
      <c r="J476" t="s">
        <v>5247</v>
      </c>
      <c r="K476" t="s">
        <v>604</v>
      </c>
      <c r="L476" t="s">
        <v>598</v>
      </c>
      <c r="M476" t="s">
        <v>79</v>
      </c>
      <c r="N476" t="s">
        <v>601</v>
      </c>
      <c r="O476">
        <f t="shared" si="21"/>
        <v>3</v>
      </c>
      <c r="P476">
        <f t="shared" si="22"/>
        <v>8</v>
      </c>
      <c r="Q476" s="1">
        <v>8</v>
      </c>
      <c r="R476" t="str">
        <f>VLOOKUP(I476,Sheet1!$J$3:$M$252,4,FALSE)</f>
        <v>Mod Rehab</v>
      </c>
      <c r="S476" t="str">
        <f t="shared" si="23"/>
        <v>Mod Rehab</v>
      </c>
    </row>
    <row r="477" spans="1:19" x14ac:dyDescent="0.25">
      <c r="A477" t="s">
        <v>14</v>
      </c>
      <c r="B477" t="s">
        <v>14</v>
      </c>
      <c r="C477" t="s">
        <v>14</v>
      </c>
      <c r="D477" s="1">
        <v>2</v>
      </c>
      <c r="E477" t="s">
        <v>14</v>
      </c>
      <c r="F477" t="s">
        <v>14</v>
      </c>
      <c r="G477" t="s">
        <v>14</v>
      </c>
      <c r="H477" t="s">
        <v>14</v>
      </c>
      <c r="I477" t="s">
        <v>596</v>
      </c>
      <c r="J477" t="s">
        <v>5247</v>
      </c>
      <c r="K477" t="s">
        <v>605</v>
      </c>
      <c r="L477" t="s">
        <v>598</v>
      </c>
      <c r="M477" t="s">
        <v>79</v>
      </c>
      <c r="N477" t="s">
        <v>601</v>
      </c>
      <c r="O477">
        <f t="shared" si="21"/>
        <v>2</v>
      </c>
      <c r="P477">
        <f t="shared" si="22"/>
        <v>2</v>
      </c>
      <c r="Q477" s="1">
        <v>2</v>
      </c>
      <c r="R477" t="str">
        <f>VLOOKUP(I477,Sheet1!$J$3:$M$252,4,FALSE)</f>
        <v>Mod Rehab</v>
      </c>
      <c r="S477" t="str">
        <f t="shared" si="23"/>
        <v>Mod Rehab</v>
      </c>
    </row>
    <row r="478" spans="1:19" x14ac:dyDescent="0.25">
      <c r="A478" t="s">
        <v>14</v>
      </c>
      <c r="B478" t="s">
        <v>14</v>
      </c>
      <c r="C478" t="s">
        <v>14</v>
      </c>
      <c r="D478" s="1">
        <v>1</v>
      </c>
      <c r="E478" t="s">
        <v>14</v>
      </c>
      <c r="F478" t="s">
        <v>14</v>
      </c>
      <c r="G478" t="s">
        <v>14</v>
      </c>
      <c r="H478" t="s">
        <v>14</v>
      </c>
      <c r="I478" t="s">
        <v>596</v>
      </c>
      <c r="J478" t="s">
        <v>5247</v>
      </c>
      <c r="K478" t="s">
        <v>606</v>
      </c>
      <c r="L478" t="s">
        <v>598</v>
      </c>
      <c r="M478" t="s">
        <v>79</v>
      </c>
      <c r="N478" t="s">
        <v>601</v>
      </c>
      <c r="O478">
        <f t="shared" si="21"/>
        <v>2</v>
      </c>
      <c r="P478">
        <f t="shared" si="22"/>
        <v>1</v>
      </c>
      <c r="Q478" s="1">
        <v>1</v>
      </c>
      <c r="R478" t="str">
        <f>VLOOKUP(I478,Sheet1!$J$3:$M$252,4,FALSE)</f>
        <v>Mod Rehab</v>
      </c>
      <c r="S478" t="str">
        <f t="shared" si="23"/>
        <v>Mod Rehab</v>
      </c>
    </row>
    <row r="479" spans="1:19" x14ac:dyDescent="0.25">
      <c r="A479" t="s">
        <v>14</v>
      </c>
      <c r="B479" t="s">
        <v>14</v>
      </c>
      <c r="C479" t="s">
        <v>14</v>
      </c>
      <c r="D479" s="1">
        <v>1</v>
      </c>
      <c r="E479" t="s">
        <v>14</v>
      </c>
      <c r="F479" t="s">
        <v>14</v>
      </c>
      <c r="G479" t="s">
        <v>14</v>
      </c>
      <c r="H479" t="s">
        <v>14</v>
      </c>
      <c r="I479" t="s">
        <v>596</v>
      </c>
      <c r="J479" t="s">
        <v>5247</v>
      </c>
      <c r="K479" t="s">
        <v>607</v>
      </c>
      <c r="L479" t="s">
        <v>598</v>
      </c>
      <c r="M479" t="s">
        <v>79</v>
      </c>
      <c r="N479" t="s">
        <v>601</v>
      </c>
      <c r="O479">
        <f t="shared" si="21"/>
        <v>2</v>
      </c>
      <c r="P479">
        <f t="shared" si="22"/>
        <v>1</v>
      </c>
      <c r="Q479" s="1">
        <v>1</v>
      </c>
      <c r="R479" t="str">
        <f>VLOOKUP(I479,Sheet1!$J$3:$M$252,4,FALSE)</f>
        <v>Mod Rehab</v>
      </c>
      <c r="S479" t="str">
        <f t="shared" si="23"/>
        <v>Mod Rehab</v>
      </c>
    </row>
    <row r="480" spans="1:19" x14ac:dyDescent="0.25">
      <c r="A480" t="s">
        <v>14</v>
      </c>
      <c r="B480" t="s">
        <v>14</v>
      </c>
      <c r="C480" t="s">
        <v>14</v>
      </c>
      <c r="D480" s="1">
        <v>1</v>
      </c>
      <c r="E480" t="s">
        <v>14</v>
      </c>
      <c r="F480" t="s">
        <v>14</v>
      </c>
      <c r="G480" t="s">
        <v>14</v>
      </c>
      <c r="H480" t="s">
        <v>14</v>
      </c>
      <c r="I480" t="s">
        <v>596</v>
      </c>
      <c r="J480" t="s">
        <v>5247</v>
      </c>
      <c r="K480" t="s">
        <v>608</v>
      </c>
      <c r="L480" t="s">
        <v>598</v>
      </c>
      <c r="M480" t="s">
        <v>79</v>
      </c>
      <c r="N480" t="s">
        <v>601</v>
      </c>
      <c r="O480">
        <f t="shared" si="21"/>
        <v>2</v>
      </c>
      <c r="P480">
        <f t="shared" si="22"/>
        <v>1</v>
      </c>
      <c r="Q480" s="1">
        <v>1</v>
      </c>
      <c r="R480" t="str">
        <f>VLOOKUP(I480,Sheet1!$J$3:$M$252,4,FALSE)</f>
        <v>Mod Rehab</v>
      </c>
      <c r="S480" t="str">
        <f t="shared" si="23"/>
        <v>Mod Rehab</v>
      </c>
    </row>
    <row r="481" spans="1:19" x14ac:dyDescent="0.25">
      <c r="A481" t="s">
        <v>14</v>
      </c>
      <c r="B481" t="s">
        <v>14</v>
      </c>
      <c r="C481" s="1">
        <v>2</v>
      </c>
      <c r="D481" t="s">
        <v>14</v>
      </c>
      <c r="E481" t="s">
        <v>14</v>
      </c>
      <c r="F481" t="s">
        <v>14</v>
      </c>
      <c r="G481" t="s">
        <v>14</v>
      </c>
      <c r="H481" t="s">
        <v>14</v>
      </c>
      <c r="I481" t="s">
        <v>596</v>
      </c>
      <c r="J481" t="s">
        <v>5247</v>
      </c>
      <c r="K481" t="s">
        <v>609</v>
      </c>
      <c r="L481" t="s">
        <v>598</v>
      </c>
      <c r="M481" t="s">
        <v>79</v>
      </c>
      <c r="N481" t="s">
        <v>599</v>
      </c>
      <c r="O481">
        <f t="shared" si="21"/>
        <v>1</v>
      </c>
      <c r="P481">
        <f t="shared" si="22"/>
        <v>2</v>
      </c>
      <c r="Q481" s="1">
        <v>2</v>
      </c>
      <c r="R481" t="str">
        <f>VLOOKUP(I481,Sheet1!$J$3:$M$252,4,FALSE)</f>
        <v>Mod Rehab</v>
      </c>
      <c r="S481" t="str">
        <f t="shared" si="23"/>
        <v>Mod Rehab</v>
      </c>
    </row>
    <row r="482" spans="1:19" x14ac:dyDescent="0.25">
      <c r="A482" t="s">
        <v>14</v>
      </c>
      <c r="B482" t="s">
        <v>14</v>
      </c>
      <c r="C482" t="s">
        <v>14</v>
      </c>
      <c r="D482" s="1">
        <v>2</v>
      </c>
      <c r="E482" t="s">
        <v>14</v>
      </c>
      <c r="F482" t="s">
        <v>14</v>
      </c>
      <c r="G482" t="s">
        <v>14</v>
      </c>
      <c r="H482" t="s">
        <v>14</v>
      </c>
      <c r="I482" t="s">
        <v>596</v>
      </c>
      <c r="J482" t="s">
        <v>5247</v>
      </c>
      <c r="K482" t="s">
        <v>610</v>
      </c>
      <c r="L482" t="s">
        <v>598</v>
      </c>
      <c r="M482" t="s">
        <v>79</v>
      </c>
      <c r="N482" t="s">
        <v>599</v>
      </c>
      <c r="O482">
        <f t="shared" si="21"/>
        <v>2</v>
      </c>
      <c r="P482">
        <f t="shared" si="22"/>
        <v>2</v>
      </c>
      <c r="Q482" s="1">
        <v>2</v>
      </c>
      <c r="R482" t="str">
        <f>VLOOKUP(I482,Sheet1!$J$3:$M$252,4,FALSE)</f>
        <v>Mod Rehab</v>
      </c>
      <c r="S482" t="str">
        <f t="shared" si="23"/>
        <v>Mod Rehab</v>
      </c>
    </row>
    <row r="483" spans="1:19" x14ac:dyDescent="0.25">
      <c r="A483" t="s">
        <v>14</v>
      </c>
      <c r="B483" t="s">
        <v>14</v>
      </c>
      <c r="C483" t="s">
        <v>14</v>
      </c>
      <c r="D483" s="1">
        <v>1</v>
      </c>
      <c r="E483" t="s">
        <v>14</v>
      </c>
      <c r="F483" t="s">
        <v>14</v>
      </c>
      <c r="G483" t="s">
        <v>14</v>
      </c>
      <c r="H483" t="s">
        <v>14</v>
      </c>
      <c r="I483" t="s">
        <v>596</v>
      </c>
      <c r="J483" t="s">
        <v>5247</v>
      </c>
      <c r="K483" t="s">
        <v>611</v>
      </c>
      <c r="L483" t="s">
        <v>598</v>
      </c>
      <c r="M483" t="s">
        <v>79</v>
      </c>
      <c r="N483" t="s">
        <v>599</v>
      </c>
      <c r="O483">
        <f t="shared" si="21"/>
        <v>2</v>
      </c>
      <c r="P483">
        <f t="shared" si="22"/>
        <v>1</v>
      </c>
      <c r="Q483" s="1">
        <v>1</v>
      </c>
      <c r="R483" t="str">
        <f>VLOOKUP(I483,Sheet1!$J$3:$M$252,4,FALSE)</f>
        <v>Mod Rehab</v>
      </c>
      <c r="S483" t="str">
        <f t="shared" si="23"/>
        <v>Mod Rehab</v>
      </c>
    </row>
    <row r="484" spans="1:19" x14ac:dyDescent="0.25">
      <c r="A484" t="s">
        <v>14</v>
      </c>
      <c r="B484" t="s">
        <v>14</v>
      </c>
      <c r="C484" s="1">
        <v>1</v>
      </c>
      <c r="D484" t="s">
        <v>14</v>
      </c>
      <c r="E484" t="s">
        <v>14</v>
      </c>
      <c r="F484" t="s">
        <v>14</v>
      </c>
      <c r="G484" t="s">
        <v>14</v>
      </c>
      <c r="H484" t="s">
        <v>14</v>
      </c>
      <c r="I484" t="s">
        <v>596</v>
      </c>
      <c r="J484" t="s">
        <v>5247</v>
      </c>
      <c r="K484" t="s">
        <v>612</v>
      </c>
      <c r="L484" t="s">
        <v>598</v>
      </c>
      <c r="M484" t="s">
        <v>79</v>
      </c>
      <c r="N484" t="s">
        <v>613</v>
      </c>
      <c r="O484">
        <f t="shared" si="21"/>
        <v>1</v>
      </c>
      <c r="P484">
        <f t="shared" si="22"/>
        <v>1</v>
      </c>
      <c r="Q484" s="1">
        <v>1</v>
      </c>
      <c r="R484" t="str">
        <f>VLOOKUP(I484,Sheet1!$J$3:$M$252,4,FALSE)</f>
        <v>Mod Rehab</v>
      </c>
      <c r="S484" t="str">
        <f t="shared" si="23"/>
        <v>Mod Rehab</v>
      </c>
    </row>
    <row r="485" spans="1:19" x14ac:dyDescent="0.25">
      <c r="A485" t="s">
        <v>14</v>
      </c>
      <c r="B485" t="s">
        <v>14</v>
      </c>
      <c r="C485" s="1">
        <v>1</v>
      </c>
      <c r="D485" t="s">
        <v>14</v>
      </c>
      <c r="E485" t="s">
        <v>14</v>
      </c>
      <c r="F485" t="s">
        <v>14</v>
      </c>
      <c r="G485" t="s">
        <v>14</v>
      </c>
      <c r="H485" t="s">
        <v>14</v>
      </c>
      <c r="I485" t="s">
        <v>596</v>
      </c>
      <c r="J485" t="s">
        <v>5247</v>
      </c>
      <c r="K485" t="s">
        <v>614</v>
      </c>
      <c r="L485" t="s">
        <v>598</v>
      </c>
      <c r="M485" t="s">
        <v>79</v>
      </c>
      <c r="N485" t="s">
        <v>613</v>
      </c>
      <c r="O485">
        <f t="shared" si="21"/>
        <v>1</v>
      </c>
      <c r="P485">
        <f t="shared" si="22"/>
        <v>1</v>
      </c>
      <c r="Q485" s="1">
        <v>1</v>
      </c>
      <c r="R485" t="str">
        <f>VLOOKUP(I485,Sheet1!$J$3:$M$252,4,FALSE)</f>
        <v>Mod Rehab</v>
      </c>
      <c r="S485" t="str">
        <f t="shared" si="23"/>
        <v>Mod Rehab</v>
      </c>
    </row>
    <row r="486" spans="1:19" x14ac:dyDescent="0.25">
      <c r="A486" t="s">
        <v>14</v>
      </c>
      <c r="B486" t="s">
        <v>14</v>
      </c>
      <c r="C486" s="1">
        <v>2</v>
      </c>
      <c r="D486" t="s">
        <v>14</v>
      </c>
      <c r="E486" t="s">
        <v>14</v>
      </c>
      <c r="F486" t="s">
        <v>14</v>
      </c>
      <c r="G486" t="s">
        <v>14</v>
      </c>
      <c r="H486" t="s">
        <v>14</v>
      </c>
      <c r="I486" t="s">
        <v>596</v>
      </c>
      <c r="J486" t="s">
        <v>5247</v>
      </c>
      <c r="K486" t="s">
        <v>615</v>
      </c>
      <c r="L486" t="s">
        <v>598</v>
      </c>
      <c r="M486" t="s">
        <v>79</v>
      </c>
      <c r="N486" t="s">
        <v>613</v>
      </c>
      <c r="O486">
        <f t="shared" si="21"/>
        <v>1</v>
      </c>
      <c r="P486">
        <f t="shared" si="22"/>
        <v>2</v>
      </c>
      <c r="Q486" s="1">
        <v>2</v>
      </c>
      <c r="R486" t="str">
        <f>VLOOKUP(I486,Sheet1!$J$3:$M$252,4,FALSE)</f>
        <v>Mod Rehab</v>
      </c>
      <c r="S486" t="str">
        <f t="shared" si="23"/>
        <v>Mod Rehab</v>
      </c>
    </row>
    <row r="487" spans="1:19" x14ac:dyDescent="0.25">
      <c r="A487" t="s">
        <v>14</v>
      </c>
      <c r="B487" t="s">
        <v>14</v>
      </c>
      <c r="C487" s="1">
        <v>1</v>
      </c>
      <c r="D487" t="s">
        <v>14</v>
      </c>
      <c r="E487" t="s">
        <v>14</v>
      </c>
      <c r="F487" t="s">
        <v>14</v>
      </c>
      <c r="G487" t="s">
        <v>14</v>
      </c>
      <c r="H487" t="s">
        <v>14</v>
      </c>
      <c r="I487" t="s">
        <v>596</v>
      </c>
      <c r="J487" t="s">
        <v>5247</v>
      </c>
      <c r="K487" t="s">
        <v>616</v>
      </c>
      <c r="L487" t="s">
        <v>598</v>
      </c>
      <c r="M487" t="s">
        <v>79</v>
      </c>
      <c r="N487" t="s">
        <v>613</v>
      </c>
      <c r="O487">
        <f t="shared" si="21"/>
        <v>1</v>
      </c>
      <c r="P487">
        <f t="shared" si="22"/>
        <v>1</v>
      </c>
      <c r="Q487" s="1">
        <v>1</v>
      </c>
      <c r="R487" t="str">
        <f>VLOOKUP(I487,Sheet1!$J$3:$M$252,4,FALSE)</f>
        <v>Mod Rehab</v>
      </c>
      <c r="S487" t="str">
        <f t="shared" si="23"/>
        <v>Mod Rehab</v>
      </c>
    </row>
    <row r="488" spans="1:19" x14ac:dyDescent="0.25">
      <c r="A488" t="s">
        <v>14</v>
      </c>
      <c r="B488" t="s">
        <v>14</v>
      </c>
      <c r="C488" t="s">
        <v>14</v>
      </c>
      <c r="D488" s="1">
        <v>1</v>
      </c>
      <c r="E488" t="s">
        <v>14</v>
      </c>
      <c r="F488" t="s">
        <v>14</v>
      </c>
      <c r="G488" t="s">
        <v>14</v>
      </c>
      <c r="H488" t="s">
        <v>14</v>
      </c>
      <c r="I488" t="s">
        <v>596</v>
      </c>
      <c r="J488" t="s">
        <v>5247</v>
      </c>
      <c r="K488" t="s">
        <v>617</v>
      </c>
      <c r="L488" t="s">
        <v>598</v>
      </c>
      <c r="M488" t="s">
        <v>79</v>
      </c>
      <c r="N488" t="s">
        <v>618</v>
      </c>
      <c r="O488">
        <f t="shared" si="21"/>
        <v>2</v>
      </c>
      <c r="P488">
        <f t="shared" si="22"/>
        <v>1</v>
      </c>
      <c r="Q488" s="1">
        <v>1</v>
      </c>
      <c r="R488" t="str">
        <f>VLOOKUP(I488,Sheet1!$J$3:$M$252,4,FALSE)</f>
        <v>Mod Rehab</v>
      </c>
      <c r="S488" t="str">
        <f t="shared" si="23"/>
        <v>Mod Rehab</v>
      </c>
    </row>
    <row r="489" spans="1:19" x14ac:dyDescent="0.25">
      <c r="A489" t="s">
        <v>14</v>
      </c>
      <c r="B489" t="s">
        <v>14</v>
      </c>
      <c r="C489" t="s">
        <v>14</v>
      </c>
      <c r="D489" s="1">
        <v>1</v>
      </c>
      <c r="E489" t="s">
        <v>14</v>
      </c>
      <c r="F489" t="s">
        <v>14</v>
      </c>
      <c r="G489" t="s">
        <v>14</v>
      </c>
      <c r="H489" t="s">
        <v>14</v>
      </c>
      <c r="I489" t="s">
        <v>596</v>
      </c>
      <c r="J489" t="s">
        <v>5247</v>
      </c>
      <c r="K489" t="s">
        <v>619</v>
      </c>
      <c r="L489" t="s">
        <v>598</v>
      </c>
      <c r="M489" t="s">
        <v>79</v>
      </c>
      <c r="N489" t="s">
        <v>618</v>
      </c>
      <c r="O489">
        <f t="shared" si="21"/>
        <v>2</v>
      </c>
      <c r="P489">
        <f t="shared" si="22"/>
        <v>1</v>
      </c>
      <c r="Q489" s="1">
        <v>1</v>
      </c>
      <c r="R489" t="str">
        <f>VLOOKUP(I489,Sheet1!$J$3:$M$252,4,FALSE)</f>
        <v>Mod Rehab</v>
      </c>
      <c r="S489" t="str">
        <f t="shared" si="23"/>
        <v>Mod Rehab</v>
      </c>
    </row>
    <row r="490" spans="1:19" x14ac:dyDescent="0.25">
      <c r="A490" t="s">
        <v>14</v>
      </c>
      <c r="B490" t="s">
        <v>14</v>
      </c>
      <c r="C490" t="s">
        <v>14</v>
      </c>
      <c r="D490" s="1">
        <v>1</v>
      </c>
      <c r="E490" t="s">
        <v>14</v>
      </c>
      <c r="F490" t="s">
        <v>14</v>
      </c>
      <c r="G490" t="s">
        <v>14</v>
      </c>
      <c r="H490" t="s">
        <v>14</v>
      </c>
      <c r="I490" t="s">
        <v>596</v>
      </c>
      <c r="J490" t="s">
        <v>5247</v>
      </c>
      <c r="K490" t="s">
        <v>620</v>
      </c>
      <c r="L490" t="s">
        <v>598</v>
      </c>
      <c r="M490" t="s">
        <v>79</v>
      </c>
      <c r="N490" t="s">
        <v>618</v>
      </c>
      <c r="O490">
        <f t="shared" si="21"/>
        <v>2</v>
      </c>
      <c r="P490">
        <f t="shared" si="22"/>
        <v>1</v>
      </c>
      <c r="Q490" s="1">
        <v>1</v>
      </c>
      <c r="R490" t="str">
        <f>VLOOKUP(I490,Sheet1!$J$3:$M$252,4,FALSE)</f>
        <v>Mod Rehab</v>
      </c>
      <c r="S490" t="str">
        <f t="shared" si="23"/>
        <v>Mod Rehab</v>
      </c>
    </row>
    <row r="491" spans="1:19" x14ac:dyDescent="0.25">
      <c r="A491" t="s">
        <v>14</v>
      </c>
      <c r="B491" t="s">
        <v>14</v>
      </c>
      <c r="C491" t="s">
        <v>14</v>
      </c>
      <c r="D491" s="1">
        <v>1</v>
      </c>
      <c r="E491" t="s">
        <v>14</v>
      </c>
      <c r="F491" t="s">
        <v>14</v>
      </c>
      <c r="G491" t="s">
        <v>14</v>
      </c>
      <c r="H491" t="s">
        <v>14</v>
      </c>
      <c r="I491" t="s">
        <v>596</v>
      </c>
      <c r="J491" t="s">
        <v>5247</v>
      </c>
      <c r="K491" t="s">
        <v>621</v>
      </c>
      <c r="L491" t="s">
        <v>598</v>
      </c>
      <c r="M491" t="s">
        <v>79</v>
      </c>
      <c r="N491" t="s">
        <v>618</v>
      </c>
      <c r="O491">
        <f t="shared" si="21"/>
        <v>2</v>
      </c>
      <c r="P491">
        <f t="shared" si="22"/>
        <v>1</v>
      </c>
      <c r="Q491" s="1">
        <v>1</v>
      </c>
      <c r="R491" t="str">
        <f>VLOOKUP(I491,Sheet1!$J$3:$M$252,4,FALSE)</f>
        <v>Mod Rehab</v>
      </c>
      <c r="S491" t="str">
        <f t="shared" si="23"/>
        <v>Mod Rehab</v>
      </c>
    </row>
    <row r="492" spans="1:19" x14ac:dyDescent="0.25">
      <c r="A492" t="s">
        <v>14</v>
      </c>
      <c r="B492" t="s">
        <v>14</v>
      </c>
      <c r="C492" s="1">
        <v>1</v>
      </c>
      <c r="D492" s="1">
        <v>1</v>
      </c>
      <c r="E492" t="s">
        <v>14</v>
      </c>
      <c r="F492" t="s">
        <v>14</v>
      </c>
      <c r="G492" t="s">
        <v>14</v>
      </c>
      <c r="H492" t="s">
        <v>14</v>
      </c>
      <c r="I492" t="s">
        <v>596</v>
      </c>
      <c r="J492" t="s">
        <v>5247</v>
      </c>
      <c r="K492" t="s">
        <v>622</v>
      </c>
      <c r="L492" t="s">
        <v>598</v>
      </c>
      <c r="M492" t="s">
        <v>79</v>
      </c>
      <c r="N492" t="s">
        <v>618</v>
      </c>
      <c r="O492">
        <f t="shared" si="21"/>
        <v>1.5</v>
      </c>
      <c r="P492">
        <f t="shared" si="22"/>
        <v>2</v>
      </c>
      <c r="Q492" s="1">
        <v>2</v>
      </c>
      <c r="R492" t="str">
        <f>VLOOKUP(I492,Sheet1!$J$3:$M$252,4,FALSE)</f>
        <v>Mod Rehab</v>
      </c>
      <c r="S492" t="str">
        <f t="shared" si="23"/>
        <v>Mod Rehab</v>
      </c>
    </row>
    <row r="493" spans="1:19" x14ac:dyDescent="0.25">
      <c r="A493" t="s">
        <v>14</v>
      </c>
      <c r="B493" t="s">
        <v>14</v>
      </c>
      <c r="C493" t="s">
        <v>14</v>
      </c>
      <c r="D493" s="1">
        <v>1</v>
      </c>
      <c r="E493" t="s">
        <v>14</v>
      </c>
      <c r="F493" t="s">
        <v>14</v>
      </c>
      <c r="G493" t="s">
        <v>14</v>
      </c>
      <c r="H493" t="s">
        <v>14</v>
      </c>
      <c r="I493" t="s">
        <v>596</v>
      </c>
      <c r="J493" t="s">
        <v>5247</v>
      </c>
      <c r="K493" t="s">
        <v>623</v>
      </c>
      <c r="L493" t="s">
        <v>598</v>
      </c>
      <c r="M493" t="s">
        <v>79</v>
      </c>
      <c r="N493" t="s">
        <v>618</v>
      </c>
      <c r="O493">
        <f t="shared" si="21"/>
        <v>2</v>
      </c>
      <c r="P493">
        <f t="shared" si="22"/>
        <v>1</v>
      </c>
      <c r="Q493" s="1">
        <v>1</v>
      </c>
      <c r="R493" t="str">
        <f>VLOOKUP(I493,Sheet1!$J$3:$M$252,4,FALSE)</f>
        <v>Mod Rehab</v>
      </c>
      <c r="S493" t="str">
        <f t="shared" si="23"/>
        <v>Mod Rehab</v>
      </c>
    </row>
    <row r="494" spans="1:19" x14ac:dyDescent="0.25">
      <c r="A494" t="s">
        <v>14</v>
      </c>
      <c r="B494" t="s">
        <v>14</v>
      </c>
      <c r="C494" s="1">
        <v>1</v>
      </c>
      <c r="D494" t="s">
        <v>14</v>
      </c>
      <c r="E494" t="s">
        <v>14</v>
      </c>
      <c r="F494" t="s">
        <v>14</v>
      </c>
      <c r="G494" t="s">
        <v>14</v>
      </c>
      <c r="H494" t="s">
        <v>14</v>
      </c>
      <c r="I494" t="s">
        <v>596</v>
      </c>
      <c r="J494" t="s">
        <v>5247</v>
      </c>
      <c r="K494" t="s">
        <v>624</v>
      </c>
      <c r="L494" t="s">
        <v>598</v>
      </c>
      <c r="M494" t="s">
        <v>79</v>
      </c>
      <c r="N494" t="s">
        <v>618</v>
      </c>
      <c r="O494">
        <f t="shared" si="21"/>
        <v>1</v>
      </c>
      <c r="P494">
        <f t="shared" si="22"/>
        <v>1</v>
      </c>
      <c r="Q494" s="1">
        <v>1</v>
      </c>
      <c r="R494" t="str">
        <f>VLOOKUP(I494,Sheet1!$J$3:$M$252,4,FALSE)</f>
        <v>Mod Rehab</v>
      </c>
      <c r="S494" t="str">
        <f t="shared" si="23"/>
        <v>Mod Rehab</v>
      </c>
    </row>
    <row r="495" spans="1:19" x14ac:dyDescent="0.25">
      <c r="A495" t="s">
        <v>14</v>
      </c>
      <c r="B495" t="s">
        <v>14</v>
      </c>
      <c r="C495" t="s">
        <v>14</v>
      </c>
      <c r="D495" s="1">
        <v>2</v>
      </c>
      <c r="E495" t="s">
        <v>14</v>
      </c>
      <c r="F495" t="s">
        <v>14</v>
      </c>
      <c r="G495" t="s">
        <v>14</v>
      </c>
      <c r="H495" t="s">
        <v>14</v>
      </c>
      <c r="I495" t="s">
        <v>625</v>
      </c>
      <c r="J495" t="s">
        <v>5248</v>
      </c>
      <c r="K495" t="s">
        <v>626</v>
      </c>
      <c r="L495" t="s">
        <v>627</v>
      </c>
      <c r="M495" t="s">
        <v>79</v>
      </c>
      <c r="N495" t="s">
        <v>628</v>
      </c>
      <c r="O495">
        <f t="shared" si="21"/>
        <v>2</v>
      </c>
      <c r="P495">
        <f t="shared" si="22"/>
        <v>2</v>
      </c>
      <c r="Q495" s="1">
        <v>2</v>
      </c>
      <c r="R495" t="str">
        <f>VLOOKUP(I495,Sheet1!$J$3:$M$252,4,FALSE)</f>
        <v>Mod Rehab</v>
      </c>
      <c r="S495" t="str">
        <f t="shared" si="23"/>
        <v>Mod Rehab</v>
      </c>
    </row>
    <row r="496" spans="1:19" x14ac:dyDescent="0.25">
      <c r="A496" t="s">
        <v>14</v>
      </c>
      <c r="B496" t="s">
        <v>14</v>
      </c>
      <c r="C496" s="1">
        <v>2</v>
      </c>
      <c r="D496" s="1">
        <v>2</v>
      </c>
      <c r="E496" t="s">
        <v>14</v>
      </c>
      <c r="F496" t="s">
        <v>14</v>
      </c>
      <c r="G496" t="s">
        <v>14</v>
      </c>
      <c r="H496" t="s">
        <v>14</v>
      </c>
      <c r="I496" t="s">
        <v>625</v>
      </c>
      <c r="J496" t="s">
        <v>5248</v>
      </c>
      <c r="K496" t="s">
        <v>629</v>
      </c>
      <c r="L496" t="s">
        <v>627</v>
      </c>
      <c r="M496" t="s">
        <v>79</v>
      </c>
      <c r="N496" t="s">
        <v>628</v>
      </c>
      <c r="O496">
        <f t="shared" si="21"/>
        <v>1.5</v>
      </c>
      <c r="P496">
        <f t="shared" si="22"/>
        <v>4</v>
      </c>
      <c r="Q496" s="1">
        <v>4</v>
      </c>
      <c r="R496" t="str">
        <f>VLOOKUP(I496,Sheet1!$J$3:$M$252,4,FALSE)</f>
        <v>Mod Rehab</v>
      </c>
      <c r="S496" t="str">
        <f t="shared" si="23"/>
        <v>Mod Rehab</v>
      </c>
    </row>
    <row r="497" spans="1:19" x14ac:dyDescent="0.25">
      <c r="A497" t="s">
        <v>14</v>
      </c>
      <c r="B497" t="s">
        <v>14</v>
      </c>
      <c r="C497" t="s">
        <v>14</v>
      </c>
      <c r="D497" s="1">
        <v>13</v>
      </c>
      <c r="E497" t="s">
        <v>14</v>
      </c>
      <c r="F497" t="s">
        <v>14</v>
      </c>
      <c r="G497" t="s">
        <v>14</v>
      </c>
      <c r="H497" t="s">
        <v>14</v>
      </c>
      <c r="I497" t="s">
        <v>625</v>
      </c>
      <c r="J497" t="s">
        <v>5248</v>
      </c>
      <c r="K497" t="s">
        <v>630</v>
      </c>
      <c r="L497" t="s">
        <v>631</v>
      </c>
      <c r="M497" t="s">
        <v>79</v>
      </c>
      <c r="N497" t="s">
        <v>632</v>
      </c>
      <c r="O497">
        <f t="shared" si="21"/>
        <v>2</v>
      </c>
      <c r="P497">
        <f t="shared" si="22"/>
        <v>13</v>
      </c>
      <c r="Q497" s="1">
        <v>13</v>
      </c>
      <c r="R497" t="str">
        <f>VLOOKUP(I497,Sheet1!$J$3:$M$252,4,FALSE)</f>
        <v>Mod Rehab</v>
      </c>
      <c r="S497" t="str">
        <f t="shared" si="23"/>
        <v>Mod Rehab</v>
      </c>
    </row>
    <row r="498" spans="1:19" x14ac:dyDescent="0.25">
      <c r="A498" s="1">
        <v>2</v>
      </c>
      <c r="B498" t="s">
        <v>14</v>
      </c>
      <c r="C498" s="1">
        <v>1</v>
      </c>
      <c r="D498" t="s">
        <v>14</v>
      </c>
      <c r="E498" t="s">
        <v>14</v>
      </c>
      <c r="F498" t="s">
        <v>14</v>
      </c>
      <c r="G498" t="s">
        <v>14</v>
      </c>
      <c r="H498" t="s">
        <v>14</v>
      </c>
      <c r="I498" t="s">
        <v>625</v>
      </c>
      <c r="J498" t="s">
        <v>5248</v>
      </c>
      <c r="K498" t="s">
        <v>633</v>
      </c>
      <c r="L498" t="s">
        <v>631</v>
      </c>
      <c r="M498" t="s">
        <v>79</v>
      </c>
      <c r="N498" t="s">
        <v>632</v>
      </c>
      <c r="O498">
        <f t="shared" si="21"/>
        <v>0.33333333333333331</v>
      </c>
      <c r="P498">
        <f t="shared" si="22"/>
        <v>1</v>
      </c>
      <c r="Q498" s="1">
        <v>3</v>
      </c>
      <c r="R498" t="str">
        <f>VLOOKUP(I498,Sheet1!$J$3:$M$252,4,FALSE)</f>
        <v>Mod Rehab</v>
      </c>
      <c r="S498" t="str">
        <f t="shared" si="23"/>
        <v>Mod Rehab</v>
      </c>
    </row>
    <row r="499" spans="1:19" x14ac:dyDescent="0.25">
      <c r="A499" s="1">
        <v>1</v>
      </c>
      <c r="B499" t="s">
        <v>14</v>
      </c>
      <c r="C499" t="s">
        <v>14</v>
      </c>
      <c r="D499" t="s">
        <v>14</v>
      </c>
      <c r="E499" t="s">
        <v>14</v>
      </c>
      <c r="F499" t="s">
        <v>14</v>
      </c>
      <c r="G499" t="s">
        <v>14</v>
      </c>
      <c r="H499" t="s">
        <v>14</v>
      </c>
      <c r="I499" t="s">
        <v>625</v>
      </c>
      <c r="J499" t="s">
        <v>5248</v>
      </c>
      <c r="K499" t="s">
        <v>634</v>
      </c>
      <c r="L499" t="s">
        <v>631</v>
      </c>
      <c r="M499" t="s">
        <v>79</v>
      </c>
      <c r="N499" t="s">
        <v>632</v>
      </c>
      <c r="O499">
        <f t="shared" si="21"/>
        <v>0</v>
      </c>
      <c r="P499">
        <f t="shared" si="22"/>
        <v>0</v>
      </c>
      <c r="Q499" s="1">
        <v>1</v>
      </c>
      <c r="R499" t="str">
        <f>VLOOKUP(I499,Sheet1!$J$3:$M$252,4,FALSE)</f>
        <v>Mod Rehab</v>
      </c>
      <c r="S499" t="str">
        <f t="shared" si="23"/>
        <v>Mod Rehab</v>
      </c>
    </row>
    <row r="500" spans="1:19" x14ac:dyDescent="0.25">
      <c r="A500" t="s">
        <v>14</v>
      </c>
      <c r="B500" t="s">
        <v>14</v>
      </c>
      <c r="C500" t="s">
        <v>14</v>
      </c>
      <c r="D500" s="1">
        <v>1</v>
      </c>
      <c r="E500" t="s">
        <v>14</v>
      </c>
      <c r="F500" t="s">
        <v>14</v>
      </c>
      <c r="G500" t="s">
        <v>14</v>
      </c>
      <c r="H500" t="s">
        <v>14</v>
      </c>
      <c r="I500" t="s">
        <v>625</v>
      </c>
      <c r="J500" t="s">
        <v>5248</v>
      </c>
      <c r="K500" t="s">
        <v>635</v>
      </c>
      <c r="L500" t="s">
        <v>636</v>
      </c>
      <c r="M500" t="s">
        <v>79</v>
      </c>
      <c r="N500" t="s">
        <v>637</v>
      </c>
      <c r="O500">
        <f t="shared" si="21"/>
        <v>2</v>
      </c>
      <c r="P500">
        <f t="shared" si="22"/>
        <v>1</v>
      </c>
      <c r="Q500" s="1">
        <v>1</v>
      </c>
      <c r="R500" t="str">
        <f>VLOOKUP(I500,Sheet1!$J$3:$M$252,4,FALSE)</f>
        <v>Mod Rehab</v>
      </c>
      <c r="S500" t="str">
        <f t="shared" si="23"/>
        <v>Mod Rehab</v>
      </c>
    </row>
    <row r="501" spans="1:19" x14ac:dyDescent="0.25">
      <c r="A501" t="s">
        <v>14</v>
      </c>
      <c r="B501" t="s">
        <v>14</v>
      </c>
      <c r="C501" t="s">
        <v>14</v>
      </c>
      <c r="D501" s="1">
        <v>1</v>
      </c>
      <c r="E501" t="s">
        <v>14</v>
      </c>
      <c r="F501" t="s">
        <v>14</v>
      </c>
      <c r="G501" t="s">
        <v>14</v>
      </c>
      <c r="H501" t="s">
        <v>14</v>
      </c>
      <c r="I501" t="s">
        <v>625</v>
      </c>
      <c r="J501" t="s">
        <v>5248</v>
      </c>
      <c r="K501" t="s">
        <v>638</v>
      </c>
      <c r="L501" t="s">
        <v>636</v>
      </c>
      <c r="M501" t="s">
        <v>79</v>
      </c>
      <c r="N501" t="s">
        <v>637</v>
      </c>
      <c r="O501">
        <f t="shared" si="21"/>
        <v>2</v>
      </c>
      <c r="P501">
        <f t="shared" si="22"/>
        <v>1</v>
      </c>
      <c r="Q501" s="1">
        <v>1</v>
      </c>
      <c r="R501" t="str">
        <f>VLOOKUP(I501,Sheet1!$J$3:$M$252,4,FALSE)</f>
        <v>Mod Rehab</v>
      </c>
      <c r="S501" t="str">
        <f t="shared" si="23"/>
        <v>Mod Rehab</v>
      </c>
    </row>
    <row r="502" spans="1:19" x14ac:dyDescent="0.25">
      <c r="A502" t="s">
        <v>14</v>
      </c>
      <c r="B502" t="s">
        <v>14</v>
      </c>
      <c r="C502" t="s">
        <v>14</v>
      </c>
      <c r="D502" s="1">
        <v>1</v>
      </c>
      <c r="E502" t="s">
        <v>14</v>
      </c>
      <c r="F502" t="s">
        <v>14</v>
      </c>
      <c r="G502" t="s">
        <v>14</v>
      </c>
      <c r="H502" t="s">
        <v>14</v>
      </c>
      <c r="I502" t="s">
        <v>625</v>
      </c>
      <c r="J502" t="s">
        <v>5248</v>
      </c>
      <c r="K502" t="s">
        <v>639</v>
      </c>
      <c r="L502" t="s">
        <v>636</v>
      </c>
      <c r="M502" t="s">
        <v>79</v>
      </c>
      <c r="N502" t="s">
        <v>637</v>
      </c>
      <c r="O502">
        <f t="shared" si="21"/>
        <v>2</v>
      </c>
      <c r="P502">
        <f t="shared" si="22"/>
        <v>1</v>
      </c>
      <c r="Q502" s="1">
        <v>1</v>
      </c>
      <c r="R502" t="str">
        <f>VLOOKUP(I502,Sheet1!$J$3:$M$252,4,FALSE)</f>
        <v>Mod Rehab</v>
      </c>
      <c r="S502" t="str">
        <f t="shared" si="23"/>
        <v>Mod Rehab</v>
      </c>
    </row>
    <row r="503" spans="1:19" x14ac:dyDescent="0.25">
      <c r="A503" t="s">
        <v>14</v>
      </c>
      <c r="B503" t="s">
        <v>14</v>
      </c>
      <c r="C503" t="s">
        <v>14</v>
      </c>
      <c r="D503" s="1">
        <v>1</v>
      </c>
      <c r="E503" t="s">
        <v>14</v>
      </c>
      <c r="F503" t="s">
        <v>14</v>
      </c>
      <c r="G503" t="s">
        <v>14</v>
      </c>
      <c r="H503" t="s">
        <v>14</v>
      </c>
      <c r="I503" t="s">
        <v>625</v>
      </c>
      <c r="J503" t="s">
        <v>5248</v>
      </c>
      <c r="K503" t="s">
        <v>640</v>
      </c>
      <c r="L503" t="s">
        <v>636</v>
      </c>
      <c r="M503" t="s">
        <v>79</v>
      </c>
      <c r="N503" t="s">
        <v>637</v>
      </c>
      <c r="O503">
        <f t="shared" si="21"/>
        <v>2</v>
      </c>
      <c r="P503">
        <f t="shared" si="22"/>
        <v>1</v>
      </c>
      <c r="Q503" s="1">
        <v>1</v>
      </c>
      <c r="R503" t="str">
        <f>VLOOKUP(I503,Sheet1!$J$3:$M$252,4,FALSE)</f>
        <v>Mod Rehab</v>
      </c>
      <c r="S503" t="str">
        <f t="shared" si="23"/>
        <v>Mod Rehab</v>
      </c>
    </row>
    <row r="504" spans="1:19" x14ac:dyDescent="0.25">
      <c r="A504" t="s">
        <v>14</v>
      </c>
      <c r="B504" t="s">
        <v>14</v>
      </c>
      <c r="C504" t="s">
        <v>14</v>
      </c>
      <c r="D504" s="1">
        <v>1</v>
      </c>
      <c r="E504" t="s">
        <v>14</v>
      </c>
      <c r="F504" t="s">
        <v>14</v>
      </c>
      <c r="G504" t="s">
        <v>14</v>
      </c>
      <c r="H504" t="s">
        <v>14</v>
      </c>
      <c r="I504" t="s">
        <v>625</v>
      </c>
      <c r="J504" t="s">
        <v>5248</v>
      </c>
      <c r="K504" t="s">
        <v>641</v>
      </c>
      <c r="L504" t="s">
        <v>636</v>
      </c>
      <c r="M504" t="s">
        <v>79</v>
      </c>
      <c r="N504" t="s">
        <v>637</v>
      </c>
      <c r="O504">
        <f t="shared" si="21"/>
        <v>2</v>
      </c>
      <c r="P504">
        <f t="shared" si="22"/>
        <v>1</v>
      </c>
      <c r="Q504" s="1">
        <v>1</v>
      </c>
      <c r="R504" t="str">
        <f>VLOOKUP(I504,Sheet1!$J$3:$M$252,4,FALSE)</f>
        <v>Mod Rehab</v>
      </c>
      <c r="S504" t="str">
        <f t="shared" si="23"/>
        <v>Mod Rehab</v>
      </c>
    </row>
    <row r="505" spans="1:19" x14ac:dyDescent="0.25">
      <c r="A505" t="s">
        <v>14</v>
      </c>
      <c r="B505" t="s">
        <v>14</v>
      </c>
      <c r="C505" t="s">
        <v>14</v>
      </c>
      <c r="D505" s="1">
        <v>1</v>
      </c>
      <c r="E505" t="s">
        <v>14</v>
      </c>
      <c r="F505" t="s">
        <v>14</v>
      </c>
      <c r="G505" t="s">
        <v>14</v>
      </c>
      <c r="H505" t="s">
        <v>14</v>
      </c>
      <c r="I505" t="s">
        <v>625</v>
      </c>
      <c r="J505" t="s">
        <v>5248</v>
      </c>
      <c r="K505" t="s">
        <v>642</v>
      </c>
      <c r="L505" t="s">
        <v>636</v>
      </c>
      <c r="M505" t="s">
        <v>79</v>
      </c>
      <c r="N505" t="s">
        <v>637</v>
      </c>
      <c r="O505">
        <f t="shared" si="21"/>
        <v>2</v>
      </c>
      <c r="P505">
        <f t="shared" si="22"/>
        <v>1</v>
      </c>
      <c r="Q505" s="1">
        <v>1</v>
      </c>
      <c r="R505" t="str">
        <f>VLOOKUP(I505,Sheet1!$J$3:$M$252,4,FALSE)</f>
        <v>Mod Rehab</v>
      </c>
      <c r="S505" t="str">
        <f t="shared" si="23"/>
        <v>Mod Rehab</v>
      </c>
    </row>
    <row r="506" spans="1:19" x14ac:dyDescent="0.25">
      <c r="A506" t="s">
        <v>14</v>
      </c>
      <c r="B506" t="s">
        <v>14</v>
      </c>
      <c r="C506" t="s">
        <v>14</v>
      </c>
      <c r="D506" s="1">
        <v>1</v>
      </c>
      <c r="E506" t="s">
        <v>14</v>
      </c>
      <c r="F506" t="s">
        <v>14</v>
      </c>
      <c r="G506" t="s">
        <v>14</v>
      </c>
      <c r="H506" t="s">
        <v>14</v>
      </c>
      <c r="I506" t="s">
        <v>625</v>
      </c>
      <c r="J506" t="s">
        <v>5248</v>
      </c>
      <c r="K506" t="s">
        <v>643</v>
      </c>
      <c r="L506" t="s">
        <v>636</v>
      </c>
      <c r="M506" t="s">
        <v>79</v>
      </c>
      <c r="N506" t="s">
        <v>637</v>
      </c>
      <c r="O506">
        <f t="shared" si="21"/>
        <v>2</v>
      </c>
      <c r="P506">
        <f t="shared" si="22"/>
        <v>1</v>
      </c>
      <c r="Q506" s="1">
        <v>1</v>
      </c>
      <c r="R506" t="str">
        <f>VLOOKUP(I506,Sheet1!$J$3:$M$252,4,FALSE)</f>
        <v>Mod Rehab</v>
      </c>
      <c r="S506" t="str">
        <f t="shared" si="23"/>
        <v>Mod Rehab</v>
      </c>
    </row>
    <row r="507" spans="1:19" x14ac:dyDescent="0.25">
      <c r="A507" t="s">
        <v>14</v>
      </c>
      <c r="B507" t="s">
        <v>14</v>
      </c>
      <c r="C507" t="s">
        <v>14</v>
      </c>
      <c r="D507" s="1">
        <v>1</v>
      </c>
      <c r="E507" t="s">
        <v>14</v>
      </c>
      <c r="F507" t="s">
        <v>14</v>
      </c>
      <c r="G507" t="s">
        <v>14</v>
      </c>
      <c r="H507" t="s">
        <v>14</v>
      </c>
      <c r="I507" t="s">
        <v>625</v>
      </c>
      <c r="J507" t="s">
        <v>5248</v>
      </c>
      <c r="K507" t="s">
        <v>644</v>
      </c>
      <c r="L507" t="s">
        <v>636</v>
      </c>
      <c r="M507" t="s">
        <v>79</v>
      </c>
      <c r="N507" t="s">
        <v>637</v>
      </c>
      <c r="O507">
        <f t="shared" si="21"/>
        <v>2</v>
      </c>
      <c r="P507">
        <f t="shared" si="22"/>
        <v>1</v>
      </c>
      <c r="Q507" s="1">
        <v>1</v>
      </c>
      <c r="R507" t="str">
        <f>VLOOKUP(I507,Sheet1!$J$3:$M$252,4,FALSE)</f>
        <v>Mod Rehab</v>
      </c>
      <c r="S507" t="str">
        <f t="shared" si="23"/>
        <v>Mod Rehab</v>
      </c>
    </row>
    <row r="508" spans="1:19" x14ac:dyDescent="0.25">
      <c r="A508" t="s">
        <v>14</v>
      </c>
      <c r="B508" t="s">
        <v>14</v>
      </c>
      <c r="C508" s="1">
        <v>1</v>
      </c>
      <c r="D508" t="s">
        <v>14</v>
      </c>
      <c r="E508" t="s">
        <v>14</v>
      </c>
      <c r="F508" t="s">
        <v>14</v>
      </c>
      <c r="G508" t="s">
        <v>14</v>
      </c>
      <c r="H508" t="s">
        <v>14</v>
      </c>
      <c r="I508" t="s">
        <v>625</v>
      </c>
      <c r="J508" t="s">
        <v>5248</v>
      </c>
      <c r="K508" t="s">
        <v>645</v>
      </c>
      <c r="L508" t="s">
        <v>631</v>
      </c>
      <c r="M508" t="s">
        <v>79</v>
      </c>
      <c r="N508" t="s">
        <v>632</v>
      </c>
      <c r="O508">
        <f t="shared" si="21"/>
        <v>1</v>
      </c>
      <c r="P508">
        <f t="shared" si="22"/>
        <v>1</v>
      </c>
      <c r="Q508" s="1">
        <v>1</v>
      </c>
      <c r="R508" t="str">
        <f>VLOOKUP(I508,Sheet1!$J$3:$M$252,4,FALSE)</f>
        <v>Mod Rehab</v>
      </c>
      <c r="S508" t="str">
        <f t="shared" si="23"/>
        <v>Mod Rehab</v>
      </c>
    </row>
    <row r="509" spans="1:19" x14ac:dyDescent="0.25">
      <c r="A509" t="s">
        <v>14</v>
      </c>
      <c r="B509" t="s">
        <v>14</v>
      </c>
      <c r="C509" s="1">
        <v>1</v>
      </c>
      <c r="D509" t="s">
        <v>14</v>
      </c>
      <c r="E509" t="s">
        <v>14</v>
      </c>
      <c r="F509" t="s">
        <v>14</v>
      </c>
      <c r="G509" t="s">
        <v>14</v>
      </c>
      <c r="H509" t="s">
        <v>14</v>
      </c>
      <c r="I509" t="s">
        <v>625</v>
      </c>
      <c r="J509" t="s">
        <v>5248</v>
      </c>
      <c r="K509" t="s">
        <v>646</v>
      </c>
      <c r="L509" t="s">
        <v>631</v>
      </c>
      <c r="M509" t="s">
        <v>79</v>
      </c>
      <c r="N509" t="s">
        <v>632</v>
      </c>
      <c r="O509">
        <f t="shared" si="21"/>
        <v>1</v>
      </c>
      <c r="P509">
        <f t="shared" si="22"/>
        <v>1</v>
      </c>
      <c r="Q509" s="1">
        <v>1</v>
      </c>
      <c r="R509" t="str">
        <f>VLOOKUP(I509,Sheet1!$J$3:$M$252,4,FALSE)</f>
        <v>Mod Rehab</v>
      </c>
      <c r="S509" t="str">
        <f t="shared" si="23"/>
        <v>Mod Rehab</v>
      </c>
    </row>
    <row r="510" spans="1:19" x14ac:dyDescent="0.25">
      <c r="A510" t="s">
        <v>14</v>
      </c>
      <c r="B510" t="s">
        <v>14</v>
      </c>
      <c r="C510" s="1">
        <v>1</v>
      </c>
      <c r="D510" t="s">
        <v>14</v>
      </c>
      <c r="E510" t="s">
        <v>14</v>
      </c>
      <c r="F510" t="s">
        <v>14</v>
      </c>
      <c r="G510" t="s">
        <v>14</v>
      </c>
      <c r="H510" t="s">
        <v>14</v>
      </c>
      <c r="I510" t="s">
        <v>625</v>
      </c>
      <c r="J510" t="s">
        <v>5248</v>
      </c>
      <c r="K510" t="s">
        <v>647</v>
      </c>
      <c r="L510" t="s">
        <v>631</v>
      </c>
      <c r="M510" t="s">
        <v>79</v>
      </c>
      <c r="N510" t="s">
        <v>632</v>
      </c>
      <c r="O510">
        <f t="shared" si="21"/>
        <v>1</v>
      </c>
      <c r="P510">
        <f t="shared" si="22"/>
        <v>1</v>
      </c>
      <c r="Q510" s="1">
        <v>1</v>
      </c>
      <c r="R510" t="str">
        <f>VLOOKUP(I510,Sheet1!$J$3:$M$252,4,FALSE)</f>
        <v>Mod Rehab</v>
      </c>
      <c r="S510" t="str">
        <f t="shared" si="23"/>
        <v>Mod Rehab</v>
      </c>
    </row>
    <row r="511" spans="1:19" x14ac:dyDescent="0.25">
      <c r="A511" s="1">
        <v>1</v>
      </c>
      <c r="B511" t="s">
        <v>14</v>
      </c>
      <c r="C511" s="1">
        <v>6</v>
      </c>
      <c r="D511" t="s">
        <v>14</v>
      </c>
      <c r="E511" t="s">
        <v>14</v>
      </c>
      <c r="F511" t="s">
        <v>14</v>
      </c>
      <c r="G511" t="s">
        <v>14</v>
      </c>
      <c r="H511" t="s">
        <v>14</v>
      </c>
      <c r="I511" t="s">
        <v>625</v>
      </c>
      <c r="J511" t="s">
        <v>5248</v>
      </c>
      <c r="K511" t="s">
        <v>648</v>
      </c>
      <c r="L511" t="s">
        <v>631</v>
      </c>
      <c r="M511" t="s">
        <v>79</v>
      </c>
      <c r="N511" t="s">
        <v>649</v>
      </c>
      <c r="O511">
        <f t="shared" si="21"/>
        <v>0.8571428571428571</v>
      </c>
      <c r="P511">
        <f t="shared" si="22"/>
        <v>6</v>
      </c>
      <c r="Q511" s="1">
        <v>7</v>
      </c>
      <c r="R511" t="str">
        <f>VLOOKUP(I511,Sheet1!$J$3:$M$252,4,FALSE)</f>
        <v>Mod Rehab</v>
      </c>
      <c r="S511" t="str">
        <f t="shared" si="23"/>
        <v>Mod Rehab</v>
      </c>
    </row>
    <row r="512" spans="1:19" x14ac:dyDescent="0.25">
      <c r="A512" t="s">
        <v>14</v>
      </c>
      <c r="B512" t="s">
        <v>14</v>
      </c>
      <c r="C512" s="1">
        <v>1</v>
      </c>
      <c r="D512" t="s">
        <v>14</v>
      </c>
      <c r="E512" t="s">
        <v>14</v>
      </c>
      <c r="F512" t="s">
        <v>14</v>
      </c>
      <c r="G512" t="s">
        <v>14</v>
      </c>
      <c r="H512" t="s">
        <v>14</v>
      </c>
      <c r="I512" t="s">
        <v>625</v>
      </c>
      <c r="J512" t="s">
        <v>5248</v>
      </c>
      <c r="K512" t="s">
        <v>650</v>
      </c>
      <c r="L512" t="s">
        <v>631</v>
      </c>
      <c r="M512" t="s">
        <v>79</v>
      </c>
      <c r="N512" t="s">
        <v>632</v>
      </c>
      <c r="O512">
        <f t="shared" si="21"/>
        <v>1</v>
      </c>
      <c r="P512">
        <f t="shared" si="22"/>
        <v>1</v>
      </c>
      <c r="Q512" s="1">
        <v>1</v>
      </c>
      <c r="R512" t="str">
        <f>VLOOKUP(I512,Sheet1!$J$3:$M$252,4,FALSE)</f>
        <v>Mod Rehab</v>
      </c>
      <c r="S512" t="str">
        <f t="shared" si="23"/>
        <v>Mod Rehab</v>
      </c>
    </row>
    <row r="513" spans="1:19" x14ac:dyDescent="0.25">
      <c r="A513" t="s">
        <v>14</v>
      </c>
      <c r="B513" t="s">
        <v>14</v>
      </c>
      <c r="C513" s="1">
        <v>7</v>
      </c>
      <c r="D513" s="1">
        <v>2</v>
      </c>
      <c r="E513" t="s">
        <v>14</v>
      </c>
      <c r="F513" t="s">
        <v>14</v>
      </c>
      <c r="G513" t="s">
        <v>14</v>
      </c>
      <c r="H513" t="s">
        <v>14</v>
      </c>
      <c r="I513" t="s">
        <v>625</v>
      </c>
      <c r="J513" t="s">
        <v>5248</v>
      </c>
      <c r="K513" t="s">
        <v>651</v>
      </c>
      <c r="L513" t="s">
        <v>631</v>
      </c>
      <c r="M513" t="s">
        <v>79</v>
      </c>
      <c r="N513" t="s">
        <v>649</v>
      </c>
      <c r="O513">
        <f t="shared" si="21"/>
        <v>1.2222222222222223</v>
      </c>
      <c r="P513">
        <f t="shared" si="22"/>
        <v>9</v>
      </c>
      <c r="Q513" s="1">
        <v>9</v>
      </c>
      <c r="R513" t="str">
        <f>VLOOKUP(I513,Sheet1!$J$3:$M$252,4,FALSE)</f>
        <v>Mod Rehab</v>
      </c>
      <c r="S513" t="str">
        <f t="shared" si="23"/>
        <v>Mod Rehab</v>
      </c>
    </row>
    <row r="514" spans="1:19" x14ac:dyDescent="0.25">
      <c r="A514" t="s">
        <v>14</v>
      </c>
      <c r="B514" t="s">
        <v>14</v>
      </c>
      <c r="C514" s="1">
        <v>1</v>
      </c>
      <c r="D514" t="s">
        <v>14</v>
      </c>
      <c r="E514" t="s">
        <v>14</v>
      </c>
      <c r="F514" t="s">
        <v>14</v>
      </c>
      <c r="G514" t="s">
        <v>14</v>
      </c>
      <c r="H514" t="s">
        <v>14</v>
      </c>
      <c r="I514" t="s">
        <v>625</v>
      </c>
      <c r="J514" t="s">
        <v>5248</v>
      </c>
      <c r="K514" t="s">
        <v>652</v>
      </c>
      <c r="L514" t="s">
        <v>631</v>
      </c>
      <c r="M514" t="s">
        <v>79</v>
      </c>
      <c r="N514" t="s">
        <v>632</v>
      </c>
      <c r="O514">
        <f t="shared" si="21"/>
        <v>1</v>
      </c>
      <c r="P514">
        <f t="shared" si="22"/>
        <v>1</v>
      </c>
      <c r="Q514" s="1">
        <v>1</v>
      </c>
      <c r="R514" t="str">
        <f>VLOOKUP(I514,Sheet1!$J$3:$M$252,4,FALSE)</f>
        <v>Mod Rehab</v>
      </c>
      <c r="S514" t="str">
        <f t="shared" si="23"/>
        <v>Mod Rehab</v>
      </c>
    </row>
    <row r="515" spans="1:19" x14ac:dyDescent="0.25">
      <c r="A515" t="s">
        <v>14</v>
      </c>
      <c r="B515" t="s">
        <v>14</v>
      </c>
      <c r="C515" s="1">
        <v>1</v>
      </c>
      <c r="D515" t="s">
        <v>14</v>
      </c>
      <c r="E515" t="s">
        <v>14</v>
      </c>
      <c r="F515" t="s">
        <v>14</v>
      </c>
      <c r="G515" t="s">
        <v>14</v>
      </c>
      <c r="H515" t="s">
        <v>14</v>
      </c>
      <c r="I515" t="s">
        <v>625</v>
      </c>
      <c r="J515" t="s">
        <v>5248</v>
      </c>
      <c r="K515" t="s">
        <v>653</v>
      </c>
      <c r="L515" t="s">
        <v>631</v>
      </c>
      <c r="M515" t="s">
        <v>79</v>
      </c>
      <c r="N515" t="s">
        <v>632</v>
      </c>
      <c r="O515">
        <f t="shared" ref="O515:O578" si="24">SUMPRODUCT(A515:H515,U$1:AB$1)/SUM(A515:H515)</f>
        <v>1</v>
      </c>
      <c r="P515">
        <f t="shared" ref="P515:P578" si="25">SUM(C515:H515)</f>
        <v>1</v>
      </c>
      <c r="Q515" s="1">
        <v>1</v>
      </c>
      <c r="R515" t="str">
        <f>VLOOKUP(I515,Sheet1!$J$3:$M$252,4,FALSE)</f>
        <v>Mod Rehab</v>
      </c>
      <c r="S515" t="str">
        <f t="shared" ref="S515:S578" si="26">IF(OR(R515=$W$3,R515=$W$4),R515,IF(P515&gt;0,$W$3,$W$4))</f>
        <v>Mod Rehab</v>
      </c>
    </row>
    <row r="516" spans="1:19" x14ac:dyDescent="0.25">
      <c r="A516" t="s">
        <v>14</v>
      </c>
      <c r="B516" t="s">
        <v>14</v>
      </c>
      <c r="C516" s="1">
        <v>1</v>
      </c>
      <c r="D516" t="s">
        <v>14</v>
      </c>
      <c r="E516" t="s">
        <v>14</v>
      </c>
      <c r="F516" t="s">
        <v>14</v>
      </c>
      <c r="G516" t="s">
        <v>14</v>
      </c>
      <c r="H516" t="s">
        <v>14</v>
      </c>
      <c r="I516" t="s">
        <v>625</v>
      </c>
      <c r="J516" t="s">
        <v>5248</v>
      </c>
      <c r="K516" t="s">
        <v>654</v>
      </c>
      <c r="L516" t="s">
        <v>631</v>
      </c>
      <c r="M516" t="s">
        <v>79</v>
      </c>
      <c r="N516" t="s">
        <v>632</v>
      </c>
      <c r="O516">
        <f t="shared" si="24"/>
        <v>1</v>
      </c>
      <c r="P516">
        <f t="shared" si="25"/>
        <v>1</v>
      </c>
      <c r="Q516" s="1">
        <v>1</v>
      </c>
      <c r="R516" t="str">
        <f>VLOOKUP(I516,Sheet1!$J$3:$M$252,4,FALSE)</f>
        <v>Mod Rehab</v>
      </c>
      <c r="S516" t="str">
        <f t="shared" si="26"/>
        <v>Mod Rehab</v>
      </c>
    </row>
    <row r="517" spans="1:19" x14ac:dyDescent="0.25">
      <c r="A517" t="s">
        <v>14</v>
      </c>
      <c r="B517" t="s">
        <v>14</v>
      </c>
      <c r="C517" s="1">
        <v>1</v>
      </c>
      <c r="D517" t="s">
        <v>14</v>
      </c>
      <c r="E517" t="s">
        <v>14</v>
      </c>
      <c r="F517" t="s">
        <v>14</v>
      </c>
      <c r="G517" t="s">
        <v>14</v>
      </c>
      <c r="H517" t="s">
        <v>14</v>
      </c>
      <c r="I517" t="s">
        <v>625</v>
      </c>
      <c r="J517" t="s">
        <v>5248</v>
      </c>
      <c r="K517" t="s">
        <v>655</v>
      </c>
      <c r="L517" t="s">
        <v>631</v>
      </c>
      <c r="M517" t="s">
        <v>79</v>
      </c>
      <c r="N517" t="s">
        <v>632</v>
      </c>
      <c r="O517">
        <f t="shared" si="24"/>
        <v>1</v>
      </c>
      <c r="P517">
        <f t="shared" si="25"/>
        <v>1</v>
      </c>
      <c r="Q517" s="1">
        <v>1</v>
      </c>
      <c r="R517" t="str">
        <f>VLOOKUP(I517,Sheet1!$J$3:$M$252,4,FALSE)</f>
        <v>Mod Rehab</v>
      </c>
      <c r="S517" t="str">
        <f t="shared" si="26"/>
        <v>Mod Rehab</v>
      </c>
    </row>
    <row r="518" spans="1:19" x14ac:dyDescent="0.25">
      <c r="A518" t="s">
        <v>14</v>
      </c>
      <c r="B518" t="s">
        <v>14</v>
      </c>
      <c r="C518" s="1">
        <v>6</v>
      </c>
      <c r="D518" s="1">
        <v>1</v>
      </c>
      <c r="E518" t="s">
        <v>14</v>
      </c>
      <c r="F518" t="s">
        <v>14</v>
      </c>
      <c r="G518" t="s">
        <v>14</v>
      </c>
      <c r="H518" t="s">
        <v>14</v>
      </c>
      <c r="I518" t="s">
        <v>625</v>
      </c>
      <c r="J518" t="s">
        <v>5248</v>
      </c>
      <c r="K518" t="s">
        <v>656</v>
      </c>
      <c r="L518" t="s">
        <v>631</v>
      </c>
      <c r="M518" t="s">
        <v>79</v>
      </c>
      <c r="N518" t="s">
        <v>649</v>
      </c>
      <c r="O518">
        <f t="shared" si="24"/>
        <v>1.1428571428571428</v>
      </c>
      <c r="P518">
        <f t="shared" si="25"/>
        <v>7</v>
      </c>
      <c r="Q518" s="1">
        <v>7</v>
      </c>
      <c r="R518" t="str">
        <f>VLOOKUP(I518,Sheet1!$J$3:$M$252,4,FALSE)</f>
        <v>Mod Rehab</v>
      </c>
      <c r="S518" t="str">
        <f t="shared" si="26"/>
        <v>Mod Rehab</v>
      </c>
    </row>
    <row r="519" spans="1:19" x14ac:dyDescent="0.25">
      <c r="A519" t="s">
        <v>14</v>
      </c>
      <c r="B519" t="s">
        <v>14</v>
      </c>
      <c r="C519" t="s">
        <v>14</v>
      </c>
      <c r="D519" s="1">
        <v>31</v>
      </c>
      <c r="E519" t="s">
        <v>14</v>
      </c>
      <c r="F519" t="s">
        <v>14</v>
      </c>
      <c r="G519" t="s">
        <v>14</v>
      </c>
      <c r="H519" t="s">
        <v>14</v>
      </c>
      <c r="I519" t="s">
        <v>625</v>
      </c>
      <c r="J519" t="s">
        <v>5248</v>
      </c>
      <c r="K519" t="s">
        <v>657</v>
      </c>
      <c r="L519" t="s">
        <v>631</v>
      </c>
      <c r="M519" t="s">
        <v>79</v>
      </c>
      <c r="N519" t="s">
        <v>649</v>
      </c>
      <c r="O519">
        <f t="shared" si="24"/>
        <v>2</v>
      </c>
      <c r="P519">
        <f t="shared" si="25"/>
        <v>31</v>
      </c>
      <c r="Q519" s="1">
        <v>31</v>
      </c>
      <c r="R519" t="str">
        <f>VLOOKUP(I519,Sheet1!$J$3:$M$252,4,FALSE)</f>
        <v>Mod Rehab</v>
      </c>
      <c r="S519" t="str">
        <f t="shared" si="26"/>
        <v>Mod Rehab</v>
      </c>
    </row>
    <row r="520" spans="1:19" x14ac:dyDescent="0.25">
      <c r="A520" s="1">
        <v>5</v>
      </c>
      <c r="B520" s="1">
        <v>6</v>
      </c>
      <c r="C520" t="s">
        <v>14</v>
      </c>
      <c r="D520" t="s">
        <v>14</v>
      </c>
      <c r="E520" t="s">
        <v>14</v>
      </c>
      <c r="F520" t="s">
        <v>14</v>
      </c>
      <c r="G520" t="s">
        <v>14</v>
      </c>
      <c r="H520" t="s">
        <v>14</v>
      </c>
      <c r="I520" t="s">
        <v>658</v>
      </c>
      <c r="J520" t="s">
        <v>5249</v>
      </c>
      <c r="K520" t="s">
        <v>659</v>
      </c>
      <c r="L520" t="s">
        <v>660</v>
      </c>
      <c r="M520" t="s">
        <v>79</v>
      </c>
      <c r="N520" t="s">
        <v>661</v>
      </c>
      <c r="O520">
        <f t="shared" si="24"/>
        <v>0</v>
      </c>
      <c r="P520">
        <f t="shared" si="25"/>
        <v>0</v>
      </c>
      <c r="Q520" s="1">
        <v>11</v>
      </c>
      <c r="R520" t="str">
        <f>VLOOKUP(I520,Sheet1!$J$3:$M$252,4,FALSE)</f>
        <v>Part SRO</v>
      </c>
      <c r="S520" t="str">
        <f t="shared" si="26"/>
        <v>McKinney</v>
      </c>
    </row>
    <row r="521" spans="1:19" x14ac:dyDescent="0.25">
      <c r="A521" s="1">
        <v>1</v>
      </c>
      <c r="B521" t="s">
        <v>14</v>
      </c>
      <c r="C521" s="1">
        <v>8</v>
      </c>
      <c r="D521" t="s">
        <v>14</v>
      </c>
      <c r="E521" t="s">
        <v>14</v>
      </c>
      <c r="F521" t="s">
        <v>14</v>
      </c>
      <c r="G521" t="s">
        <v>14</v>
      </c>
      <c r="H521" t="s">
        <v>14</v>
      </c>
      <c r="I521" t="s">
        <v>658</v>
      </c>
      <c r="J521" t="s">
        <v>5249</v>
      </c>
      <c r="K521" t="s">
        <v>662</v>
      </c>
      <c r="L521" t="s">
        <v>660</v>
      </c>
      <c r="M521" t="s">
        <v>79</v>
      </c>
      <c r="N521" t="s">
        <v>661</v>
      </c>
      <c r="O521">
        <f t="shared" si="24"/>
        <v>0.88888888888888884</v>
      </c>
      <c r="P521">
        <f t="shared" si="25"/>
        <v>8</v>
      </c>
      <c r="Q521" s="1">
        <v>9</v>
      </c>
      <c r="R521" t="str">
        <f>VLOOKUP(I521,Sheet1!$J$3:$M$252,4,FALSE)</f>
        <v>Part SRO</v>
      </c>
      <c r="S521" t="str">
        <f t="shared" si="26"/>
        <v>Mod Rehab</v>
      </c>
    </row>
    <row r="522" spans="1:19" x14ac:dyDescent="0.25">
      <c r="A522" s="1">
        <v>3</v>
      </c>
      <c r="B522" t="s">
        <v>14</v>
      </c>
      <c r="C522" s="1">
        <v>3</v>
      </c>
      <c r="D522" t="s">
        <v>14</v>
      </c>
      <c r="E522" t="s">
        <v>14</v>
      </c>
      <c r="F522" t="s">
        <v>14</v>
      </c>
      <c r="G522" t="s">
        <v>14</v>
      </c>
      <c r="H522" t="s">
        <v>14</v>
      </c>
      <c r="I522" t="s">
        <v>658</v>
      </c>
      <c r="J522" t="s">
        <v>5249</v>
      </c>
      <c r="K522" t="s">
        <v>663</v>
      </c>
      <c r="L522" t="s">
        <v>664</v>
      </c>
      <c r="M522" t="s">
        <v>79</v>
      </c>
      <c r="N522" t="s">
        <v>665</v>
      </c>
      <c r="O522">
        <f t="shared" si="24"/>
        <v>0.5</v>
      </c>
      <c r="P522">
        <f t="shared" si="25"/>
        <v>3</v>
      </c>
      <c r="Q522" s="1">
        <v>6</v>
      </c>
      <c r="R522" t="str">
        <f>VLOOKUP(I522,Sheet1!$J$3:$M$252,4,FALSE)</f>
        <v>Part SRO</v>
      </c>
      <c r="S522" t="str">
        <f t="shared" si="26"/>
        <v>Mod Rehab</v>
      </c>
    </row>
    <row r="523" spans="1:19" x14ac:dyDescent="0.25">
      <c r="A523" s="1">
        <v>7</v>
      </c>
      <c r="B523" t="s">
        <v>14</v>
      </c>
      <c r="C523" s="1">
        <v>5</v>
      </c>
      <c r="D523" t="s">
        <v>14</v>
      </c>
      <c r="E523" t="s">
        <v>14</v>
      </c>
      <c r="F523" t="s">
        <v>14</v>
      </c>
      <c r="G523" t="s">
        <v>14</v>
      </c>
      <c r="H523" t="s">
        <v>14</v>
      </c>
      <c r="I523" t="s">
        <v>658</v>
      </c>
      <c r="J523" t="s">
        <v>5249</v>
      </c>
      <c r="K523" t="s">
        <v>666</v>
      </c>
      <c r="L523" t="s">
        <v>660</v>
      </c>
      <c r="M523" t="s">
        <v>79</v>
      </c>
      <c r="N523" t="s">
        <v>661</v>
      </c>
      <c r="O523">
        <f t="shared" si="24"/>
        <v>0.41666666666666669</v>
      </c>
      <c r="P523">
        <f t="shared" si="25"/>
        <v>5</v>
      </c>
      <c r="Q523" s="1">
        <v>12</v>
      </c>
      <c r="R523" t="str">
        <f>VLOOKUP(I523,Sheet1!$J$3:$M$252,4,FALSE)</f>
        <v>Part SRO</v>
      </c>
      <c r="S523" t="str">
        <f t="shared" si="26"/>
        <v>Mod Rehab</v>
      </c>
    </row>
    <row r="524" spans="1:19" x14ac:dyDescent="0.25">
      <c r="A524" s="1">
        <v>1</v>
      </c>
      <c r="B524" t="s">
        <v>14</v>
      </c>
      <c r="C524" s="1">
        <v>5</v>
      </c>
      <c r="D524" t="s">
        <v>14</v>
      </c>
      <c r="E524" t="s">
        <v>14</v>
      </c>
      <c r="F524" t="s">
        <v>14</v>
      </c>
      <c r="G524" t="s">
        <v>14</v>
      </c>
      <c r="H524" t="s">
        <v>14</v>
      </c>
      <c r="I524" t="s">
        <v>658</v>
      </c>
      <c r="J524" t="s">
        <v>5249</v>
      </c>
      <c r="K524" t="s">
        <v>667</v>
      </c>
      <c r="L524" t="s">
        <v>664</v>
      </c>
      <c r="M524" t="s">
        <v>79</v>
      </c>
      <c r="N524" t="s">
        <v>665</v>
      </c>
      <c r="O524">
        <f t="shared" si="24"/>
        <v>0.83333333333333337</v>
      </c>
      <c r="P524">
        <f t="shared" si="25"/>
        <v>5</v>
      </c>
      <c r="Q524" s="1">
        <v>6</v>
      </c>
      <c r="R524" t="str">
        <f>VLOOKUP(I524,Sheet1!$J$3:$M$252,4,FALSE)</f>
        <v>Part SRO</v>
      </c>
      <c r="S524" t="str">
        <f t="shared" si="26"/>
        <v>Mod Rehab</v>
      </c>
    </row>
    <row r="525" spans="1:19" x14ac:dyDescent="0.25">
      <c r="A525" t="s">
        <v>14</v>
      </c>
      <c r="B525" t="s">
        <v>14</v>
      </c>
      <c r="C525" s="1">
        <v>6</v>
      </c>
      <c r="D525" s="1">
        <v>1</v>
      </c>
      <c r="E525" t="s">
        <v>14</v>
      </c>
      <c r="F525" t="s">
        <v>14</v>
      </c>
      <c r="G525" t="s">
        <v>14</v>
      </c>
      <c r="H525" t="s">
        <v>14</v>
      </c>
      <c r="I525" t="s">
        <v>658</v>
      </c>
      <c r="J525" t="s">
        <v>5249</v>
      </c>
      <c r="K525" t="s">
        <v>668</v>
      </c>
      <c r="L525" t="s">
        <v>664</v>
      </c>
      <c r="M525" t="s">
        <v>79</v>
      </c>
      <c r="N525" t="s">
        <v>665</v>
      </c>
      <c r="O525">
        <f t="shared" si="24"/>
        <v>1.1428571428571428</v>
      </c>
      <c r="P525">
        <f t="shared" si="25"/>
        <v>7</v>
      </c>
      <c r="Q525" s="1">
        <v>7</v>
      </c>
      <c r="R525" t="str">
        <f>VLOOKUP(I525,Sheet1!$J$3:$M$252,4,FALSE)</f>
        <v>Part SRO</v>
      </c>
      <c r="S525" t="str">
        <f t="shared" si="26"/>
        <v>Mod Rehab</v>
      </c>
    </row>
    <row r="526" spans="1:19" x14ac:dyDescent="0.25">
      <c r="A526" t="s">
        <v>14</v>
      </c>
      <c r="B526" t="s">
        <v>14</v>
      </c>
      <c r="C526" t="s">
        <v>14</v>
      </c>
      <c r="D526" t="s">
        <v>14</v>
      </c>
      <c r="E526" s="1">
        <v>1</v>
      </c>
      <c r="F526" t="s">
        <v>14</v>
      </c>
      <c r="G526" t="s">
        <v>14</v>
      </c>
      <c r="H526" t="s">
        <v>14</v>
      </c>
      <c r="I526" t="s">
        <v>669</v>
      </c>
      <c r="J526" t="s">
        <v>5250</v>
      </c>
      <c r="K526" t="s">
        <v>670</v>
      </c>
      <c r="L526" t="s">
        <v>671</v>
      </c>
      <c r="M526" t="s">
        <v>79</v>
      </c>
      <c r="N526" t="s">
        <v>672</v>
      </c>
      <c r="O526">
        <f t="shared" si="24"/>
        <v>3</v>
      </c>
      <c r="P526">
        <f t="shared" si="25"/>
        <v>1</v>
      </c>
      <c r="Q526" s="1">
        <v>1</v>
      </c>
      <c r="R526" t="str">
        <f>VLOOKUP(I526,Sheet1!$J$3:$M$252,4,FALSE)</f>
        <v>McKinney</v>
      </c>
      <c r="S526" t="str">
        <f t="shared" si="26"/>
        <v>McKinney</v>
      </c>
    </row>
    <row r="527" spans="1:19" x14ac:dyDescent="0.25">
      <c r="A527" t="s">
        <v>14</v>
      </c>
      <c r="B527" t="s">
        <v>14</v>
      </c>
      <c r="C527" s="1">
        <v>1</v>
      </c>
      <c r="D527" t="s">
        <v>14</v>
      </c>
      <c r="E527" t="s">
        <v>14</v>
      </c>
      <c r="F527" t="s">
        <v>14</v>
      </c>
      <c r="G527" t="s">
        <v>14</v>
      </c>
      <c r="H527" t="s">
        <v>14</v>
      </c>
      <c r="I527" t="s">
        <v>669</v>
      </c>
      <c r="J527" t="s">
        <v>5250</v>
      </c>
      <c r="K527" t="s">
        <v>673</v>
      </c>
      <c r="L527" t="s">
        <v>674</v>
      </c>
      <c r="M527" t="s">
        <v>79</v>
      </c>
      <c r="N527" t="s">
        <v>675</v>
      </c>
      <c r="O527">
        <f t="shared" si="24"/>
        <v>1</v>
      </c>
      <c r="P527">
        <f t="shared" si="25"/>
        <v>1</v>
      </c>
      <c r="Q527" s="1">
        <v>1</v>
      </c>
      <c r="R527" t="str">
        <f>VLOOKUP(I527,Sheet1!$J$3:$M$252,4,FALSE)</f>
        <v>McKinney</v>
      </c>
      <c r="S527" t="str">
        <f t="shared" si="26"/>
        <v>McKinney</v>
      </c>
    </row>
    <row r="528" spans="1:19" x14ac:dyDescent="0.25">
      <c r="A528" t="s">
        <v>14</v>
      </c>
      <c r="B528" t="s">
        <v>14</v>
      </c>
      <c r="C528" s="1">
        <v>1</v>
      </c>
      <c r="D528" t="s">
        <v>14</v>
      </c>
      <c r="E528" t="s">
        <v>14</v>
      </c>
      <c r="F528" t="s">
        <v>14</v>
      </c>
      <c r="G528" t="s">
        <v>14</v>
      </c>
      <c r="H528" t="s">
        <v>14</v>
      </c>
      <c r="I528" t="s">
        <v>669</v>
      </c>
      <c r="J528" t="s">
        <v>5250</v>
      </c>
      <c r="K528" t="s">
        <v>676</v>
      </c>
      <c r="L528" t="s">
        <v>674</v>
      </c>
      <c r="M528" t="s">
        <v>79</v>
      </c>
      <c r="N528" t="s">
        <v>675</v>
      </c>
      <c r="O528">
        <f t="shared" si="24"/>
        <v>1</v>
      </c>
      <c r="P528">
        <f t="shared" si="25"/>
        <v>1</v>
      </c>
      <c r="Q528" s="1">
        <v>1</v>
      </c>
      <c r="R528" t="str">
        <f>VLOOKUP(I528,Sheet1!$J$3:$M$252,4,FALSE)</f>
        <v>McKinney</v>
      </c>
      <c r="S528" t="str">
        <f t="shared" si="26"/>
        <v>McKinney</v>
      </c>
    </row>
    <row r="529" spans="1:19" x14ac:dyDescent="0.25">
      <c r="A529" t="s">
        <v>14</v>
      </c>
      <c r="B529" t="s">
        <v>14</v>
      </c>
      <c r="C529" s="1">
        <v>8</v>
      </c>
      <c r="D529" s="1">
        <v>3</v>
      </c>
      <c r="E529" t="s">
        <v>14</v>
      </c>
      <c r="F529" t="s">
        <v>14</v>
      </c>
      <c r="G529" t="s">
        <v>14</v>
      </c>
      <c r="H529" t="s">
        <v>14</v>
      </c>
      <c r="I529" t="s">
        <v>677</v>
      </c>
      <c r="J529" t="s">
        <v>5559</v>
      </c>
      <c r="K529" t="s">
        <v>678</v>
      </c>
      <c r="L529" t="s">
        <v>679</v>
      </c>
      <c r="M529" t="s">
        <v>79</v>
      </c>
      <c r="N529" t="s">
        <v>680</v>
      </c>
      <c r="O529">
        <f t="shared" si="24"/>
        <v>1.2727272727272727</v>
      </c>
      <c r="P529">
        <f t="shared" si="25"/>
        <v>11</v>
      </c>
      <c r="Q529" s="1">
        <v>11</v>
      </c>
      <c r="R529" t="str">
        <f>VLOOKUP(I529,Sheet1!$J$3:$M$252,4,FALSE)</f>
        <v>Mod Rehab</v>
      </c>
      <c r="S529" t="str">
        <f t="shared" si="26"/>
        <v>Mod Rehab</v>
      </c>
    </row>
    <row r="530" spans="1:19" x14ac:dyDescent="0.25">
      <c r="A530" t="s">
        <v>14</v>
      </c>
      <c r="B530" t="s">
        <v>14</v>
      </c>
      <c r="C530" t="s">
        <v>14</v>
      </c>
      <c r="D530" s="1">
        <v>3</v>
      </c>
      <c r="E530" s="1">
        <v>4</v>
      </c>
      <c r="F530" t="s">
        <v>14</v>
      </c>
      <c r="G530" t="s">
        <v>14</v>
      </c>
      <c r="H530" t="s">
        <v>14</v>
      </c>
      <c r="I530" t="s">
        <v>681</v>
      </c>
      <c r="J530" t="s">
        <v>5563</v>
      </c>
      <c r="K530" t="s">
        <v>682</v>
      </c>
      <c r="L530" t="s">
        <v>683</v>
      </c>
      <c r="M530" t="s">
        <v>79</v>
      </c>
      <c r="N530" t="s">
        <v>684</v>
      </c>
      <c r="O530">
        <f t="shared" si="24"/>
        <v>2.5714285714285716</v>
      </c>
      <c r="P530">
        <f t="shared" si="25"/>
        <v>7</v>
      </c>
      <c r="Q530" s="1">
        <v>7</v>
      </c>
      <c r="R530" t="str">
        <f>VLOOKUP(I530,Sheet1!$J$3:$M$252,4,FALSE)</f>
        <v>Mod Rehab</v>
      </c>
      <c r="S530" t="str">
        <f t="shared" si="26"/>
        <v>Mod Rehab</v>
      </c>
    </row>
    <row r="531" spans="1:19" x14ac:dyDescent="0.25">
      <c r="A531" t="s">
        <v>14</v>
      </c>
      <c r="B531" t="s">
        <v>14</v>
      </c>
      <c r="C531" t="s">
        <v>14</v>
      </c>
      <c r="D531" s="1">
        <v>23</v>
      </c>
      <c r="E531" s="1">
        <v>3</v>
      </c>
      <c r="F531" t="s">
        <v>14</v>
      </c>
      <c r="G531" t="s">
        <v>14</v>
      </c>
      <c r="H531" t="s">
        <v>14</v>
      </c>
      <c r="I531" t="s">
        <v>681</v>
      </c>
      <c r="J531" t="s">
        <v>5563</v>
      </c>
      <c r="K531" t="s">
        <v>685</v>
      </c>
      <c r="L531" t="s">
        <v>686</v>
      </c>
      <c r="M531" t="s">
        <v>79</v>
      </c>
      <c r="N531" t="s">
        <v>687</v>
      </c>
      <c r="O531">
        <f t="shared" si="24"/>
        <v>2.1153846153846154</v>
      </c>
      <c r="P531">
        <f t="shared" si="25"/>
        <v>26</v>
      </c>
      <c r="Q531" s="1">
        <v>26</v>
      </c>
      <c r="R531" t="str">
        <f>VLOOKUP(I531,Sheet1!$J$3:$M$252,4,FALSE)</f>
        <v>Mod Rehab</v>
      </c>
      <c r="S531" t="str">
        <f t="shared" si="26"/>
        <v>Mod Rehab</v>
      </c>
    </row>
    <row r="532" spans="1:19" x14ac:dyDescent="0.25">
      <c r="A532" t="s">
        <v>14</v>
      </c>
      <c r="B532" t="s">
        <v>14</v>
      </c>
      <c r="C532" s="1">
        <v>16</v>
      </c>
      <c r="D532" s="1">
        <v>8</v>
      </c>
      <c r="E532" t="s">
        <v>14</v>
      </c>
      <c r="F532" t="s">
        <v>14</v>
      </c>
      <c r="G532" t="s">
        <v>14</v>
      </c>
      <c r="H532" t="s">
        <v>14</v>
      </c>
      <c r="I532" t="s">
        <v>681</v>
      </c>
      <c r="J532" t="s">
        <v>5563</v>
      </c>
      <c r="K532" t="s">
        <v>688</v>
      </c>
      <c r="L532" t="s">
        <v>683</v>
      </c>
      <c r="M532" t="s">
        <v>79</v>
      </c>
      <c r="N532" t="s">
        <v>684</v>
      </c>
      <c r="O532">
        <f t="shared" si="24"/>
        <v>1.3333333333333333</v>
      </c>
      <c r="P532">
        <f t="shared" si="25"/>
        <v>24</v>
      </c>
      <c r="Q532" s="1">
        <v>24</v>
      </c>
      <c r="R532" t="str">
        <f>VLOOKUP(I532,Sheet1!$J$3:$M$252,4,FALSE)</f>
        <v>Mod Rehab</v>
      </c>
      <c r="S532" t="str">
        <f t="shared" si="26"/>
        <v>Mod Rehab</v>
      </c>
    </row>
    <row r="533" spans="1:19" x14ac:dyDescent="0.25">
      <c r="A533" t="s">
        <v>14</v>
      </c>
      <c r="B533" t="s">
        <v>14</v>
      </c>
      <c r="C533" s="1">
        <v>8</v>
      </c>
      <c r="D533" s="1">
        <v>8</v>
      </c>
      <c r="E533" t="s">
        <v>14</v>
      </c>
      <c r="F533" t="s">
        <v>14</v>
      </c>
      <c r="G533" t="s">
        <v>14</v>
      </c>
      <c r="H533" t="s">
        <v>14</v>
      </c>
      <c r="I533" t="s">
        <v>681</v>
      </c>
      <c r="J533" t="s">
        <v>5563</v>
      </c>
      <c r="K533" t="s">
        <v>689</v>
      </c>
      <c r="L533" t="s">
        <v>683</v>
      </c>
      <c r="M533" t="s">
        <v>79</v>
      </c>
      <c r="N533" t="s">
        <v>684</v>
      </c>
      <c r="O533">
        <f t="shared" si="24"/>
        <v>1.5</v>
      </c>
      <c r="P533">
        <f t="shared" si="25"/>
        <v>16</v>
      </c>
      <c r="Q533" s="1">
        <v>16</v>
      </c>
      <c r="R533" t="str">
        <f>VLOOKUP(I533,Sheet1!$J$3:$M$252,4,FALSE)</f>
        <v>Mod Rehab</v>
      </c>
      <c r="S533" t="str">
        <f t="shared" si="26"/>
        <v>Mod Rehab</v>
      </c>
    </row>
    <row r="534" spans="1:19" x14ac:dyDescent="0.25">
      <c r="A534" s="1">
        <v>3</v>
      </c>
      <c r="B534" t="s">
        <v>14</v>
      </c>
      <c r="C534" t="s">
        <v>14</v>
      </c>
      <c r="D534" t="s">
        <v>14</v>
      </c>
      <c r="E534" t="s">
        <v>14</v>
      </c>
      <c r="F534" t="s">
        <v>14</v>
      </c>
      <c r="G534" t="s">
        <v>14</v>
      </c>
      <c r="H534" t="s">
        <v>14</v>
      </c>
      <c r="I534" t="s">
        <v>681</v>
      </c>
      <c r="J534" t="s">
        <v>5563</v>
      </c>
      <c r="K534" t="s">
        <v>690</v>
      </c>
      <c r="L534" t="s">
        <v>683</v>
      </c>
      <c r="M534" t="s">
        <v>79</v>
      </c>
      <c r="N534" t="s">
        <v>684</v>
      </c>
      <c r="O534">
        <f t="shared" si="24"/>
        <v>0</v>
      </c>
      <c r="P534">
        <f t="shared" si="25"/>
        <v>0</v>
      </c>
      <c r="Q534" s="1">
        <v>3</v>
      </c>
      <c r="R534" t="str">
        <f>VLOOKUP(I534,Sheet1!$J$3:$M$252,4,FALSE)</f>
        <v>Mod Rehab</v>
      </c>
      <c r="S534" t="str">
        <f t="shared" si="26"/>
        <v>Mod Rehab</v>
      </c>
    </row>
    <row r="535" spans="1:19" x14ac:dyDescent="0.25">
      <c r="A535" t="s">
        <v>14</v>
      </c>
      <c r="B535" t="s">
        <v>14</v>
      </c>
      <c r="C535" s="1">
        <v>7</v>
      </c>
      <c r="D535" s="1">
        <v>8</v>
      </c>
      <c r="E535" t="s">
        <v>14</v>
      </c>
      <c r="F535" t="s">
        <v>14</v>
      </c>
      <c r="G535" t="s">
        <v>14</v>
      </c>
      <c r="H535" t="s">
        <v>14</v>
      </c>
      <c r="I535" t="s">
        <v>681</v>
      </c>
      <c r="J535" t="s">
        <v>5563</v>
      </c>
      <c r="K535" t="s">
        <v>691</v>
      </c>
      <c r="L535" t="s">
        <v>683</v>
      </c>
      <c r="M535" t="s">
        <v>79</v>
      </c>
      <c r="N535" t="s">
        <v>684</v>
      </c>
      <c r="O535">
        <f t="shared" si="24"/>
        <v>1.5333333333333334</v>
      </c>
      <c r="P535">
        <f t="shared" si="25"/>
        <v>15</v>
      </c>
      <c r="Q535" s="1">
        <v>15</v>
      </c>
      <c r="R535" t="str">
        <f>VLOOKUP(I535,Sheet1!$J$3:$M$252,4,FALSE)</f>
        <v>Mod Rehab</v>
      </c>
      <c r="S535" t="str">
        <f t="shared" si="26"/>
        <v>Mod Rehab</v>
      </c>
    </row>
    <row r="536" spans="1:19" x14ac:dyDescent="0.25">
      <c r="A536" t="s">
        <v>14</v>
      </c>
      <c r="B536" t="s">
        <v>14</v>
      </c>
      <c r="C536" t="s">
        <v>14</v>
      </c>
      <c r="D536" s="1">
        <v>2</v>
      </c>
      <c r="E536" t="s">
        <v>14</v>
      </c>
      <c r="F536" t="s">
        <v>14</v>
      </c>
      <c r="G536" t="s">
        <v>14</v>
      </c>
      <c r="H536" t="s">
        <v>14</v>
      </c>
      <c r="I536" t="s">
        <v>692</v>
      </c>
      <c r="J536" t="s">
        <v>5572</v>
      </c>
      <c r="K536" t="s">
        <v>693</v>
      </c>
      <c r="L536" t="s">
        <v>694</v>
      </c>
      <c r="M536" t="s">
        <v>695</v>
      </c>
      <c r="N536" t="s">
        <v>696</v>
      </c>
      <c r="O536">
        <f t="shared" si="24"/>
        <v>2</v>
      </c>
      <c r="P536">
        <f t="shared" si="25"/>
        <v>2</v>
      </c>
      <c r="Q536" s="1">
        <v>2</v>
      </c>
      <c r="R536" t="str">
        <f>VLOOKUP(I536,Sheet1!$J$3:$M$252,4,FALSE)</f>
        <v>Part SRO</v>
      </c>
      <c r="S536" t="str">
        <f t="shared" si="26"/>
        <v>Mod Rehab</v>
      </c>
    </row>
    <row r="537" spans="1:19" x14ac:dyDescent="0.25">
      <c r="A537" t="s">
        <v>14</v>
      </c>
      <c r="B537" t="s">
        <v>14</v>
      </c>
      <c r="C537" t="s">
        <v>14</v>
      </c>
      <c r="D537" s="1">
        <v>1</v>
      </c>
      <c r="E537" t="s">
        <v>14</v>
      </c>
      <c r="F537" t="s">
        <v>14</v>
      </c>
      <c r="G537" t="s">
        <v>14</v>
      </c>
      <c r="H537" t="s">
        <v>14</v>
      </c>
      <c r="I537" t="s">
        <v>692</v>
      </c>
      <c r="J537" t="s">
        <v>5572</v>
      </c>
      <c r="K537" t="s">
        <v>697</v>
      </c>
      <c r="L537" t="s">
        <v>694</v>
      </c>
      <c r="M537" t="s">
        <v>695</v>
      </c>
      <c r="N537" t="s">
        <v>696</v>
      </c>
      <c r="O537">
        <f t="shared" si="24"/>
        <v>2</v>
      </c>
      <c r="P537">
        <f t="shared" si="25"/>
        <v>1</v>
      </c>
      <c r="Q537" s="1">
        <v>1</v>
      </c>
      <c r="R537" t="str">
        <f>VLOOKUP(I537,Sheet1!$J$3:$M$252,4,FALSE)</f>
        <v>Part SRO</v>
      </c>
      <c r="S537" t="str">
        <f t="shared" si="26"/>
        <v>Mod Rehab</v>
      </c>
    </row>
    <row r="538" spans="1:19" x14ac:dyDescent="0.25">
      <c r="A538" t="s">
        <v>14</v>
      </c>
      <c r="B538" t="s">
        <v>14</v>
      </c>
      <c r="C538" t="s">
        <v>14</v>
      </c>
      <c r="D538" s="1">
        <v>2</v>
      </c>
      <c r="E538" t="s">
        <v>14</v>
      </c>
      <c r="F538" t="s">
        <v>14</v>
      </c>
      <c r="G538" t="s">
        <v>14</v>
      </c>
      <c r="H538" t="s">
        <v>14</v>
      </c>
      <c r="I538" t="s">
        <v>692</v>
      </c>
      <c r="J538" t="s">
        <v>5572</v>
      </c>
      <c r="K538" t="s">
        <v>698</v>
      </c>
      <c r="L538" t="s">
        <v>694</v>
      </c>
      <c r="M538" t="s">
        <v>695</v>
      </c>
      <c r="N538" t="s">
        <v>696</v>
      </c>
      <c r="O538">
        <f t="shared" si="24"/>
        <v>2</v>
      </c>
      <c r="P538">
        <f t="shared" si="25"/>
        <v>2</v>
      </c>
      <c r="Q538" s="1">
        <v>2</v>
      </c>
      <c r="R538" t="str">
        <f>VLOOKUP(I538,Sheet1!$J$3:$M$252,4,FALSE)</f>
        <v>Part SRO</v>
      </c>
      <c r="S538" t="str">
        <f t="shared" si="26"/>
        <v>Mod Rehab</v>
      </c>
    </row>
    <row r="539" spans="1:19" x14ac:dyDescent="0.25">
      <c r="A539" t="s">
        <v>14</v>
      </c>
      <c r="B539" t="s">
        <v>14</v>
      </c>
      <c r="C539" t="s">
        <v>14</v>
      </c>
      <c r="D539" s="1">
        <v>2</v>
      </c>
      <c r="E539" t="s">
        <v>14</v>
      </c>
      <c r="F539" t="s">
        <v>14</v>
      </c>
      <c r="G539" t="s">
        <v>14</v>
      </c>
      <c r="H539" t="s">
        <v>14</v>
      </c>
      <c r="I539" t="s">
        <v>692</v>
      </c>
      <c r="J539" t="s">
        <v>5572</v>
      </c>
      <c r="K539" t="s">
        <v>699</v>
      </c>
      <c r="L539" t="s">
        <v>694</v>
      </c>
      <c r="M539" t="s">
        <v>695</v>
      </c>
      <c r="N539" t="s">
        <v>696</v>
      </c>
      <c r="O539">
        <f t="shared" si="24"/>
        <v>2</v>
      </c>
      <c r="P539">
        <f t="shared" si="25"/>
        <v>2</v>
      </c>
      <c r="Q539" s="1">
        <v>2</v>
      </c>
      <c r="R539" t="str">
        <f>VLOOKUP(I539,Sheet1!$J$3:$M$252,4,FALSE)</f>
        <v>Part SRO</v>
      </c>
      <c r="S539" t="str">
        <f t="shared" si="26"/>
        <v>Mod Rehab</v>
      </c>
    </row>
    <row r="540" spans="1:19" x14ac:dyDescent="0.25">
      <c r="A540" t="s">
        <v>14</v>
      </c>
      <c r="B540" t="s">
        <v>14</v>
      </c>
      <c r="C540" t="s">
        <v>14</v>
      </c>
      <c r="D540" s="1">
        <v>2</v>
      </c>
      <c r="E540" t="s">
        <v>14</v>
      </c>
      <c r="F540" t="s">
        <v>14</v>
      </c>
      <c r="G540" t="s">
        <v>14</v>
      </c>
      <c r="H540" t="s">
        <v>14</v>
      </c>
      <c r="I540" t="s">
        <v>692</v>
      </c>
      <c r="J540" t="s">
        <v>5572</v>
      </c>
      <c r="K540" t="s">
        <v>700</v>
      </c>
      <c r="L540" t="s">
        <v>694</v>
      </c>
      <c r="M540" t="s">
        <v>695</v>
      </c>
      <c r="N540" t="s">
        <v>696</v>
      </c>
      <c r="O540">
        <f t="shared" si="24"/>
        <v>2</v>
      </c>
      <c r="P540">
        <f t="shared" si="25"/>
        <v>2</v>
      </c>
      <c r="Q540" s="1">
        <v>2</v>
      </c>
      <c r="R540" t="str">
        <f>VLOOKUP(I540,Sheet1!$J$3:$M$252,4,FALSE)</f>
        <v>Part SRO</v>
      </c>
      <c r="S540" t="str">
        <f t="shared" si="26"/>
        <v>Mod Rehab</v>
      </c>
    </row>
    <row r="541" spans="1:19" x14ac:dyDescent="0.25">
      <c r="A541" t="s">
        <v>14</v>
      </c>
      <c r="B541" t="s">
        <v>14</v>
      </c>
      <c r="C541" t="s">
        <v>14</v>
      </c>
      <c r="D541" s="1">
        <v>2</v>
      </c>
      <c r="E541" t="s">
        <v>14</v>
      </c>
      <c r="F541" t="s">
        <v>14</v>
      </c>
      <c r="G541" t="s">
        <v>14</v>
      </c>
      <c r="H541" t="s">
        <v>14</v>
      </c>
      <c r="I541" t="s">
        <v>692</v>
      </c>
      <c r="J541" t="s">
        <v>5572</v>
      </c>
      <c r="K541" t="s">
        <v>701</v>
      </c>
      <c r="L541" t="s">
        <v>694</v>
      </c>
      <c r="M541" t="s">
        <v>695</v>
      </c>
      <c r="N541" t="s">
        <v>696</v>
      </c>
      <c r="O541">
        <f t="shared" si="24"/>
        <v>2</v>
      </c>
      <c r="P541">
        <f t="shared" si="25"/>
        <v>2</v>
      </c>
      <c r="Q541" s="1">
        <v>2</v>
      </c>
      <c r="R541" t="str">
        <f>VLOOKUP(I541,Sheet1!$J$3:$M$252,4,FALSE)</f>
        <v>Part SRO</v>
      </c>
      <c r="S541" t="str">
        <f t="shared" si="26"/>
        <v>Mod Rehab</v>
      </c>
    </row>
    <row r="542" spans="1:19" x14ac:dyDescent="0.25">
      <c r="A542" t="s">
        <v>14</v>
      </c>
      <c r="B542" s="1">
        <v>1</v>
      </c>
      <c r="C542" t="s">
        <v>14</v>
      </c>
      <c r="D542" t="s">
        <v>14</v>
      </c>
      <c r="E542" t="s">
        <v>14</v>
      </c>
      <c r="F542" t="s">
        <v>14</v>
      </c>
      <c r="G542" t="s">
        <v>14</v>
      </c>
      <c r="H542" t="s">
        <v>14</v>
      </c>
      <c r="I542" t="s">
        <v>692</v>
      </c>
      <c r="J542" t="s">
        <v>5572</v>
      </c>
      <c r="K542" t="s">
        <v>702</v>
      </c>
      <c r="L542" t="s">
        <v>694</v>
      </c>
      <c r="M542" t="s">
        <v>695</v>
      </c>
      <c r="N542" t="s">
        <v>696</v>
      </c>
      <c r="O542">
        <f t="shared" si="24"/>
        <v>0</v>
      </c>
      <c r="P542">
        <f t="shared" si="25"/>
        <v>0</v>
      </c>
      <c r="Q542" s="1">
        <v>1</v>
      </c>
      <c r="R542" t="str">
        <f>VLOOKUP(I542,Sheet1!$J$3:$M$252,4,FALSE)</f>
        <v>Part SRO</v>
      </c>
      <c r="S542" t="str">
        <f t="shared" si="26"/>
        <v>McKinney</v>
      </c>
    </row>
    <row r="543" spans="1:19" x14ac:dyDescent="0.25">
      <c r="A543" t="s">
        <v>14</v>
      </c>
      <c r="B543" t="s">
        <v>14</v>
      </c>
      <c r="C543" t="s">
        <v>14</v>
      </c>
      <c r="D543" s="1">
        <v>2</v>
      </c>
      <c r="E543" t="s">
        <v>14</v>
      </c>
      <c r="F543" t="s">
        <v>14</v>
      </c>
      <c r="G543" t="s">
        <v>14</v>
      </c>
      <c r="H543" t="s">
        <v>14</v>
      </c>
      <c r="I543" t="s">
        <v>692</v>
      </c>
      <c r="J543" t="s">
        <v>5572</v>
      </c>
      <c r="K543" t="s">
        <v>703</v>
      </c>
      <c r="L543" t="s">
        <v>694</v>
      </c>
      <c r="M543" t="s">
        <v>695</v>
      </c>
      <c r="N543" t="s">
        <v>696</v>
      </c>
      <c r="O543">
        <f t="shared" si="24"/>
        <v>2</v>
      </c>
      <c r="P543">
        <f t="shared" si="25"/>
        <v>2</v>
      </c>
      <c r="Q543" s="1">
        <v>2</v>
      </c>
      <c r="R543" t="str">
        <f>VLOOKUP(I543,Sheet1!$J$3:$M$252,4,FALSE)</f>
        <v>Part SRO</v>
      </c>
      <c r="S543" t="str">
        <f t="shared" si="26"/>
        <v>Mod Rehab</v>
      </c>
    </row>
    <row r="544" spans="1:19" x14ac:dyDescent="0.25">
      <c r="A544" t="s">
        <v>14</v>
      </c>
      <c r="B544" t="s">
        <v>14</v>
      </c>
      <c r="C544" t="s">
        <v>14</v>
      </c>
      <c r="D544" s="1">
        <v>2</v>
      </c>
      <c r="E544" t="s">
        <v>14</v>
      </c>
      <c r="F544" t="s">
        <v>14</v>
      </c>
      <c r="G544" t="s">
        <v>14</v>
      </c>
      <c r="H544" t="s">
        <v>14</v>
      </c>
      <c r="I544" t="s">
        <v>692</v>
      </c>
      <c r="J544" t="s">
        <v>5572</v>
      </c>
      <c r="K544" t="s">
        <v>704</v>
      </c>
      <c r="L544" t="s">
        <v>694</v>
      </c>
      <c r="M544" t="s">
        <v>695</v>
      </c>
      <c r="N544" t="s">
        <v>696</v>
      </c>
      <c r="O544">
        <f t="shared" si="24"/>
        <v>2</v>
      </c>
      <c r="P544">
        <f t="shared" si="25"/>
        <v>2</v>
      </c>
      <c r="Q544" s="1">
        <v>2</v>
      </c>
      <c r="R544" t="str">
        <f>VLOOKUP(I544,Sheet1!$J$3:$M$252,4,FALSE)</f>
        <v>Part SRO</v>
      </c>
      <c r="S544" t="str">
        <f t="shared" si="26"/>
        <v>Mod Rehab</v>
      </c>
    </row>
    <row r="545" spans="1:19" x14ac:dyDescent="0.25">
      <c r="A545" t="s">
        <v>14</v>
      </c>
      <c r="B545" t="s">
        <v>14</v>
      </c>
      <c r="C545" t="s">
        <v>14</v>
      </c>
      <c r="D545" s="1">
        <v>2</v>
      </c>
      <c r="E545" t="s">
        <v>14</v>
      </c>
      <c r="F545" t="s">
        <v>14</v>
      </c>
      <c r="G545" t="s">
        <v>14</v>
      </c>
      <c r="H545" t="s">
        <v>14</v>
      </c>
      <c r="I545" t="s">
        <v>692</v>
      </c>
      <c r="J545" t="s">
        <v>5572</v>
      </c>
      <c r="K545" t="s">
        <v>705</v>
      </c>
      <c r="L545" t="s">
        <v>694</v>
      </c>
      <c r="M545" t="s">
        <v>695</v>
      </c>
      <c r="N545" t="s">
        <v>696</v>
      </c>
      <c r="O545">
        <f t="shared" si="24"/>
        <v>2</v>
      </c>
      <c r="P545">
        <f t="shared" si="25"/>
        <v>2</v>
      </c>
      <c r="Q545" s="1">
        <v>2</v>
      </c>
      <c r="R545" t="str">
        <f>VLOOKUP(I545,Sheet1!$J$3:$M$252,4,FALSE)</f>
        <v>Part SRO</v>
      </c>
      <c r="S545" t="str">
        <f t="shared" si="26"/>
        <v>Mod Rehab</v>
      </c>
    </row>
    <row r="546" spans="1:19" x14ac:dyDescent="0.25">
      <c r="A546" t="s">
        <v>14</v>
      </c>
      <c r="B546" t="s">
        <v>14</v>
      </c>
      <c r="C546" t="s">
        <v>14</v>
      </c>
      <c r="D546" s="1">
        <v>2</v>
      </c>
      <c r="E546" t="s">
        <v>14</v>
      </c>
      <c r="F546" t="s">
        <v>14</v>
      </c>
      <c r="G546" t="s">
        <v>14</v>
      </c>
      <c r="H546" t="s">
        <v>14</v>
      </c>
      <c r="I546" t="s">
        <v>692</v>
      </c>
      <c r="J546" t="s">
        <v>5572</v>
      </c>
      <c r="K546" t="s">
        <v>706</v>
      </c>
      <c r="L546" t="s">
        <v>694</v>
      </c>
      <c r="M546" t="s">
        <v>695</v>
      </c>
      <c r="N546" t="s">
        <v>696</v>
      </c>
      <c r="O546">
        <f t="shared" si="24"/>
        <v>2</v>
      </c>
      <c r="P546">
        <f t="shared" si="25"/>
        <v>2</v>
      </c>
      <c r="Q546" s="1">
        <v>2</v>
      </c>
      <c r="R546" t="str">
        <f>VLOOKUP(I546,Sheet1!$J$3:$M$252,4,FALSE)</f>
        <v>Part SRO</v>
      </c>
      <c r="S546" t="str">
        <f t="shared" si="26"/>
        <v>Mod Rehab</v>
      </c>
    </row>
    <row r="547" spans="1:19" x14ac:dyDescent="0.25">
      <c r="A547" t="s">
        <v>14</v>
      </c>
      <c r="B547" t="s">
        <v>14</v>
      </c>
      <c r="C547" t="s">
        <v>14</v>
      </c>
      <c r="D547" s="1">
        <v>2</v>
      </c>
      <c r="E547" t="s">
        <v>14</v>
      </c>
      <c r="F547" t="s">
        <v>14</v>
      </c>
      <c r="G547" t="s">
        <v>14</v>
      </c>
      <c r="H547" t="s">
        <v>14</v>
      </c>
      <c r="I547" t="s">
        <v>692</v>
      </c>
      <c r="J547" t="s">
        <v>5572</v>
      </c>
      <c r="K547" t="s">
        <v>707</v>
      </c>
      <c r="L547" t="s">
        <v>694</v>
      </c>
      <c r="M547" t="s">
        <v>695</v>
      </c>
      <c r="N547" t="s">
        <v>696</v>
      </c>
      <c r="O547">
        <f t="shared" si="24"/>
        <v>2</v>
      </c>
      <c r="P547">
        <f t="shared" si="25"/>
        <v>2</v>
      </c>
      <c r="Q547" s="1">
        <v>2</v>
      </c>
      <c r="R547" t="str">
        <f>VLOOKUP(I547,Sheet1!$J$3:$M$252,4,FALSE)</f>
        <v>Part SRO</v>
      </c>
      <c r="S547" t="str">
        <f t="shared" si="26"/>
        <v>Mod Rehab</v>
      </c>
    </row>
    <row r="548" spans="1:19" x14ac:dyDescent="0.25">
      <c r="A548" t="s">
        <v>14</v>
      </c>
      <c r="B548" t="s">
        <v>14</v>
      </c>
      <c r="C548" t="s">
        <v>14</v>
      </c>
      <c r="D548" s="1">
        <v>1</v>
      </c>
      <c r="E548" t="s">
        <v>14</v>
      </c>
      <c r="F548" t="s">
        <v>14</v>
      </c>
      <c r="G548" t="s">
        <v>14</v>
      </c>
      <c r="H548" t="s">
        <v>14</v>
      </c>
      <c r="I548" t="s">
        <v>692</v>
      </c>
      <c r="J548" t="s">
        <v>5572</v>
      </c>
      <c r="K548" t="s">
        <v>708</v>
      </c>
      <c r="L548" t="s">
        <v>694</v>
      </c>
      <c r="M548" t="s">
        <v>695</v>
      </c>
      <c r="N548" t="s">
        <v>696</v>
      </c>
      <c r="O548">
        <f t="shared" si="24"/>
        <v>2</v>
      </c>
      <c r="P548">
        <f t="shared" si="25"/>
        <v>1</v>
      </c>
      <c r="Q548" s="1">
        <v>1</v>
      </c>
      <c r="R548" t="str">
        <f>VLOOKUP(I548,Sheet1!$J$3:$M$252,4,FALSE)</f>
        <v>Part SRO</v>
      </c>
      <c r="S548" t="str">
        <f t="shared" si="26"/>
        <v>Mod Rehab</v>
      </c>
    </row>
    <row r="549" spans="1:19" x14ac:dyDescent="0.25">
      <c r="A549" t="s">
        <v>14</v>
      </c>
      <c r="B549" t="s">
        <v>14</v>
      </c>
      <c r="C549" t="s">
        <v>14</v>
      </c>
      <c r="D549" s="1">
        <v>1</v>
      </c>
      <c r="E549" t="s">
        <v>14</v>
      </c>
      <c r="F549" t="s">
        <v>14</v>
      </c>
      <c r="G549" t="s">
        <v>14</v>
      </c>
      <c r="H549" t="s">
        <v>14</v>
      </c>
      <c r="I549" t="s">
        <v>692</v>
      </c>
      <c r="J549" t="s">
        <v>5572</v>
      </c>
      <c r="K549" t="s">
        <v>709</v>
      </c>
      <c r="L549" t="s">
        <v>694</v>
      </c>
      <c r="M549" t="s">
        <v>695</v>
      </c>
      <c r="N549" t="s">
        <v>696</v>
      </c>
      <c r="O549">
        <f t="shared" si="24"/>
        <v>2</v>
      </c>
      <c r="P549">
        <f t="shared" si="25"/>
        <v>1</v>
      </c>
      <c r="Q549" s="1">
        <v>1</v>
      </c>
      <c r="R549" t="str">
        <f>VLOOKUP(I549,Sheet1!$J$3:$M$252,4,FALSE)</f>
        <v>Part SRO</v>
      </c>
      <c r="S549" t="str">
        <f t="shared" si="26"/>
        <v>Mod Rehab</v>
      </c>
    </row>
    <row r="550" spans="1:19" x14ac:dyDescent="0.25">
      <c r="A550" t="s">
        <v>14</v>
      </c>
      <c r="B550" t="s">
        <v>14</v>
      </c>
      <c r="C550" t="s">
        <v>14</v>
      </c>
      <c r="D550" s="1">
        <v>1</v>
      </c>
      <c r="E550" t="s">
        <v>14</v>
      </c>
      <c r="F550" t="s">
        <v>14</v>
      </c>
      <c r="G550" t="s">
        <v>14</v>
      </c>
      <c r="H550" t="s">
        <v>14</v>
      </c>
      <c r="I550" t="s">
        <v>692</v>
      </c>
      <c r="J550" t="s">
        <v>5572</v>
      </c>
      <c r="K550" t="s">
        <v>710</v>
      </c>
      <c r="L550" t="s">
        <v>694</v>
      </c>
      <c r="M550" t="s">
        <v>695</v>
      </c>
      <c r="N550" t="s">
        <v>696</v>
      </c>
      <c r="O550">
        <f t="shared" si="24"/>
        <v>2</v>
      </c>
      <c r="P550">
        <f t="shared" si="25"/>
        <v>1</v>
      </c>
      <c r="Q550" s="1">
        <v>1</v>
      </c>
      <c r="R550" t="str">
        <f>VLOOKUP(I550,Sheet1!$J$3:$M$252,4,FALSE)</f>
        <v>Part SRO</v>
      </c>
      <c r="S550" t="str">
        <f t="shared" si="26"/>
        <v>Mod Rehab</v>
      </c>
    </row>
    <row r="551" spans="1:19" x14ac:dyDescent="0.25">
      <c r="A551" t="s">
        <v>14</v>
      </c>
      <c r="B551" t="s">
        <v>14</v>
      </c>
      <c r="C551" t="s">
        <v>14</v>
      </c>
      <c r="D551" s="1">
        <v>2</v>
      </c>
      <c r="E551" t="s">
        <v>14</v>
      </c>
      <c r="F551" t="s">
        <v>14</v>
      </c>
      <c r="G551" t="s">
        <v>14</v>
      </c>
      <c r="H551" t="s">
        <v>14</v>
      </c>
      <c r="I551" t="s">
        <v>692</v>
      </c>
      <c r="J551" t="s">
        <v>5572</v>
      </c>
      <c r="K551" t="s">
        <v>711</v>
      </c>
      <c r="L551" t="s">
        <v>694</v>
      </c>
      <c r="M551" t="s">
        <v>695</v>
      </c>
      <c r="N551" t="s">
        <v>696</v>
      </c>
      <c r="O551">
        <f t="shared" si="24"/>
        <v>2</v>
      </c>
      <c r="P551">
        <f t="shared" si="25"/>
        <v>2</v>
      </c>
      <c r="Q551" s="1">
        <v>2</v>
      </c>
      <c r="R551" t="str">
        <f>VLOOKUP(I551,Sheet1!$J$3:$M$252,4,FALSE)</f>
        <v>Part SRO</v>
      </c>
      <c r="S551" t="str">
        <f t="shared" si="26"/>
        <v>Mod Rehab</v>
      </c>
    </row>
    <row r="552" spans="1:19" x14ac:dyDescent="0.25">
      <c r="A552" t="s">
        <v>14</v>
      </c>
      <c r="B552" t="s">
        <v>14</v>
      </c>
      <c r="C552" t="s">
        <v>14</v>
      </c>
      <c r="D552" s="1">
        <v>2</v>
      </c>
      <c r="E552" t="s">
        <v>14</v>
      </c>
      <c r="F552" t="s">
        <v>14</v>
      </c>
      <c r="G552" t="s">
        <v>14</v>
      </c>
      <c r="H552" t="s">
        <v>14</v>
      </c>
      <c r="I552" t="s">
        <v>692</v>
      </c>
      <c r="J552" t="s">
        <v>5572</v>
      </c>
      <c r="K552" t="s">
        <v>712</v>
      </c>
      <c r="L552" t="s">
        <v>694</v>
      </c>
      <c r="M552" t="s">
        <v>695</v>
      </c>
      <c r="N552" t="s">
        <v>696</v>
      </c>
      <c r="O552">
        <f t="shared" si="24"/>
        <v>2</v>
      </c>
      <c r="P552">
        <f t="shared" si="25"/>
        <v>2</v>
      </c>
      <c r="Q552" s="1">
        <v>2</v>
      </c>
      <c r="R552" t="str">
        <f>VLOOKUP(I552,Sheet1!$J$3:$M$252,4,FALSE)</f>
        <v>Part SRO</v>
      </c>
      <c r="S552" t="str">
        <f t="shared" si="26"/>
        <v>Mod Rehab</v>
      </c>
    </row>
    <row r="553" spans="1:19" x14ac:dyDescent="0.25">
      <c r="A553" t="s">
        <v>14</v>
      </c>
      <c r="B553" t="s">
        <v>14</v>
      </c>
      <c r="C553" t="s">
        <v>14</v>
      </c>
      <c r="D553" s="1">
        <v>2</v>
      </c>
      <c r="E553" t="s">
        <v>14</v>
      </c>
      <c r="F553" t="s">
        <v>14</v>
      </c>
      <c r="G553" t="s">
        <v>14</v>
      </c>
      <c r="H553" t="s">
        <v>14</v>
      </c>
      <c r="I553" t="s">
        <v>692</v>
      </c>
      <c r="J553" t="s">
        <v>5572</v>
      </c>
      <c r="K553" t="s">
        <v>713</v>
      </c>
      <c r="L553" t="s">
        <v>694</v>
      </c>
      <c r="M553" t="s">
        <v>695</v>
      </c>
      <c r="N553" t="s">
        <v>696</v>
      </c>
      <c r="O553">
        <f t="shared" si="24"/>
        <v>2</v>
      </c>
      <c r="P553">
        <f t="shared" si="25"/>
        <v>2</v>
      </c>
      <c r="Q553" s="1">
        <v>2</v>
      </c>
      <c r="R553" t="str">
        <f>VLOOKUP(I553,Sheet1!$J$3:$M$252,4,FALSE)</f>
        <v>Part SRO</v>
      </c>
      <c r="S553" t="str">
        <f t="shared" si="26"/>
        <v>Mod Rehab</v>
      </c>
    </row>
    <row r="554" spans="1:19" x14ac:dyDescent="0.25">
      <c r="A554" t="s">
        <v>14</v>
      </c>
      <c r="B554" t="s">
        <v>14</v>
      </c>
      <c r="C554" t="s">
        <v>14</v>
      </c>
      <c r="D554" s="1">
        <v>2</v>
      </c>
      <c r="E554" t="s">
        <v>14</v>
      </c>
      <c r="F554" t="s">
        <v>14</v>
      </c>
      <c r="G554" t="s">
        <v>14</v>
      </c>
      <c r="H554" t="s">
        <v>14</v>
      </c>
      <c r="I554" t="s">
        <v>692</v>
      </c>
      <c r="J554" t="s">
        <v>5572</v>
      </c>
      <c r="K554" t="s">
        <v>714</v>
      </c>
      <c r="L554" t="s">
        <v>694</v>
      </c>
      <c r="M554" t="s">
        <v>695</v>
      </c>
      <c r="N554" t="s">
        <v>696</v>
      </c>
      <c r="O554">
        <f t="shared" si="24"/>
        <v>2</v>
      </c>
      <c r="P554">
        <f t="shared" si="25"/>
        <v>2</v>
      </c>
      <c r="Q554" s="1">
        <v>2</v>
      </c>
      <c r="R554" t="str">
        <f>VLOOKUP(I554,Sheet1!$J$3:$M$252,4,FALSE)</f>
        <v>Part SRO</v>
      </c>
      <c r="S554" t="str">
        <f t="shared" si="26"/>
        <v>Mod Rehab</v>
      </c>
    </row>
    <row r="555" spans="1:19" x14ac:dyDescent="0.25">
      <c r="A555" t="s">
        <v>14</v>
      </c>
      <c r="B555" t="s">
        <v>14</v>
      </c>
      <c r="C555" t="s">
        <v>14</v>
      </c>
      <c r="D555" s="1">
        <v>1</v>
      </c>
      <c r="E555" t="s">
        <v>14</v>
      </c>
      <c r="F555" t="s">
        <v>14</v>
      </c>
      <c r="G555" t="s">
        <v>14</v>
      </c>
      <c r="H555" t="s">
        <v>14</v>
      </c>
      <c r="I555" t="s">
        <v>692</v>
      </c>
      <c r="J555" t="s">
        <v>5572</v>
      </c>
      <c r="K555" t="s">
        <v>715</v>
      </c>
      <c r="L555" t="s">
        <v>694</v>
      </c>
      <c r="M555" t="s">
        <v>695</v>
      </c>
      <c r="N555" t="s">
        <v>696</v>
      </c>
      <c r="O555">
        <f t="shared" si="24"/>
        <v>2</v>
      </c>
      <c r="P555">
        <f t="shared" si="25"/>
        <v>1</v>
      </c>
      <c r="Q555" s="1">
        <v>1</v>
      </c>
      <c r="R555" t="str">
        <f>VLOOKUP(I555,Sheet1!$J$3:$M$252,4,FALSE)</f>
        <v>Part SRO</v>
      </c>
      <c r="S555" t="str">
        <f t="shared" si="26"/>
        <v>Mod Rehab</v>
      </c>
    </row>
    <row r="556" spans="1:19" x14ac:dyDescent="0.25">
      <c r="A556" t="s">
        <v>14</v>
      </c>
      <c r="B556" t="s">
        <v>14</v>
      </c>
      <c r="C556" t="s">
        <v>14</v>
      </c>
      <c r="D556" s="1">
        <v>1</v>
      </c>
      <c r="E556" t="s">
        <v>14</v>
      </c>
      <c r="F556" t="s">
        <v>14</v>
      </c>
      <c r="G556" t="s">
        <v>14</v>
      </c>
      <c r="H556" t="s">
        <v>14</v>
      </c>
      <c r="I556" t="s">
        <v>692</v>
      </c>
      <c r="J556" t="s">
        <v>5572</v>
      </c>
      <c r="K556" t="s">
        <v>716</v>
      </c>
      <c r="L556" t="s">
        <v>694</v>
      </c>
      <c r="M556" t="s">
        <v>695</v>
      </c>
      <c r="N556" t="s">
        <v>696</v>
      </c>
      <c r="O556">
        <f t="shared" si="24"/>
        <v>2</v>
      </c>
      <c r="P556">
        <f t="shared" si="25"/>
        <v>1</v>
      </c>
      <c r="Q556" s="1">
        <v>1</v>
      </c>
      <c r="R556" t="str">
        <f>VLOOKUP(I556,Sheet1!$J$3:$M$252,4,FALSE)</f>
        <v>Part SRO</v>
      </c>
      <c r="S556" t="str">
        <f t="shared" si="26"/>
        <v>Mod Rehab</v>
      </c>
    </row>
    <row r="557" spans="1:19" x14ac:dyDescent="0.25">
      <c r="A557" t="s">
        <v>14</v>
      </c>
      <c r="B557" t="s">
        <v>14</v>
      </c>
      <c r="C557" t="s">
        <v>14</v>
      </c>
      <c r="D557" s="1">
        <v>1</v>
      </c>
      <c r="E557" t="s">
        <v>14</v>
      </c>
      <c r="F557" t="s">
        <v>14</v>
      </c>
      <c r="G557" t="s">
        <v>14</v>
      </c>
      <c r="H557" t="s">
        <v>14</v>
      </c>
      <c r="I557" t="s">
        <v>692</v>
      </c>
      <c r="J557" t="s">
        <v>5572</v>
      </c>
      <c r="K557" t="s">
        <v>717</v>
      </c>
      <c r="L557" t="s">
        <v>694</v>
      </c>
      <c r="M557" t="s">
        <v>695</v>
      </c>
      <c r="N557" t="s">
        <v>696</v>
      </c>
      <c r="O557">
        <f t="shared" si="24"/>
        <v>2</v>
      </c>
      <c r="P557">
        <f t="shared" si="25"/>
        <v>1</v>
      </c>
      <c r="Q557" s="1">
        <v>1</v>
      </c>
      <c r="R557" t="str">
        <f>VLOOKUP(I557,Sheet1!$J$3:$M$252,4,FALSE)</f>
        <v>Part SRO</v>
      </c>
      <c r="S557" t="str">
        <f t="shared" si="26"/>
        <v>Mod Rehab</v>
      </c>
    </row>
    <row r="558" spans="1:19" x14ac:dyDescent="0.25">
      <c r="A558" t="s">
        <v>14</v>
      </c>
      <c r="B558" t="s">
        <v>14</v>
      </c>
      <c r="C558" t="s">
        <v>14</v>
      </c>
      <c r="D558" s="1">
        <v>1</v>
      </c>
      <c r="E558" t="s">
        <v>14</v>
      </c>
      <c r="F558" t="s">
        <v>14</v>
      </c>
      <c r="G558" t="s">
        <v>14</v>
      </c>
      <c r="H558" t="s">
        <v>14</v>
      </c>
      <c r="I558" t="s">
        <v>692</v>
      </c>
      <c r="J558" t="s">
        <v>5572</v>
      </c>
      <c r="K558" t="s">
        <v>718</v>
      </c>
      <c r="L558" t="s">
        <v>694</v>
      </c>
      <c r="M558" t="s">
        <v>695</v>
      </c>
      <c r="N558" t="s">
        <v>696</v>
      </c>
      <c r="O558">
        <f t="shared" si="24"/>
        <v>2</v>
      </c>
      <c r="P558">
        <f t="shared" si="25"/>
        <v>1</v>
      </c>
      <c r="Q558" s="1">
        <v>1</v>
      </c>
      <c r="R558" t="str">
        <f>VLOOKUP(I558,Sheet1!$J$3:$M$252,4,FALSE)</f>
        <v>Part SRO</v>
      </c>
      <c r="S558" t="str">
        <f t="shared" si="26"/>
        <v>Mod Rehab</v>
      </c>
    </row>
    <row r="559" spans="1:19" x14ac:dyDescent="0.25">
      <c r="A559" t="s">
        <v>14</v>
      </c>
      <c r="B559" t="s">
        <v>14</v>
      </c>
      <c r="C559" t="s">
        <v>14</v>
      </c>
      <c r="D559" s="1">
        <v>1</v>
      </c>
      <c r="E559" t="s">
        <v>14</v>
      </c>
      <c r="F559" t="s">
        <v>14</v>
      </c>
      <c r="G559" t="s">
        <v>14</v>
      </c>
      <c r="H559" t="s">
        <v>14</v>
      </c>
      <c r="I559" t="s">
        <v>692</v>
      </c>
      <c r="J559" t="s">
        <v>5572</v>
      </c>
      <c r="K559" t="s">
        <v>719</v>
      </c>
      <c r="L559" t="s">
        <v>694</v>
      </c>
      <c r="M559" t="s">
        <v>695</v>
      </c>
      <c r="N559" t="s">
        <v>696</v>
      </c>
      <c r="O559">
        <f t="shared" si="24"/>
        <v>2</v>
      </c>
      <c r="P559">
        <f t="shared" si="25"/>
        <v>1</v>
      </c>
      <c r="Q559" s="1">
        <v>1</v>
      </c>
      <c r="R559" t="str">
        <f>VLOOKUP(I559,Sheet1!$J$3:$M$252,4,FALSE)</f>
        <v>Part SRO</v>
      </c>
      <c r="S559" t="str">
        <f t="shared" si="26"/>
        <v>Mod Rehab</v>
      </c>
    </row>
    <row r="560" spans="1:19" x14ac:dyDescent="0.25">
      <c r="A560" t="s">
        <v>14</v>
      </c>
      <c r="B560" t="s">
        <v>14</v>
      </c>
      <c r="C560" t="s">
        <v>14</v>
      </c>
      <c r="D560" s="1">
        <v>1</v>
      </c>
      <c r="E560" t="s">
        <v>14</v>
      </c>
      <c r="F560" t="s">
        <v>14</v>
      </c>
      <c r="G560" t="s">
        <v>14</v>
      </c>
      <c r="H560" t="s">
        <v>14</v>
      </c>
      <c r="I560" t="s">
        <v>692</v>
      </c>
      <c r="J560" t="s">
        <v>5572</v>
      </c>
      <c r="K560" t="s">
        <v>720</v>
      </c>
      <c r="L560" t="s">
        <v>694</v>
      </c>
      <c r="M560" t="s">
        <v>695</v>
      </c>
      <c r="N560" t="s">
        <v>696</v>
      </c>
      <c r="O560">
        <f t="shared" si="24"/>
        <v>2</v>
      </c>
      <c r="P560">
        <f t="shared" si="25"/>
        <v>1</v>
      </c>
      <c r="Q560" s="1">
        <v>1</v>
      </c>
      <c r="R560" t="str">
        <f>VLOOKUP(I560,Sheet1!$J$3:$M$252,4,FALSE)</f>
        <v>Part SRO</v>
      </c>
      <c r="S560" t="str">
        <f t="shared" si="26"/>
        <v>Mod Rehab</v>
      </c>
    </row>
    <row r="561" spans="1:19" x14ac:dyDescent="0.25">
      <c r="A561" t="s">
        <v>14</v>
      </c>
      <c r="B561" t="s">
        <v>14</v>
      </c>
      <c r="C561" t="s">
        <v>14</v>
      </c>
      <c r="D561" s="1">
        <v>1</v>
      </c>
      <c r="E561" t="s">
        <v>14</v>
      </c>
      <c r="F561" t="s">
        <v>14</v>
      </c>
      <c r="G561" t="s">
        <v>14</v>
      </c>
      <c r="H561" t="s">
        <v>14</v>
      </c>
      <c r="I561" t="s">
        <v>692</v>
      </c>
      <c r="J561" t="s">
        <v>5572</v>
      </c>
      <c r="K561" t="s">
        <v>721</v>
      </c>
      <c r="L561" t="s">
        <v>694</v>
      </c>
      <c r="M561" t="s">
        <v>695</v>
      </c>
      <c r="N561" t="s">
        <v>696</v>
      </c>
      <c r="O561">
        <f t="shared" si="24"/>
        <v>2</v>
      </c>
      <c r="P561">
        <f t="shared" si="25"/>
        <v>1</v>
      </c>
      <c r="Q561" s="1">
        <v>1</v>
      </c>
      <c r="R561" t="str">
        <f>VLOOKUP(I561,Sheet1!$J$3:$M$252,4,FALSE)</f>
        <v>Part SRO</v>
      </c>
      <c r="S561" t="str">
        <f t="shared" si="26"/>
        <v>Mod Rehab</v>
      </c>
    </row>
    <row r="562" spans="1:19" x14ac:dyDescent="0.25">
      <c r="A562" t="s">
        <v>14</v>
      </c>
      <c r="B562" t="s">
        <v>14</v>
      </c>
      <c r="C562" s="1">
        <v>1</v>
      </c>
      <c r="D562" t="s">
        <v>14</v>
      </c>
      <c r="E562" t="s">
        <v>14</v>
      </c>
      <c r="F562" t="s">
        <v>14</v>
      </c>
      <c r="G562" t="s">
        <v>14</v>
      </c>
      <c r="H562" t="s">
        <v>14</v>
      </c>
      <c r="I562" t="s">
        <v>692</v>
      </c>
      <c r="J562" t="s">
        <v>5572</v>
      </c>
      <c r="K562" t="s">
        <v>722</v>
      </c>
      <c r="L562" t="s">
        <v>694</v>
      </c>
      <c r="M562" t="s">
        <v>695</v>
      </c>
      <c r="N562" t="s">
        <v>696</v>
      </c>
      <c r="O562">
        <f t="shared" si="24"/>
        <v>1</v>
      </c>
      <c r="P562">
        <f t="shared" si="25"/>
        <v>1</v>
      </c>
      <c r="Q562" s="1">
        <v>1</v>
      </c>
      <c r="R562" t="str">
        <f>VLOOKUP(I562,Sheet1!$J$3:$M$252,4,FALSE)</f>
        <v>Part SRO</v>
      </c>
      <c r="S562" t="str">
        <f t="shared" si="26"/>
        <v>Mod Rehab</v>
      </c>
    </row>
    <row r="563" spans="1:19" x14ac:dyDescent="0.25">
      <c r="A563" t="s">
        <v>14</v>
      </c>
      <c r="B563" t="s">
        <v>14</v>
      </c>
      <c r="C563" t="s">
        <v>14</v>
      </c>
      <c r="D563" s="1">
        <v>1</v>
      </c>
      <c r="E563" t="s">
        <v>14</v>
      </c>
      <c r="F563" t="s">
        <v>14</v>
      </c>
      <c r="G563" t="s">
        <v>14</v>
      </c>
      <c r="H563" t="s">
        <v>14</v>
      </c>
      <c r="I563" t="s">
        <v>692</v>
      </c>
      <c r="J563" t="s">
        <v>5572</v>
      </c>
      <c r="K563" t="s">
        <v>723</v>
      </c>
      <c r="L563" t="s">
        <v>694</v>
      </c>
      <c r="M563" t="s">
        <v>695</v>
      </c>
      <c r="N563" t="s">
        <v>696</v>
      </c>
      <c r="O563">
        <f t="shared" si="24"/>
        <v>2</v>
      </c>
      <c r="P563">
        <f t="shared" si="25"/>
        <v>1</v>
      </c>
      <c r="Q563" s="1">
        <v>1</v>
      </c>
      <c r="R563" t="str">
        <f>VLOOKUP(I563,Sheet1!$J$3:$M$252,4,FALSE)</f>
        <v>Part SRO</v>
      </c>
      <c r="S563" t="str">
        <f t="shared" si="26"/>
        <v>Mod Rehab</v>
      </c>
    </row>
    <row r="564" spans="1:19" x14ac:dyDescent="0.25">
      <c r="A564" t="s">
        <v>14</v>
      </c>
      <c r="B564" t="s">
        <v>14</v>
      </c>
      <c r="C564" t="s">
        <v>14</v>
      </c>
      <c r="D564" s="1">
        <v>1</v>
      </c>
      <c r="E564" t="s">
        <v>14</v>
      </c>
      <c r="F564" t="s">
        <v>14</v>
      </c>
      <c r="G564" t="s">
        <v>14</v>
      </c>
      <c r="H564" t="s">
        <v>14</v>
      </c>
      <c r="I564" t="s">
        <v>692</v>
      </c>
      <c r="J564" t="s">
        <v>5572</v>
      </c>
      <c r="K564" t="s">
        <v>724</v>
      </c>
      <c r="L564" t="s">
        <v>694</v>
      </c>
      <c r="M564" t="s">
        <v>695</v>
      </c>
      <c r="N564" t="s">
        <v>696</v>
      </c>
      <c r="O564">
        <f t="shared" si="24"/>
        <v>2</v>
      </c>
      <c r="P564">
        <f t="shared" si="25"/>
        <v>1</v>
      </c>
      <c r="Q564" s="1">
        <v>1</v>
      </c>
      <c r="R564" t="str">
        <f>VLOOKUP(I564,Sheet1!$J$3:$M$252,4,FALSE)</f>
        <v>Part SRO</v>
      </c>
      <c r="S564" t="str">
        <f t="shared" si="26"/>
        <v>Mod Rehab</v>
      </c>
    </row>
    <row r="565" spans="1:19" x14ac:dyDescent="0.25">
      <c r="A565" t="s">
        <v>14</v>
      </c>
      <c r="B565" t="s">
        <v>14</v>
      </c>
      <c r="C565" t="s">
        <v>14</v>
      </c>
      <c r="D565" s="1">
        <v>1</v>
      </c>
      <c r="E565" t="s">
        <v>14</v>
      </c>
      <c r="F565" t="s">
        <v>14</v>
      </c>
      <c r="G565" t="s">
        <v>14</v>
      </c>
      <c r="H565" t="s">
        <v>14</v>
      </c>
      <c r="I565" t="s">
        <v>692</v>
      </c>
      <c r="J565" t="s">
        <v>5572</v>
      </c>
      <c r="K565" t="s">
        <v>725</v>
      </c>
      <c r="L565" t="s">
        <v>694</v>
      </c>
      <c r="M565" t="s">
        <v>695</v>
      </c>
      <c r="N565" t="s">
        <v>696</v>
      </c>
      <c r="O565">
        <f t="shared" si="24"/>
        <v>2</v>
      </c>
      <c r="P565">
        <f t="shared" si="25"/>
        <v>1</v>
      </c>
      <c r="Q565" s="1">
        <v>1</v>
      </c>
      <c r="R565" t="str">
        <f>VLOOKUP(I565,Sheet1!$J$3:$M$252,4,FALSE)</f>
        <v>Part SRO</v>
      </c>
      <c r="S565" t="str">
        <f t="shared" si="26"/>
        <v>Mod Rehab</v>
      </c>
    </row>
    <row r="566" spans="1:19" x14ac:dyDescent="0.25">
      <c r="A566" t="s">
        <v>14</v>
      </c>
      <c r="B566" t="s">
        <v>14</v>
      </c>
      <c r="C566" t="s">
        <v>14</v>
      </c>
      <c r="D566" s="1">
        <v>1</v>
      </c>
      <c r="E566" t="s">
        <v>14</v>
      </c>
      <c r="F566" t="s">
        <v>14</v>
      </c>
      <c r="G566" t="s">
        <v>14</v>
      </c>
      <c r="H566" t="s">
        <v>14</v>
      </c>
      <c r="I566" t="s">
        <v>692</v>
      </c>
      <c r="J566" t="s">
        <v>5572</v>
      </c>
      <c r="K566" t="s">
        <v>726</v>
      </c>
      <c r="L566" t="s">
        <v>694</v>
      </c>
      <c r="M566" t="s">
        <v>695</v>
      </c>
      <c r="N566" t="s">
        <v>696</v>
      </c>
      <c r="O566">
        <f t="shared" si="24"/>
        <v>2</v>
      </c>
      <c r="P566">
        <f t="shared" si="25"/>
        <v>1</v>
      </c>
      <c r="Q566" s="1">
        <v>1</v>
      </c>
      <c r="R566" t="str">
        <f>VLOOKUP(I566,Sheet1!$J$3:$M$252,4,FALSE)</f>
        <v>Part SRO</v>
      </c>
      <c r="S566" t="str">
        <f t="shared" si="26"/>
        <v>Mod Rehab</v>
      </c>
    </row>
    <row r="567" spans="1:19" x14ac:dyDescent="0.25">
      <c r="A567" s="1">
        <v>58</v>
      </c>
      <c r="B567" s="1">
        <v>27</v>
      </c>
      <c r="C567" t="s">
        <v>14</v>
      </c>
      <c r="D567" t="s">
        <v>14</v>
      </c>
      <c r="E567" t="s">
        <v>14</v>
      </c>
      <c r="F567" t="s">
        <v>14</v>
      </c>
      <c r="G567" t="s">
        <v>14</v>
      </c>
      <c r="H567" t="s">
        <v>14</v>
      </c>
      <c r="I567" t="s">
        <v>692</v>
      </c>
      <c r="J567" t="s">
        <v>5572</v>
      </c>
      <c r="K567" t="s">
        <v>727</v>
      </c>
      <c r="L567" t="s">
        <v>694</v>
      </c>
      <c r="M567" t="s">
        <v>695</v>
      </c>
      <c r="N567" t="s">
        <v>728</v>
      </c>
      <c r="O567">
        <f t="shared" si="24"/>
        <v>0</v>
      </c>
      <c r="P567">
        <f t="shared" si="25"/>
        <v>0</v>
      </c>
      <c r="Q567" s="1">
        <v>85</v>
      </c>
      <c r="R567" t="str">
        <f>VLOOKUP(I567,Sheet1!$J$3:$M$252,4,FALSE)</f>
        <v>Part SRO</v>
      </c>
      <c r="S567" t="str">
        <f t="shared" si="26"/>
        <v>McKinney</v>
      </c>
    </row>
    <row r="568" spans="1:19" x14ac:dyDescent="0.25">
      <c r="A568" t="s">
        <v>14</v>
      </c>
      <c r="B568" t="s">
        <v>14</v>
      </c>
      <c r="C568" t="s">
        <v>14</v>
      </c>
      <c r="D568" t="s">
        <v>14</v>
      </c>
      <c r="E568" s="1">
        <v>4</v>
      </c>
      <c r="F568" t="s">
        <v>14</v>
      </c>
      <c r="G568" t="s">
        <v>14</v>
      </c>
      <c r="H568" t="s">
        <v>14</v>
      </c>
      <c r="I568" t="s">
        <v>729</v>
      </c>
      <c r="J568" t="s">
        <v>5580</v>
      </c>
      <c r="K568" t="s">
        <v>730</v>
      </c>
      <c r="L568" t="s">
        <v>731</v>
      </c>
      <c r="M568" t="s">
        <v>695</v>
      </c>
      <c r="N568" t="s">
        <v>732</v>
      </c>
      <c r="O568">
        <f t="shared" si="24"/>
        <v>3</v>
      </c>
      <c r="P568">
        <f t="shared" si="25"/>
        <v>4</v>
      </c>
      <c r="Q568" s="1">
        <v>4</v>
      </c>
      <c r="R568" t="str">
        <f>VLOOKUP(I568,Sheet1!$J$3:$M$252,4,FALSE)</f>
        <v>Mod Rehab</v>
      </c>
      <c r="S568" t="str">
        <f t="shared" si="26"/>
        <v>Mod Rehab</v>
      </c>
    </row>
    <row r="569" spans="1:19" x14ac:dyDescent="0.25">
      <c r="A569" t="s">
        <v>14</v>
      </c>
      <c r="B569" t="s">
        <v>14</v>
      </c>
      <c r="C569" t="s">
        <v>14</v>
      </c>
      <c r="D569" s="1">
        <v>1</v>
      </c>
      <c r="E569" t="s">
        <v>14</v>
      </c>
      <c r="F569" t="s">
        <v>14</v>
      </c>
      <c r="G569" t="s">
        <v>14</v>
      </c>
      <c r="H569" t="s">
        <v>14</v>
      </c>
      <c r="I569" t="s">
        <v>729</v>
      </c>
      <c r="J569" t="s">
        <v>5580</v>
      </c>
      <c r="K569" t="s">
        <v>733</v>
      </c>
      <c r="L569" t="s">
        <v>731</v>
      </c>
      <c r="M569" t="s">
        <v>695</v>
      </c>
      <c r="N569" t="s">
        <v>732</v>
      </c>
      <c r="O569">
        <f t="shared" si="24"/>
        <v>2</v>
      </c>
      <c r="P569">
        <f t="shared" si="25"/>
        <v>1</v>
      </c>
      <c r="Q569" s="1">
        <v>1</v>
      </c>
      <c r="R569" t="str">
        <f>VLOOKUP(I569,Sheet1!$J$3:$M$252,4,FALSE)</f>
        <v>Mod Rehab</v>
      </c>
      <c r="S569" t="str">
        <f t="shared" si="26"/>
        <v>Mod Rehab</v>
      </c>
    </row>
    <row r="570" spans="1:19" x14ac:dyDescent="0.25">
      <c r="A570" t="s">
        <v>14</v>
      </c>
      <c r="B570" t="s">
        <v>14</v>
      </c>
      <c r="C570" t="s">
        <v>14</v>
      </c>
      <c r="D570" s="1">
        <v>4</v>
      </c>
      <c r="E570" t="s">
        <v>14</v>
      </c>
      <c r="F570" t="s">
        <v>14</v>
      </c>
      <c r="G570" t="s">
        <v>14</v>
      </c>
      <c r="H570" t="s">
        <v>14</v>
      </c>
      <c r="I570" t="s">
        <v>729</v>
      </c>
      <c r="J570" t="s">
        <v>5580</v>
      </c>
      <c r="K570" t="s">
        <v>734</v>
      </c>
      <c r="L570" t="s">
        <v>731</v>
      </c>
      <c r="M570" t="s">
        <v>695</v>
      </c>
      <c r="N570" t="s">
        <v>735</v>
      </c>
      <c r="O570">
        <f t="shared" si="24"/>
        <v>2</v>
      </c>
      <c r="P570">
        <f t="shared" si="25"/>
        <v>4</v>
      </c>
      <c r="Q570" s="1">
        <v>4</v>
      </c>
      <c r="R570" t="str">
        <f>VLOOKUP(I570,Sheet1!$J$3:$M$252,4,FALSE)</f>
        <v>Mod Rehab</v>
      </c>
      <c r="S570" t="str">
        <f t="shared" si="26"/>
        <v>Mod Rehab</v>
      </c>
    </row>
    <row r="571" spans="1:19" x14ac:dyDescent="0.25">
      <c r="A571" t="s">
        <v>14</v>
      </c>
      <c r="B571" t="s">
        <v>14</v>
      </c>
      <c r="C571" t="s">
        <v>14</v>
      </c>
      <c r="D571" s="1">
        <v>4</v>
      </c>
      <c r="E571" t="s">
        <v>14</v>
      </c>
      <c r="F571" t="s">
        <v>14</v>
      </c>
      <c r="G571" t="s">
        <v>14</v>
      </c>
      <c r="H571" t="s">
        <v>14</v>
      </c>
      <c r="I571" t="s">
        <v>729</v>
      </c>
      <c r="J571" t="s">
        <v>5580</v>
      </c>
      <c r="K571" t="s">
        <v>736</v>
      </c>
      <c r="L571" t="s">
        <v>731</v>
      </c>
      <c r="M571" t="s">
        <v>695</v>
      </c>
      <c r="N571" t="s">
        <v>735</v>
      </c>
      <c r="O571">
        <f t="shared" si="24"/>
        <v>2</v>
      </c>
      <c r="P571">
        <f t="shared" si="25"/>
        <v>4</v>
      </c>
      <c r="Q571" s="1">
        <v>4</v>
      </c>
      <c r="R571" t="str">
        <f>VLOOKUP(I571,Sheet1!$J$3:$M$252,4,FALSE)</f>
        <v>Mod Rehab</v>
      </c>
      <c r="S571" t="str">
        <f t="shared" si="26"/>
        <v>Mod Rehab</v>
      </c>
    </row>
    <row r="572" spans="1:19" x14ac:dyDescent="0.25">
      <c r="A572" t="s">
        <v>14</v>
      </c>
      <c r="B572" t="s">
        <v>14</v>
      </c>
      <c r="C572" t="s">
        <v>14</v>
      </c>
      <c r="D572" s="1">
        <v>1</v>
      </c>
      <c r="E572" t="s">
        <v>14</v>
      </c>
      <c r="F572" t="s">
        <v>14</v>
      </c>
      <c r="G572" t="s">
        <v>14</v>
      </c>
      <c r="H572" t="s">
        <v>14</v>
      </c>
      <c r="I572" t="s">
        <v>729</v>
      </c>
      <c r="J572" t="s">
        <v>5580</v>
      </c>
      <c r="K572" t="s">
        <v>737</v>
      </c>
      <c r="L572" t="s">
        <v>731</v>
      </c>
      <c r="M572" t="s">
        <v>695</v>
      </c>
      <c r="N572" t="s">
        <v>732</v>
      </c>
      <c r="O572">
        <f t="shared" si="24"/>
        <v>2</v>
      </c>
      <c r="P572">
        <f t="shared" si="25"/>
        <v>1</v>
      </c>
      <c r="Q572" s="1">
        <v>1</v>
      </c>
      <c r="R572" t="str">
        <f>VLOOKUP(I572,Sheet1!$J$3:$M$252,4,FALSE)</f>
        <v>Mod Rehab</v>
      </c>
      <c r="S572" t="str">
        <f t="shared" si="26"/>
        <v>Mod Rehab</v>
      </c>
    </row>
    <row r="573" spans="1:19" x14ac:dyDescent="0.25">
      <c r="A573" t="s">
        <v>14</v>
      </c>
      <c r="B573" t="s">
        <v>14</v>
      </c>
      <c r="C573" t="s">
        <v>14</v>
      </c>
      <c r="D573" s="1">
        <v>2</v>
      </c>
      <c r="E573" t="s">
        <v>14</v>
      </c>
      <c r="F573" t="s">
        <v>14</v>
      </c>
      <c r="G573" t="s">
        <v>14</v>
      </c>
      <c r="H573" t="s">
        <v>14</v>
      </c>
      <c r="I573" t="s">
        <v>729</v>
      </c>
      <c r="J573" t="s">
        <v>5580</v>
      </c>
      <c r="K573" t="s">
        <v>738</v>
      </c>
      <c r="L573" t="s">
        <v>731</v>
      </c>
      <c r="M573" t="s">
        <v>695</v>
      </c>
      <c r="N573" t="s">
        <v>732</v>
      </c>
      <c r="O573">
        <f t="shared" si="24"/>
        <v>2</v>
      </c>
      <c r="P573">
        <f t="shared" si="25"/>
        <v>2</v>
      </c>
      <c r="Q573" s="1">
        <v>2</v>
      </c>
      <c r="R573" t="str">
        <f>VLOOKUP(I573,Sheet1!$J$3:$M$252,4,FALSE)</f>
        <v>Mod Rehab</v>
      </c>
      <c r="S573" t="str">
        <f t="shared" si="26"/>
        <v>Mod Rehab</v>
      </c>
    </row>
    <row r="574" spans="1:19" x14ac:dyDescent="0.25">
      <c r="A574" t="s">
        <v>14</v>
      </c>
      <c r="B574" t="s">
        <v>14</v>
      </c>
      <c r="C574" t="s">
        <v>14</v>
      </c>
      <c r="D574" t="s">
        <v>14</v>
      </c>
      <c r="E574" s="1">
        <v>1</v>
      </c>
      <c r="F574" t="s">
        <v>14</v>
      </c>
      <c r="G574" t="s">
        <v>14</v>
      </c>
      <c r="H574" t="s">
        <v>14</v>
      </c>
      <c r="I574" t="s">
        <v>729</v>
      </c>
      <c r="J574" t="s">
        <v>5580</v>
      </c>
      <c r="K574" t="s">
        <v>739</v>
      </c>
      <c r="L574" t="s">
        <v>731</v>
      </c>
      <c r="M574" t="s">
        <v>695</v>
      </c>
      <c r="N574" t="s">
        <v>732</v>
      </c>
      <c r="O574">
        <f t="shared" si="24"/>
        <v>3</v>
      </c>
      <c r="P574">
        <f t="shared" si="25"/>
        <v>1</v>
      </c>
      <c r="Q574" s="1">
        <v>1</v>
      </c>
      <c r="R574" t="str">
        <f>VLOOKUP(I574,Sheet1!$J$3:$M$252,4,FALSE)</f>
        <v>Mod Rehab</v>
      </c>
      <c r="S574" t="str">
        <f t="shared" si="26"/>
        <v>Mod Rehab</v>
      </c>
    </row>
    <row r="575" spans="1:19" x14ac:dyDescent="0.25">
      <c r="A575" t="s">
        <v>14</v>
      </c>
      <c r="B575" t="s">
        <v>14</v>
      </c>
      <c r="C575" t="s">
        <v>14</v>
      </c>
      <c r="D575" t="s">
        <v>14</v>
      </c>
      <c r="E575" s="1">
        <v>1</v>
      </c>
      <c r="F575" t="s">
        <v>14</v>
      </c>
      <c r="G575" t="s">
        <v>14</v>
      </c>
      <c r="H575" t="s">
        <v>14</v>
      </c>
      <c r="I575" t="s">
        <v>729</v>
      </c>
      <c r="J575" t="s">
        <v>5580</v>
      </c>
      <c r="K575" t="s">
        <v>740</v>
      </c>
      <c r="L575" t="s">
        <v>731</v>
      </c>
      <c r="M575" t="s">
        <v>695</v>
      </c>
      <c r="N575" t="s">
        <v>732</v>
      </c>
      <c r="O575">
        <f t="shared" si="24"/>
        <v>3</v>
      </c>
      <c r="P575">
        <f t="shared" si="25"/>
        <v>1</v>
      </c>
      <c r="Q575" s="1">
        <v>1</v>
      </c>
      <c r="R575" t="str">
        <f>VLOOKUP(I575,Sheet1!$J$3:$M$252,4,FALSE)</f>
        <v>Mod Rehab</v>
      </c>
      <c r="S575" t="str">
        <f t="shared" si="26"/>
        <v>Mod Rehab</v>
      </c>
    </row>
    <row r="576" spans="1:19" x14ac:dyDescent="0.25">
      <c r="A576" t="s">
        <v>14</v>
      </c>
      <c r="B576" t="s">
        <v>14</v>
      </c>
      <c r="C576" t="s">
        <v>14</v>
      </c>
      <c r="D576" s="1">
        <v>1</v>
      </c>
      <c r="E576" t="s">
        <v>14</v>
      </c>
      <c r="F576" t="s">
        <v>14</v>
      </c>
      <c r="G576" t="s">
        <v>14</v>
      </c>
      <c r="H576" t="s">
        <v>14</v>
      </c>
      <c r="I576" t="s">
        <v>729</v>
      </c>
      <c r="J576" t="s">
        <v>5580</v>
      </c>
      <c r="K576" t="s">
        <v>741</v>
      </c>
      <c r="L576" t="s">
        <v>731</v>
      </c>
      <c r="M576" t="s">
        <v>695</v>
      </c>
      <c r="N576" t="s">
        <v>742</v>
      </c>
      <c r="O576">
        <f t="shared" si="24"/>
        <v>2</v>
      </c>
      <c r="P576">
        <f t="shared" si="25"/>
        <v>1</v>
      </c>
      <c r="Q576" s="1">
        <v>1</v>
      </c>
      <c r="R576" t="str">
        <f>VLOOKUP(I576,Sheet1!$J$3:$M$252,4,FALSE)</f>
        <v>Mod Rehab</v>
      </c>
      <c r="S576" t="str">
        <f t="shared" si="26"/>
        <v>Mod Rehab</v>
      </c>
    </row>
    <row r="577" spans="1:19" x14ac:dyDescent="0.25">
      <c r="A577" t="s">
        <v>14</v>
      </c>
      <c r="B577" t="s">
        <v>14</v>
      </c>
      <c r="C577" t="s">
        <v>14</v>
      </c>
      <c r="D577" s="1">
        <v>1</v>
      </c>
      <c r="E577" t="s">
        <v>14</v>
      </c>
      <c r="F577" t="s">
        <v>14</v>
      </c>
      <c r="G577" t="s">
        <v>14</v>
      </c>
      <c r="H577" t="s">
        <v>14</v>
      </c>
      <c r="I577" t="s">
        <v>729</v>
      </c>
      <c r="J577" t="s">
        <v>5580</v>
      </c>
      <c r="K577" t="s">
        <v>743</v>
      </c>
      <c r="L577" t="s">
        <v>731</v>
      </c>
      <c r="M577" t="s">
        <v>695</v>
      </c>
      <c r="N577" t="s">
        <v>742</v>
      </c>
      <c r="O577">
        <f t="shared" si="24"/>
        <v>2</v>
      </c>
      <c r="P577">
        <f t="shared" si="25"/>
        <v>1</v>
      </c>
      <c r="Q577" s="1">
        <v>1</v>
      </c>
      <c r="R577" t="str">
        <f>VLOOKUP(I577,Sheet1!$J$3:$M$252,4,FALSE)</f>
        <v>Mod Rehab</v>
      </c>
      <c r="S577" t="str">
        <f t="shared" si="26"/>
        <v>Mod Rehab</v>
      </c>
    </row>
    <row r="578" spans="1:19" x14ac:dyDescent="0.25">
      <c r="A578" t="s">
        <v>14</v>
      </c>
      <c r="B578" t="s">
        <v>14</v>
      </c>
      <c r="C578" t="s">
        <v>14</v>
      </c>
      <c r="D578" s="1">
        <v>1</v>
      </c>
      <c r="E578" t="s">
        <v>14</v>
      </c>
      <c r="F578" t="s">
        <v>14</v>
      </c>
      <c r="G578" t="s">
        <v>14</v>
      </c>
      <c r="H578" t="s">
        <v>14</v>
      </c>
      <c r="I578" t="s">
        <v>729</v>
      </c>
      <c r="J578" t="s">
        <v>5580</v>
      </c>
      <c r="K578" t="s">
        <v>744</v>
      </c>
      <c r="L578" t="s">
        <v>731</v>
      </c>
      <c r="M578" t="s">
        <v>695</v>
      </c>
      <c r="N578" t="s">
        <v>742</v>
      </c>
      <c r="O578">
        <f t="shared" si="24"/>
        <v>2</v>
      </c>
      <c r="P578">
        <f t="shared" si="25"/>
        <v>1</v>
      </c>
      <c r="Q578" s="1">
        <v>1</v>
      </c>
      <c r="R578" t="str">
        <f>VLOOKUP(I578,Sheet1!$J$3:$M$252,4,FALSE)</f>
        <v>Mod Rehab</v>
      </c>
      <c r="S578" t="str">
        <f t="shared" si="26"/>
        <v>Mod Rehab</v>
      </c>
    </row>
    <row r="579" spans="1:19" x14ac:dyDescent="0.25">
      <c r="A579" t="s">
        <v>14</v>
      </c>
      <c r="B579" t="s">
        <v>14</v>
      </c>
      <c r="C579" t="s">
        <v>14</v>
      </c>
      <c r="D579" s="1">
        <v>1</v>
      </c>
      <c r="E579" t="s">
        <v>14</v>
      </c>
      <c r="F579" t="s">
        <v>14</v>
      </c>
      <c r="G579" t="s">
        <v>14</v>
      </c>
      <c r="H579" t="s">
        <v>14</v>
      </c>
      <c r="I579" t="s">
        <v>729</v>
      </c>
      <c r="J579" t="s">
        <v>5580</v>
      </c>
      <c r="K579" t="s">
        <v>745</v>
      </c>
      <c r="L579" t="s">
        <v>731</v>
      </c>
      <c r="M579" t="s">
        <v>695</v>
      </c>
      <c r="N579" t="s">
        <v>742</v>
      </c>
      <c r="O579">
        <f t="shared" ref="O579:O642" si="27">SUMPRODUCT(A579:H579,U$1:AB$1)/SUM(A579:H579)</f>
        <v>2</v>
      </c>
      <c r="P579">
        <f t="shared" ref="P579:P642" si="28">SUM(C579:H579)</f>
        <v>1</v>
      </c>
      <c r="Q579" s="1">
        <v>1</v>
      </c>
      <c r="R579" t="str">
        <f>VLOOKUP(I579,Sheet1!$J$3:$M$252,4,FALSE)</f>
        <v>Mod Rehab</v>
      </c>
      <c r="S579" t="str">
        <f t="shared" ref="S579:S642" si="29">IF(OR(R579=$W$3,R579=$W$4),R579,IF(P579&gt;0,$W$3,$W$4))</f>
        <v>Mod Rehab</v>
      </c>
    </row>
    <row r="580" spans="1:19" x14ac:dyDescent="0.25">
      <c r="A580" t="s">
        <v>14</v>
      </c>
      <c r="B580" t="s">
        <v>14</v>
      </c>
      <c r="C580" t="s">
        <v>14</v>
      </c>
      <c r="D580" s="1">
        <v>1</v>
      </c>
      <c r="E580" t="s">
        <v>14</v>
      </c>
      <c r="F580" t="s">
        <v>14</v>
      </c>
      <c r="G580" t="s">
        <v>14</v>
      </c>
      <c r="H580" t="s">
        <v>14</v>
      </c>
      <c r="I580" t="s">
        <v>729</v>
      </c>
      <c r="J580" t="s">
        <v>5580</v>
      </c>
      <c r="K580" t="s">
        <v>746</v>
      </c>
      <c r="L580" t="s">
        <v>731</v>
      </c>
      <c r="M580" t="s">
        <v>695</v>
      </c>
      <c r="N580" t="s">
        <v>742</v>
      </c>
      <c r="O580">
        <f t="shared" si="27"/>
        <v>2</v>
      </c>
      <c r="P580">
        <f t="shared" si="28"/>
        <v>1</v>
      </c>
      <c r="Q580" s="1">
        <v>1</v>
      </c>
      <c r="R580" t="str">
        <f>VLOOKUP(I580,Sheet1!$J$3:$M$252,4,FALSE)</f>
        <v>Mod Rehab</v>
      </c>
      <c r="S580" t="str">
        <f t="shared" si="29"/>
        <v>Mod Rehab</v>
      </c>
    </row>
    <row r="581" spans="1:19" x14ac:dyDescent="0.25">
      <c r="A581" t="s">
        <v>14</v>
      </c>
      <c r="B581" t="s">
        <v>14</v>
      </c>
      <c r="C581" t="s">
        <v>14</v>
      </c>
      <c r="D581" s="1">
        <v>1</v>
      </c>
      <c r="E581" t="s">
        <v>14</v>
      </c>
      <c r="F581" t="s">
        <v>14</v>
      </c>
      <c r="G581" t="s">
        <v>14</v>
      </c>
      <c r="H581" t="s">
        <v>14</v>
      </c>
      <c r="I581" t="s">
        <v>729</v>
      </c>
      <c r="J581" t="s">
        <v>5580</v>
      </c>
      <c r="K581" t="s">
        <v>747</v>
      </c>
      <c r="L581" t="s">
        <v>731</v>
      </c>
      <c r="M581" t="s">
        <v>695</v>
      </c>
      <c r="N581" t="s">
        <v>742</v>
      </c>
      <c r="O581">
        <f t="shared" si="27"/>
        <v>2</v>
      </c>
      <c r="P581">
        <f t="shared" si="28"/>
        <v>1</v>
      </c>
      <c r="Q581" s="1">
        <v>1</v>
      </c>
      <c r="R581" t="str">
        <f>VLOOKUP(I581,Sheet1!$J$3:$M$252,4,FALSE)</f>
        <v>Mod Rehab</v>
      </c>
      <c r="S581" t="str">
        <f t="shared" si="29"/>
        <v>Mod Rehab</v>
      </c>
    </row>
    <row r="582" spans="1:19" x14ac:dyDescent="0.25">
      <c r="A582" t="s">
        <v>14</v>
      </c>
      <c r="B582" t="s">
        <v>14</v>
      </c>
      <c r="C582" t="s">
        <v>14</v>
      </c>
      <c r="D582" s="1">
        <v>1</v>
      </c>
      <c r="E582" t="s">
        <v>14</v>
      </c>
      <c r="F582" t="s">
        <v>14</v>
      </c>
      <c r="G582" t="s">
        <v>14</v>
      </c>
      <c r="H582" t="s">
        <v>14</v>
      </c>
      <c r="I582" t="s">
        <v>729</v>
      </c>
      <c r="J582" t="s">
        <v>5580</v>
      </c>
      <c r="K582" t="s">
        <v>748</v>
      </c>
      <c r="L582" t="s">
        <v>731</v>
      </c>
      <c r="M582" t="s">
        <v>695</v>
      </c>
      <c r="N582" t="s">
        <v>742</v>
      </c>
      <c r="O582">
        <f t="shared" si="27"/>
        <v>2</v>
      </c>
      <c r="P582">
        <f t="shared" si="28"/>
        <v>1</v>
      </c>
      <c r="Q582" s="1">
        <v>1</v>
      </c>
      <c r="R582" t="str">
        <f>VLOOKUP(I582,Sheet1!$J$3:$M$252,4,FALSE)</f>
        <v>Mod Rehab</v>
      </c>
      <c r="S582" t="str">
        <f t="shared" si="29"/>
        <v>Mod Rehab</v>
      </c>
    </row>
    <row r="583" spans="1:19" x14ac:dyDescent="0.25">
      <c r="A583" s="1">
        <v>3</v>
      </c>
      <c r="B583" t="s">
        <v>14</v>
      </c>
      <c r="C583" s="1">
        <v>5</v>
      </c>
      <c r="D583" s="1">
        <v>9</v>
      </c>
      <c r="E583" t="s">
        <v>14</v>
      </c>
      <c r="F583" t="s">
        <v>14</v>
      </c>
      <c r="G583" t="s">
        <v>14</v>
      </c>
      <c r="H583" t="s">
        <v>14</v>
      </c>
      <c r="I583" t="s">
        <v>729</v>
      </c>
      <c r="J583" t="s">
        <v>5580</v>
      </c>
      <c r="K583" t="s">
        <v>749</v>
      </c>
      <c r="L583" t="s">
        <v>731</v>
      </c>
      <c r="M583" t="s">
        <v>695</v>
      </c>
      <c r="N583" t="s">
        <v>742</v>
      </c>
      <c r="O583">
        <f t="shared" si="27"/>
        <v>1.3529411764705883</v>
      </c>
      <c r="P583">
        <f t="shared" si="28"/>
        <v>14</v>
      </c>
      <c r="Q583" s="1">
        <v>17</v>
      </c>
      <c r="R583" t="str">
        <f>VLOOKUP(I583,Sheet1!$J$3:$M$252,4,FALSE)</f>
        <v>Mod Rehab</v>
      </c>
      <c r="S583" t="str">
        <f t="shared" si="29"/>
        <v>Mod Rehab</v>
      </c>
    </row>
    <row r="584" spans="1:19" x14ac:dyDescent="0.25">
      <c r="A584" s="1">
        <v>2</v>
      </c>
      <c r="B584" t="s">
        <v>14</v>
      </c>
      <c r="C584" s="1">
        <v>9</v>
      </c>
      <c r="D584" s="1">
        <v>4</v>
      </c>
      <c r="E584" s="1">
        <v>8</v>
      </c>
      <c r="F584" t="s">
        <v>14</v>
      </c>
      <c r="G584" t="s">
        <v>14</v>
      </c>
      <c r="H584" t="s">
        <v>14</v>
      </c>
      <c r="I584" t="s">
        <v>729</v>
      </c>
      <c r="J584" t="s">
        <v>5580</v>
      </c>
      <c r="K584" t="s">
        <v>750</v>
      </c>
      <c r="L584" t="s">
        <v>731</v>
      </c>
      <c r="M584" t="s">
        <v>695</v>
      </c>
      <c r="N584" t="s">
        <v>742</v>
      </c>
      <c r="O584">
        <f t="shared" si="27"/>
        <v>1.7826086956521738</v>
      </c>
      <c r="P584">
        <f t="shared" si="28"/>
        <v>21</v>
      </c>
      <c r="Q584" s="1">
        <v>23</v>
      </c>
      <c r="R584" t="str">
        <f>VLOOKUP(I584,Sheet1!$J$3:$M$252,4,FALSE)</f>
        <v>Mod Rehab</v>
      </c>
      <c r="S584" t="str">
        <f t="shared" si="29"/>
        <v>Mod Rehab</v>
      </c>
    </row>
    <row r="585" spans="1:19" x14ac:dyDescent="0.25">
      <c r="A585" s="1">
        <v>4</v>
      </c>
      <c r="B585" t="s">
        <v>14</v>
      </c>
      <c r="C585" s="1">
        <v>10</v>
      </c>
      <c r="D585" s="1">
        <v>8</v>
      </c>
      <c r="E585" s="1">
        <v>3</v>
      </c>
      <c r="F585" t="s">
        <v>14</v>
      </c>
      <c r="G585" t="s">
        <v>14</v>
      </c>
      <c r="H585" t="s">
        <v>14</v>
      </c>
      <c r="I585" t="s">
        <v>729</v>
      </c>
      <c r="J585" t="s">
        <v>5580</v>
      </c>
      <c r="K585" t="s">
        <v>751</v>
      </c>
      <c r="L585" t="s">
        <v>731</v>
      </c>
      <c r="M585" t="s">
        <v>695</v>
      </c>
      <c r="N585" t="s">
        <v>742</v>
      </c>
      <c r="O585">
        <f t="shared" si="27"/>
        <v>1.4</v>
      </c>
      <c r="P585">
        <f t="shared" si="28"/>
        <v>21</v>
      </c>
      <c r="Q585" s="1">
        <v>25</v>
      </c>
      <c r="R585" t="str">
        <f>VLOOKUP(I585,Sheet1!$J$3:$M$252,4,FALSE)</f>
        <v>Mod Rehab</v>
      </c>
      <c r="S585" t="str">
        <f t="shared" si="29"/>
        <v>Mod Rehab</v>
      </c>
    </row>
    <row r="586" spans="1:19" x14ac:dyDescent="0.25">
      <c r="A586" s="1">
        <v>3</v>
      </c>
      <c r="B586" t="s">
        <v>14</v>
      </c>
      <c r="C586" s="1">
        <v>9</v>
      </c>
      <c r="D586" s="1">
        <v>8</v>
      </c>
      <c r="E586" s="1">
        <v>4</v>
      </c>
      <c r="F586" t="s">
        <v>14</v>
      </c>
      <c r="G586" t="s">
        <v>14</v>
      </c>
      <c r="H586" t="s">
        <v>14</v>
      </c>
      <c r="I586" t="s">
        <v>729</v>
      </c>
      <c r="J586" t="s">
        <v>5580</v>
      </c>
      <c r="K586" t="s">
        <v>752</v>
      </c>
      <c r="L586" t="s">
        <v>731</v>
      </c>
      <c r="M586" t="s">
        <v>695</v>
      </c>
      <c r="N586" t="s">
        <v>742</v>
      </c>
      <c r="O586">
        <f t="shared" si="27"/>
        <v>1.5416666666666667</v>
      </c>
      <c r="P586">
        <f t="shared" si="28"/>
        <v>21</v>
      </c>
      <c r="Q586" s="1">
        <v>24</v>
      </c>
      <c r="R586" t="str">
        <f>VLOOKUP(I586,Sheet1!$J$3:$M$252,4,FALSE)</f>
        <v>Mod Rehab</v>
      </c>
      <c r="S586" t="str">
        <f t="shared" si="29"/>
        <v>Mod Rehab</v>
      </c>
    </row>
    <row r="587" spans="1:19" x14ac:dyDescent="0.25">
      <c r="A587" s="1">
        <v>3</v>
      </c>
      <c r="B587" t="s">
        <v>14</v>
      </c>
      <c r="C587" s="1">
        <v>12</v>
      </c>
      <c r="D587" s="1">
        <v>7</v>
      </c>
      <c r="E587" s="1">
        <v>7</v>
      </c>
      <c r="F587" t="s">
        <v>14</v>
      </c>
      <c r="G587" t="s">
        <v>14</v>
      </c>
      <c r="H587" t="s">
        <v>14</v>
      </c>
      <c r="I587" t="s">
        <v>729</v>
      </c>
      <c r="J587" t="s">
        <v>5580</v>
      </c>
      <c r="K587" t="s">
        <v>753</v>
      </c>
      <c r="L587" t="s">
        <v>731</v>
      </c>
      <c r="M587" t="s">
        <v>695</v>
      </c>
      <c r="N587" t="s">
        <v>742</v>
      </c>
      <c r="O587">
        <f t="shared" si="27"/>
        <v>1.6206896551724137</v>
      </c>
      <c r="P587">
        <f t="shared" si="28"/>
        <v>26</v>
      </c>
      <c r="Q587" s="1">
        <v>29</v>
      </c>
      <c r="R587" t="str">
        <f>VLOOKUP(I587,Sheet1!$J$3:$M$252,4,FALSE)</f>
        <v>Mod Rehab</v>
      </c>
      <c r="S587" t="str">
        <f t="shared" si="29"/>
        <v>Mod Rehab</v>
      </c>
    </row>
    <row r="588" spans="1:19" x14ac:dyDescent="0.25">
      <c r="A588" s="1">
        <v>1</v>
      </c>
      <c r="B588" t="s">
        <v>14</v>
      </c>
      <c r="C588" s="1">
        <v>5</v>
      </c>
      <c r="D588" s="1">
        <v>4</v>
      </c>
      <c r="E588" s="1">
        <v>4</v>
      </c>
      <c r="F588" t="s">
        <v>14</v>
      </c>
      <c r="G588" t="s">
        <v>14</v>
      </c>
      <c r="H588" t="s">
        <v>14</v>
      </c>
      <c r="I588" t="s">
        <v>729</v>
      </c>
      <c r="J588" t="s">
        <v>5580</v>
      </c>
      <c r="K588" t="s">
        <v>754</v>
      </c>
      <c r="L588" t="s">
        <v>731</v>
      </c>
      <c r="M588" t="s">
        <v>695</v>
      </c>
      <c r="N588" t="s">
        <v>742</v>
      </c>
      <c r="O588">
        <f t="shared" si="27"/>
        <v>1.7857142857142858</v>
      </c>
      <c r="P588">
        <f t="shared" si="28"/>
        <v>13</v>
      </c>
      <c r="Q588" s="1">
        <v>14</v>
      </c>
      <c r="R588" t="str">
        <f>VLOOKUP(I588,Sheet1!$J$3:$M$252,4,FALSE)</f>
        <v>Mod Rehab</v>
      </c>
      <c r="S588" t="str">
        <f t="shared" si="29"/>
        <v>Mod Rehab</v>
      </c>
    </row>
    <row r="589" spans="1:19" x14ac:dyDescent="0.25">
      <c r="A589" s="1">
        <v>1</v>
      </c>
      <c r="B589" t="s">
        <v>14</v>
      </c>
      <c r="C589" s="1">
        <v>6</v>
      </c>
      <c r="D589" s="1">
        <v>4</v>
      </c>
      <c r="E589" s="1">
        <v>3</v>
      </c>
      <c r="F589" t="s">
        <v>14</v>
      </c>
      <c r="G589" t="s">
        <v>14</v>
      </c>
      <c r="H589" t="s">
        <v>14</v>
      </c>
      <c r="I589" t="s">
        <v>729</v>
      </c>
      <c r="J589" t="s">
        <v>5580</v>
      </c>
      <c r="K589" t="s">
        <v>755</v>
      </c>
      <c r="L589" t="s">
        <v>731</v>
      </c>
      <c r="M589" t="s">
        <v>695</v>
      </c>
      <c r="N589" t="s">
        <v>742</v>
      </c>
      <c r="O589">
        <f t="shared" si="27"/>
        <v>1.6428571428571428</v>
      </c>
      <c r="P589">
        <f t="shared" si="28"/>
        <v>13</v>
      </c>
      <c r="Q589" s="1">
        <v>14</v>
      </c>
      <c r="R589" t="str">
        <f>VLOOKUP(I589,Sheet1!$J$3:$M$252,4,FALSE)</f>
        <v>Mod Rehab</v>
      </c>
      <c r="S589" t="str">
        <f t="shared" si="29"/>
        <v>Mod Rehab</v>
      </c>
    </row>
    <row r="590" spans="1:19" x14ac:dyDescent="0.25">
      <c r="A590" t="s">
        <v>14</v>
      </c>
      <c r="B590" t="s">
        <v>14</v>
      </c>
      <c r="C590" t="s">
        <v>14</v>
      </c>
      <c r="D590" t="s">
        <v>14</v>
      </c>
      <c r="E590" t="s">
        <v>14</v>
      </c>
      <c r="F590" s="1">
        <v>1</v>
      </c>
      <c r="G590" t="s">
        <v>14</v>
      </c>
      <c r="H590" t="s">
        <v>14</v>
      </c>
      <c r="I590" t="s">
        <v>729</v>
      </c>
      <c r="J590" t="s">
        <v>5580</v>
      </c>
      <c r="K590" t="s">
        <v>756</v>
      </c>
      <c r="L590" t="s">
        <v>731</v>
      </c>
      <c r="M590" t="s">
        <v>695</v>
      </c>
      <c r="N590" t="s">
        <v>742</v>
      </c>
      <c r="O590">
        <f t="shared" si="27"/>
        <v>4</v>
      </c>
      <c r="P590">
        <f t="shared" si="28"/>
        <v>1</v>
      </c>
      <c r="Q590" s="1">
        <v>1</v>
      </c>
      <c r="R590" t="str">
        <f>VLOOKUP(I590,Sheet1!$J$3:$M$252,4,FALSE)</f>
        <v>Mod Rehab</v>
      </c>
      <c r="S590" t="str">
        <f t="shared" si="29"/>
        <v>Mod Rehab</v>
      </c>
    </row>
    <row r="591" spans="1:19" x14ac:dyDescent="0.25">
      <c r="A591" t="s">
        <v>14</v>
      </c>
      <c r="B591" t="s">
        <v>14</v>
      </c>
      <c r="C591" t="s">
        <v>14</v>
      </c>
      <c r="D591" t="s">
        <v>14</v>
      </c>
      <c r="E591" t="s">
        <v>14</v>
      </c>
      <c r="F591" s="1">
        <v>1</v>
      </c>
      <c r="G591" t="s">
        <v>14</v>
      </c>
      <c r="H591" t="s">
        <v>14</v>
      </c>
      <c r="I591" t="s">
        <v>729</v>
      </c>
      <c r="J591" t="s">
        <v>5580</v>
      </c>
      <c r="K591" t="s">
        <v>757</v>
      </c>
      <c r="L591" t="s">
        <v>731</v>
      </c>
      <c r="M591" t="s">
        <v>695</v>
      </c>
      <c r="N591" t="s">
        <v>742</v>
      </c>
      <c r="O591">
        <f t="shared" si="27"/>
        <v>4</v>
      </c>
      <c r="P591">
        <f t="shared" si="28"/>
        <v>1</v>
      </c>
      <c r="Q591" s="1">
        <v>1</v>
      </c>
      <c r="R591" t="str">
        <f>VLOOKUP(I591,Sheet1!$J$3:$M$252,4,FALSE)</f>
        <v>Mod Rehab</v>
      </c>
      <c r="S591" t="str">
        <f t="shared" si="29"/>
        <v>Mod Rehab</v>
      </c>
    </row>
    <row r="592" spans="1:19" x14ac:dyDescent="0.25">
      <c r="A592" t="s">
        <v>14</v>
      </c>
      <c r="B592" t="s">
        <v>14</v>
      </c>
      <c r="C592" t="s">
        <v>14</v>
      </c>
      <c r="D592" t="s">
        <v>14</v>
      </c>
      <c r="E592" t="s">
        <v>14</v>
      </c>
      <c r="F592" s="1">
        <v>1</v>
      </c>
      <c r="G592" t="s">
        <v>14</v>
      </c>
      <c r="H592" t="s">
        <v>14</v>
      </c>
      <c r="I592" t="s">
        <v>729</v>
      </c>
      <c r="J592" t="s">
        <v>5580</v>
      </c>
      <c r="K592" t="s">
        <v>758</v>
      </c>
      <c r="L592" t="s">
        <v>731</v>
      </c>
      <c r="M592" t="s">
        <v>695</v>
      </c>
      <c r="N592" t="s">
        <v>742</v>
      </c>
      <c r="O592">
        <f t="shared" si="27"/>
        <v>4</v>
      </c>
      <c r="P592">
        <f t="shared" si="28"/>
        <v>1</v>
      </c>
      <c r="Q592" s="1">
        <v>1</v>
      </c>
      <c r="R592" t="str">
        <f>VLOOKUP(I592,Sheet1!$J$3:$M$252,4,FALSE)</f>
        <v>Mod Rehab</v>
      </c>
      <c r="S592" t="str">
        <f t="shared" si="29"/>
        <v>Mod Rehab</v>
      </c>
    </row>
    <row r="593" spans="1:19" x14ac:dyDescent="0.25">
      <c r="A593" t="s">
        <v>14</v>
      </c>
      <c r="B593" t="s">
        <v>14</v>
      </c>
      <c r="C593" t="s">
        <v>14</v>
      </c>
      <c r="D593" t="s">
        <v>14</v>
      </c>
      <c r="E593" s="1">
        <v>1</v>
      </c>
      <c r="F593" t="s">
        <v>14</v>
      </c>
      <c r="G593" t="s">
        <v>14</v>
      </c>
      <c r="H593" t="s">
        <v>14</v>
      </c>
      <c r="I593" t="s">
        <v>729</v>
      </c>
      <c r="J593" t="s">
        <v>5580</v>
      </c>
      <c r="K593" t="s">
        <v>759</v>
      </c>
      <c r="L593" t="s">
        <v>731</v>
      </c>
      <c r="M593" t="s">
        <v>695</v>
      </c>
      <c r="N593" t="s">
        <v>742</v>
      </c>
      <c r="O593">
        <f t="shared" si="27"/>
        <v>3</v>
      </c>
      <c r="P593">
        <f t="shared" si="28"/>
        <v>1</v>
      </c>
      <c r="Q593" s="1">
        <v>1</v>
      </c>
      <c r="R593" t="str">
        <f>VLOOKUP(I593,Sheet1!$J$3:$M$252,4,FALSE)</f>
        <v>Mod Rehab</v>
      </c>
      <c r="S593" t="str">
        <f t="shared" si="29"/>
        <v>Mod Rehab</v>
      </c>
    </row>
    <row r="594" spans="1:19" x14ac:dyDescent="0.25">
      <c r="A594" t="s">
        <v>14</v>
      </c>
      <c r="B594" t="s">
        <v>14</v>
      </c>
      <c r="C594" t="s">
        <v>14</v>
      </c>
      <c r="D594" t="s">
        <v>14</v>
      </c>
      <c r="E594" s="1">
        <v>1</v>
      </c>
      <c r="F594" t="s">
        <v>14</v>
      </c>
      <c r="G594" t="s">
        <v>14</v>
      </c>
      <c r="H594" t="s">
        <v>14</v>
      </c>
      <c r="I594" t="s">
        <v>729</v>
      </c>
      <c r="J594" t="s">
        <v>5580</v>
      </c>
      <c r="K594" t="s">
        <v>760</v>
      </c>
      <c r="L594" t="s">
        <v>731</v>
      </c>
      <c r="M594" t="s">
        <v>695</v>
      </c>
      <c r="N594" t="s">
        <v>742</v>
      </c>
      <c r="O594">
        <f t="shared" si="27"/>
        <v>3</v>
      </c>
      <c r="P594">
        <f t="shared" si="28"/>
        <v>1</v>
      </c>
      <c r="Q594" s="1">
        <v>1</v>
      </c>
      <c r="R594" t="str">
        <f>VLOOKUP(I594,Sheet1!$J$3:$M$252,4,FALSE)</f>
        <v>Mod Rehab</v>
      </c>
      <c r="S594" t="str">
        <f t="shared" si="29"/>
        <v>Mod Rehab</v>
      </c>
    </row>
    <row r="595" spans="1:19" x14ac:dyDescent="0.25">
      <c r="A595" t="s">
        <v>14</v>
      </c>
      <c r="B595" t="s">
        <v>14</v>
      </c>
      <c r="C595" t="s">
        <v>14</v>
      </c>
      <c r="D595" t="s">
        <v>14</v>
      </c>
      <c r="E595" s="1">
        <v>1</v>
      </c>
      <c r="F595" t="s">
        <v>14</v>
      </c>
      <c r="G595" t="s">
        <v>14</v>
      </c>
      <c r="H595" t="s">
        <v>14</v>
      </c>
      <c r="I595" t="s">
        <v>729</v>
      </c>
      <c r="J595" t="s">
        <v>5580</v>
      </c>
      <c r="K595" t="s">
        <v>761</v>
      </c>
      <c r="L595" t="s">
        <v>731</v>
      </c>
      <c r="M595" t="s">
        <v>695</v>
      </c>
      <c r="N595" t="s">
        <v>742</v>
      </c>
      <c r="O595">
        <f t="shared" si="27"/>
        <v>3</v>
      </c>
      <c r="P595">
        <f t="shared" si="28"/>
        <v>1</v>
      </c>
      <c r="Q595" s="1">
        <v>1</v>
      </c>
      <c r="R595" t="str">
        <f>VLOOKUP(I595,Sheet1!$J$3:$M$252,4,FALSE)</f>
        <v>Mod Rehab</v>
      </c>
      <c r="S595" t="str">
        <f t="shared" si="29"/>
        <v>Mod Rehab</v>
      </c>
    </row>
    <row r="596" spans="1:19" x14ac:dyDescent="0.25">
      <c r="A596" t="s">
        <v>14</v>
      </c>
      <c r="B596" t="s">
        <v>14</v>
      </c>
      <c r="C596" t="s">
        <v>14</v>
      </c>
      <c r="D596" t="s">
        <v>14</v>
      </c>
      <c r="E596" s="1">
        <v>1</v>
      </c>
      <c r="F596" t="s">
        <v>14</v>
      </c>
      <c r="G596" t="s">
        <v>14</v>
      </c>
      <c r="H596" t="s">
        <v>14</v>
      </c>
      <c r="I596" t="s">
        <v>729</v>
      </c>
      <c r="J596" t="s">
        <v>5580</v>
      </c>
      <c r="K596" t="s">
        <v>762</v>
      </c>
      <c r="L596" t="s">
        <v>731</v>
      </c>
      <c r="M596" t="s">
        <v>695</v>
      </c>
      <c r="N596" t="s">
        <v>742</v>
      </c>
      <c r="O596">
        <f t="shared" si="27"/>
        <v>3</v>
      </c>
      <c r="P596">
        <f t="shared" si="28"/>
        <v>1</v>
      </c>
      <c r="Q596" s="1">
        <v>1</v>
      </c>
      <c r="R596" t="str">
        <f>VLOOKUP(I596,Sheet1!$J$3:$M$252,4,FALSE)</f>
        <v>Mod Rehab</v>
      </c>
      <c r="S596" t="str">
        <f t="shared" si="29"/>
        <v>Mod Rehab</v>
      </c>
    </row>
    <row r="597" spans="1:19" x14ac:dyDescent="0.25">
      <c r="A597" t="s">
        <v>14</v>
      </c>
      <c r="B597" t="s">
        <v>14</v>
      </c>
      <c r="C597" t="s">
        <v>14</v>
      </c>
      <c r="D597" t="s">
        <v>14</v>
      </c>
      <c r="E597" s="1">
        <v>1</v>
      </c>
      <c r="F597" t="s">
        <v>14</v>
      </c>
      <c r="G597" t="s">
        <v>14</v>
      </c>
      <c r="H597" t="s">
        <v>14</v>
      </c>
      <c r="I597" t="s">
        <v>729</v>
      </c>
      <c r="J597" t="s">
        <v>5580</v>
      </c>
      <c r="K597" t="s">
        <v>763</v>
      </c>
      <c r="L597" t="s">
        <v>731</v>
      </c>
      <c r="M597" t="s">
        <v>695</v>
      </c>
      <c r="N597" t="s">
        <v>742</v>
      </c>
      <c r="O597">
        <f t="shared" si="27"/>
        <v>3</v>
      </c>
      <c r="P597">
        <f t="shared" si="28"/>
        <v>1</v>
      </c>
      <c r="Q597" s="1">
        <v>1</v>
      </c>
      <c r="R597" t="str">
        <f>VLOOKUP(I597,Sheet1!$J$3:$M$252,4,FALSE)</f>
        <v>Mod Rehab</v>
      </c>
      <c r="S597" t="str">
        <f t="shared" si="29"/>
        <v>Mod Rehab</v>
      </c>
    </row>
    <row r="598" spans="1:19" x14ac:dyDescent="0.25">
      <c r="A598" t="s">
        <v>14</v>
      </c>
      <c r="B598" t="s">
        <v>14</v>
      </c>
      <c r="C598" t="s">
        <v>14</v>
      </c>
      <c r="D598" t="s">
        <v>14</v>
      </c>
      <c r="E598" s="1">
        <v>1</v>
      </c>
      <c r="F598" t="s">
        <v>14</v>
      </c>
      <c r="G598" t="s">
        <v>14</v>
      </c>
      <c r="H598" t="s">
        <v>14</v>
      </c>
      <c r="I598" t="s">
        <v>729</v>
      </c>
      <c r="J598" t="s">
        <v>5580</v>
      </c>
      <c r="K598" t="s">
        <v>764</v>
      </c>
      <c r="L598" t="s">
        <v>731</v>
      </c>
      <c r="M598" t="s">
        <v>695</v>
      </c>
      <c r="N598" t="s">
        <v>742</v>
      </c>
      <c r="O598">
        <f t="shared" si="27"/>
        <v>3</v>
      </c>
      <c r="P598">
        <f t="shared" si="28"/>
        <v>1</v>
      </c>
      <c r="Q598" s="1">
        <v>1</v>
      </c>
      <c r="R598" t="str">
        <f>VLOOKUP(I598,Sheet1!$J$3:$M$252,4,FALSE)</f>
        <v>Mod Rehab</v>
      </c>
      <c r="S598" t="str">
        <f t="shared" si="29"/>
        <v>Mod Rehab</v>
      </c>
    </row>
    <row r="599" spans="1:19" x14ac:dyDescent="0.25">
      <c r="A599" s="1">
        <v>3</v>
      </c>
      <c r="B599" t="s">
        <v>14</v>
      </c>
      <c r="C599" s="1">
        <v>9</v>
      </c>
      <c r="D599" t="s">
        <v>14</v>
      </c>
      <c r="E599" t="s">
        <v>14</v>
      </c>
      <c r="F599" t="s">
        <v>14</v>
      </c>
      <c r="G599" t="s">
        <v>14</v>
      </c>
      <c r="H599" t="s">
        <v>14</v>
      </c>
      <c r="I599" t="s">
        <v>729</v>
      </c>
      <c r="J599" t="s">
        <v>5580</v>
      </c>
      <c r="K599" t="s">
        <v>765</v>
      </c>
      <c r="L599" t="s">
        <v>731</v>
      </c>
      <c r="M599" t="s">
        <v>695</v>
      </c>
      <c r="N599" t="s">
        <v>742</v>
      </c>
      <c r="O599">
        <f t="shared" si="27"/>
        <v>0.75</v>
      </c>
      <c r="P599">
        <f t="shared" si="28"/>
        <v>9</v>
      </c>
      <c r="Q599" s="1">
        <v>12</v>
      </c>
      <c r="R599" t="str">
        <f>VLOOKUP(I599,Sheet1!$J$3:$M$252,4,FALSE)</f>
        <v>Mod Rehab</v>
      </c>
      <c r="S599" t="str">
        <f t="shared" si="29"/>
        <v>Mod Rehab</v>
      </c>
    </row>
    <row r="600" spans="1:19" x14ac:dyDescent="0.25">
      <c r="A600" t="s">
        <v>14</v>
      </c>
      <c r="B600" t="s">
        <v>14</v>
      </c>
      <c r="C600" t="s">
        <v>14</v>
      </c>
      <c r="D600" s="1">
        <v>1</v>
      </c>
      <c r="E600" t="s">
        <v>14</v>
      </c>
      <c r="F600" t="s">
        <v>14</v>
      </c>
      <c r="G600" t="s">
        <v>14</v>
      </c>
      <c r="H600" t="s">
        <v>14</v>
      </c>
      <c r="I600" t="s">
        <v>729</v>
      </c>
      <c r="J600" t="s">
        <v>5580</v>
      </c>
      <c r="K600" t="s">
        <v>766</v>
      </c>
      <c r="L600" t="s">
        <v>731</v>
      </c>
      <c r="M600" t="s">
        <v>695</v>
      </c>
      <c r="N600" t="s">
        <v>742</v>
      </c>
      <c r="O600">
        <f t="shared" si="27"/>
        <v>2</v>
      </c>
      <c r="P600">
        <f t="shared" si="28"/>
        <v>1</v>
      </c>
      <c r="Q600" s="1">
        <v>1</v>
      </c>
      <c r="R600" t="str">
        <f>VLOOKUP(I600,Sheet1!$J$3:$M$252,4,FALSE)</f>
        <v>Mod Rehab</v>
      </c>
      <c r="S600" t="str">
        <f t="shared" si="29"/>
        <v>Mod Rehab</v>
      </c>
    </row>
    <row r="601" spans="1:19" x14ac:dyDescent="0.25">
      <c r="A601" t="s">
        <v>14</v>
      </c>
      <c r="B601" t="s">
        <v>14</v>
      </c>
      <c r="C601" t="s">
        <v>14</v>
      </c>
      <c r="D601" s="1">
        <v>1</v>
      </c>
      <c r="E601" t="s">
        <v>14</v>
      </c>
      <c r="F601" t="s">
        <v>14</v>
      </c>
      <c r="G601" t="s">
        <v>14</v>
      </c>
      <c r="H601" t="s">
        <v>14</v>
      </c>
      <c r="I601" t="s">
        <v>729</v>
      </c>
      <c r="J601" t="s">
        <v>5580</v>
      </c>
      <c r="K601" t="s">
        <v>767</v>
      </c>
      <c r="L601" t="s">
        <v>731</v>
      </c>
      <c r="M601" t="s">
        <v>695</v>
      </c>
      <c r="N601" t="s">
        <v>742</v>
      </c>
      <c r="O601">
        <f t="shared" si="27"/>
        <v>2</v>
      </c>
      <c r="P601">
        <f t="shared" si="28"/>
        <v>1</v>
      </c>
      <c r="Q601" s="1">
        <v>1</v>
      </c>
      <c r="R601" t="str">
        <f>VLOOKUP(I601,Sheet1!$J$3:$M$252,4,FALSE)</f>
        <v>Mod Rehab</v>
      </c>
      <c r="S601" t="str">
        <f t="shared" si="29"/>
        <v>Mod Rehab</v>
      </c>
    </row>
    <row r="602" spans="1:19" x14ac:dyDescent="0.25">
      <c r="A602" t="s">
        <v>14</v>
      </c>
      <c r="B602" t="s">
        <v>14</v>
      </c>
      <c r="C602" t="s">
        <v>14</v>
      </c>
      <c r="D602" t="s">
        <v>14</v>
      </c>
      <c r="E602" s="1">
        <v>1</v>
      </c>
      <c r="F602" t="s">
        <v>14</v>
      </c>
      <c r="G602" t="s">
        <v>14</v>
      </c>
      <c r="H602" t="s">
        <v>14</v>
      </c>
      <c r="I602" t="s">
        <v>729</v>
      </c>
      <c r="J602" t="s">
        <v>5580</v>
      </c>
      <c r="K602" t="s">
        <v>768</v>
      </c>
      <c r="L602" t="s">
        <v>731</v>
      </c>
      <c r="M602" t="s">
        <v>695</v>
      </c>
      <c r="N602" t="s">
        <v>742</v>
      </c>
      <c r="O602">
        <f t="shared" si="27"/>
        <v>3</v>
      </c>
      <c r="P602">
        <f t="shared" si="28"/>
        <v>1</v>
      </c>
      <c r="Q602" s="1">
        <v>1</v>
      </c>
      <c r="R602" t="str">
        <f>VLOOKUP(I602,Sheet1!$J$3:$M$252,4,FALSE)</f>
        <v>Mod Rehab</v>
      </c>
      <c r="S602" t="str">
        <f t="shared" si="29"/>
        <v>Mod Rehab</v>
      </c>
    </row>
    <row r="603" spans="1:19" x14ac:dyDescent="0.25">
      <c r="A603" t="s">
        <v>14</v>
      </c>
      <c r="B603" t="s">
        <v>14</v>
      </c>
      <c r="C603" t="s">
        <v>14</v>
      </c>
      <c r="D603" t="s">
        <v>14</v>
      </c>
      <c r="E603" s="1">
        <v>1</v>
      </c>
      <c r="F603" t="s">
        <v>14</v>
      </c>
      <c r="G603" t="s">
        <v>14</v>
      </c>
      <c r="H603" t="s">
        <v>14</v>
      </c>
      <c r="I603" t="s">
        <v>729</v>
      </c>
      <c r="J603" t="s">
        <v>5580</v>
      </c>
      <c r="K603" t="s">
        <v>769</v>
      </c>
      <c r="L603" t="s">
        <v>731</v>
      </c>
      <c r="M603" t="s">
        <v>695</v>
      </c>
      <c r="N603" t="s">
        <v>742</v>
      </c>
      <c r="O603">
        <f t="shared" si="27"/>
        <v>3</v>
      </c>
      <c r="P603">
        <f t="shared" si="28"/>
        <v>1</v>
      </c>
      <c r="Q603" s="1">
        <v>1</v>
      </c>
      <c r="R603" t="str">
        <f>VLOOKUP(I603,Sheet1!$J$3:$M$252,4,FALSE)</f>
        <v>Mod Rehab</v>
      </c>
      <c r="S603" t="str">
        <f t="shared" si="29"/>
        <v>Mod Rehab</v>
      </c>
    </row>
    <row r="604" spans="1:19" x14ac:dyDescent="0.25">
      <c r="A604" t="s">
        <v>14</v>
      </c>
      <c r="B604" t="s">
        <v>14</v>
      </c>
      <c r="C604" t="s">
        <v>14</v>
      </c>
      <c r="D604" t="s">
        <v>14</v>
      </c>
      <c r="E604" s="1">
        <v>2</v>
      </c>
      <c r="F604" t="s">
        <v>14</v>
      </c>
      <c r="G604" t="s">
        <v>14</v>
      </c>
      <c r="H604" t="s">
        <v>14</v>
      </c>
      <c r="I604" t="s">
        <v>729</v>
      </c>
      <c r="J604" t="s">
        <v>5580</v>
      </c>
      <c r="K604" t="s">
        <v>770</v>
      </c>
      <c r="L604" t="s">
        <v>731</v>
      </c>
      <c r="M604" t="s">
        <v>695</v>
      </c>
      <c r="N604" t="s">
        <v>742</v>
      </c>
      <c r="O604">
        <f t="shared" si="27"/>
        <v>3</v>
      </c>
      <c r="P604">
        <f t="shared" si="28"/>
        <v>2</v>
      </c>
      <c r="Q604" s="1">
        <v>2</v>
      </c>
      <c r="R604" t="str">
        <f>VLOOKUP(I604,Sheet1!$J$3:$M$252,4,FALSE)</f>
        <v>Mod Rehab</v>
      </c>
      <c r="S604" t="str">
        <f t="shared" si="29"/>
        <v>Mod Rehab</v>
      </c>
    </row>
    <row r="605" spans="1:19" x14ac:dyDescent="0.25">
      <c r="A605" t="s">
        <v>14</v>
      </c>
      <c r="B605" t="s">
        <v>14</v>
      </c>
      <c r="C605" t="s">
        <v>14</v>
      </c>
      <c r="D605" s="1">
        <v>1</v>
      </c>
      <c r="E605" t="s">
        <v>14</v>
      </c>
      <c r="F605" t="s">
        <v>14</v>
      </c>
      <c r="G605" t="s">
        <v>14</v>
      </c>
      <c r="H605" t="s">
        <v>14</v>
      </c>
      <c r="I605" t="s">
        <v>729</v>
      </c>
      <c r="J605" t="s">
        <v>5580</v>
      </c>
      <c r="K605" t="s">
        <v>771</v>
      </c>
      <c r="L605" t="s">
        <v>731</v>
      </c>
      <c r="M605" t="s">
        <v>695</v>
      </c>
      <c r="N605" t="s">
        <v>742</v>
      </c>
      <c r="O605">
        <f t="shared" si="27"/>
        <v>2</v>
      </c>
      <c r="P605">
        <f t="shared" si="28"/>
        <v>1</v>
      </c>
      <c r="Q605" s="1">
        <v>1</v>
      </c>
      <c r="R605" t="str">
        <f>VLOOKUP(I605,Sheet1!$J$3:$M$252,4,FALSE)</f>
        <v>Mod Rehab</v>
      </c>
      <c r="S605" t="str">
        <f t="shared" si="29"/>
        <v>Mod Rehab</v>
      </c>
    </row>
    <row r="606" spans="1:19" x14ac:dyDescent="0.25">
      <c r="A606" t="s">
        <v>14</v>
      </c>
      <c r="B606" t="s">
        <v>14</v>
      </c>
      <c r="C606" t="s">
        <v>14</v>
      </c>
      <c r="D606" s="1">
        <v>1</v>
      </c>
      <c r="E606" t="s">
        <v>14</v>
      </c>
      <c r="F606" t="s">
        <v>14</v>
      </c>
      <c r="G606" t="s">
        <v>14</v>
      </c>
      <c r="H606" t="s">
        <v>14</v>
      </c>
      <c r="I606" t="s">
        <v>729</v>
      </c>
      <c r="J606" t="s">
        <v>5580</v>
      </c>
      <c r="K606" t="s">
        <v>772</v>
      </c>
      <c r="L606" t="s">
        <v>731</v>
      </c>
      <c r="M606" t="s">
        <v>695</v>
      </c>
      <c r="N606" t="s">
        <v>742</v>
      </c>
      <c r="O606">
        <f t="shared" si="27"/>
        <v>2</v>
      </c>
      <c r="P606">
        <f t="shared" si="28"/>
        <v>1</v>
      </c>
      <c r="Q606" s="1">
        <v>1</v>
      </c>
      <c r="R606" t="str">
        <f>VLOOKUP(I606,Sheet1!$J$3:$M$252,4,FALSE)</f>
        <v>Mod Rehab</v>
      </c>
      <c r="S606" t="str">
        <f t="shared" si="29"/>
        <v>Mod Rehab</v>
      </c>
    </row>
    <row r="607" spans="1:19" x14ac:dyDescent="0.25">
      <c r="A607" t="s">
        <v>14</v>
      </c>
      <c r="B607" t="s">
        <v>14</v>
      </c>
      <c r="C607" t="s">
        <v>14</v>
      </c>
      <c r="D607" t="s">
        <v>14</v>
      </c>
      <c r="E607" s="1">
        <v>1</v>
      </c>
      <c r="F607" t="s">
        <v>14</v>
      </c>
      <c r="G607" t="s">
        <v>14</v>
      </c>
      <c r="H607" t="s">
        <v>14</v>
      </c>
      <c r="I607" t="s">
        <v>729</v>
      </c>
      <c r="J607" t="s">
        <v>5580</v>
      </c>
      <c r="K607" t="s">
        <v>773</v>
      </c>
      <c r="L607" t="s">
        <v>731</v>
      </c>
      <c r="M607" t="s">
        <v>695</v>
      </c>
      <c r="N607" t="s">
        <v>742</v>
      </c>
      <c r="O607">
        <f t="shared" si="27"/>
        <v>3</v>
      </c>
      <c r="P607">
        <f t="shared" si="28"/>
        <v>1</v>
      </c>
      <c r="Q607" s="1">
        <v>1</v>
      </c>
      <c r="R607" t="str">
        <f>VLOOKUP(I607,Sheet1!$J$3:$M$252,4,FALSE)</f>
        <v>Mod Rehab</v>
      </c>
      <c r="S607" t="str">
        <f t="shared" si="29"/>
        <v>Mod Rehab</v>
      </c>
    </row>
    <row r="608" spans="1:19" x14ac:dyDescent="0.25">
      <c r="A608" t="s">
        <v>14</v>
      </c>
      <c r="B608" t="s">
        <v>14</v>
      </c>
      <c r="C608" t="s">
        <v>14</v>
      </c>
      <c r="D608" t="s">
        <v>14</v>
      </c>
      <c r="E608" s="1">
        <v>1</v>
      </c>
      <c r="F608" t="s">
        <v>14</v>
      </c>
      <c r="G608" t="s">
        <v>14</v>
      </c>
      <c r="H608" t="s">
        <v>14</v>
      </c>
      <c r="I608" t="s">
        <v>729</v>
      </c>
      <c r="J608" t="s">
        <v>5580</v>
      </c>
      <c r="K608" t="s">
        <v>774</v>
      </c>
      <c r="L608" t="s">
        <v>731</v>
      </c>
      <c r="M608" t="s">
        <v>695</v>
      </c>
      <c r="N608" t="s">
        <v>742</v>
      </c>
      <c r="O608">
        <f t="shared" si="27"/>
        <v>3</v>
      </c>
      <c r="P608">
        <f t="shared" si="28"/>
        <v>1</v>
      </c>
      <c r="Q608" s="1">
        <v>1</v>
      </c>
      <c r="R608" t="str">
        <f>VLOOKUP(I608,Sheet1!$J$3:$M$252,4,FALSE)</f>
        <v>Mod Rehab</v>
      </c>
      <c r="S608" t="str">
        <f t="shared" si="29"/>
        <v>Mod Rehab</v>
      </c>
    </row>
    <row r="609" spans="1:19" x14ac:dyDescent="0.25">
      <c r="A609" t="s">
        <v>14</v>
      </c>
      <c r="B609" t="s">
        <v>14</v>
      </c>
      <c r="C609" s="1">
        <v>1</v>
      </c>
      <c r="D609" s="1">
        <v>4</v>
      </c>
      <c r="E609" t="s">
        <v>14</v>
      </c>
      <c r="F609" t="s">
        <v>14</v>
      </c>
      <c r="G609" t="s">
        <v>14</v>
      </c>
      <c r="H609" t="s">
        <v>14</v>
      </c>
      <c r="I609" t="s">
        <v>729</v>
      </c>
      <c r="J609" t="s">
        <v>5580</v>
      </c>
      <c r="K609" t="s">
        <v>775</v>
      </c>
      <c r="L609" t="s">
        <v>731</v>
      </c>
      <c r="M609" t="s">
        <v>695</v>
      </c>
      <c r="N609" t="s">
        <v>735</v>
      </c>
      <c r="O609">
        <f t="shared" si="27"/>
        <v>1.8</v>
      </c>
      <c r="P609">
        <f t="shared" si="28"/>
        <v>5</v>
      </c>
      <c r="Q609" s="1">
        <v>5</v>
      </c>
      <c r="R609" t="str">
        <f>VLOOKUP(I609,Sheet1!$J$3:$M$252,4,FALSE)</f>
        <v>Mod Rehab</v>
      </c>
      <c r="S609" t="str">
        <f t="shared" si="29"/>
        <v>Mod Rehab</v>
      </c>
    </row>
    <row r="610" spans="1:19" x14ac:dyDescent="0.25">
      <c r="A610" t="s">
        <v>14</v>
      </c>
      <c r="B610" t="s">
        <v>14</v>
      </c>
      <c r="C610" s="1">
        <v>1</v>
      </c>
      <c r="D610" s="1">
        <v>5</v>
      </c>
      <c r="E610" t="s">
        <v>14</v>
      </c>
      <c r="F610" t="s">
        <v>14</v>
      </c>
      <c r="G610" t="s">
        <v>14</v>
      </c>
      <c r="H610" t="s">
        <v>14</v>
      </c>
      <c r="I610" t="s">
        <v>729</v>
      </c>
      <c r="J610" t="s">
        <v>5580</v>
      </c>
      <c r="K610" t="s">
        <v>776</v>
      </c>
      <c r="L610" t="s">
        <v>731</v>
      </c>
      <c r="M610" t="s">
        <v>695</v>
      </c>
      <c r="N610" t="s">
        <v>735</v>
      </c>
      <c r="O610">
        <f t="shared" si="27"/>
        <v>1.8333333333333333</v>
      </c>
      <c r="P610">
        <f t="shared" si="28"/>
        <v>6</v>
      </c>
      <c r="Q610" s="1">
        <v>6</v>
      </c>
      <c r="R610" t="str">
        <f>VLOOKUP(I610,Sheet1!$J$3:$M$252,4,FALSE)</f>
        <v>Mod Rehab</v>
      </c>
      <c r="S610" t="str">
        <f t="shared" si="29"/>
        <v>Mod Rehab</v>
      </c>
    </row>
    <row r="611" spans="1:19" x14ac:dyDescent="0.25">
      <c r="A611" t="s">
        <v>14</v>
      </c>
      <c r="B611" t="s">
        <v>14</v>
      </c>
      <c r="C611" t="s">
        <v>14</v>
      </c>
      <c r="D611" s="1">
        <v>1</v>
      </c>
      <c r="E611" t="s">
        <v>14</v>
      </c>
      <c r="F611" t="s">
        <v>14</v>
      </c>
      <c r="G611" t="s">
        <v>14</v>
      </c>
      <c r="H611" t="s">
        <v>14</v>
      </c>
      <c r="I611" t="s">
        <v>777</v>
      </c>
      <c r="J611" t="s">
        <v>5590</v>
      </c>
      <c r="K611" t="s">
        <v>778</v>
      </c>
      <c r="L611" t="s">
        <v>779</v>
      </c>
      <c r="M611" t="s">
        <v>695</v>
      </c>
      <c r="N611" t="s">
        <v>780</v>
      </c>
      <c r="O611">
        <f t="shared" si="27"/>
        <v>2</v>
      </c>
      <c r="P611">
        <f t="shared" si="28"/>
        <v>1</v>
      </c>
      <c r="Q611" s="1">
        <v>1</v>
      </c>
      <c r="R611" t="str">
        <f>VLOOKUP(I611,Sheet1!$J$3:$M$252,4,FALSE)</f>
        <v>Part SRO</v>
      </c>
      <c r="S611" t="str">
        <f t="shared" si="29"/>
        <v>Mod Rehab</v>
      </c>
    </row>
    <row r="612" spans="1:19" x14ac:dyDescent="0.25">
      <c r="A612" t="s">
        <v>14</v>
      </c>
      <c r="B612" t="s">
        <v>14</v>
      </c>
      <c r="C612" t="s">
        <v>14</v>
      </c>
      <c r="D612" s="1">
        <v>1</v>
      </c>
      <c r="E612" t="s">
        <v>14</v>
      </c>
      <c r="F612" t="s">
        <v>14</v>
      </c>
      <c r="G612" t="s">
        <v>14</v>
      </c>
      <c r="H612" t="s">
        <v>14</v>
      </c>
      <c r="I612" t="s">
        <v>777</v>
      </c>
      <c r="J612" t="s">
        <v>5590</v>
      </c>
      <c r="K612" t="s">
        <v>781</v>
      </c>
      <c r="L612" t="s">
        <v>779</v>
      </c>
      <c r="M612" t="s">
        <v>695</v>
      </c>
      <c r="N612" t="s">
        <v>780</v>
      </c>
      <c r="O612">
        <f t="shared" si="27"/>
        <v>2</v>
      </c>
      <c r="P612">
        <f t="shared" si="28"/>
        <v>1</v>
      </c>
      <c r="Q612" s="1">
        <v>1</v>
      </c>
      <c r="R612" t="str">
        <f>VLOOKUP(I612,Sheet1!$J$3:$M$252,4,FALSE)</f>
        <v>Part SRO</v>
      </c>
      <c r="S612" t="str">
        <f t="shared" si="29"/>
        <v>Mod Rehab</v>
      </c>
    </row>
    <row r="613" spans="1:19" x14ac:dyDescent="0.25">
      <c r="A613" t="s">
        <v>14</v>
      </c>
      <c r="B613" t="s">
        <v>14</v>
      </c>
      <c r="C613" t="s">
        <v>14</v>
      </c>
      <c r="D613" s="1">
        <v>1</v>
      </c>
      <c r="E613" t="s">
        <v>14</v>
      </c>
      <c r="F613" t="s">
        <v>14</v>
      </c>
      <c r="G613" t="s">
        <v>14</v>
      </c>
      <c r="H613" t="s">
        <v>14</v>
      </c>
      <c r="I613" t="s">
        <v>777</v>
      </c>
      <c r="J613" t="s">
        <v>5590</v>
      </c>
      <c r="K613" t="s">
        <v>782</v>
      </c>
      <c r="L613" t="s">
        <v>779</v>
      </c>
      <c r="M613" t="s">
        <v>695</v>
      </c>
      <c r="N613" t="s">
        <v>780</v>
      </c>
      <c r="O613">
        <f t="shared" si="27"/>
        <v>2</v>
      </c>
      <c r="P613">
        <f t="shared" si="28"/>
        <v>1</v>
      </c>
      <c r="Q613" s="1">
        <v>1</v>
      </c>
      <c r="R613" t="str">
        <f>VLOOKUP(I613,Sheet1!$J$3:$M$252,4,FALSE)</f>
        <v>Part SRO</v>
      </c>
      <c r="S613" t="str">
        <f t="shared" si="29"/>
        <v>Mod Rehab</v>
      </c>
    </row>
    <row r="614" spans="1:19" x14ac:dyDescent="0.25">
      <c r="A614" t="s">
        <v>14</v>
      </c>
      <c r="B614" t="s">
        <v>14</v>
      </c>
      <c r="C614" t="s">
        <v>14</v>
      </c>
      <c r="D614" s="1">
        <v>1</v>
      </c>
      <c r="E614" t="s">
        <v>14</v>
      </c>
      <c r="F614" t="s">
        <v>14</v>
      </c>
      <c r="G614" t="s">
        <v>14</v>
      </c>
      <c r="H614" t="s">
        <v>14</v>
      </c>
      <c r="I614" t="s">
        <v>777</v>
      </c>
      <c r="J614" t="s">
        <v>5590</v>
      </c>
      <c r="K614" t="s">
        <v>783</v>
      </c>
      <c r="L614" t="s">
        <v>779</v>
      </c>
      <c r="M614" t="s">
        <v>695</v>
      </c>
      <c r="N614" t="s">
        <v>780</v>
      </c>
      <c r="O614">
        <f t="shared" si="27"/>
        <v>2</v>
      </c>
      <c r="P614">
        <f t="shared" si="28"/>
        <v>1</v>
      </c>
      <c r="Q614" s="1">
        <v>1</v>
      </c>
      <c r="R614" t="str">
        <f>VLOOKUP(I614,Sheet1!$J$3:$M$252,4,FALSE)</f>
        <v>Part SRO</v>
      </c>
      <c r="S614" t="str">
        <f t="shared" si="29"/>
        <v>Mod Rehab</v>
      </c>
    </row>
    <row r="615" spans="1:19" x14ac:dyDescent="0.25">
      <c r="A615" t="s">
        <v>14</v>
      </c>
      <c r="B615" t="s">
        <v>14</v>
      </c>
      <c r="C615" t="s">
        <v>14</v>
      </c>
      <c r="D615" s="1">
        <v>1</v>
      </c>
      <c r="E615" t="s">
        <v>14</v>
      </c>
      <c r="F615" t="s">
        <v>14</v>
      </c>
      <c r="G615" t="s">
        <v>14</v>
      </c>
      <c r="H615" t="s">
        <v>14</v>
      </c>
      <c r="I615" t="s">
        <v>777</v>
      </c>
      <c r="J615" t="s">
        <v>5590</v>
      </c>
      <c r="K615" t="s">
        <v>784</v>
      </c>
      <c r="L615" t="s">
        <v>779</v>
      </c>
      <c r="M615" t="s">
        <v>695</v>
      </c>
      <c r="N615" t="s">
        <v>780</v>
      </c>
      <c r="O615">
        <f t="shared" si="27"/>
        <v>2</v>
      </c>
      <c r="P615">
        <f t="shared" si="28"/>
        <v>1</v>
      </c>
      <c r="Q615" s="1">
        <v>1</v>
      </c>
      <c r="R615" t="str">
        <f>VLOOKUP(I615,Sheet1!$J$3:$M$252,4,FALSE)</f>
        <v>Part SRO</v>
      </c>
      <c r="S615" t="str">
        <f t="shared" si="29"/>
        <v>Mod Rehab</v>
      </c>
    </row>
    <row r="616" spans="1:19" x14ac:dyDescent="0.25">
      <c r="A616" s="1">
        <v>14</v>
      </c>
      <c r="B616" s="1">
        <v>15</v>
      </c>
      <c r="C616" t="s">
        <v>14</v>
      </c>
      <c r="D616" t="s">
        <v>14</v>
      </c>
      <c r="E616" t="s">
        <v>14</v>
      </c>
      <c r="F616" t="s">
        <v>14</v>
      </c>
      <c r="G616" t="s">
        <v>14</v>
      </c>
      <c r="H616" t="s">
        <v>14</v>
      </c>
      <c r="I616" t="s">
        <v>777</v>
      </c>
      <c r="J616" t="s">
        <v>5590</v>
      </c>
      <c r="K616" t="s">
        <v>785</v>
      </c>
      <c r="L616" t="s">
        <v>779</v>
      </c>
      <c r="M616" t="s">
        <v>695</v>
      </c>
      <c r="N616" t="s">
        <v>786</v>
      </c>
      <c r="O616">
        <f t="shared" si="27"/>
        <v>0</v>
      </c>
      <c r="P616">
        <f t="shared" si="28"/>
        <v>0</v>
      </c>
      <c r="Q616" s="1">
        <v>29</v>
      </c>
      <c r="R616" t="str">
        <f>VLOOKUP(I616,Sheet1!$J$3:$M$252,4,FALSE)</f>
        <v>Part SRO</v>
      </c>
      <c r="S616" t="str">
        <f t="shared" si="29"/>
        <v>McKinney</v>
      </c>
    </row>
    <row r="617" spans="1:19" x14ac:dyDescent="0.25">
      <c r="A617" s="1">
        <v>6</v>
      </c>
      <c r="B617" t="s">
        <v>14</v>
      </c>
      <c r="C617" t="s">
        <v>14</v>
      </c>
      <c r="D617" t="s">
        <v>14</v>
      </c>
      <c r="E617" t="s">
        <v>14</v>
      </c>
      <c r="F617" t="s">
        <v>14</v>
      </c>
      <c r="G617" t="s">
        <v>14</v>
      </c>
      <c r="H617" t="s">
        <v>14</v>
      </c>
      <c r="I617" t="s">
        <v>787</v>
      </c>
      <c r="J617" t="s">
        <v>6893</v>
      </c>
      <c r="K617" t="s">
        <v>14</v>
      </c>
      <c r="L617" t="s">
        <v>14</v>
      </c>
      <c r="M617" t="s">
        <v>14</v>
      </c>
      <c r="N617" t="s">
        <v>14</v>
      </c>
      <c r="O617">
        <f t="shared" si="27"/>
        <v>0</v>
      </c>
      <c r="P617">
        <f t="shared" si="28"/>
        <v>0</v>
      </c>
      <c r="Q617" s="1">
        <v>6</v>
      </c>
      <c r="R617" t="str">
        <f>VLOOKUP(I617,Sheet1!$J$3:$M$252,4,FALSE)</f>
        <v>McKinney</v>
      </c>
      <c r="S617" t="str">
        <f t="shared" si="29"/>
        <v>McKinney</v>
      </c>
    </row>
    <row r="618" spans="1:19" x14ac:dyDescent="0.25">
      <c r="A618" t="s">
        <v>14</v>
      </c>
      <c r="B618" s="1">
        <v>8</v>
      </c>
      <c r="C618" t="s">
        <v>14</v>
      </c>
      <c r="D618" t="s">
        <v>14</v>
      </c>
      <c r="E618" t="s">
        <v>14</v>
      </c>
      <c r="F618" t="s">
        <v>14</v>
      </c>
      <c r="G618" t="s">
        <v>14</v>
      </c>
      <c r="H618" t="s">
        <v>14</v>
      </c>
      <c r="I618" t="s">
        <v>787</v>
      </c>
      <c r="J618" t="s">
        <v>6893</v>
      </c>
      <c r="K618" t="s">
        <v>788</v>
      </c>
      <c r="L618" t="s">
        <v>789</v>
      </c>
      <c r="M618" t="s">
        <v>695</v>
      </c>
      <c r="N618" t="s">
        <v>790</v>
      </c>
      <c r="O618">
        <f t="shared" si="27"/>
        <v>0</v>
      </c>
      <c r="P618">
        <f t="shared" si="28"/>
        <v>0</v>
      </c>
      <c r="Q618" s="1">
        <v>8</v>
      </c>
      <c r="R618" t="str">
        <f>VLOOKUP(I618,Sheet1!$J$3:$M$252,4,FALSE)</f>
        <v>McKinney</v>
      </c>
      <c r="S618" t="str">
        <f t="shared" si="29"/>
        <v>McKinney</v>
      </c>
    </row>
    <row r="619" spans="1:19" x14ac:dyDescent="0.25">
      <c r="A619" s="1">
        <v>1</v>
      </c>
      <c r="B619" s="1">
        <v>12</v>
      </c>
      <c r="C619" t="s">
        <v>14</v>
      </c>
      <c r="D619" t="s">
        <v>14</v>
      </c>
      <c r="E619" t="s">
        <v>14</v>
      </c>
      <c r="F619" t="s">
        <v>14</v>
      </c>
      <c r="G619" t="s">
        <v>14</v>
      </c>
      <c r="H619" t="s">
        <v>14</v>
      </c>
      <c r="I619" t="s">
        <v>787</v>
      </c>
      <c r="J619" t="s">
        <v>6893</v>
      </c>
      <c r="K619" t="s">
        <v>791</v>
      </c>
      <c r="L619" t="s">
        <v>789</v>
      </c>
      <c r="M619" t="s">
        <v>695</v>
      </c>
      <c r="N619" t="s">
        <v>790</v>
      </c>
      <c r="O619">
        <f t="shared" si="27"/>
        <v>0</v>
      </c>
      <c r="P619">
        <f t="shared" si="28"/>
        <v>0</v>
      </c>
      <c r="Q619" s="1">
        <v>13</v>
      </c>
      <c r="R619" t="str">
        <f>VLOOKUP(I619,Sheet1!$J$3:$M$252,4,FALSE)</f>
        <v>McKinney</v>
      </c>
      <c r="S619" t="str">
        <f t="shared" si="29"/>
        <v>McKinney</v>
      </c>
    </row>
    <row r="620" spans="1:19" x14ac:dyDescent="0.25">
      <c r="A620" t="s">
        <v>14</v>
      </c>
      <c r="B620" t="s">
        <v>14</v>
      </c>
      <c r="C620" t="s">
        <v>14</v>
      </c>
      <c r="D620" s="1">
        <v>2</v>
      </c>
      <c r="E620" t="s">
        <v>14</v>
      </c>
      <c r="F620" t="s">
        <v>14</v>
      </c>
      <c r="G620" t="s">
        <v>14</v>
      </c>
      <c r="H620" t="s">
        <v>14</v>
      </c>
      <c r="I620" t="s">
        <v>792</v>
      </c>
      <c r="J620" t="s">
        <v>6894</v>
      </c>
      <c r="K620" t="s">
        <v>14</v>
      </c>
      <c r="L620" t="s">
        <v>793</v>
      </c>
      <c r="M620" t="s">
        <v>695</v>
      </c>
      <c r="N620" t="s">
        <v>794</v>
      </c>
      <c r="O620">
        <f t="shared" si="27"/>
        <v>2</v>
      </c>
      <c r="P620">
        <f t="shared" si="28"/>
        <v>2</v>
      </c>
      <c r="Q620" s="1">
        <v>2</v>
      </c>
      <c r="R620" t="str">
        <f>VLOOKUP(I620,Sheet1!$J$3:$M$252,4,FALSE)</f>
        <v>Mod Rehab</v>
      </c>
      <c r="S620" t="str">
        <f t="shared" si="29"/>
        <v>Mod Rehab</v>
      </c>
    </row>
    <row r="621" spans="1:19" x14ac:dyDescent="0.25">
      <c r="A621" t="s">
        <v>14</v>
      </c>
      <c r="B621" t="s">
        <v>14</v>
      </c>
      <c r="C621" s="1">
        <v>11</v>
      </c>
      <c r="D621" s="1">
        <v>11</v>
      </c>
      <c r="E621" t="s">
        <v>14</v>
      </c>
      <c r="F621" t="s">
        <v>14</v>
      </c>
      <c r="G621" t="s">
        <v>14</v>
      </c>
      <c r="H621" t="s">
        <v>14</v>
      </c>
      <c r="I621" t="s">
        <v>792</v>
      </c>
      <c r="J621" t="s">
        <v>6894</v>
      </c>
      <c r="K621" t="s">
        <v>795</v>
      </c>
      <c r="L621" t="s">
        <v>796</v>
      </c>
      <c r="M621" t="s">
        <v>695</v>
      </c>
      <c r="N621" t="s">
        <v>794</v>
      </c>
      <c r="O621">
        <f t="shared" si="27"/>
        <v>1.5</v>
      </c>
      <c r="P621">
        <f t="shared" si="28"/>
        <v>22</v>
      </c>
      <c r="Q621" s="1">
        <v>22</v>
      </c>
      <c r="R621" t="str">
        <f>VLOOKUP(I621,Sheet1!$J$3:$M$252,4,FALSE)</f>
        <v>Mod Rehab</v>
      </c>
      <c r="S621" t="str">
        <f t="shared" si="29"/>
        <v>Mod Rehab</v>
      </c>
    </row>
    <row r="622" spans="1:19" x14ac:dyDescent="0.25">
      <c r="A622" t="s">
        <v>14</v>
      </c>
      <c r="B622" t="s">
        <v>14</v>
      </c>
      <c r="C622" s="1">
        <v>11</v>
      </c>
      <c r="D622" s="1">
        <v>12</v>
      </c>
      <c r="E622" t="s">
        <v>14</v>
      </c>
      <c r="F622" t="s">
        <v>14</v>
      </c>
      <c r="G622" t="s">
        <v>14</v>
      </c>
      <c r="H622" t="s">
        <v>14</v>
      </c>
      <c r="I622" t="s">
        <v>792</v>
      </c>
      <c r="J622" t="s">
        <v>6894</v>
      </c>
      <c r="K622" t="s">
        <v>797</v>
      </c>
      <c r="L622" t="s">
        <v>796</v>
      </c>
      <c r="M622" t="s">
        <v>695</v>
      </c>
      <c r="N622" t="s">
        <v>794</v>
      </c>
      <c r="O622">
        <f t="shared" si="27"/>
        <v>1.5217391304347827</v>
      </c>
      <c r="P622">
        <f t="shared" si="28"/>
        <v>23</v>
      </c>
      <c r="Q622" s="1">
        <v>23</v>
      </c>
      <c r="R622" t="str">
        <f>VLOOKUP(I622,Sheet1!$J$3:$M$252,4,FALSE)</f>
        <v>Mod Rehab</v>
      </c>
      <c r="S622" t="str">
        <f t="shared" si="29"/>
        <v>Mod Rehab</v>
      </c>
    </row>
    <row r="623" spans="1:19" x14ac:dyDescent="0.25">
      <c r="A623" t="s">
        <v>14</v>
      </c>
      <c r="B623" t="s">
        <v>14</v>
      </c>
      <c r="C623" s="1">
        <v>12</v>
      </c>
      <c r="D623" s="1">
        <v>12</v>
      </c>
      <c r="E623" t="s">
        <v>14</v>
      </c>
      <c r="F623" t="s">
        <v>14</v>
      </c>
      <c r="G623" t="s">
        <v>14</v>
      </c>
      <c r="H623" t="s">
        <v>14</v>
      </c>
      <c r="I623" t="s">
        <v>792</v>
      </c>
      <c r="J623" t="s">
        <v>6894</v>
      </c>
      <c r="K623" t="s">
        <v>798</v>
      </c>
      <c r="L623" t="s">
        <v>796</v>
      </c>
      <c r="M623" t="s">
        <v>695</v>
      </c>
      <c r="N623" t="s">
        <v>794</v>
      </c>
      <c r="O623">
        <f t="shared" si="27"/>
        <v>1.5</v>
      </c>
      <c r="P623">
        <f t="shared" si="28"/>
        <v>24</v>
      </c>
      <c r="Q623" s="1">
        <v>24</v>
      </c>
      <c r="R623" t="str">
        <f>VLOOKUP(I623,Sheet1!$J$3:$M$252,4,FALSE)</f>
        <v>Mod Rehab</v>
      </c>
      <c r="S623" t="str">
        <f t="shared" si="29"/>
        <v>Mod Rehab</v>
      </c>
    </row>
    <row r="624" spans="1:19" x14ac:dyDescent="0.25">
      <c r="A624" t="s">
        <v>14</v>
      </c>
      <c r="B624" t="s">
        <v>14</v>
      </c>
      <c r="C624" s="1">
        <v>12</v>
      </c>
      <c r="D624" s="1">
        <v>11</v>
      </c>
      <c r="E624" t="s">
        <v>14</v>
      </c>
      <c r="F624" t="s">
        <v>14</v>
      </c>
      <c r="G624" t="s">
        <v>14</v>
      </c>
      <c r="H624" t="s">
        <v>14</v>
      </c>
      <c r="I624" t="s">
        <v>792</v>
      </c>
      <c r="J624" t="s">
        <v>6894</v>
      </c>
      <c r="K624" t="s">
        <v>799</v>
      </c>
      <c r="L624" t="s">
        <v>796</v>
      </c>
      <c r="M624" t="s">
        <v>695</v>
      </c>
      <c r="N624" t="s">
        <v>794</v>
      </c>
      <c r="O624">
        <f t="shared" si="27"/>
        <v>1.4782608695652173</v>
      </c>
      <c r="P624">
        <f t="shared" si="28"/>
        <v>23</v>
      </c>
      <c r="Q624" s="1">
        <v>23</v>
      </c>
      <c r="R624" t="str">
        <f>VLOOKUP(I624,Sheet1!$J$3:$M$252,4,FALSE)</f>
        <v>Mod Rehab</v>
      </c>
      <c r="S624" t="str">
        <f t="shared" si="29"/>
        <v>Mod Rehab</v>
      </c>
    </row>
    <row r="625" spans="1:19" x14ac:dyDescent="0.25">
      <c r="A625" t="s">
        <v>14</v>
      </c>
      <c r="B625" t="s">
        <v>14</v>
      </c>
      <c r="C625" t="s">
        <v>14</v>
      </c>
      <c r="D625" s="1">
        <v>6</v>
      </c>
      <c r="E625" t="s">
        <v>14</v>
      </c>
      <c r="F625" t="s">
        <v>14</v>
      </c>
      <c r="G625" t="s">
        <v>14</v>
      </c>
      <c r="H625" t="s">
        <v>14</v>
      </c>
      <c r="I625" t="s">
        <v>792</v>
      </c>
      <c r="J625" t="s">
        <v>6894</v>
      </c>
      <c r="K625" t="s">
        <v>800</v>
      </c>
      <c r="L625" t="s">
        <v>796</v>
      </c>
      <c r="M625" t="s">
        <v>695</v>
      </c>
      <c r="N625" t="s">
        <v>801</v>
      </c>
      <c r="O625">
        <f t="shared" si="27"/>
        <v>2</v>
      </c>
      <c r="P625">
        <f t="shared" si="28"/>
        <v>6</v>
      </c>
      <c r="Q625" s="1">
        <v>6</v>
      </c>
      <c r="R625" t="str">
        <f>VLOOKUP(I625,Sheet1!$J$3:$M$252,4,FALSE)</f>
        <v>Mod Rehab</v>
      </c>
      <c r="S625" t="str">
        <f t="shared" si="29"/>
        <v>Mod Rehab</v>
      </c>
    </row>
    <row r="626" spans="1:19" x14ac:dyDescent="0.25">
      <c r="A626" t="s">
        <v>14</v>
      </c>
      <c r="B626" t="s">
        <v>14</v>
      </c>
      <c r="C626" t="s">
        <v>14</v>
      </c>
      <c r="D626" s="1">
        <v>6</v>
      </c>
      <c r="E626" t="s">
        <v>14</v>
      </c>
      <c r="F626" t="s">
        <v>14</v>
      </c>
      <c r="G626" t="s">
        <v>14</v>
      </c>
      <c r="H626" t="s">
        <v>14</v>
      </c>
      <c r="I626" t="s">
        <v>792</v>
      </c>
      <c r="J626" t="s">
        <v>6894</v>
      </c>
      <c r="K626" t="s">
        <v>802</v>
      </c>
      <c r="L626" t="s">
        <v>796</v>
      </c>
      <c r="M626" t="s">
        <v>695</v>
      </c>
      <c r="N626" t="s">
        <v>801</v>
      </c>
      <c r="O626">
        <f t="shared" si="27"/>
        <v>2</v>
      </c>
      <c r="P626">
        <f t="shared" si="28"/>
        <v>6</v>
      </c>
      <c r="Q626" s="1">
        <v>6</v>
      </c>
      <c r="R626" t="str">
        <f>VLOOKUP(I626,Sheet1!$J$3:$M$252,4,FALSE)</f>
        <v>Mod Rehab</v>
      </c>
      <c r="S626" t="str">
        <f t="shared" si="29"/>
        <v>Mod Rehab</v>
      </c>
    </row>
    <row r="627" spans="1:19" x14ac:dyDescent="0.25">
      <c r="A627" t="s">
        <v>14</v>
      </c>
      <c r="B627" t="s">
        <v>14</v>
      </c>
      <c r="C627" t="s">
        <v>14</v>
      </c>
      <c r="D627" s="1">
        <v>5</v>
      </c>
      <c r="E627" t="s">
        <v>14</v>
      </c>
      <c r="F627" t="s">
        <v>14</v>
      </c>
      <c r="G627" t="s">
        <v>14</v>
      </c>
      <c r="H627" t="s">
        <v>14</v>
      </c>
      <c r="I627" t="s">
        <v>792</v>
      </c>
      <c r="J627" t="s">
        <v>6894</v>
      </c>
      <c r="K627" t="s">
        <v>803</v>
      </c>
      <c r="L627" t="s">
        <v>796</v>
      </c>
      <c r="M627" t="s">
        <v>695</v>
      </c>
      <c r="N627" t="s">
        <v>801</v>
      </c>
      <c r="O627">
        <f t="shared" si="27"/>
        <v>2</v>
      </c>
      <c r="P627">
        <f t="shared" si="28"/>
        <v>5</v>
      </c>
      <c r="Q627" s="1">
        <v>5</v>
      </c>
      <c r="R627" t="str">
        <f>VLOOKUP(I627,Sheet1!$J$3:$M$252,4,FALSE)</f>
        <v>Mod Rehab</v>
      </c>
      <c r="S627" t="str">
        <f t="shared" si="29"/>
        <v>Mod Rehab</v>
      </c>
    </row>
    <row r="628" spans="1:19" x14ac:dyDescent="0.25">
      <c r="A628" t="s">
        <v>14</v>
      </c>
      <c r="B628" t="s">
        <v>14</v>
      </c>
      <c r="C628" t="s">
        <v>14</v>
      </c>
      <c r="D628" s="1">
        <v>5</v>
      </c>
      <c r="E628" t="s">
        <v>14</v>
      </c>
      <c r="F628" t="s">
        <v>14</v>
      </c>
      <c r="G628" t="s">
        <v>14</v>
      </c>
      <c r="H628" t="s">
        <v>14</v>
      </c>
      <c r="I628" t="s">
        <v>792</v>
      </c>
      <c r="J628" t="s">
        <v>6894</v>
      </c>
      <c r="K628" t="s">
        <v>804</v>
      </c>
      <c r="L628" t="s">
        <v>796</v>
      </c>
      <c r="M628" t="s">
        <v>695</v>
      </c>
      <c r="N628" t="s">
        <v>801</v>
      </c>
      <c r="O628">
        <f t="shared" si="27"/>
        <v>2</v>
      </c>
      <c r="P628">
        <f t="shared" si="28"/>
        <v>5</v>
      </c>
      <c r="Q628" s="1">
        <v>5</v>
      </c>
      <c r="R628" t="str">
        <f>VLOOKUP(I628,Sheet1!$J$3:$M$252,4,FALSE)</f>
        <v>Mod Rehab</v>
      </c>
      <c r="S628" t="str">
        <f t="shared" si="29"/>
        <v>Mod Rehab</v>
      </c>
    </row>
    <row r="629" spans="1:19" x14ac:dyDescent="0.25">
      <c r="A629" t="s">
        <v>14</v>
      </c>
      <c r="B629" t="s">
        <v>14</v>
      </c>
      <c r="C629" t="s">
        <v>14</v>
      </c>
      <c r="D629" s="1">
        <v>6</v>
      </c>
      <c r="E629" t="s">
        <v>14</v>
      </c>
      <c r="F629" t="s">
        <v>14</v>
      </c>
      <c r="G629" t="s">
        <v>14</v>
      </c>
      <c r="H629" t="s">
        <v>14</v>
      </c>
      <c r="I629" t="s">
        <v>792</v>
      </c>
      <c r="J629" t="s">
        <v>6894</v>
      </c>
      <c r="K629" t="s">
        <v>805</v>
      </c>
      <c r="L629" t="s">
        <v>796</v>
      </c>
      <c r="M629" t="s">
        <v>695</v>
      </c>
      <c r="N629" t="s">
        <v>801</v>
      </c>
      <c r="O629">
        <f t="shared" si="27"/>
        <v>2</v>
      </c>
      <c r="P629">
        <f t="shared" si="28"/>
        <v>6</v>
      </c>
      <c r="Q629" s="1">
        <v>6</v>
      </c>
      <c r="R629" t="str">
        <f>VLOOKUP(I629,Sheet1!$J$3:$M$252,4,FALSE)</f>
        <v>Mod Rehab</v>
      </c>
      <c r="S629" t="str">
        <f t="shared" si="29"/>
        <v>Mod Rehab</v>
      </c>
    </row>
    <row r="630" spans="1:19" x14ac:dyDescent="0.25">
      <c r="A630" t="s">
        <v>14</v>
      </c>
      <c r="B630" t="s">
        <v>14</v>
      </c>
      <c r="C630" t="s">
        <v>14</v>
      </c>
      <c r="D630" s="1">
        <v>6</v>
      </c>
      <c r="E630" t="s">
        <v>14</v>
      </c>
      <c r="F630" t="s">
        <v>14</v>
      </c>
      <c r="G630" t="s">
        <v>14</v>
      </c>
      <c r="H630" t="s">
        <v>14</v>
      </c>
      <c r="I630" t="s">
        <v>792</v>
      </c>
      <c r="J630" t="s">
        <v>6894</v>
      </c>
      <c r="K630" t="s">
        <v>806</v>
      </c>
      <c r="L630" t="s">
        <v>796</v>
      </c>
      <c r="M630" t="s">
        <v>695</v>
      </c>
      <c r="N630" t="s">
        <v>801</v>
      </c>
      <c r="O630">
        <f t="shared" si="27"/>
        <v>2</v>
      </c>
      <c r="P630">
        <f t="shared" si="28"/>
        <v>6</v>
      </c>
      <c r="Q630" s="1">
        <v>6</v>
      </c>
      <c r="R630" t="str">
        <f>VLOOKUP(I630,Sheet1!$J$3:$M$252,4,FALSE)</f>
        <v>Mod Rehab</v>
      </c>
      <c r="S630" t="str">
        <f t="shared" si="29"/>
        <v>Mod Rehab</v>
      </c>
    </row>
    <row r="631" spans="1:19" x14ac:dyDescent="0.25">
      <c r="A631" t="s">
        <v>14</v>
      </c>
      <c r="B631" t="s">
        <v>14</v>
      </c>
      <c r="C631" t="s">
        <v>14</v>
      </c>
      <c r="D631" s="1">
        <v>6</v>
      </c>
      <c r="E631" t="s">
        <v>14</v>
      </c>
      <c r="F631" t="s">
        <v>14</v>
      </c>
      <c r="G631" t="s">
        <v>14</v>
      </c>
      <c r="H631" t="s">
        <v>14</v>
      </c>
      <c r="I631" t="s">
        <v>792</v>
      </c>
      <c r="J631" t="s">
        <v>6894</v>
      </c>
      <c r="K631" t="s">
        <v>807</v>
      </c>
      <c r="L631" t="s">
        <v>796</v>
      </c>
      <c r="M631" t="s">
        <v>695</v>
      </c>
      <c r="N631" t="s">
        <v>801</v>
      </c>
      <c r="O631">
        <f t="shared" si="27"/>
        <v>2</v>
      </c>
      <c r="P631">
        <f t="shared" si="28"/>
        <v>6</v>
      </c>
      <c r="Q631" s="1">
        <v>6</v>
      </c>
      <c r="R631" t="str">
        <f>VLOOKUP(I631,Sheet1!$J$3:$M$252,4,FALSE)</f>
        <v>Mod Rehab</v>
      </c>
      <c r="S631" t="str">
        <f t="shared" si="29"/>
        <v>Mod Rehab</v>
      </c>
    </row>
    <row r="632" spans="1:19" x14ac:dyDescent="0.25">
      <c r="A632" t="s">
        <v>14</v>
      </c>
      <c r="B632" t="s">
        <v>14</v>
      </c>
      <c r="C632" t="s">
        <v>14</v>
      </c>
      <c r="D632" s="1">
        <v>6</v>
      </c>
      <c r="E632" t="s">
        <v>14</v>
      </c>
      <c r="F632" t="s">
        <v>14</v>
      </c>
      <c r="G632" t="s">
        <v>14</v>
      </c>
      <c r="H632" t="s">
        <v>14</v>
      </c>
      <c r="I632" t="s">
        <v>792</v>
      </c>
      <c r="J632" t="s">
        <v>6894</v>
      </c>
      <c r="K632" t="s">
        <v>808</v>
      </c>
      <c r="L632" t="s">
        <v>796</v>
      </c>
      <c r="M632" t="s">
        <v>695</v>
      </c>
      <c r="N632" t="s">
        <v>801</v>
      </c>
      <c r="O632">
        <f t="shared" si="27"/>
        <v>2</v>
      </c>
      <c r="P632">
        <f t="shared" si="28"/>
        <v>6</v>
      </c>
      <c r="Q632" s="1">
        <v>6</v>
      </c>
      <c r="R632" t="str">
        <f>VLOOKUP(I632,Sheet1!$J$3:$M$252,4,FALSE)</f>
        <v>Mod Rehab</v>
      </c>
      <c r="S632" t="str">
        <f t="shared" si="29"/>
        <v>Mod Rehab</v>
      </c>
    </row>
    <row r="633" spans="1:19" x14ac:dyDescent="0.25">
      <c r="A633" t="s">
        <v>14</v>
      </c>
      <c r="B633" t="s">
        <v>14</v>
      </c>
      <c r="C633" t="s">
        <v>14</v>
      </c>
      <c r="D633" s="1">
        <v>6</v>
      </c>
      <c r="E633" t="s">
        <v>14</v>
      </c>
      <c r="F633" t="s">
        <v>14</v>
      </c>
      <c r="G633" t="s">
        <v>14</v>
      </c>
      <c r="H633" t="s">
        <v>14</v>
      </c>
      <c r="I633" t="s">
        <v>792</v>
      </c>
      <c r="J633" t="s">
        <v>6894</v>
      </c>
      <c r="K633" t="s">
        <v>809</v>
      </c>
      <c r="L633" t="s">
        <v>796</v>
      </c>
      <c r="M633" t="s">
        <v>695</v>
      </c>
      <c r="N633" t="s">
        <v>801</v>
      </c>
      <c r="O633">
        <f t="shared" si="27"/>
        <v>2</v>
      </c>
      <c r="P633">
        <f t="shared" si="28"/>
        <v>6</v>
      </c>
      <c r="Q633" s="1">
        <v>6</v>
      </c>
      <c r="R633" t="str">
        <f>VLOOKUP(I633,Sheet1!$J$3:$M$252,4,FALSE)</f>
        <v>Mod Rehab</v>
      </c>
      <c r="S633" t="str">
        <f t="shared" si="29"/>
        <v>Mod Rehab</v>
      </c>
    </row>
    <row r="634" spans="1:19" x14ac:dyDescent="0.25">
      <c r="A634" t="s">
        <v>14</v>
      </c>
      <c r="B634" t="s">
        <v>14</v>
      </c>
      <c r="C634" t="s">
        <v>14</v>
      </c>
      <c r="D634" s="1">
        <v>1</v>
      </c>
      <c r="E634" s="1">
        <v>1</v>
      </c>
      <c r="F634" t="s">
        <v>14</v>
      </c>
      <c r="G634" t="s">
        <v>14</v>
      </c>
      <c r="H634" t="s">
        <v>14</v>
      </c>
      <c r="I634" t="s">
        <v>792</v>
      </c>
      <c r="J634" t="s">
        <v>6894</v>
      </c>
      <c r="K634" t="s">
        <v>810</v>
      </c>
      <c r="L634" t="s">
        <v>796</v>
      </c>
      <c r="M634" t="s">
        <v>695</v>
      </c>
      <c r="N634" t="s">
        <v>801</v>
      </c>
      <c r="O634">
        <f t="shared" si="27"/>
        <v>2.5</v>
      </c>
      <c r="P634">
        <f t="shared" si="28"/>
        <v>2</v>
      </c>
      <c r="Q634" s="1">
        <v>2</v>
      </c>
      <c r="R634" t="str">
        <f>VLOOKUP(I634,Sheet1!$J$3:$M$252,4,FALSE)</f>
        <v>Mod Rehab</v>
      </c>
      <c r="S634" t="str">
        <f t="shared" si="29"/>
        <v>Mod Rehab</v>
      </c>
    </row>
    <row r="635" spans="1:19" x14ac:dyDescent="0.25">
      <c r="A635" t="s">
        <v>14</v>
      </c>
      <c r="B635" t="s">
        <v>14</v>
      </c>
      <c r="C635" t="s">
        <v>14</v>
      </c>
      <c r="D635" s="1">
        <v>12</v>
      </c>
      <c r="E635" t="s">
        <v>14</v>
      </c>
      <c r="F635" t="s">
        <v>14</v>
      </c>
      <c r="G635" t="s">
        <v>14</v>
      </c>
      <c r="H635" t="s">
        <v>14</v>
      </c>
      <c r="I635" t="s">
        <v>792</v>
      </c>
      <c r="J635" t="s">
        <v>6894</v>
      </c>
      <c r="K635" t="s">
        <v>811</v>
      </c>
      <c r="L635" t="s">
        <v>796</v>
      </c>
      <c r="M635" t="s">
        <v>695</v>
      </c>
      <c r="N635" t="s">
        <v>801</v>
      </c>
      <c r="O635">
        <f t="shared" si="27"/>
        <v>2</v>
      </c>
      <c r="P635">
        <f t="shared" si="28"/>
        <v>12</v>
      </c>
      <c r="Q635" s="1">
        <v>12</v>
      </c>
      <c r="R635" t="str">
        <f>VLOOKUP(I635,Sheet1!$J$3:$M$252,4,FALSE)</f>
        <v>Mod Rehab</v>
      </c>
      <c r="S635" t="str">
        <f t="shared" si="29"/>
        <v>Mod Rehab</v>
      </c>
    </row>
    <row r="636" spans="1:19" x14ac:dyDescent="0.25">
      <c r="A636" t="s">
        <v>14</v>
      </c>
      <c r="B636" t="s">
        <v>14</v>
      </c>
      <c r="C636" t="s">
        <v>14</v>
      </c>
      <c r="D636" s="1">
        <v>6</v>
      </c>
      <c r="E636" t="s">
        <v>14</v>
      </c>
      <c r="F636" t="s">
        <v>14</v>
      </c>
      <c r="G636" t="s">
        <v>14</v>
      </c>
      <c r="H636" t="s">
        <v>14</v>
      </c>
      <c r="I636" t="s">
        <v>792</v>
      </c>
      <c r="J636" t="s">
        <v>6894</v>
      </c>
      <c r="K636" t="s">
        <v>812</v>
      </c>
      <c r="L636" t="s">
        <v>796</v>
      </c>
      <c r="M636" t="s">
        <v>695</v>
      </c>
      <c r="N636" t="s">
        <v>801</v>
      </c>
      <c r="O636">
        <f t="shared" si="27"/>
        <v>2</v>
      </c>
      <c r="P636">
        <f t="shared" si="28"/>
        <v>6</v>
      </c>
      <c r="Q636" s="1">
        <v>6</v>
      </c>
      <c r="R636" t="str">
        <f>VLOOKUP(I636,Sheet1!$J$3:$M$252,4,FALSE)</f>
        <v>Mod Rehab</v>
      </c>
      <c r="S636" t="str">
        <f t="shared" si="29"/>
        <v>Mod Rehab</v>
      </c>
    </row>
    <row r="637" spans="1:19" x14ac:dyDescent="0.25">
      <c r="A637" t="s">
        <v>14</v>
      </c>
      <c r="B637" t="s">
        <v>14</v>
      </c>
      <c r="C637" t="s">
        <v>14</v>
      </c>
      <c r="D637" s="1">
        <v>6</v>
      </c>
      <c r="E637" t="s">
        <v>14</v>
      </c>
      <c r="F637" t="s">
        <v>14</v>
      </c>
      <c r="G637" t="s">
        <v>14</v>
      </c>
      <c r="H637" t="s">
        <v>14</v>
      </c>
      <c r="I637" t="s">
        <v>792</v>
      </c>
      <c r="J637" t="s">
        <v>6894</v>
      </c>
      <c r="K637" t="s">
        <v>813</v>
      </c>
      <c r="L637" t="s">
        <v>796</v>
      </c>
      <c r="M637" t="s">
        <v>695</v>
      </c>
      <c r="N637" t="s">
        <v>801</v>
      </c>
      <c r="O637">
        <f t="shared" si="27"/>
        <v>2</v>
      </c>
      <c r="P637">
        <f t="shared" si="28"/>
        <v>6</v>
      </c>
      <c r="Q637" s="1">
        <v>6</v>
      </c>
      <c r="R637" t="str">
        <f>VLOOKUP(I637,Sheet1!$J$3:$M$252,4,FALSE)</f>
        <v>Mod Rehab</v>
      </c>
      <c r="S637" t="str">
        <f t="shared" si="29"/>
        <v>Mod Rehab</v>
      </c>
    </row>
    <row r="638" spans="1:19" x14ac:dyDescent="0.25">
      <c r="A638" t="s">
        <v>14</v>
      </c>
      <c r="B638" t="s">
        <v>14</v>
      </c>
      <c r="C638" t="s">
        <v>14</v>
      </c>
      <c r="D638" s="1">
        <v>13</v>
      </c>
      <c r="E638" t="s">
        <v>14</v>
      </c>
      <c r="F638" t="s">
        <v>14</v>
      </c>
      <c r="G638" t="s">
        <v>14</v>
      </c>
      <c r="H638" t="s">
        <v>14</v>
      </c>
      <c r="I638" t="s">
        <v>792</v>
      </c>
      <c r="J638" t="s">
        <v>6894</v>
      </c>
      <c r="K638" t="s">
        <v>814</v>
      </c>
      <c r="L638" t="s">
        <v>796</v>
      </c>
      <c r="M638" t="s">
        <v>695</v>
      </c>
      <c r="N638" t="s">
        <v>801</v>
      </c>
      <c r="O638">
        <f t="shared" si="27"/>
        <v>2</v>
      </c>
      <c r="P638">
        <f t="shared" si="28"/>
        <v>13</v>
      </c>
      <c r="Q638" s="1">
        <v>13</v>
      </c>
      <c r="R638" t="str">
        <f>VLOOKUP(I638,Sheet1!$J$3:$M$252,4,FALSE)</f>
        <v>Mod Rehab</v>
      </c>
      <c r="S638" t="str">
        <f t="shared" si="29"/>
        <v>Mod Rehab</v>
      </c>
    </row>
    <row r="639" spans="1:19" x14ac:dyDescent="0.25">
      <c r="A639" t="s">
        <v>14</v>
      </c>
      <c r="B639" t="s">
        <v>14</v>
      </c>
      <c r="C639" t="s">
        <v>14</v>
      </c>
      <c r="D639" s="1">
        <v>6</v>
      </c>
      <c r="E639" t="s">
        <v>14</v>
      </c>
      <c r="F639" t="s">
        <v>14</v>
      </c>
      <c r="G639" t="s">
        <v>14</v>
      </c>
      <c r="H639" t="s">
        <v>14</v>
      </c>
      <c r="I639" t="s">
        <v>792</v>
      </c>
      <c r="J639" t="s">
        <v>6894</v>
      </c>
      <c r="K639" t="s">
        <v>815</v>
      </c>
      <c r="L639" t="s">
        <v>796</v>
      </c>
      <c r="M639" t="s">
        <v>695</v>
      </c>
      <c r="N639" t="s">
        <v>801</v>
      </c>
      <c r="O639">
        <f t="shared" si="27"/>
        <v>2</v>
      </c>
      <c r="P639">
        <f t="shared" si="28"/>
        <v>6</v>
      </c>
      <c r="Q639" s="1">
        <v>6</v>
      </c>
      <c r="R639" t="str">
        <f>VLOOKUP(I639,Sheet1!$J$3:$M$252,4,FALSE)</f>
        <v>Mod Rehab</v>
      </c>
      <c r="S639" t="str">
        <f t="shared" si="29"/>
        <v>Mod Rehab</v>
      </c>
    </row>
    <row r="640" spans="1:19" x14ac:dyDescent="0.25">
      <c r="A640" t="s">
        <v>14</v>
      </c>
      <c r="B640" t="s">
        <v>14</v>
      </c>
      <c r="C640" s="1">
        <v>12</v>
      </c>
      <c r="D640" s="1">
        <v>12</v>
      </c>
      <c r="E640" t="s">
        <v>14</v>
      </c>
      <c r="F640" t="s">
        <v>14</v>
      </c>
      <c r="G640" t="s">
        <v>14</v>
      </c>
      <c r="H640" t="s">
        <v>14</v>
      </c>
      <c r="I640" t="s">
        <v>792</v>
      </c>
      <c r="J640" t="s">
        <v>6894</v>
      </c>
      <c r="K640" t="s">
        <v>816</v>
      </c>
      <c r="L640" t="s">
        <v>796</v>
      </c>
      <c r="M640" t="s">
        <v>695</v>
      </c>
      <c r="N640" t="s">
        <v>794</v>
      </c>
      <c r="O640">
        <f t="shared" si="27"/>
        <v>1.5</v>
      </c>
      <c r="P640">
        <f t="shared" si="28"/>
        <v>24</v>
      </c>
      <c r="Q640" s="1">
        <v>24</v>
      </c>
      <c r="R640" t="str">
        <f>VLOOKUP(I640,Sheet1!$J$3:$M$252,4,FALSE)</f>
        <v>Mod Rehab</v>
      </c>
      <c r="S640" t="str">
        <f t="shared" si="29"/>
        <v>Mod Rehab</v>
      </c>
    </row>
    <row r="641" spans="1:19" x14ac:dyDescent="0.25">
      <c r="A641" t="s">
        <v>14</v>
      </c>
      <c r="B641" t="s">
        <v>14</v>
      </c>
      <c r="C641" s="1">
        <v>12</v>
      </c>
      <c r="D641" s="1">
        <v>11</v>
      </c>
      <c r="E641" t="s">
        <v>14</v>
      </c>
      <c r="F641" t="s">
        <v>14</v>
      </c>
      <c r="G641" t="s">
        <v>14</v>
      </c>
      <c r="H641" t="s">
        <v>14</v>
      </c>
      <c r="I641" t="s">
        <v>792</v>
      </c>
      <c r="J641" t="s">
        <v>6894</v>
      </c>
      <c r="K641" t="s">
        <v>817</v>
      </c>
      <c r="L641" t="s">
        <v>796</v>
      </c>
      <c r="M641" t="s">
        <v>695</v>
      </c>
      <c r="N641" t="s">
        <v>794</v>
      </c>
      <c r="O641">
        <f t="shared" si="27"/>
        <v>1.4782608695652173</v>
      </c>
      <c r="P641">
        <f t="shared" si="28"/>
        <v>23</v>
      </c>
      <c r="Q641" s="1">
        <v>23</v>
      </c>
      <c r="R641" t="str">
        <f>VLOOKUP(I641,Sheet1!$J$3:$M$252,4,FALSE)</f>
        <v>Mod Rehab</v>
      </c>
      <c r="S641" t="str">
        <f t="shared" si="29"/>
        <v>Mod Rehab</v>
      </c>
    </row>
    <row r="642" spans="1:19" x14ac:dyDescent="0.25">
      <c r="A642" t="s">
        <v>14</v>
      </c>
      <c r="B642" t="s">
        <v>14</v>
      </c>
      <c r="C642" t="s">
        <v>14</v>
      </c>
      <c r="D642" s="1">
        <v>1</v>
      </c>
      <c r="E642" t="s">
        <v>14</v>
      </c>
      <c r="F642" t="s">
        <v>14</v>
      </c>
      <c r="G642" t="s">
        <v>14</v>
      </c>
      <c r="H642" t="s">
        <v>14</v>
      </c>
      <c r="I642" t="s">
        <v>792</v>
      </c>
      <c r="J642" t="s">
        <v>6894</v>
      </c>
      <c r="K642" t="s">
        <v>818</v>
      </c>
      <c r="L642" t="s">
        <v>796</v>
      </c>
      <c r="M642" t="s">
        <v>695</v>
      </c>
      <c r="N642" t="s">
        <v>794</v>
      </c>
      <c r="O642">
        <f t="shared" si="27"/>
        <v>2</v>
      </c>
      <c r="P642">
        <f t="shared" si="28"/>
        <v>1</v>
      </c>
      <c r="Q642" s="1">
        <v>1</v>
      </c>
      <c r="R642" t="str">
        <f>VLOOKUP(I642,Sheet1!$J$3:$M$252,4,FALSE)</f>
        <v>Mod Rehab</v>
      </c>
      <c r="S642" t="str">
        <f t="shared" si="29"/>
        <v>Mod Rehab</v>
      </c>
    </row>
    <row r="643" spans="1:19" x14ac:dyDescent="0.25">
      <c r="A643" t="s">
        <v>14</v>
      </c>
      <c r="B643" t="s">
        <v>14</v>
      </c>
      <c r="C643" t="s">
        <v>14</v>
      </c>
      <c r="D643" s="1">
        <v>1</v>
      </c>
      <c r="E643" t="s">
        <v>14</v>
      </c>
      <c r="F643" t="s">
        <v>14</v>
      </c>
      <c r="G643" t="s">
        <v>14</v>
      </c>
      <c r="H643" t="s">
        <v>14</v>
      </c>
      <c r="I643" t="s">
        <v>792</v>
      </c>
      <c r="J643" t="s">
        <v>6894</v>
      </c>
      <c r="K643" t="s">
        <v>819</v>
      </c>
      <c r="L643" t="s">
        <v>796</v>
      </c>
      <c r="M643" t="s">
        <v>695</v>
      </c>
      <c r="N643" t="s">
        <v>794</v>
      </c>
      <c r="O643">
        <f t="shared" ref="O643:O706" si="30">SUMPRODUCT(A643:H643,U$1:AB$1)/SUM(A643:H643)</f>
        <v>2</v>
      </c>
      <c r="P643">
        <f t="shared" ref="P643:P706" si="31">SUM(C643:H643)</f>
        <v>1</v>
      </c>
      <c r="Q643" s="1">
        <v>1</v>
      </c>
      <c r="R643" t="str">
        <f>VLOOKUP(I643,Sheet1!$J$3:$M$252,4,FALSE)</f>
        <v>Mod Rehab</v>
      </c>
      <c r="S643" t="str">
        <f t="shared" ref="S643:S706" si="32">IF(OR(R643=$W$3,R643=$W$4),R643,IF(P643&gt;0,$W$3,$W$4))</f>
        <v>Mod Rehab</v>
      </c>
    </row>
    <row r="644" spans="1:19" x14ac:dyDescent="0.25">
      <c r="A644" t="s">
        <v>14</v>
      </c>
      <c r="B644" t="s">
        <v>14</v>
      </c>
      <c r="C644" t="s">
        <v>14</v>
      </c>
      <c r="D644" s="1">
        <v>1</v>
      </c>
      <c r="E644" t="s">
        <v>14</v>
      </c>
      <c r="F644" t="s">
        <v>14</v>
      </c>
      <c r="G644" t="s">
        <v>14</v>
      </c>
      <c r="H644" t="s">
        <v>14</v>
      </c>
      <c r="I644" t="s">
        <v>792</v>
      </c>
      <c r="J644" t="s">
        <v>6894</v>
      </c>
      <c r="K644" t="s">
        <v>820</v>
      </c>
      <c r="L644" t="s">
        <v>796</v>
      </c>
      <c r="M644" t="s">
        <v>695</v>
      </c>
      <c r="N644" t="s">
        <v>794</v>
      </c>
      <c r="O644">
        <f t="shared" si="30"/>
        <v>2</v>
      </c>
      <c r="P644">
        <f t="shared" si="31"/>
        <v>1</v>
      </c>
      <c r="Q644" s="1">
        <v>1</v>
      </c>
      <c r="R644" t="str">
        <f>VLOOKUP(I644,Sheet1!$J$3:$M$252,4,FALSE)</f>
        <v>Mod Rehab</v>
      </c>
      <c r="S644" t="str">
        <f t="shared" si="32"/>
        <v>Mod Rehab</v>
      </c>
    </row>
    <row r="645" spans="1:19" x14ac:dyDescent="0.25">
      <c r="A645" t="s">
        <v>14</v>
      </c>
      <c r="B645" t="s">
        <v>14</v>
      </c>
      <c r="C645" t="s">
        <v>14</v>
      </c>
      <c r="D645" s="1">
        <v>1</v>
      </c>
      <c r="E645" t="s">
        <v>14</v>
      </c>
      <c r="F645" t="s">
        <v>14</v>
      </c>
      <c r="G645" t="s">
        <v>14</v>
      </c>
      <c r="H645" t="s">
        <v>14</v>
      </c>
      <c r="I645" t="s">
        <v>792</v>
      </c>
      <c r="J645" t="s">
        <v>6894</v>
      </c>
      <c r="K645" t="s">
        <v>821</v>
      </c>
      <c r="L645" t="s">
        <v>796</v>
      </c>
      <c r="M645" t="s">
        <v>695</v>
      </c>
      <c r="N645" t="s">
        <v>794</v>
      </c>
      <c r="O645">
        <f t="shared" si="30"/>
        <v>2</v>
      </c>
      <c r="P645">
        <f t="shared" si="31"/>
        <v>1</v>
      </c>
      <c r="Q645" s="1">
        <v>1</v>
      </c>
      <c r="R645" t="str">
        <f>VLOOKUP(I645,Sheet1!$J$3:$M$252,4,FALSE)</f>
        <v>Mod Rehab</v>
      </c>
      <c r="S645" t="str">
        <f t="shared" si="32"/>
        <v>Mod Rehab</v>
      </c>
    </row>
    <row r="646" spans="1:19" x14ac:dyDescent="0.25">
      <c r="A646" t="s">
        <v>14</v>
      </c>
      <c r="B646" t="s">
        <v>14</v>
      </c>
      <c r="C646" t="s">
        <v>14</v>
      </c>
      <c r="D646" s="1">
        <v>1</v>
      </c>
      <c r="E646" t="s">
        <v>14</v>
      </c>
      <c r="F646" t="s">
        <v>14</v>
      </c>
      <c r="G646" t="s">
        <v>14</v>
      </c>
      <c r="H646" t="s">
        <v>14</v>
      </c>
      <c r="I646" t="s">
        <v>792</v>
      </c>
      <c r="J646" t="s">
        <v>6894</v>
      </c>
      <c r="K646" t="s">
        <v>822</v>
      </c>
      <c r="L646" t="s">
        <v>796</v>
      </c>
      <c r="M646" t="s">
        <v>695</v>
      </c>
      <c r="N646" t="s">
        <v>794</v>
      </c>
      <c r="O646">
        <f t="shared" si="30"/>
        <v>2</v>
      </c>
      <c r="P646">
        <f t="shared" si="31"/>
        <v>1</v>
      </c>
      <c r="Q646" s="1">
        <v>1</v>
      </c>
      <c r="R646" t="str">
        <f>VLOOKUP(I646,Sheet1!$J$3:$M$252,4,FALSE)</f>
        <v>Mod Rehab</v>
      </c>
      <c r="S646" t="str">
        <f t="shared" si="32"/>
        <v>Mod Rehab</v>
      </c>
    </row>
    <row r="647" spans="1:19" x14ac:dyDescent="0.25">
      <c r="A647" t="s">
        <v>14</v>
      </c>
      <c r="B647" t="s">
        <v>14</v>
      </c>
      <c r="C647" t="s">
        <v>14</v>
      </c>
      <c r="D647" s="1">
        <v>1</v>
      </c>
      <c r="E647" t="s">
        <v>14</v>
      </c>
      <c r="F647" t="s">
        <v>14</v>
      </c>
      <c r="G647" t="s">
        <v>14</v>
      </c>
      <c r="H647" t="s">
        <v>14</v>
      </c>
      <c r="I647" t="s">
        <v>792</v>
      </c>
      <c r="J647" t="s">
        <v>6894</v>
      </c>
      <c r="K647" t="s">
        <v>823</v>
      </c>
      <c r="L647" t="s">
        <v>796</v>
      </c>
      <c r="M647" t="s">
        <v>695</v>
      </c>
      <c r="N647" t="s">
        <v>794</v>
      </c>
      <c r="O647">
        <f t="shared" si="30"/>
        <v>2</v>
      </c>
      <c r="P647">
        <f t="shared" si="31"/>
        <v>1</v>
      </c>
      <c r="Q647" s="1">
        <v>1</v>
      </c>
      <c r="R647" t="str">
        <f>VLOOKUP(I647,Sheet1!$J$3:$M$252,4,FALSE)</f>
        <v>Mod Rehab</v>
      </c>
      <c r="S647" t="str">
        <f t="shared" si="32"/>
        <v>Mod Rehab</v>
      </c>
    </row>
    <row r="648" spans="1:19" x14ac:dyDescent="0.25">
      <c r="A648" t="s">
        <v>14</v>
      </c>
      <c r="B648" t="s">
        <v>14</v>
      </c>
      <c r="C648" t="s">
        <v>14</v>
      </c>
      <c r="D648" s="1">
        <v>1</v>
      </c>
      <c r="E648" t="s">
        <v>14</v>
      </c>
      <c r="F648" t="s">
        <v>14</v>
      </c>
      <c r="G648" t="s">
        <v>14</v>
      </c>
      <c r="H648" t="s">
        <v>14</v>
      </c>
      <c r="I648" t="s">
        <v>792</v>
      </c>
      <c r="J648" t="s">
        <v>6894</v>
      </c>
      <c r="K648" t="s">
        <v>824</v>
      </c>
      <c r="L648" t="s">
        <v>796</v>
      </c>
      <c r="M648" t="s">
        <v>695</v>
      </c>
      <c r="N648" t="s">
        <v>794</v>
      </c>
      <c r="O648">
        <f t="shared" si="30"/>
        <v>2</v>
      </c>
      <c r="P648">
        <f t="shared" si="31"/>
        <v>1</v>
      </c>
      <c r="Q648" s="1">
        <v>1</v>
      </c>
      <c r="R648" t="str">
        <f>VLOOKUP(I648,Sheet1!$J$3:$M$252,4,FALSE)</f>
        <v>Mod Rehab</v>
      </c>
      <c r="S648" t="str">
        <f t="shared" si="32"/>
        <v>Mod Rehab</v>
      </c>
    </row>
    <row r="649" spans="1:19" x14ac:dyDescent="0.25">
      <c r="A649" t="s">
        <v>14</v>
      </c>
      <c r="B649" t="s">
        <v>14</v>
      </c>
      <c r="C649" s="1">
        <v>1</v>
      </c>
      <c r="D649" s="1">
        <v>11</v>
      </c>
      <c r="E649" t="s">
        <v>14</v>
      </c>
      <c r="F649" t="s">
        <v>14</v>
      </c>
      <c r="G649" t="s">
        <v>14</v>
      </c>
      <c r="H649" t="s">
        <v>14</v>
      </c>
      <c r="I649" t="s">
        <v>792</v>
      </c>
      <c r="J649" t="s">
        <v>6894</v>
      </c>
      <c r="K649" t="s">
        <v>825</v>
      </c>
      <c r="L649" t="s">
        <v>796</v>
      </c>
      <c r="M649" t="s">
        <v>695</v>
      </c>
      <c r="N649" t="s">
        <v>801</v>
      </c>
      <c r="O649">
        <f t="shared" si="30"/>
        <v>1.9166666666666667</v>
      </c>
      <c r="P649">
        <f t="shared" si="31"/>
        <v>12</v>
      </c>
      <c r="Q649" s="1">
        <v>12</v>
      </c>
      <c r="R649" t="str">
        <f>VLOOKUP(I649,Sheet1!$J$3:$M$252,4,FALSE)</f>
        <v>Mod Rehab</v>
      </c>
      <c r="S649" t="str">
        <f t="shared" si="32"/>
        <v>Mod Rehab</v>
      </c>
    </row>
    <row r="650" spans="1:19" x14ac:dyDescent="0.25">
      <c r="A650" t="s">
        <v>14</v>
      </c>
      <c r="B650" t="s">
        <v>14</v>
      </c>
      <c r="C650" t="s">
        <v>14</v>
      </c>
      <c r="D650" t="s">
        <v>14</v>
      </c>
      <c r="E650" s="1">
        <v>1</v>
      </c>
      <c r="F650" t="s">
        <v>14</v>
      </c>
      <c r="G650" t="s">
        <v>14</v>
      </c>
      <c r="H650" t="s">
        <v>14</v>
      </c>
      <c r="I650" t="s">
        <v>792</v>
      </c>
      <c r="J650" t="s">
        <v>6894</v>
      </c>
      <c r="K650" t="s">
        <v>826</v>
      </c>
      <c r="L650" t="s">
        <v>796</v>
      </c>
      <c r="M650" t="s">
        <v>695</v>
      </c>
      <c r="N650" t="s">
        <v>801</v>
      </c>
      <c r="O650">
        <f t="shared" si="30"/>
        <v>3</v>
      </c>
      <c r="P650">
        <f t="shared" si="31"/>
        <v>1</v>
      </c>
      <c r="Q650" s="1">
        <v>1</v>
      </c>
      <c r="R650" t="str">
        <f>VLOOKUP(I650,Sheet1!$J$3:$M$252,4,FALSE)</f>
        <v>Mod Rehab</v>
      </c>
      <c r="S650" t="str">
        <f t="shared" si="32"/>
        <v>Mod Rehab</v>
      </c>
    </row>
    <row r="651" spans="1:19" x14ac:dyDescent="0.25">
      <c r="A651" t="s">
        <v>14</v>
      </c>
      <c r="B651" t="s">
        <v>14</v>
      </c>
      <c r="C651" t="s">
        <v>14</v>
      </c>
      <c r="D651" t="s">
        <v>14</v>
      </c>
      <c r="E651" s="1">
        <v>1</v>
      </c>
      <c r="F651" t="s">
        <v>14</v>
      </c>
      <c r="G651" t="s">
        <v>14</v>
      </c>
      <c r="H651" t="s">
        <v>14</v>
      </c>
      <c r="I651" t="s">
        <v>792</v>
      </c>
      <c r="J651" t="s">
        <v>6894</v>
      </c>
      <c r="K651" t="s">
        <v>827</v>
      </c>
      <c r="L651" t="s">
        <v>796</v>
      </c>
      <c r="M651" t="s">
        <v>695</v>
      </c>
      <c r="N651" t="s">
        <v>801</v>
      </c>
      <c r="O651">
        <f t="shared" si="30"/>
        <v>3</v>
      </c>
      <c r="P651">
        <f t="shared" si="31"/>
        <v>1</v>
      </c>
      <c r="Q651" s="1">
        <v>1</v>
      </c>
      <c r="R651" t="str">
        <f>VLOOKUP(I651,Sheet1!$J$3:$M$252,4,FALSE)</f>
        <v>Mod Rehab</v>
      </c>
      <c r="S651" t="str">
        <f t="shared" si="32"/>
        <v>Mod Rehab</v>
      </c>
    </row>
    <row r="652" spans="1:19" x14ac:dyDescent="0.25">
      <c r="A652" t="s">
        <v>14</v>
      </c>
      <c r="B652" t="s">
        <v>14</v>
      </c>
      <c r="C652" t="s">
        <v>14</v>
      </c>
      <c r="D652" s="1">
        <v>12</v>
      </c>
      <c r="E652" t="s">
        <v>14</v>
      </c>
      <c r="F652" t="s">
        <v>14</v>
      </c>
      <c r="G652" t="s">
        <v>14</v>
      </c>
      <c r="H652" t="s">
        <v>14</v>
      </c>
      <c r="I652" t="s">
        <v>792</v>
      </c>
      <c r="J652" t="s">
        <v>6894</v>
      </c>
      <c r="K652" t="s">
        <v>828</v>
      </c>
      <c r="L652" t="s">
        <v>796</v>
      </c>
      <c r="M652" t="s">
        <v>695</v>
      </c>
      <c r="N652" t="s">
        <v>801</v>
      </c>
      <c r="O652">
        <f t="shared" si="30"/>
        <v>2</v>
      </c>
      <c r="P652">
        <f t="shared" si="31"/>
        <v>12</v>
      </c>
      <c r="Q652" s="1">
        <v>12</v>
      </c>
      <c r="R652" t="str">
        <f>VLOOKUP(I652,Sheet1!$J$3:$M$252,4,FALSE)</f>
        <v>Mod Rehab</v>
      </c>
      <c r="S652" t="str">
        <f t="shared" si="32"/>
        <v>Mod Rehab</v>
      </c>
    </row>
    <row r="653" spans="1:19" x14ac:dyDescent="0.25">
      <c r="A653" t="s">
        <v>14</v>
      </c>
      <c r="B653" t="s">
        <v>14</v>
      </c>
      <c r="C653" s="1">
        <v>1</v>
      </c>
      <c r="D653" s="1">
        <v>11</v>
      </c>
      <c r="E653" t="s">
        <v>14</v>
      </c>
      <c r="F653" t="s">
        <v>14</v>
      </c>
      <c r="G653" t="s">
        <v>14</v>
      </c>
      <c r="H653" t="s">
        <v>14</v>
      </c>
      <c r="I653" t="s">
        <v>792</v>
      </c>
      <c r="J653" t="s">
        <v>6894</v>
      </c>
      <c r="K653" t="s">
        <v>829</v>
      </c>
      <c r="L653" t="s">
        <v>796</v>
      </c>
      <c r="M653" t="s">
        <v>695</v>
      </c>
      <c r="N653" t="s">
        <v>801</v>
      </c>
      <c r="O653">
        <f t="shared" si="30"/>
        <v>1.9166666666666667</v>
      </c>
      <c r="P653">
        <f t="shared" si="31"/>
        <v>12</v>
      </c>
      <c r="Q653" s="1">
        <v>12</v>
      </c>
      <c r="R653" t="str">
        <f>VLOOKUP(I653,Sheet1!$J$3:$M$252,4,FALSE)</f>
        <v>Mod Rehab</v>
      </c>
      <c r="S653" t="str">
        <f t="shared" si="32"/>
        <v>Mod Rehab</v>
      </c>
    </row>
    <row r="654" spans="1:19" x14ac:dyDescent="0.25">
      <c r="A654" t="s">
        <v>14</v>
      </c>
      <c r="B654" t="s">
        <v>14</v>
      </c>
      <c r="C654" t="s">
        <v>14</v>
      </c>
      <c r="D654" s="1">
        <v>12</v>
      </c>
      <c r="E654" t="s">
        <v>14</v>
      </c>
      <c r="F654" t="s">
        <v>14</v>
      </c>
      <c r="G654" t="s">
        <v>14</v>
      </c>
      <c r="H654" t="s">
        <v>14</v>
      </c>
      <c r="I654" t="s">
        <v>792</v>
      </c>
      <c r="J654" t="s">
        <v>6894</v>
      </c>
      <c r="K654" t="s">
        <v>830</v>
      </c>
      <c r="L654" t="s">
        <v>796</v>
      </c>
      <c r="M654" t="s">
        <v>695</v>
      </c>
      <c r="N654" t="s">
        <v>801</v>
      </c>
      <c r="O654">
        <f t="shared" si="30"/>
        <v>2</v>
      </c>
      <c r="P654">
        <f t="shared" si="31"/>
        <v>12</v>
      </c>
      <c r="Q654" s="1">
        <v>12</v>
      </c>
      <c r="R654" t="str">
        <f>VLOOKUP(I654,Sheet1!$J$3:$M$252,4,FALSE)</f>
        <v>Mod Rehab</v>
      </c>
      <c r="S654" t="str">
        <f t="shared" si="32"/>
        <v>Mod Rehab</v>
      </c>
    </row>
    <row r="655" spans="1:19" x14ac:dyDescent="0.25">
      <c r="A655" t="s">
        <v>14</v>
      </c>
      <c r="B655" t="s">
        <v>14</v>
      </c>
      <c r="C655" t="s">
        <v>14</v>
      </c>
      <c r="D655" s="1">
        <v>12</v>
      </c>
      <c r="E655" t="s">
        <v>14</v>
      </c>
      <c r="F655" t="s">
        <v>14</v>
      </c>
      <c r="G655" t="s">
        <v>14</v>
      </c>
      <c r="H655" t="s">
        <v>14</v>
      </c>
      <c r="I655" t="s">
        <v>792</v>
      </c>
      <c r="J655" t="s">
        <v>6894</v>
      </c>
      <c r="K655" t="s">
        <v>831</v>
      </c>
      <c r="L655" t="s">
        <v>796</v>
      </c>
      <c r="M655" t="s">
        <v>695</v>
      </c>
      <c r="N655" t="s">
        <v>801</v>
      </c>
      <c r="O655">
        <f t="shared" si="30"/>
        <v>2</v>
      </c>
      <c r="P655">
        <f t="shared" si="31"/>
        <v>12</v>
      </c>
      <c r="Q655" s="1">
        <v>12</v>
      </c>
      <c r="R655" t="str">
        <f>VLOOKUP(I655,Sheet1!$J$3:$M$252,4,FALSE)</f>
        <v>Mod Rehab</v>
      </c>
      <c r="S655" t="str">
        <f t="shared" si="32"/>
        <v>Mod Rehab</v>
      </c>
    </row>
    <row r="656" spans="1:19" x14ac:dyDescent="0.25">
      <c r="A656" t="s">
        <v>14</v>
      </c>
      <c r="B656" t="s">
        <v>14</v>
      </c>
      <c r="C656" s="1">
        <v>44</v>
      </c>
      <c r="D656" s="1">
        <v>6</v>
      </c>
      <c r="E656" t="s">
        <v>14</v>
      </c>
      <c r="F656" t="s">
        <v>14</v>
      </c>
      <c r="G656" t="s">
        <v>14</v>
      </c>
      <c r="H656" t="s">
        <v>14</v>
      </c>
      <c r="I656" t="s">
        <v>792</v>
      </c>
      <c r="J656" t="s">
        <v>6894</v>
      </c>
      <c r="K656" t="s">
        <v>832</v>
      </c>
      <c r="L656" t="s">
        <v>796</v>
      </c>
      <c r="M656" t="s">
        <v>695</v>
      </c>
      <c r="N656" t="s">
        <v>801</v>
      </c>
      <c r="O656">
        <f t="shared" si="30"/>
        <v>1.1200000000000001</v>
      </c>
      <c r="P656">
        <f t="shared" si="31"/>
        <v>50</v>
      </c>
      <c r="Q656" s="1">
        <v>50</v>
      </c>
      <c r="R656" t="str">
        <f>VLOOKUP(I656,Sheet1!$J$3:$M$252,4,FALSE)</f>
        <v>Mod Rehab</v>
      </c>
      <c r="S656" t="str">
        <f t="shared" si="32"/>
        <v>Mod Rehab</v>
      </c>
    </row>
    <row r="657" spans="1:19" x14ac:dyDescent="0.25">
      <c r="A657" t="s">
        <v>14</v>
      </c>
      <c r="B657" t="s">
        <v>14</v>
      </c>
      <c r="C657" s="1">
        <v>1</v>
      </c>
      <c r="D657" s="1">
        <v>10</v>
      </c>
      <c r="E657" t="s">
        <v>14</v>
      </c>
      <c r="F657" t="s">
        <v>14</v>
      </c>
      <c r="G657" t="s">
        <v>14</v>
      </c>
      <c r="H657" t="s">
        <v>14</v>
      </c>
      <c r="I657" t="s">
        <v>792</v>
      </c>
      <c r="J657" t="s">
        <v>6894</v>
      </c>
      <c r="K657" t="s">
        <v>833</v>
      </c>
      <c r="L657" t="s">
        <v>796</v>
      </c>
      <c r="M657" t="s">
        <v>695</v>
      </c>
      <c r="N657" t="s">
        <v>801</v>
      </c>
      <c r="O657">
        <f t="shared" si="30"/>
        <v>1.9090909090909092</v>
      </c>
      <c r="P657">
        <f t="shared" si="31"/>
        <v>11</v>
      </c>
      <c r="Q657" s="1">
        <v>11</v>
      </c>
      <c r="R657" t="str">
        <f>VLOOKUP(I657,Sheet1!$J$3:$M$252,4,FALSE)</f>
        <v>Mod Rehab</v>
      </c>
      <c r="S657" t="str">
        <f t="shared" si="32"/>
        <v>Mod Rehab</v>
      </c>
    </row>
    <row r="658" spans="1:19" x14ac:dyDescent="0.25">
      <c r="A658" t="s">
        <v>14</v>
      </c>
      <c r="B658" t="s">
        <v>14</v>
      </c>
      <c r="C658" t="s">
        <v>14</v>
      </c>
      <c r="D658" s="1">
        <v>1</v>
      </c>
      <c r="E658" t="s">
        <v>14</v>
      </c>
      <c r="F658" t="s">
        <v>14</v>
      </c>
      <c r="G658" t="s">
        <v>14</v>
      </c>
      <c r="H658" t="s">
        <v>14</v>
      </c>
      <c r="I658" t="s">
        <v>792</v>
      </c>
      <c r="J658" t="s">
        <v>6894</v>
      </c>
      <c r="K658" t="s">
        <v>834</v>
      </c>
      <c r="L658" t="s">
        <v>796</v>
      </c>
      <c r="M658" t="s">
        <v>695</v>
      </c>
      <c r="N658" t="s">
        <v>835</v>
      </c>
      <c r="O658">
        <f t="shared" si="30"/>
        <v>2</v>
      </c>
      <c r="P658">
        <f t="shared" si="31"/>
        <v>1</v>
      </c>
      <c r="Q658" s="1">
        <v>1</v>
      </c>
      <c r="R658" t="str">
        <f>VLOOKUP(I658,Sheet1!$J$3:$M$252,4,FALSE)</f>
        <v>Mod Rehab</v>
      </c>
      <c r="S658" t="str">
        <f t="shared" si="32"/>
        <v>Mod Rehab</v>
      </c>
    </row>
    <row r="659" spans="1:19" x14ac:dyDescent="0.25">
      <c r="A659" s="1">
        <v>2</v>
      </c>
      <c r="B659" s="1">
        <v>5</v>
      </c>
      <c r="C659" t="s">
        <v>14</v>
      </c>
      <c r="D659" t="s">
        <v>14</v>
      </c>
      <c r="E659" t="s">
        <v>14</v>
      </c>
      <c r="F659" t="s">
        <v>14</v>
      </c>
      <c r="G659" t="s">
        <v>14</v>
      </c>
      <c r="H659" t="s">
        <v>14</v>
      </c>
      <c r="I659" t="s">
        <v>836</v>
      </c>
      <c r="J659" t="s">
        <v>5595</v>
      </c>
      <c r="K659" t="s">
        <v>837</v>
      </c>
      <c r="L659" t="s">
        <v>838</v>
      </c>
      <c r="M659" t="s">
        <v>695</v>
      </c>
      <c r="N659" t="s">
        <v>839</v>
      </c>
      <c r="O659">
        <f t="shared" si="30"/>
        <v>0</v>
      </c>
      <c r="P659">
        <f t="shared" si="31"/>
        <v>0</v>
      </c>
      <c r="Q659" s="1">
        <v>7</v>
      </c>
      <c r="R659" t="str">
        <f>VLOOKUP(I659,Sheet1!$J$3:$M$252,4,FALSE)</f>
        <v>McKinney</v>
      </c>
      <c r="S659" t="str">
        <f t="shared" si="32"/>
        <v>McKinney</v>
      </c>
    </row>
    <row r="660" spans="1:19" x14ac:dyDescent="0.25">
      <c r="A660" t="s">
        <v>14</v>
      </c>
      <c r="B660" s="1">
        <v>4</v>
      </c>
      <c r="C660" t="s">
        <v>14</v>
      </c>
      <c r="D660" t="s">
        <v>14</v>
      </c>
      <c r="E660" t="s">
        <v>14</v>
      </c>
      <c r="F660" t="s">
        <v>14</v>
      </c>
      <c r="G660" t="s">
        <v>14</v>
      </c>
      <c r="H660" t="s">
        <v>14</v>
      </c>
      <c r="I660" t="s">
        <v>840</v>
      </c>
      <c r="J660" t="s">
        <v>6895</v>
      </c>
      <c r="K660" t="s">
        <v>841</v>
      </c>
      <c r="L660" t="s">
        <v>731</v>
      </c>
      <c r="M660" t="s">
        <v>695</v>
      </c>
      <c r="N660" t="s">
        <v>735</v>
      </c>
      <c r="O660">
        <f t="shared" si="30"/>
        <v>0</v>
      </c>
      <c r="P660">
        <f t="shared" si="31"/>
        <v>0</v>
      </c>
      <c r="Q660" s="1">
        <v>4</v>
      </c>
      <c r="R660" t="str">
        <f>VLOOKUP(I660,Sheet1!$J$3:$M$252,4,FALSE)</f>
        <v>McKinney</v>
      </c>
      <c r="S660" t="str">
        <f t="shared" si="32"/>
        <v>McKinney</v>
      </c>
    </row>
    <row r="661" spans="1:19" x14ac:dyDescent="0.25">
      <c r="A661" s="1">
        <v>59</v>
      </c>
      <c r="B661" s="1">
        <v>1</v>
      </c>
      <c r="C661" s="1">
        <v>282</v>
      </c>
      <c r="D661" s="1">
        <v>416</v>
      </c>
      <c r="E661" s="1">
        <v>82</v>
      </c>
      <c r="F661" t="s">
        <v>14</v>
      </c>
      <c r="G661" t="s">
        <v>14</v>
      </c>
      <c r="H661" t="s">
        <v>14</v>
      </c>
      <c r="I661" t="s">
        <v>842</v>
      </c>
      <c r="J661" t="s">
        <v>6896</v>
      </c>
      <c r="K661" t="s">
        <v>14</v>
      </c>
      <c r="L661" t="s">
        <v>793</v>
      </c>
      <c r="M661" t="s">
        <v>695</v>
      </c>
      <c r="N661" t="s">
        <v>794</v>
      </c>
      <c r="O661">
        <f t="shared" si="30"/>
        <v>1.6190476190476191</v>
      </c>
      <c r="P661">
        <f t="shared" si="31"/>
        <v>780</v>
      </c>
      <c r="Q661" s="1">
        <v>840</v>
      </c>
      <c r="R661" t="str">
        <f>VLOOKUP(I661,Sheet1!$J$3:$M$252,4,FALSE)</f>
        <v>Part SRO</v>
      </c>
      <c r="S661" t="str">
        <f t="shared" si="32"/>
        <v>Mod Rehab</v>
      </c>
    </row>
    <row r="662" spans="1:19" x14ac:dyDescent="0.25">
      <c r="A662" t="s">
        <v>14</v>
      </c>
      <c r="B662" t="s">
        <v>14</v>
      </c>
      <c r="C662" t="s">
        <v>14</v>
      </c>
      <c r="D662" s="1">
        <v>5</v>
      </c>
      <c r="E662" t="s">
        <v>14</v>
      </c>
      <c r="F662" t="s">
        <v>14</v>
      </c>
      <c r="G662" t="s">
        <v>14</v>
      </c>
      <c r="H662" t="s">
        <v>14</v>
      </c>
      <c r="I662" t="s">
        <v>842</v>
      </c>
      <c r="J662" t="s">
        <v>6896</v>
      </c>
      <c r="K662" t="s">
        <v>843</v>
      </c>
      <c r="L662" t="s">
        <v>694</v>
      </c>
      <c r="M662" t="s">
        <v>695</v>
      </c>
      <c r="N662" t="s">
        <v>844</v>
      </c>
      <c r="O662">
        <f t="shared" si="30"/>
        <v>2</v>
      </c>
      <c r="P662">
        <f t="shared" si="31"/>
        <v>5</v>
      </c>
      <c r="Q662" s="1">
        <v>5</v>
      </c>
      <c r="R662" t="str">
        <f>VLOOKUP(I662,Sheet1!$J$3:$M$252,4,FALSE)</f>
        <v>Part SRO</v>
      </c>
      <c r="S662" t="str">
        <f t="shared" si="32"/>
        <v>Mod Rehab</v>
      </c>
    </row>
    <row r="663" spans="1:19" x14ac:dyDescent="0.25">
      <c r="A663" t="s">
        <v>14</v>
      </c>
      <c r="B663" t="s">
        <v>14</v>
      </c>
      <c r="C663" t="s">
        <v>14</v>
      </c>
      <c r="D663" s="1">
        <v>1</v>
      </c>
      <c r="E663" t="s">
        <v>14</v>
      </c>
      <c r="F663" t="s">
        <v>14</v>
      </c>
      <c r="G663" t="s">
        <v>14</v>
      </c>
      <c r="H663" t="s">
        <v>14</v>
      </c>
      <c r="I663" t="s">
        <v>842</v>
      </c>
      <c r="J663" t="s">
        <v>6896</v>
      </c>
      <c r="K663" t="s">
        <v>845</v>
      </c>
      <c r="L663" t="s">
        <v>694</v>
      </c>
      <c r="M663" t="s">
        <v>695</v>
      </c>
      <c r="N663" t="s">
        <v>844</v>
      </c>
      <c r="O663">
        <f t="shared" si="30"/>
        <v>2</v>
      </c>
      <c r="P663">
        <f t="shared" si="31"/>
        <v>1</v>
      </c>
      <c r="Q663" s="1">
        <v>1</v>
      </c>
      <c r="R663" t="str">
        <f>VLOOKUP(I663,Sheet1!$J$3:$M$252,4,FALSE)</f>
        <v>Part SRO</v>
      </c>
      <c r="S663" t="str">
        <f t="shared" si="32"/>
        <v>Mod Rehab</v>
      </c>
    </row>
    <row r="664" spans="1:19" x14ac:dyDescent="0.25">
      <c r="A664" t="s">
        <v>14</v>
      </c>
      <c r="B664" t="s">
        <v>14</v>
      </c>
      <c r="C664" t="s">
        <v>14</v>
      </c>
      <c r="D664" s="1">
        <v>1</v>
      </c>
      <c r="E664" t="s">
        <v>14</v>
      </c>
      <c r="F664" t="s">
        <v>14</v>
      </c>
      <c r="G664" t="s">
        <v>14</v>
      </c>
      <c r="H664" t="s">
        <v>14</v>
      </c>
      <c r="I664" t="s">
        <v>842</v>
      </c>
      <c r="J664" t="s">
        <v>6896</v>
      </c>
      <c r="K664" t="s">
        <v>846</v>
      </c>
      <c r="L664" t="s">
        <v>694</v>
      </c>
      <c r="M664" t="s">
        <v>695</v>
      </c>
      <c r="N664" t="s">
        <v>844</v>
      </c>
      <c r="O664">
        <f t="shared" si="30"/>
        <v>2</v>
      </c>
      <c r="P664">
        <f t="shared" si="31"/>
        <v>1</v>
      </c>
      <c r="Q664" s="1">
        <v>1</v>
      </c>
      <c r="R664" t="str">
        <f>VLOOKUP(I664,Sheet1!$J$3:$M$252,4,FALSE)</f>
        <v>Part SRO</v>
      </c>
      <c r="S664" t="str">
        <f t="shared" si="32"/>
        <v>Mod Rehab</v>
      </c>
    </row>
    <row r="665" spans="1:19" x14ac:dyDescent="0.25">
      <c r="A665" t="s">
        <v>14</v>
      </c>
      <c r="B665" t="s">
        <v>14</v>
      </c>
      <c r="C665" t="s">
        <v>14</v>
      </c>
      <c r="D665" s="1">
        <v>1</v>
      </c>
      <c r="E665" t="s">
        <v>14</v>
      </c>
      <c r="F665" t="s">
        <v>14</v>
      </c>
      <c r="G665" t="s">
        <v>14</v>
      </c>
      <c r="H665" t="s">
        <v>14</v>
      </c>
      <c r="I665" t="s">
        <v>842</v>
      </c>
      <c r="J665" t="s">
        <v>6896</v>
      </c>
      <c r="K665" t="s">
        <v>847</v>
      </c>
      <c r="L665" t="s">
        <v>694</v>
      </c>
      <c r="M665" t="s">
        <v>695</v>
      </c>
      <c r="N665" t="s">
        <v>844</v>
      </c>
      <c r="O665">
        <f t="shared" si="30"/>
        <v>2</v>
      </c>
      <c r="P665">
        <f t="shared" si="31"/>
        <v>1</v>
      </c>
      <c r="Q665" s="1">
        <v>1</v>
      </c>
      <c r="R665" t="str">
        <f>VLOOKUP(I665,Sheet1!$J$3:$M$252,4,FALSE)</f>
        <v>Part SRO</v>
      </c>
      <c r="S665" t="str">
        <f t="shared" si="32"/>
        <v>Mod Rehab</v>
      </c>
    </row>
    <row r="666" spans="1:19" x14ac:dyDescent="0.25">
      <c r="A666" t="s">
        <v>14</v>
      </c>
      <c r="B666" t="s">
        <v>14</v>
      </c>
      <c r="C666" t="s">
        <v>14</v>
      </c>
      <c r="D666" s="1">
        <v>1</v>
      </c>
      <c r="E666" t="s">
        <v>14</v>
      </c>
      <c r="F666" t="s">
        <v>14</v>
      </c>
      <c r="G666" t="s">
        <v>14</v>
      </c>
      <c r="H666" t="s">
        <v>14</v>
      </c>
      <c r="I666" t="s">
        <v>842</v>
      </c>
      <c r="J666" t="s">
        <v>6896</v>
      </c>
      <c r="K666" t="s">
        <v>848</v>
      </c>
      <c r="L666" t="s">
        <v>694</v>
      </c>
      <c r="M666" t="s">
        <v>695</v>
      </c>
      <c r="N666" t="s">
        <v>844</v>
      </c>
      <c r="O666">
        <f t="shared" si="30"/>
        <v>2</v>
      </c>
      <c r="P666">
        <f t="shared" si="31"/>
        <v>1</v>
      </c>
      <c r="Q666" s="1">
        <v>1</v>
      </c>
      <c r="R666" t="str">
        <f>VLOOKUP(I666,Sheet1!$J$3:$M$252,4,FALSE)</f>
        <v>Part SRO</v>
      </c>
      <c r="S666" t="str">
        <f t="shared" si="32"/>
        <v>Mod Rehab</v>
      </c>
    </row>
    <row r="667" spans="1:19" x14ac:dyDescent="0.25">
      <c r="A667" t="s">
        <v>14</v>
      </c>
      <c r="B667" t="s">
        <v>14</v>
      </c>
      <c r="C667" t="s">
        <v>14</v>
      </c>
      <c r="D667" s="1">
        <v>1</v>
      </c>
      <c r="E667" t="s">
        <v>14</v>
      </c>
      <c r="F667" t="s">
        <v>14</v>
      </c>
      <c r="G667" t="s">
        <v>14</v>
      </c>
      <c r="H667" t="s">
        <v>14</v>
      </c>
      <c r="I667" t="s">
        <v>842</v>
      </c>
      <c r="J667" t="s">
        <v>6896</v>
      </c>
      <c r="K667" t="s">
        <v>849</v>
      </c>
      <c r="L667" t="s">
        <v>694</v>
      </c>
      <c r="M667" t="s">
        <v>695</v>
      </c>
      <c r="N667" t="s">
        <v>844</v>
      </c>
      <c r="O667">
        <f t="shared" si="30"/>
        <v>2</v>
      </c>
      <c r="P667">
        <f t="shared" si="31"/>
        <v>1</v>
      </c>
      <c r="Q667" s="1">
        <v>1</v>
      </c>
      <c r="R667" t="str">
        <f>VLOOKUP(I667,Sheet1!$J$3:$M$252,4,FALSE)</f>
        <v>Part SRO</v>
      </c>
      <c r="S667" t="str">
        <f t="shared" si="32"/>
        <v>Mod Rehab</v>
      </c>
    </row>
    <row r="668" spans="1:19" x14ac:dyDescent="0.25">
      <c r="A668" s="1">
        <v>46</v>
      </c>
      <c r="B668" s="1">
        <v>1</v>
      </c>
      <c r="C668" s="1">
        <v>102</v>
      </c>
      <c r="D668" s="1">
        <v>1</v>
      </c>
      <c r="E668" t="s">
        <v>14</v>
      </c>
      <c r="F668" t="s">
        <v>14</v>
      </c>
      <c r="G668" t="s">
        <v>14</v>
      </c>
      <c r="H668" t="s">
        <v>14</v>
      </c>
      <c r="I668" t="s">
        <v>842</v>
      </c>
      <c r="J668" t="s">
        <v>6896</v>
      </c>
      <c r="K668" t="s">
        <v>850</v>
      </c>
      <c r="L668" t="s">
        <v>694</v>
      </c>
      <c r="M668" t="s">
        <v>695</v>
      </c>
      <c r="N668" t="s">
        <v>844</v>
      </c>
      <c r="O668">
        <f t="shared" si="30"/>
        <v>0.69333333333333336</v>
      </c>
      <c r="P668">
        <f t="shared" si="31"/>
        <v>103</v>
      </c>
      <c r="Q668" s="1">
        <v>150</v>
      </c>
      <c r="R668" t="str">
        <f>VLOOKUP(I668,Sheet1!$J$3:$M$252,4,FALSE)</f>
        <v>Part SRO</v>
      </c>
      <c r="S668" t="str">
        <f t="shared" si="32"/>
        <v>Mod Rehab</v>
      </c>
    </row>
    <row r="669" spans="1:19" x14ac:dyDescent="0.25">
      <c r="A669" s="1">
        <v>41</v>
      </c>
      <c r="B669" s="1">
        <v>57</v>
      </c>
      <c r="C669" t="s">
        <v>14</v>
      </c>
      <c r="D669" t="s">
        <v>14</v>
      </c>
      <c r="E669" t="s">
        <v>14</v>
      </c>
      <c r="F669" t="s">
        <v>14</v>
      </c>
      <c r="G669" t="s">
        <v>14</v>
      </c>
      <c r="H669" t="s">
        <v>14</v>
      </c>
      <c r="I669" t="s">
        <v>842</v>
      </c>
      <c r="J669" t="s">
        <v>6896</v>
      </c>
      <c r="K669" t="s">
        <v>851</v>
      </c>
      <c r="L669" t="s">
        <v>694</v>
      </c>
      <c r="M669" t="s">
        <v>695</v>
      </c>
      <c r="N669" t="s">
        <v>844</v>
      </c>
      <c r="O669">
        <f t="shared" si="30"/>
        <v>0</v>
      </c>
      <c r="P669">
        <f t="shared" si="31"/>
        <v>0</v>
      </c>
      <c r="Q669" s="1">
        <v>98</v>
      </c>
      <c r="R669" t="str">
        <f>VLOOKUP(I669,Sheet1!$J$3:$M$252,4,FALSE)</f>
        <v>Part SRO</v>
      </c>
      <c r="S669" t="str">
        <f t="shared" si="32"/>
        <v>McKinney</v>
      </c>
    </row>
    <row r="670" spans="1:19" x14ac:dyDescent="0.25">
      <c r="A670" t="s">
        <v>14</v>
      </c>
      <c r="B670" t="s">
        <v>14</v>
      </c>
      <c r="C670" s="1">
        <v>13</v>
      </c>
      <c r="D670" s="1">
        <v>102</v>
      </c>
      <c r="E670" s="1">
        <v>24</v>
      </c>
      <c r="F670" s="1">
        <v>15</v>
      </c>
      <c r="G670" t="s">
        <v>14</v>
      </c>
      <c r="H670" t="s">
        <v>14</v>
      </c>
      <c r="I670" t="s">
        <v>852</v>
      </c>
      <c r="J670" t="s">
        <v>5604</v>
      </c>
      <c r="K670" t="s">
        <v>853</v>
      </c>
      <c r="L670" t="s">
        <v>854</v>
      </c>
      <c r="M670" t="s">
        <v>855</v>
      </c>
      <c r="N670" t="s">
        <v>856</v>
      </c>
      <c r="O670">
        <f t="shared" si="30"/>
        <v>2.2662337662337664</v>
      </c>
      <c r="P670">
        <f t="shared" si="31"/>
        <v>154</v>
      </c>
      <c r="Q670" s="1">
        <v>154</v>
      </c>
      <c r="R670" t="str">
        <f>VLOOKUP(I670,Sheet1!$J$3:$M$252,4,FALSE)</f>
        <v>Mod Rehab</v>
      </c>
      <c r="S670" t="str">
        <f t="shared" si="32"/>
        <v>Mod Rehab</v>
      </c>
    </row>
    <row r="671" spans="1:19" x14ac:dyDescent="0.25">
      <c r="A671" s="1">
        <v>6</v>
      </c>
      <c r="B671" s="1">
        <v>27</v>
      </c>
      <c r="C671" t="s">
        <v>14</v>
      </c>
      <c r="D671" t="s">
        <v>14</v>
      </c>
      <c r="E671" t="s">
        <v>14</v>
      </c>
      <c r="F671" t="s">
        <v>14</v>
      </c>
      <c r="G671" t="s">
        <v>14</v>
      </c>
      <c r="H671" t="s">
        <v>14</v>
      </c>
      <c r="I671" t="s">
        <v>857</v>
      </c>
      <c r="J671" t="s">
        <v>5608</v>
      </c>
      <c r="K671" t="s">
        <v>858</v>
      </c>
      <c r="L671" t="s">
        <v>859</v>
      </c>
      <c r="M671" t="s">
        <v>855</v>
      </c>
      <c r="N671" t="s">
        <v>860</v>
      </c>
      <c r="O671">
        <f t="shared" si="30"/>
        <v>0</v>
      </c>
      <c r="P671">
        <f t="shared" si="31"/>
        <v>0</v>
      </c>
      <c r="Q671" s="1">
        <v>33</v>
      </c>
      <c r="R671" t="str">
        <f>VLOOKUP(I671,Sheet1!$J$3:$M$252,4,FALSE)</f>
        <v>McKinney</v>
      </c>
      <c r="S671" t="str">
        <f t="shared" si="32"/>
        <v>McKinney</v>
      </c>
    </row>
    <row r="672" spans="1:19" x14ac:dyDescent="0.25">
      <c r="A672" t="s">
        <v>14</v>
      </c>
      <c r="B672" t="s">
        <v>14</v>
      </c>
      <c r="C672" t="s">
        <v>14</v>
      </c>
      <c r="D672" s="1">
        <v>6</v>
      </c>
      <c r="E672" s="1">
        <v>7</v>
      </c>
      <c r="F672" t="s">
        <v>14</v>
      </c>
      <c r="G672" t="s">
        <v>14</v>
      </c>
      <c r="H672" t="s">
        <v>14</v>
      </c>
      <c r="I672" t="s">
        <v>861</v>
      </c>
      <c r="J672" t="s">
        <v>5251</v>
      </c>
      <c r="K672" t="s">
        <v>862</v>
      </c>
      <c r="L672" t="s">
        <v>863</v>
      </c>
      <c r="M672" t="s">
        <v>855</v>
      </c>
      <c r="N672" t="s">
        <v>864</v>
      </c>
      <c r="O672">
        <f t="shared" si="30"/>
        <v>2.5384615384615383</v>
      </c>
      <c r="P672">
        <f t="shared" si="31"/>
        <v>13</v>
      </c>
      <c r="Q672" s="1">
        <v>13</v>
      </c>
      <c r="R672" t="str">
        <f>VLOOKUP(I672,Sheet1!$J$3:$M$252,4,FALSE)</f>
        <v>Part SRO</v>
      </c>
      <c r="S672" t="str">
        <f t="shared" si="32"/>
        <v>Mod Rehab</v>
      </c>
    </row>
    <row r="673" spans="1:19" x14ac:dyDescent="0.25">
      <c r="A673" t="s">
        <v>14</v>
      </c>
      <c r="B673" t="s">
        <v>14</v>
      </c>
      <c r="C673" t="s">
        <v>14</v>
      </c>
      <c r="D673" t="s">
        <v>14</v>
      </c>
      <c r="E673" s="1">
        <v>7</v>
      </c>
      <c r="F673" t="s">
        <v>14</v>
      </c>
      <c r="G673" t="s">
        <v>14</v>
      </c>
      <c r="H673" t="s">
        <v>14</v>
      </c>
      <c r="I673" t="s">
        <v>861</v>
      </c>
      <c r="J673" t="s">
        <v>5251</v>
      </c>
      <c r="K673" t="s">
        <v>865</v>
      </c>
      <c r="L673" t="s">
        <v>863</v>
      </c>
      <c r="M673" t="s">
        <v>855</v>
      </c>
      <c r="N673" t="s">
        <v>866</v>
      </c>
      <c r="O673">
        <f t="shared" si="30"/>
        <v>3</v>
      </c>
      <c r="P673">
        <f t="shared" si="31"/>
        <v>7</v>
      </c>
      <c r="Q673" s="1">
        <v>7</v>
      </c>
      <c r="R673" t="str">
        <f>VLOOKUP(I673,Sheet1!$J$3:$M$252,4,FALSE)</f>
        <v>Part SRO</v>
      </c>
      <c r="S673" t="str">
        <f t="shared" si="32"/>
        <v>Mod Rehab</v>
      </c>
    </row>
    <row r="674" spans="1:19" x14ac:dyDescent="0.25">
      <c r="A674" t="s">
        <v>14</v>
      </c>
      <c r="B674" t="s">
        <v>14</v>
      </c>
      <c r="C674" s="1">
        <v>8</v>
      </c>
      <c r="D674" s="1">
        <v>8</v>
      </c>
      <c r="E674" t="s">
        <v>14</v>
      </c>
      <c r="F674" t="s">
        <v>14</v>
      </c>
      <c r="G674" t="s">
        <v>14</v>
      </c>
      <c r="H674" t="s">
        <v>14</v>
      </c>
      <c r="I674" t="s">
        <v>861</v>
      </c>
      <c r="J674" t="s">
        <v>5251</v>
      </c>
      <c r="K674" t="s">
        <v>867</v>
      </c>
      <c r="L674" t="s">
        <v>863</v>
      </c>
      <c r="M674" t="s">
        <v>855</v>
      </c>
      <c r="N674" t="s">
        <v>866</v>
      </c>
      <c r="O674">
        <f t="shared" si="30"/>
        <v>1.5</v>
      </c>
      <c r="P674">
        <f t="shared" si="31"/>
        <v>16</v>
      </c>
      <c r="Q674" s="1">
        <v>16</v>
      </c>
      <c r="R674" t="str">
        <f>VLOOKUP(I674,Sheet1!$J$3:$M$252,4,FALSE)</f>
        <v>Part SRO</v>
      </c>
      <c r="S674" t="str">
        <f t="shared" si="32"/>
        <v>Mod Rehab</v>
      </c>
    </row>
    <row r="675" spans="1:19" x14ac:dyDescent="0.25">
      <c r="A675" t="s">
        <v>14</v>
      </c>
      <c r="B675" t="s">
        <v>14</v>
      </c>
      <c r="C675" t="s">
        <v>14</v>
      </c>
      <c r="D675" t="s">
        <v>14</v>
      </c>
      <c r="E675" s="1">
        <v>5</v>
      </c>
      <c r="F675" t="s">
        <v>14</v>
      </c>
      <c r="G675" t="s">
        <v>14</v>
      </c>
      <c r="H675" t="s">
        <v>14</v>
      </c>
      <c r="I675" t="s">
        <v>861</v>
      </c>
      <c r="J675" t="s">
        <v>5251</v>
      </c>
      <c r="K675" t="s">
        <v>868</v>
      </c>
      <c r="L675" t="s">
        <v>863</v>
      </c>
      <c r="M675" t="s">
        <v>855</v>
      </c>
      <c r="N675" t="s">
        <v>866</v>
      </c>
      <c r="O675">
        <f t="shared" si="30"/>
        <v>3</v>
      </c>
      <c r="P675">
        <f t="shared" si="31"/>
        <v>5</v>
      </c>
      <c r="Q675" s="1">
        <v>5</v>
      </c>
      <c r="R675" t="str">
        <f>VLOOKUP(I675,Sheet1!$J$3:$M$252,4,FALSE)</f>
        <v>Part SRO</v>
      </c>
      <c r="S675" t="str">
        <f t="shared" si="32"/>
        <v>Mod Rehab</v>
      </c>
    </row>
    <row r="676" spans="1:19" x14ac:dyDescent="0.25">
      <c r="A676" t="s">
        <v>14</v>
      </c>
      <c r="B676" t="s">
        <v>14</v>
      </c>
      <c r="C676" s="1">
        <v>4</v>
      </c>
      <c r="D676" s="1">
        <v>8</v>
      </c>
      <c r="E676" t="s">
        <v>14</v>
      </c>
      <c r="F676" t="s">
        <v>14</v>
      </c>
      <c r="G676" t="s">
        <v>14</v>
      </c>
      <c r="H676" t="s">
        <v>14</v>
      </c>
      <c r="I676" t="s">
        <v>861</v>
      </c>
      <c r="J676" t="s">
        <v>5251</v>
      </c>
      <c r="K676" t="s">
        <v>869</v>
      </c>
      <c r="L676" t="s">
        <v>863</v>
      </c>
      <c r="M676" t="s">
        <v>855</v>
      </c>
      <c r="N676" t="s">
        <v>866</v>
      </c>
      <c r="O676">
        <f t="shared" si="30"/>
        <v>1.6666666666666667</v>
      </c>
      <c r="P676">
        <f t="shared" si="31"/>
        <v>12</v>
      </c>
      <c r="Q676" s="1">
        <v>12</v>
      </c>
      <c r="R676" t="str">
        <f>VLOOKUP(I676,Sheet1!$J$3:$M$252,4,FALSE)</f>
        <v>Part SRO</v>
      </c>
      <c r="S676" t="str">
        <f t="shared" si="32"/>
        <v>Mod Rehab</v>
      </c>
    </row>
    <row r="677" spans="1:19" x14ac:dyDescent="0.25">
      <c r="A677" t="s">
        <v>14</v>
      </c>
      <c r="B677" t="s">
        <v>14</v>
      </c>
      <c r="C677" t="s">
        <v>14</v>
      </c>
      <c r="D677" t="s">
        <v>14</v>
      </c>
      <c r="E677" s="1">
        <v>1</v>
      </c>
      <c r="F677" t="s">
        <v>14</v>
      </c>
      <c r="G677" t="s">
        <v>14</v>
      </c>
      <c r="H677" t="s">
        <v>14</v>
      </c>
      <c r="I677" t="s">
        <v>861</v>
      </c>
      <c r="J677" t="s">
        <v>5251</v>
      </c>
      <c r="K677" t="s">
        <v>870</v>
      </c>
      <c r="L677" t="s">
        <v>863</v>
      </c>
      <c r="M677" t="s">
        <v>855</v>
      </c>
      <c r="N677" t="s">
        <v>866</v>
      </c>
      <c r="O677">
        <f t="shared" si="30"/>
        <v>3</v>
      </c>
      <c r="P677">
        <f t="shared" si="31"/>
        <v>1</v>
      </c>
      <c r="Q677" s="1">
        <v>1</v>
      </c>
      <c r="R677" t="str">
        <f>VLOOKUP(I677,Sheet1!$J$3:$M$252,4,FALSE)</f>
        <v>Part SRO</v>
      </c>
      <c r="S677" t="str">
        <f t="shared" si="32"/>
        <v>Mod Rehab</v>
      </c>
    </row>
    <row r="678" spans="1:19" x14ac:dyDescent="0.25">
      <c r="A678" t="s">
        <v>14</v>
      </c>
      <c r="B678" s="1">
        <v>1</v>
      </c>
      <c r="C678" t="s">
        <v>14</v>
      </c>
      <c r="D678" s="1">
        <v>1</v>
      </c>
      <c r="E678" s="1">
        <v>5</v>
      </c>
      <c r="F678" t="s">
        <v>14</v>
      </c>
      <c r="G678" t="s">
        <v>14</v>
      </c>
      <c r="H678" t="s">
        <v>14</v>
      </c>
      <c r="I678" t="s">
        <v>861</v>
      </c>
      <c r="J678" t="s">
        <v>5251</v>
      </c>
      <c r="K678" t="s">
        <v>871</v>
      </c>
      <c r="L678" t="s">
        <v>863</v>
      </c>
      <c r="M678" t="s">
        <v>855</v>
      </c>
      <c r="N678" t="s">
        <v>872</v>
      </c>
      <c r="O678">
        <f t="shared" si="30"/>
        <v>2.4285714285714284</v>
      </c>
      <c r="P678">
        <f t="shared" si="31"/>
        <v>6</v>
      </c>
      <c r="Q678" s="1">
        <v>7</v>
      </c>
      <c r="R678" t="str">
        <f>VLOOKUP(I678,Sheet1!$J$3:$M$252,4,FALSE)</f>
        <v>Part SRO</v>
      </c>
      <c r="S678" t="str">
        <f t="shared" si="32"/>
        <v>Mod Rehab</v>
      </c>
    </row>
    <row r="679" spans="1:19" x14ac:dyDescent="0.25">
      <c r="A679" t="s">
        <v>14</v>
      </c>
      <c r="B679" t="s">
        <v>14</v>
      </c>
      <c r="C679" s="1">
        <v>19</v>
      </c>
      <c r="D679" t="s">
        <v>14</v>
      </c>
      <c r="E679" t="s">
        <v>14</v>
      </c>
      <c r="F679" t="s">
        <v>14</v>
      </c>
      <c r="G679" t="s">
        <v>14</v>
      </c>
      <c r="H679" t="s">
        <v>14</v>
      </c>
      <c r="I679" t="s">
        <v>861</v>
      </c>
      <c r="J679" t="s">
        <v>5251</v>
      </c>
      <c r="K679" t="s">
        <v>873</v>
      </c>
      <c r="L679" t="s">
        <v>863</v>
      </c>
      <c r="M679" t="s">
        <v>855</v>
      </c>
      <c r="N679" t="s">
        <v>874</v>
      </c>
      <c r="O679">
        <f t="shared" si="30"/>
        <v>1</v>
      </c>
      <c r="P679">
        <f t="shared" si="31"/>
        <v>19</v>
      </c>
      <c r="Q679" s="1">
        <v>19</v>
      </c>
      <c r="R679" t="str">
        <f>VLOOKUP(I679,Sheet1!$J$3:$M$252,4,FALSE)</f>
        <v>Part SRO</v>
      </c>
      <c r="S679" t="str">
        <f t="shared" si="32"/>
        <v>Mod Rehab</v>
      </c>
    </row>
    <row r="680" spans="1:19" x14ac:dyDescent="0.25">
      <c r="A680" t="s">
        <v>14</v>
      </c>
      <c r="B680" t="s">
        <v>14</v>
      </c>
      <c r="C680" s="1">
        <v>1</v>
      </c>
      <c r="D680" s="1">
        <v>8</v>
      </c>
      <c r="E680" t="s">
        <v>14</v>
      </c>
      <c r="F680" t="s">
        <v>14</v>
      </c>
      <c r="G680" t="s">
        <v>14</v>
      </c>
      <c r="H680" t="s">
        <v>14</v>
      </c>
      <c r="I680" t="s">
        <v>861</v>
      </c>
      <c r="J680" t="s">
        <v>5251</v>
      </c>
      <c r="K680" t="s">
        <v>875</v>
      </c>
      <c r="L680" t="s">
        <v>863</v>
      </c>
      <c r="M680" t="s">
        <v>855</v>
      </c>
      <c r="N680" t="s">
        <v>866</v>
      </c>
      <c r="O680">
        <f t="shared" si="30"/>
        <v>1.8888888888888888</v>
      </c>
      <c r="P680">
        <f t="shared" si="31"/>
        <v>9</v>
      </c>
      <c r="Q680" s="1">
        <v>9</v>
      </c>
      <c r="R680" t="str">
        <f>VLOOKUP(I680,Sheet1!$J$3:$M$252,4,FALSE)</f>
        <v>Part SRO</v>
      </c>
      <c r="S680" t="str">
        <f t="shared" si="32"/>
        <v>Mod Rehab</v>
      </c>
    </row>
    <row r="681" spans="1:19" x14ac:dyDescent="0.25">
      <c r="A681" t="s">
        <v>14</v>
      </c>
      <c r="B681" t="s">
        <v>14</v>
      </c>
      <c r="C681" t="s">
        <v>14</v>
      </c>
      <c r="D681" s="1">
        <v>5</v>
      </c>
      <c r="E681" s="1">
        <v>3</v>
      </c>
      <c r="F681" t="s">
        <v>14</v>
      </c>
      <c r="G681" t="s">
        <v>14</v>
      </c>
      <c r="H681" t="s">
        <v>14</v>
      </c>
      <c r="I681" t="s">
        <v>861</v>
      </c>
      <c r="J681" t="s">
        <v>5251</v>
      </c>
      <c r="K681" t="s">
        <v>876</v>
      </c>
      <c r="L681" t="s">
        <v>863</v>
      </c>
      <c r="M681" t="s">
        <v>855</v>
      </c>
      <c r="N681" t="s">
        <v>866</v>
      </c>
      <c r="O681">
        <f t="shared" si="30"/>
        <v>2.375</v>
      </c>
      <c r="P681">
        <f t="shared" si="31"/>
        <v>8</v>
      </c>
      <c r="Q681" s="1">
        <v>8</v>
      </c>
      <c r="R681" t="str">
        <f>VLOOKUP(I681,Sheet1!$J$3:$M$252,4,FALSE)</f>
        <v>Part SRO</v>
      </c>
      <c r="S681" t="str">
        <f t="shared" si="32"/>
        <v>Mod Rehab</v>
      </c>
    </row>
    <row r="682" spans="1:19" x14ac:dyDescent="0.25">
      <c r="A682" t="s">
        <v>14</v>
      </c>
      <c r="B682" t="s">
        <v>14</v>
      </c>
      <c r="C682" t="s">
        <v>14</v>
      </c>
      <c r="D682" s="1">
        <v>2</v>
      </c>
      <c r="E682" t="s">
        <v>14</v>
      </c>
      <c r="F682" t="s">
        <v>14</v>
      </c>
      <c r="G682" t="s">
        <v>14</v>
      </c>
      <c r="H682" t="s">
        <v>14</v>
      </c>
      <c r="I682" t="s">
        <v>861</v>
      </c>
      <c r="J682" t="s">
        <v>5251</v>
      </c>
      <c r="K682" t="s">
        <v>877</v>
      </c>
      <c r="L682" t="s">
        <v>863</v>
      </c>
      <c r="M682" t="s">
        <v>855</v>
      </c>
      <c r="N682" t="s">
        <v>872</v>
      </c>
      <c r="O682">
        <f t="shared" si="30"/>
        <v>2</v>
      </c>
      <c r="P682">
        <f t="shared" si="31"/>
        <v>2</v>
      </c>
      <c r="Q682" s="1">
        <v>2</v>
      </c>
      <c r="R682" t="str">
        <f>VLOOKUP(I682,Sheet1!$J$3:$M$252,4,FALSE)</f>
        <v>Part SRO</v>
      </c>
      <c r="S682" t="str">
        <f t="shared" si="32"/>
        <v>Mod Rehab</v>
      </c>
    </row>
    <row r="683" spans="1:19" x14ac:dyDescent="0.25">
      <c r="A683" t="s">
        <v>14</v>
      </c>
      <c r="B683" t="s">
        <v>14</v>
      </c>
      <c r="C683" t="s">
        <v>14</v>
      </c>
      <c r="D683" t="s">
        <v>14</v>
      </c>
      <c r="E683" s="1">
        <v>8</v>
      </c>
      <c r="F683" t="s">
        <v>14</v>
      </c>
      <c r="G683" t="s">
        <v>14</v>
      </c>
      <c r="H683" t="s">
        <v>14</v>
      </c>
      <c r="I683" t="s">
        <v>861</v>
      </c>
      <c r="J683" t="s">
        <v>5251</v>
      </c>
      <c r="K683" t="s">
        <v>878</v>
      </c>
      <c r="L683" t="s">
        <v>863</v>
      </c>
      <c r="M683" t="s">
        <v>855</v>
      </c>
      <c r="N683" t="s">
        <v>879</v>
      </c>
      <c r="O683">
        <f t="shared" si="30"/>
        <v>3</v>
      </c>
      <c r="P683">
        <f t="shared" si="31"/>
        <v>8</v>
      </c>
      <c r="Q683" s="1">
        <v>8</v>
      </c>
      <c r="R683" t="str">
        <f>VLOOKUP(I683,Sheet1!$J$3:$M$252,4,FALSE)</f>
        <v>Part SRO</v>
      </c>
      <c r="S683" t="str">
        <f t="shared" si="32"/>
        <v>Mod Rehab</v>
      </c>
    </row>
    <row r="684" spans="1:19" x14ac:dyDescent="0.25">
      <c r="A684" t="s">
        <v>14</v>
      </c>
      <c r="B684" t="s">
        <v>14</v>
      </c>
      <c r="C684" s="1">
        <v>1</v>
      </c>
      <c r="D684" s="1">
        <v>2</v>
      </c>
      <c r="E684" t="s">
        <v>14</v>
      </c>
      <c r="F684" t="s">
        <v>14</v>
      </c>
      <c r="G684" t="s">
        <v>14</v>
      </c>
      <c r="H684" t="s">
        <v>14</v>
      </c>
      <c r="I684" t="s">
        <v>861</v>
      </c>
      <c r="J684" t="s">
        <v>5251</v>
      </c>
      <c r="K684" t="s">
        <v>880</v>
      </c>
      <c r="L684" t="s">
        <v>863</v>
      </c>
      <c r="M684" t="s">
        <v>855</v>
      </c>
      <c r="N684" t="s">
        <v>866</v>
      </c>
      <c r="O684">
        <f t="shared" si="30"/>
        <v>1.6666666666666667</v>
      </c>
      <c r="P684">
        <f t="shared" si="31"/>
        <v>3</v>
      </c>
      <c r="Q684" s="1">
        <v>3</v>
      </c>
      <c r="R684" t="str">
        <f>VLOOKUP(I684,Sheet1!$J$3:$M$252,4,FALSE)</f>
        <v>Part SRO</v>
      </c>
      <c r="S684" t="str">
        <f t="shared" si="32"/>
        <v>Mod Rehab</v>
      </c>
    </row>
    <row r="685" spans="1:19" x14ac:dyDescent="0.25">
      <c r="A685" s="1">
        <v>1</v>
      </c>
      <c r="B685" t="s">
        <v>14</v>
      </c>
      <c r="C685" s="1">
        <v>15</v>
      </c>
      <c r="D685" t="s">
        <v>14</v>
      </c>
      <c r="E685" t="s">
        <v>14</v>
      </c>
      <c r="F685" t="s">
        <v>14</v>
      </c>
      <c r="G685" t="s">
        <v>14</v>
      </c>
      <c r="H685" t="s">
        <v>14</v>
      </c>
      <c r="I685" t="s">
        <v>861</v>
      </c>
      <c r="J685" t="s">
        <v>5251</v>
      </c>
      <c r="K685" t="s">
        <v>881</v>
      </c>
      <c r="L685" t="s">
        <v>863</v>
      </c>
      <c r="M685" t="s">
        <v>855</v>
      </c>
      <c r="N685" t="s">
        <v>874</v>
      </c>
      <c r="O685">
        <f t="shared" si="30"/>
        <v>0.9375</v>
      </c>
      <c r="P685">
        <f t="shared" si="31"/>
        <v>15</v>
      </c>
      <c r="Q685" s="1">
        <v>16</v>
      </c>
      <c r="R685" t="str">
        <f>VLOOKUP(I685,Sheet1!$J$3:$M$252,4,FALSE)</f>
        <v>Part SRO</v>
      </c>
      <c r="S685" t="str">
        <f t="shared" si="32"/>
        <v>Mod Rehab</v>
      </c>
    </row>
    <row r="686" spans="1:19" x14ac:dyDescent="0.25">
      <c r="A686" t="s">
        <v>14</v>
      </c>
      <c r="B686" t="s">
        <v>14</v>
      </c>
      <c r="C686" t="s">
        <v>14</v>
      </c>
      <c r="D686" t="s">
        <v>14</v>
      </c>
      <c r="E686" s="1">
        <v>1</v>
      </c>
      <c r="F686" t="s">
        <v>14</v>
      </c>
      <c r="G686" t="s">
        <v>14</v>
      </c>
      <c r="H686" t="s">
        <v>14</v>
      </c>
      <c r="I686" t="s">
        <v>861</v>
      </c>
      <c r="J686" t="s">
        <v>5251</v>
      </c>
      <c r="K686" t="s">
        <v>882</v>
      </c>
      <c r="L686" t="s">
        <v>863</v>
      </c>
      <c r="M686" t="s">
        <v>855</v>
      </c>
      <c r="N686" t="s">
        <v>879</v>
      </c>
      <c r="O686">
        <f t="shared" si="30"/>
        <v>3</v>
      </c>
      <c r="P686">
        <f t="shared" si="31"/>
        <v>1</v>
      </c>
      <c r="Q686" s="1">
        <v>1</v>
      </c>
      <c r="R686" t="str">
        <f>VLOOKUP(I686,Sheet1!$J$3:$M$252,4,FALSE)</f>
        <v>Part SRO</v>
      </c>
      <c r="S686" t="str">
        <f t="shared" si="32"/>
        <v>Mod Rehab</v>
      </c>
    </row>
    <row r="687" spans="1:19" x14ac:dyDescent="0.25">
      <c r="A687" t="s">
        <v>14</v>
      </c>
      <c r="B687" t="s">
        <v>14</v>
      </c>
      <c r="C687" t="s">
        <v>14</v>
      </c>
      <c r="D687" s="1">
        <v>5</v>
      </c>
      <c r="E687" t="s">
        <v>14</v>
      </c>
      <c r="F687" t="s">
        <v>14</v>
      </c>
      <c r="G687" t="s">
        <v>14</v>
      </c>
      <c r="H687" t="s">
        <v>14</v>
      </c>
      <c r="I687" t="s">
        <v>861</v>
      </c>
      <c r="J687" t="s">
        <v>5251</v>
      </c>
      <c r="K687" t="s">
        <v>883</v>
      </c>
      <c r="L687" t="s">
        <v>863</v>
      </c>
      <c r="M687" t="s">
        <v>855</v>
      </c>
      <c r="N687" t="s">
        <v>879</v>
      </c>
      <c r="O687">
        <f t="shared" si="30"/>
        <v>2</v>
      </c>
      <c r="P687">
        <f t="shared" si="31"/>
        <v>5</v>
      </c>
      <c r="Q687" s="1">
        <v>5</v>
      </c>
      <c r="R687" t="str">
        <f>VLOOKUP(I687,Sheet1!$J$3:$M$252,4,FALSE)</f>
        <v>Part SRO</v>
      </c>
      <c r="S687" t="str">
        <f t="shared" si="32"/>
        <v>Mod Rehab</v>
      </c>
    </row>
    <row r="688" spans="1:19" x14ac:dyDescent="0.25">
      <c r="A688" s="1">
        <v>8</v>
      </c>
      <c r="B688" s="1">
        <v>3</v>
      </c>
      <c r="C688" s="1">
        <v>1</v>
      </c>
      <c r="D688" t="s">
        <v>14</v>
      </c>
      <c r="E688" t="s">
        <v>14</v>
      </c>
      <c r="F688" t="s">
        <v>14</v>
      </c>
      <c r="G688" t="s">
        <v>14</v>
      </c>
      <c r="H688" t="s">
        <v>14</v>
      </c>
      <c r="I688" t="s">
        <v>861</v>
      </c>
      <c r="J688" t="s">
        <v>5251</v>
      </c>
      <c r="K688" t="s">
        <v>884</v>
      </c>
      <c r="L688" t="s">
        <v>863</v>
      </c>
      <c r="M688" t="s">
        <v>855</v>
      </c>
      <c r="N688" t="s">
        <v>874</v>
      </c>
      <c r="O688">
        <f t="shared" si="30"/>
        <v>8.3333333333333329E-2</v>
      </c>
      <c r="P688">
        <f t="shared" si="31"/>
        <v>1</v>
      </c>
      <c r="Q688" s="1">
        <v>12</v>
      </c>
      <c r="R688" t="str">
        <f>VLOOKUP(I688,Sheet1!$J$3:$M$252,4,FALSE)</f>
        <v>Part SRO</v>
      </c>
      <c r="S688" t="str">
        <f t="shared" si="32"/>
        <v>Mod Rehab</v>
      </c>
    </row>
    <row r="689" spans="1:19" x14ac:dyDescent="0.25">
      <c r="A689" s="1">
        <v>4</v>
      </c>
      <c r="B689" s="1">
        <v>7</v>
      </c>
      <c r="C689" t="s">
        <v>14</v>
      </c>
      <c r="D689" t="s">
        <v>14</v>
      </c>
      <c r="E689" t="s">
        <v>14</v>
      </c>
      <c r="F689" t="s">
        <v>14</v>
      </c>
      <c r="G689" t="s">
        <v>14</v>
      </c>
      <c r="H689" t="s">
        <v>14</v>
      </c>
      <c r="I689" t="s">
        <v>885</v>
      </c>
      <c r="J689" t="s">
        <v>5252</v>
      </c>
      <c r="K689" t="s">
        <v>886</v>
      </c>
      <c r="L689" t="s">
        <v>887</v>
      </c>
      <c r="M689" t="s">
        <v>855</v>
      </c>
      <c r="N689" t="s">
        <v>888</v>
      </c>
      <c r="O689">
        <f t="shared" si="30"/>
        <v>0</v>
      </c>
      <c r="P689">
        <f t="shared" si="31"/>
        <v>0</v>
      </c>
      <c r="Q689" s="1">
        <v>11</v>
      </c>
      <c r="R689" t="str">
        <f>VLOOKUP(I689,Sheet1!$J$3:$M$252,4,FALSE)</f>
        <v>Part SRO</v>
      </c>
      <c r="S689" t="str">
        <f t="shared" si="32"/>
        <v>McKinney</v>
      </c>
    </row>
    <row r="690" spans="1:19" x14ac:dyDescent="0.25">
      <c r="A690" s="1">
        <v>1</v>
      </c>
      <c r="B690" t="s">
        <v>14</v>
      </c>
      <c r="C690" t="s">
        <v>14</v>
      </c>
      <c r="D690" t="s">
        <v>14</v>
      </c>
      <c r="E690" t="s">
        <v>14</v>
      </c>
      <c r="F690" t="s">
        <v>14</v>
      </c>
      <c r="G690" t="s">
        <v>14</v>
      </c>
      <c r="H690" t="s">
        <v>14</v>
      </c>
      <c r="I690" t="s">
        <v>885</v>
      </c>
      <c r="J690" t="s">
        <v>5252</v>
      </c>
      <c r="K690" t="s">
        <v>889</v>
      </c>
      <c r="L690" t="s">
        <v>887</v>
      </c>
      <c r="M690" t="s">
        <v>855</v>
      </c>
      <c r="N690" t="s">
        <v>888</v>
      </c>
      <c r="O690">
        <f t="shared" si="30"/>
        <v>0</v>
      </c>
      <c r="P690">
        <f t="shared" si="31"/>
        <v>0</v>
      </c>
      <c r="Q690" s="1">
        <v>1</v>
      </c>
      <c r="R690" t="str">
        <f>VLOOKUP(I690,Sheet1!$J$3:$M$252,4,FALSE)</f>
        <v>Part SRO</v>
      </c>
      <c r="S690" t="str">
        <f t="shared" si="32"/>
        <v>McKinney</v>
      </c>
    </row>
    <row r="691" spans="1:19" x14ac:dyDescent="0.25">
      <c r="A691" s="1">
        <v>3</v>
      </c>
      <c r="B691" s="1">
        <v>5</v>
      </c>
      <c r="C691" s="1">
        <v>2</v>
      </c>
      <c r="D691" t="s">
        <v>14</v>
      </c>
      <c r="E691" t="s">
        <v>14</v>
      </c>
      <c r="F691" t="s">
        <v>14</v>
      </c>
      <c r="G691" t="s">
        <v>14</v>
      </c>
      <c r="H691" t="s">
        <v>14</v>
      </c>
      <c r="I691" t="s">
        <v>885</v>
      </c>
      <c r="J691" t="s">
        <v>5252</v>
      </c>
      <c r="K691" t="s">
        <v>890</v>
      </c>
      <c r="L691" t="s">
        <v>887</v>
      </c>
      <c r="M691" t="s">
        <v>855</v>
      </c>
      <c r="N691" t="s">
        <v>891</v>
      </c>
      <c r="O691">
        <f t="shared" si="30"/>
        <v>0.2</v>
      </c>
      <c r="P691">
        <f t="shared" si="31"/>
        <v>2</v>
      </c>
      <c r="Q691" s="1">
        <v>10</v>
      </c>
      <c r="R691" t="str">
        <f>VLOOKUP(I691,Sheet1!$J$3:$M$252,4,FALSE)</f>
        <v>Part SRO</v>
      </c>
      <c r="S691" t="str">
        <f t="shared" si="32"/>
        <v>Mod Rehab</v>
      </c>
    </row>
    <row r="692" spans="1:19" x14ac:dyDescent="0.25">
      <c r="A692" s="1">
        <v>2</v>
      </c>
      <c r="B692" s="1">
        <v>2</v>
      </c>
      <c r="C692" t="s">
        <v>14</v>
      </c>
      <c r="D692" t="s">
        <v>14</v>
      </c>
      <c r="E692" t="s">
        <v>14</v>
      </c>
      <c r="F692" t="s">
        <v>14</v>
      </c>
      <c r="G692" t="s">
        <v>14</v>
      </c>
      <c r="H692" t="s">
        <v>14</v>
      </c>
      <c r="I692" t="s">
        <v>885</v>
      </c>
      <c r="J692" t="s">
        <v>5252</v>
      </c>
      <c r="K692" t="s">
        <v>892</v>
      </c>
      <c r="L692" t="s">
        <v>887</v>
      </c>
      <c r="M692" t="s">
        <v>855</v>
      </c>
      <c r="N692" t="s">
        <v>888</v>
      </c>
      <c r="O692">
        <f t="shared" si="30"/>
        <v>0</v>
      </c>
      <c r="P692">
        <f t="shared" si="31"/>
        <v>0</v>
      </c>
      <c r="Q692" s="1">
        <v>4</v>
      </c>
      <c r="R692" t="str">
        <f>VLOOKUP(I692,Sheet1!$J$3:$M$252,4,FALSE)</f>
        <v>Part SRO</v>
      </c>
      <c r="S692" t="str">
        <f t="shared" si="32"/>
        <v>McKinney</v>
      </c>
    </row>
    <row r="693" spans="1:19" x14ac:dyDescent="0.25">
      <c r="A693" t="s">
        <v>14</v>
      </c>
      <c r="B693" t="s">
        <v>14</v>
      </c>
      <c r="C693" s="1">
        <v>8</v>
      </c>
      <c r="D693" s="1">
        <v>4</v>
      </c>
      <c r="E693" s="1">
        <v>2</v>
      </c>
      <c r="F693" t="s">
        <v>14</v>
      </c>
      <c r="G693" t="s">
        <v>14</v>
      </c>
      <c r="H693" t="s">
        <v>14</v>
      </c>
      <c r="I693" t="s">
        <v>885</v>
      </c>
      <c r="J693" t="s">
        <v>5252</v>
      </c>
      <c r="K693" t="s">
        <v>893</v>
      </c>
      <c r="L693" t="s">
        <v>887</v>
      </c>
      <c r="M693" t="s">
        <v>855</v>
      </c>
      <c r="N693" t="s">
        <v>888</v>
      </c>
      <c r="O693">
        <f t="shared" si="30"/>
        <v>1.5714285714285714</v>
      </c>
      <c r="P693">
        <f t="shared" si="31"/>
        <v>14</v>
      </c>
      <c r="Q693" s="1">
        <v>14</v>
      </c>
      <c r="R693" t="str">
        <f>VLOOKUP(I693,Sheet1!$J$3:$M$252,4,FALSE)</f>
        <v>Part SRO</v>
      </c>
      <c r="S693" t="str">
        <f t="shared" si="32"/>
        <v>Mod Rehab</v>
      </c>
    </row>
    <row r="694" spans="1:19" x14ac:dyDescent="0.25">
      <c r="A694" t="s">
        <v>14</v>
      </c>
      <c r="B694" t="s">
        <v>14</v>
      </c>
      <c r="C694" s="1">
        <v>7</v>
      </c>
      <c r="D694" s="1">
        <v>4</v>
      </c>
      <c r="E694" s="1">
        <v>1</v>
      </c>
      <c r="F694" t="s">
        <v>14</v>
      </c>
      <c r="G694" t="s">
        <v>14</v>
      </c>
      <c r="H694" t="s">
        <v>14</v>
      </c>
      <c r="I694" t="s">
        <v>885</v>
      </c>
      <c r="J694" t="s">
        <v>5252</v>
      </c>
      <c r="K694" t="s">
        <v>894</v>
      </c>
      <c r="L694" t="s">
        <v>887</v>
      </c>
      <c r="M694" t="s">
        <v>855</v>
      </c>
      <c r="N694" t="s">
        <v>888</v>
      </c>
      <c r="O694">
        <f t="shared" si="30"/>
        <v>1.5</v>
      </c>
      <c r="P694">
        <f t="shared" si="31"/>
        <v>12</v>
      </c>
      <c r="Q694" s="1">
        <v>12</v>
      </c>
      <c r="R694" t="str">
        <f>VLOOKUP(I694,Sheet1!$J$3:$M$252,4,FALSE)</f>
        <v>Part SRO</v>
      </c>
      <c r="S694" t="str">
        <f t="shared" si="32"/>
        <v>Mod Rehab</v>
      </c>
    </row>
    <row r="695" spans="1:19" x14ac:dyDescent="0.25">
      <c r="A695" t="s">
        <v>14</v>
      </c>
      <c r="B695" s="1">
        <v>11</v>
      </c>
      <c r="C695" t="s">
        <v>14</v>
      </c>
      <c r="D695" t="s">
        <v>14</v>
      </c>
      <c r="E695" t="s">
        <v>14</v>
      </c>
      <c r="F695" t="s">
        <v>14</v>
      </c>
      <c r="G695" t="s">
        <v>14</v>
      </c>
      <c r="H695" t="s">
        <v>14</v>
      </c>
      <c r="I695" t="s">
        <v>895</v>
      </c>
      <c r="J695" t="s">
        <v>5253</v>
      </c>
      <c r="K695" t="s">
        <v>896</v>
      </c>
      <c r="L695" t="s">
        <v>897</v>
      </c>
      <c r="M695" t="s">
        <v>855</v>
      </c>
      <c r="N695" t="s">
        <v>898</v>
      </c>
      <c r="O695">
        <f t="shared" si="30"/>
        <v>0</v>
      </c>
      <c r="P695">
        <f t="shared" si="31"/>
        <v>0</v>
      </c>
      <c r="Q695" s="1">
        <v>11</v>
      </c>
      <c r="R695" t="str">
        <f>VLOOKUP(I695,Sheet1!$J$3:$M$252,4,FALSE)</f>
        <v>McKinney</v>
      </c>
      <c r="S695" t="str">
        <f t="shared" si="32"/>
        <v>McKinney</v>
      </c>
    </row>
    <row r="696" spans="1:19" x14ac:dyDescent="0.25">
      <c r="A696" t="s">
        <v>14</v>
      </c>
      <c r="B696" t="s">
        <v>14</v>
      </c>
      <c r="C696" t="s">
        <v>14</v>
      </c>
      <c r="D696" s="1">
        <v>2</v>
      </c>
      <c r="E696" t="s">
        <v>14</v>
      </c>
      <c r="F696" t="s">
        <v>14</v>
      </c>
      <c r="G696" t="s">
        <v>14</v>
      </c>
      <c r="H696" t="s">
        <v>14</v>
      </c>
      <c r="I696" t="s">
        <v>899</v>
      </c>
      <c r="J696" t="s">
        <v>5626</v>
      </c>
      <c r="K696" t="s">
        <v>900</v>
      </c>
      <c r="L696" t="s">
        <v>901</v>
      </c>
      <c r="M696" t="s">
        <v>855</v>
      </c>
      <c r="N696" t="s">
        <v>902</v>
      </c>
      <c r="O696">
        <f t="shared" si="30"/>
        <v>2</v>
      </c>
      <c r="P696">
        <f t="shared" si="31"/>
        <v>2</v>
      </c>
      <c r="Q696" s="1">
        <v>2</v>
      </c>
      <c r="R696" t="str">
        <f>VLOOKUP(I696,Sheet1!$J$3:$M$252,4,FALSE)</f>
        <v>Mod Rehab</v>
      </c>
      <c r="S696" t="str">
        <f t="shared" si="32"/>
        <v>Mod Rehab</v>
      </c>
    </row>
    <row r="697" spans="1:19" x14ac:dyDescent="0.25">
      <c r="A697" t="s">
        <v>14</v>
      </c>
      <c r="B697" t="s">
        <v>14</v>
      </c>
      <c r="C697" t="s">
        <v>14</v>
      </c>
      <c r="D697" s="1">
        <v>1</v>
      </c>
      <c r="E697" s="1">
        <v>2</v>
      </c>
      <c r="F697" t="s">
        <v>14</v>
      </c>
      <c r="G697" t="s">
        <v>14</v>
      </c>
      <c r="H697" t="s">
        <v>14</v>
      </c>
      <c r="I697" t="s">
        <v>899</v>
      </c>
      <c r="J697" t="s">
        <v>5626</v>
      </c>
      <c r="K697" t="s">
        <v>903</v>
      </c>
      <c r="L697" t="s">
        <v>901</v>
      </c>
      <c r="M697" t="s">
        <v>855</v>
      </c>
      <c r="N697" t="s">
        <v>902</v>
      </c>
      <c r="O697">
        <f t="shared" si="30"/>
        <v>2.6666666666666665</v>
      </c>
      <c r="P697">
        <f t="shared" si="31"/>
        <v>3</v>
      </c>
      <c r="Q697" s="1">
        <v>3</v>
      </c>
      <c r="R697" t="str">
        <f>VLOOKUP(I697,Sheet1!$J$3:$M$252,4,FALSE)</f>
        <v>Mod Rehab</v>
      </c>
      <c r="S697" t="str">
        <f t="shared" si="32"/>
        <v>Mod Rehab</v>
      </c>
    </row>
    <row r="698" spans="1:19" x14ac:dyDescent="0.25">
      <c r="A698" t="s">
        <v>14</v>
      </c>
      <c r="B698" t="s">
        <v>14</v>
      </c>
      <c r="C698" t="s">
        <v>14</v>
      </c>
      <c r="D698" t="s">
        <v>14</v>
      </c>
      <c r="E698" s="1">
        <v>5</v>
      </c>
      <c r="F698" t="s">
        <v>14</v>
      </c>
      <c r="G698" t="s">
        <v>14</v>
      </c>
      <c r="H698" t="s">
        <v>14</v>
      </c>
      <c r="I698" t="s">
        <v>899</v>
      </c>
      <c r="J698" t="s">
        <v>5626</v>
      </c>
      <c r="K698" t="s">
        <v>904</v>
      </c>
      <c r="L698" t="s">
        <v>901</v>
      </c>
      <c r="M698" t="s">
        <v>855</v>
      </c>
      <c r="N698" t="s">
        <v>905</v>
      </c>
      <c r="O698">
        <f t="shared" si="30"/>
        <v>3</v>
      </c>
      <c r="P698">
        <f t="shared" si="31"/>
        <v>5</v>
      </c>
      <c r="Q698" s="1">
        <v>5</v>
      </c>
      <c r="R698" t="str">
        <f>VLOOKUP(I698,Sheet1!$J$3:$M$252,4,FALSE)</f>
        <v>Mod Rehab</v>
      </c>
      <c r="S698" t="str">
        <f t="shared" si="32"/>
        <v>Mod Rehab</v>
      </c>
    </row>
    <row r="699" spans="1:19" x14ac:dyDescent="0.25">
      <c r="A699" t="s">
        <v>14</v>
      </c>
      <c r="B699" t="s">
        <v>14</v>
      </c>
      <c r="C699" t="s">
        <v>14</v>
      </c>
      <c r="D699" t="s">
        <v>14</v>
      </c>
      <c r="E699" s="1">
        <v>1</v>
      </c>
      <c r="F699" t="s">
        <v>14</v>
      </c>
      <c r="G699" t="s">
        <v>14</v>
      </c>
      <c r="H699" t="s">
        <v>14</v>
      </c>
      <c r="I699" t="s">
        <v>899</v>
      </c>
      <c r="J699" t="s">
        <v>5626</v>
      </c>
      <c r="K699" t="s">
        <v>906</v>
      </c>
      <c r="L699" t="s">
        <v>901</v>
      </c>
      <c r="M699" t="s">
        <v>855</v>
      </c>
      <c r="N699" t="s">
        <v>905</v>
      </c>
      <c r="O699">
        <f t="shared" si="30"/>
        <v>3</v>
      </c>
      <c r="P699">
        <f t="shared" si="31"/>
        <v>1</v>
      </c>
      <c r="Q699" s="1">
        <v>1</v>
      </c>
      <c r="R699" t="str">
        <f>VLOOKUP(I699,Sheet1!$J$3:$M$252,4,FALSE)</f>
        <v>Mod Rehab</v>
      </c>
      <c r="S699" t="str">
        <f t="shared" si="32"/>
        <v>Mod Rehab</v>
      </c>
    </row>
    <row r="700" spans="1:19" x14ac:dyDescent="0.25">
      <c r="A700" t="s">
        <v>14</v>
      </c>
      <c r="B700" t="s">
        <v>14</v>
      </c>
      <c r="C700" t="s">
        <v>14</v>
      </c>
      <c r="D700" s="1">
        <v>3</v>
      </c>
      <c r="E700" t="s">
        <v>14</v>
      </c>
      <c r="F700" t="s">
        <v>14</v>
      </c>
      <c r="G700" t="s">
        <v>14</v>
      </c>
      <c r="H700" t="s">
        <v>14</v>
      </c>
      <c r="I700" t="s">
        <v>899</v>
      </c>
      <c r="J700" t="s">
        <v>5626</v>
      </c>
      <c r="K700" t="s">
        <v>907</v>
      </c>
      <c r="L700" t="s">
        <v>901</v>
      </c>
      <c r="M700" t="s">
        <v>855</v>
      </c>
      <c r="N700" t="s">
        <v>908</v>
      </c>
      <c r="O700">
        <f t="shared" si="30"/>
        <v>2</v>
      </c>
      <c r="P700">
        <f t="shared" si="31"/>
        <v>3</v>
      </c>
      <c r="Q700" s="1">
        <v>3</v>
      </c>
      <c r="R700" t="str">
        <f>VLOOKUP(I700,Sheet1!$J$3:$M$252,4,FALSE)</f>
        <v>Mod Rehab</v>
      </c>
      <c r="S700" t="str">
        <f t="shared" si="32"/>
        <v>Mod Rehab</v>
      </c>
    </row>
    <row r="701" spans="1:19" x14ac:dyDescent="0.25">
      <c r="A701" t="s">
        <v>14</v>
      </c>
      <c r="B701" t="s">
        <v>14</v>
      </c>
      <c r="C701" t="s">
        <v>14</v>
      </c>
      <c r="D701" t="s">
        <v>14</v>
      </c>
      <c r="E701" s="1">
        <v>3</v>
      </c>
      <c r="F701" s="1">
        <v>2</v>
      </c>
      <c r="G701" t="s">
        <v>14</v>
      </c>
      <c r="H701" t="s">
        <v>14</v>
      </c>
      <c r="I701" t="s">
        <v>899</v>
      </c>
      <c r="J701" t="s">
        <v>5626</v>
      </c>
      <c r="K701" t="s">
        <v>909</v>
      </c>
      <c r="L701" t="s">
        <v>901</v>
      </c>
      <c r="M701" t="s">
        <v>855</v>
      </c>
      <c r="N701" t="s">
        <v>902</v>
      </c>
      <c r="O701">
        <f t="shared" si="30"/>
        <v>3.4</v>
      </c>
      <c r="P701">
        <f t="shared" si="31"/>
        <v>5</v>
      </c>
      <c r="Q701" s="1">
        <v>5</v>
      </c>
      <c r="R701" t="str">
        <f>VLOOKUP(I701,Sheet1!$J$3:$M$252,4,FALSE)</f>
        <v>Mod Rehab</v>
      </c>
      <c r="S701" t="str">
        <f t="shared" si="32"/>
        <v>Mod Rehab</v>
      </c>
    </row>
    <row r="702" spans="1:19" x14ac:dyDescent="0.25">
      <c r="A702" t="s">
        <v>14</v>
      </c>
      <c r="B702" t="s">
        <v>14</v>
      </c>
      <c r="C702" t="s">
        <v>14</v>
      </c>
      <c r="D702" t="s">
        <v>14</v>
      </c>
      <c r="E702" s="1">
        <v>6</v>
      </c>
      <c r="F702" t="s">
        <v>14</v>
      </c>
      <c r="G702" t="s">
        <v>14</v>
      </c>
      <c r="H702" t="s">
        <v>14</v>
      </c>
      <c r="I702" t="s">
        <v>899</v>
      </c>
      <c r="J702" t="s">
        <v>5626</v>
      </c>
      <c r="K702" t="s">
        <v>910</v>
      </c>
      <c r="L702" t="s">
        <v>901</v>
      </c>
      <c r="M702" t="s">
        <v>855</v>
      </c>
      <c r="N702" t="s">
        <v>908</v>
      </c>
      <c r="O702">
        <f t="shared" si="30"/>
        <v>3</v>
      </c>
      <c r="P702">
        <f t="shared" si="31"/>
        <v>6</v>
      </c>
      <c r="Q702" s="1">
        <v>6</v>
      </c>
      <c r="R702" t="str">
        <f>VLOOKUP(I702,Sheet1!$J$3:$M$252,4,FALSE)</f>
        <v>Mod Rehab</v>
      </c>
      <c r="S702" t="str">
        <f t="shared" si="32"/>
        <v>Mod Rehab</v>
      </c>
    </row>
    <row r="703" spans="1:19" x14ac:dyDescent="0.25">
      <c r="A703" t="s">
        <v>14</v>
      </c>
      <c r="B703" t="s">
        <v>14</v>
      </c>
      <c r="C703" t="s">
        <v>14</v>
      </c>
      <c r="D703" s="1">
        <v>2</v>
      </c>
      <c r="E703" t="s">
        <v>14</v>
      </c>
      <c r="F703" s="1">
        <v>1</v>
      </c>
      <c r="G703" t="s">
        <v>14</v>
      </c>
      <c r="H703" t="s">
        <v>14</v>
      </c>
      <c r="I703" t="s">
        <v>899</v>
      </c>
      <c r="J703" t="s">
        <v>5626</v>
      </c>
      <c r="K703" t="s">
        <v>911</v>
      </c>
      <c r="L703" t="s">
        <v>901</v>
      </c>
      <c r="M703" t="s">
        <v>855</v>
      </c>
      <c r="N703" t="s">
        <v>902</v>
      </c>
      <c r="O703">
        <f t="shared" si="30"/>
        <v>2.6666666666666665</v>
      </c>
      <c r="P703">
        <f t="shared" si="31"/>
        <v>3</v>
      </c>
      <c r="Q703" s="1">
        <v>3</v>
      </c>
      <c r="R703" t="str">
        <f>VLOOKUP(I703,Sheet1!$J$3:$M$252,4,FALSE)</f>
        <v>Mod Rehab</v>
      </c>
      <c r="S703" t="str">
        <f t="shared" si="32"/>
        <v>Mod Rehab</v>
      </c>
    </row>
    <row r="704" spans="1:19" x14ac:dyDescent="0.25">
      <c r="A704" t="s">
        <v>14</v>
      </c>
      <c r="B704" t="s">
        <v>14</v>
      </c>
      <c r="C704" t="s">
        <v>14</v>
      </c>
      <c r="D704" s="1">
        <v>2</v>
      </c>
      <c r="E704" t="s">
        <v>14</v>
      </c>
      <c r="F704" t="s">
        <v>14</v>
      </c>
      <c r="G704" t="s">
        <v>14</v>
      </c>
      <c r="H704" t="s">
        <v>14</v>
      </c>
      <c r="I704" t="s">
        <v>899</v>
      </c>
      <c r="J704" t="s">
        <v>5626</v>
      </c>
      <c r="K704" t="s">
        <v>912</v>
      </c>
      <c r="L704" t="s">
        <v>901</v>
      </c>
      <c r="M704" t="s">
        <v>855</v>
      </c>
      <c r="N704" t="s">
        <v>908</v>
      </c>
      <c r="O704">
        <f t="shared" si="30"/>
        <v>2</v>
      </c>
      <c r="P704">
        <f t="shared" si="31"/>
        <v>2</v>
      </c>
      <c r="Q704" s="1">
        <v>2</v>
      </c>
      <c r="R704" t="str">
        <f>VLOOKUP(I704,Sheet1!$J$3:$M$252,4,FALSE)</f>
        <v>Mod Rehab</v>
      </c>
      <c r="S704" t="str">
        <f t="shared" si="32"/>
        <v>Mod Rehab</v>
      </c>
    </row>
    <row r="705" spans="1:19" x14ac:dyDescent="0.25">
      <c r="A705" t="s">
        <v>14</v>
      </c>
      <c r="B705" t="s">
        <v>14</v>
      </c>
      <c r="C705" t="s">
        <v>14</v>
      </c>
      <c r="D705" s="1">
        <v>3</v>
      </c>
      <c r="E705" t="s">
        <v>14</v>
      </c>
      <c r="F705" t="s">
        <v>14</v>
      </c>
      <c r="G705" t="s">
        <v>14</v>
      </c>
      <c r="H705" t="s">
        <v>14</v>
      </c>
      <c r="I705" t="s">
        <v>899</v>
      </c>
      <c r="J705" t="s">
        <v>5626</v>
      </c>
      <c r="K705" t="s">
        <v>913</v>
      </c>
      <c r="L705" t="s">
        <v>901</v>
      </c>
      <c r="M705" t="s">
        <v>855</v>
      </c>
      <c r="N705" t="s">
        <v>908</v>
      </c>
      <c r="O705">
        <f t="shared" si="30"/>
        <v>2</v>
      </c>
      <c r="P705">
        <f t="shared" si="31"/>
        <v>3</v>
      </c>
      <c r="Q705" s="1">
        <v>3</v>
      </c>
      <c r="R705" t="str">
        <f>VLOOKUP(I705,Sheet1!$J$3:$M$252,4,FALSE)</f>
        <v>Mod Rehab</v>
      </c>
      <c r="S705" t="str">
        <f t="shared" si="32"/>
        <v>Mod Rehab</v>
      </c>
    </row>
    <row r="706" spans="1:19" x14ac:dyDescent="0.25">
      <c r="A706" t="s">
        <v>14</v>
      </c>
      <c r="B706" t="s">
        <v>14</v>
      </c>
      <c r="C706" s="1">
        <v>3</v>
      </c>
      <c r="D706" s="1">
        <v>1</v>
      </c>
      <c r="E706" t="s">
        <v>14</v>
      </c>
      <c r="F706" t="s">
        <v>14</v>
      </c>
      <c r="G706" t="s">
        <v>14</v>
      </c>
      <c r="H706" t="s">
        <v>14</v>
      </c>
      <c r="I706" t="s">
        <v>899</v>
      </c>
      <c r="J706" t="s">
        <v>5626</v>
      </c>
      <c r="K706" t="s">
        <v>914</v>
      </c>
      <c r="L706" t="s">
        <v>901</v>
      </c>
      <c r="M706" t="s">
        <v>855</v>
      </c>
      <c r="N706" t="s">
        <v>905</v>
      </c>
      <c r="O706">
        <f t="shared" si="30"/>
        <v>1.25</v>
      </c>
      <c r="P706">
        <f t="shared" si="31"/>
        <v>4</v>
      </c>
      <c r="Q706" s="1">
        <v>4</v>
      </c>
      <c r="R706" t="str">
        <f>VLOOKUP(I706,Sheet1!$J$3:$M$252,4,FALSE)</f>
        <v>Mod Rehab</v>
      </c>
      <c r="S706" t="str">
        <f t="shared" si="32"/>
        <v>Mod Rehab</v>
      </c>
    </row>
    <row r="707" spans="1:19" x14ac:dyDescent="0.25">
      <c r="A707" t="s">
        <v>14</v>
      </c>
      <c r="B707" t="s">
        <v>14</v>
      </c>
      <c r="C707" t="s">
        <v>14</v>
      </c>
      <c r="D707" t="s">
        <v>14</v>
      </c>
      <c r="E707" s="1">
        <v>5</v>
      </c>
      <c r="F707" t="s">
        <v>14</v>
      </c>
      <c r="G707" t="s">
        <v>14</v>
      </c>
      <c r="H707" t="s">
        <v>14</v>
      </c>
      <c r="I707" t="s">
        <v>899</v>
      </c>
      <c r="J707" t="s">
        <v>5626</v>
      </c>
      <c r="K707" t="s">
        <v>915</v>
      </c>
      <c r="L707" t="s">
        <v>901</v>
      </c>
      <c r="M707" t="s">
        <v>855</v>
      </c>
      <c r="N707" t="s">
        <v>908</v>
      </c>
      <c r="O707">
        <f t="shared" ref="O707:O770" si="33">SUMPRODUCT(A707:H707,U$1:AB$1)/SUM(A707:H707)</f>
        <v>3</v>
      </c>
      <c r="P707">
        <f t="shared" ref="P707:P770" si="34">SUM(C707:H707)</f>
        <v>5</v>
      </c>
      <c r="Q707" s="1">
        <v>5</v>
      </c>
      <c r="R707" t="str">
        <f>VLOOKUP(I707,Sheet1!$J$3:$M$252,4,FALSE)</f>
        <v>Mod Rehab</v>
      </c>
      <c r="S707" t="str">
        <f t="shared" ref="S707:S770" si="35">IF(OR(R707=$W$3,R707=$W$4),R707,IF(P707&gt;0,$W$3,$W$4))</f>
        <v>Mod Rehab</v>
      </c>
    </row>
    <row r="708" spans="1:19" x14ac:dyDescent="0.25">
      <c r="A708" t="s">
        <v>14</v>
      </c>
      <c r="B708" t="s">
        <v>14</v>
      </c>
      <c r="C708" s="1">
        <v>1</v>
      </c>
      <c r="D708" t="s">
        <v>14</v>
      </c>
      <c r="E708" t="s">
        <v>14</v>
      </c>
      <c r="F708" t="s">
        <v>14</v>
      </c>
      <c r="G708" t="s">
        <v>14</v>
      </c>
      <c r="H708" t="s">
        <v>14</v>
      </c>
      <c r="I708" t="s">
        <v>899</v>
      </c>
      <c r="J708" t="s">
        <v>5626</v>
      </c>
      <c r="K708" t="s">
        <v>916</v>
      </c>
      <c r="L708" t="s">
        <v>901</v>
      </c>
      <c r="M708" t="s">
        <v>855</v>
      </c>
      <c r="N708" t="s">
        <v>905</v>
      </c>
      <c r="O708">
        <f t="shared" si="33"/>
        <v>1</v>
      </c>
      <c r="P708">
        <f t="shared" si="34"/>
        <v>1</v>
      </c>
      <c r="Q708" s="1">
        <v>1</v>
      </c>
      <c r="R708" t="str">
        <f>VLOOKUP(I708,Sheet1!$J$3:$M$252,4,FALSE)</f>
        <v>Mod Rehab</v>
      </c>
      <c r="S708" t="str">
        <f t="shared" si="35"/>
        <v>Mod Rehab</v>
      </c>
    </row>
    <row r="709" spans="1:19" x14ac:dyDescent="0.25">
      <c r="A709" t="s">
        <v>14</v>
      </c>
      <c r="B709" t="s">
        <v>14</v>
      </c>
      <c r="C709" t="s">
        <v>14</v>
      </c>
      <c r="D709" s="1">
        <v>3</v>
      </c>
      <c r="E709" t="s">
        <v>14</v>
      </c>
      <c r="F709" t="s">
        <v>14</v>
      </c>
      <c r="G709" t="s">
        <v>14</v>
      </c>
      <c r="H709" t="s">
        <v>14</v>
      </c>
      <c r="I709" t="s">
        <v>899</v>
      </c>
      <c r="J709" t="s">
        <v>5626</v>
      </c>
      <c r="K709" t="s">
        <v>917</v>
      </c>
      <c r="L709" t="s">
        <v>901</v>
      </c>
      <c r="M709" t="s">
        <v>855</v>
      </c>
      <c r="N709" t="s">
        <v>908</v>
      </c>
      <c r="O709">
        <f t="shared" si="33"/>
        <v>2</v>
      </c>
      <c r="P709">
        <f t="shared" si="34"/>
        <v>3</v>
      </c>
      <c r="Q709" s="1">
        <v>3</v>
      </c>
      <c r="R709" t="str">
        <f>VLOOKUP(I709,Sheet1!$J$3:$M$252,4,FALSE)</f>
        <v>Mod Rehab</v>
      </c>
      <c r="S709" t="str">
        <f t="shared" si="35"/>
        <v>Mod Rehab</v>
      </c>
    </row>
    <row r="710" spans="1:19" x14ac:dyDescent="0.25">
      <c r="A710" t="s">
        <v>14</v>
      </c>
      <c r="B710" t="s">
        <v>14</v>
      </c>
      <c r="C710" t="s">
        <v>14</v>
      </c>
      <c r="D710" s="1">
        <v>3</v>
      </c>
      <c r="E710" t="s">
        <v>14</v>
      </c>
      <c r="F710" t="s">
        <v>14</v>
      </c>
      <c r="G710" t="s">
        <v>14</v>
      </c>
      <c r="H710" t="s">
        <v>14</v>
      </c>
      <c r="I710" t="s">
        <v>899</v>
      </c>
      <c r="J710" t="s">
        <v>5626</v>
      </c>
      <c r="K710" t="s">
        <v>918</v>
      </c>
      <c r="L710" t="s">
        <v>901</v>
      </c>
      <c r="M710" t="s">
        <v>855</v>
      </c>
      <c r="N710" t="s">
        <v>908</v>
      </c>
      <c r="O710">
        <f t="shared" si="33"/>
        <v>2</v>
      </c>
      <c r="P710">
        <f t="shared" si="34"/>
        <v>3</v>
      </c>
      <c r="Q710" s="1">
        <v>3</v>
      </c>
      <c r="R710" t="str">
        <f>VLOOKUP(I710,Sheet1!$J$3:$M$252,4,FALSE)</f>
        <v>Mod Rehab</v>
      </c>
      <c r="S710" t="str">
        <f t="shared" si="35"/>
        <v>Mod Rehab</v>
      </c>
    </row>
    <row r="711" spans="1:19" x14ac:dyDescent="0.25">
      <c r="A711" t="s">
        <v>14</v>
      </c>
      <c r="B711" t="s">
        <v>14</v>
      </c>
      <c r="C711" t="s">
        <v>14</v>
      </c>
      <c r="D711" t="s">
        <v>14</v>
      </c>
      <c r="E711" s="1">
        <v>6</v>
      </c>
      <c r="F711" t="s">
        <v>14</v>
      </c>
      <c r="G711" t="s">
        <v>14</v>
      </c>
      <c r="H711" t="s">
        <v>14</v>
      </c>
      <c r="I711" t="s">
        <v>899</v>
      </c>
      <c r="J711" t="s">
        <v>5626</v>
      </c>
      <c r="K711" t="s">
        <v>919</v>
      </c>
      <c r="L711" t="s">
        <v>901</v>
      </c>
      <c r="M711" t="s">
        <v>855</v>
      </c>
      <c r="N711" t="s">
        <v>908</v>
      </c>
      <c r="O711">
        <f t="shared" si="33"/>
        <v>3</v>
      </c>
      <c r="P711">
        <f t="shared" si="34"/>
        <v>6</v>
      </c>
      <c r="Q711" s="1">
        <v>6</v>
      </c>
      <c r="R711" t="str">
        <f>VLOOKUP(I711,Sheet1!$J$3:$M$252,4,FALSE)</f>
        <v>Mod Rehab</v>
      </c>
      <c r="S711" t="str">
        <f t="shared" si="35"/>
        <v>Mod Rehab</v>
      </c>
    </row>
    <row r="712" spans="1:19" x14ac:dyDescent="0.25">
      <c r="A712" t="s">
        <v>14</v>
      </c>
      <c r="B712" t="s">
        <v>14</v>
      </c>
      <c r="C712" t="s">
        <v>14</v>
      </c>
      <c r="D712" s="1">
        <v>2</v>
      </c>
      <c r="E712" t="s">
        <v>14</v>
      </c>
      <c r="F712" t="s">
        <v>14</v>
      </c>
      <c r="G712" t="s">
        <v>14</v>
      </c>
      <c r="H712" t="s">
        <v>14</v>
      </c>
      <c r="I712" t="s">
        <v>899</v>
      </c>
      <c r="J712" t="s">
        <v>5626</v>
      </c>
      <c r="K712" t="s">
        <v>920</v>
      </c>
      <c r="L712" t="s">
        <v>901</v>
      </c>
      <c r="M712" t="s">
        <v>855</v>
      </c>
      <c r="N712" t="s">
        <v>908</v>
      </c>
      <c r="O712">
        <f t="shared" si="33"/>
        <v>2</v>
      </c>
      <c r="P712">
        <f t="shared" si="34"/>
        <v>2</v>
      </c>
      <c r="Q712" s="1">
        <v>2</v>
      </c>
      <c r="R712" t="str">
        <f>VLOOKUP(I712,Sheet1!$J$3:$M$252,4,FALSE)</f>
        <v>Mod Rehab</v>
      </c>
      <c r="S712" t="str">
        <f t="shared" si="35"/>
        <v>Mod Rehab</v>
      </c>
    </row>
    <row r="713" spans="1:19" x14ac:dyDescent="0.25">
      <c r="A713" t="s">
        <v>14</v>
      </c>
      <c r="B713" t="s">
        <v>14</v>
      </c>
      <c r="C713" t="s">
        <v>14</v>
      </c>
      <c r="D713" s="1">
        <v>3</v>
      </c>
      <c r="E713" t="s">
        <v>14</v>
      </c>
      <c r="F713" t="s">
        <v>14</v>
      </c>
      <c r="G713" t="s">
        <v>14</v>
      </c>
      <c r="H713" t="s">
        <v>14</v>
      </c>
      <c r="I713" t="s">
        <v>899</v>
      </c>
      <c r="J713" t="s">
        <v>5626</v>
      </c>
      <c r="K713" t="s">
        <v>921</v>
      </c>
      <c r="L713" t="s">
        <v>901</v>
      </c>
      <c r="M713" t="s">
        <v>855</v>
      </c>
      <c r="N713" t="s">
        <v>908</v>
      </c>
      <c r="O713">
        <f t="shared" si="33"/>
        <v>2</v>
      </c>
      <c r="P713">
        <f t="shared" si="34"/>
        <v>3</v>
      </c>
      <c r="Q713" s="1">
        <v>3</v>
      </c>
      <c r="R713" t="str">
        <f>VLOOKUP(I713,Sheet1!$J$3:$M$252,4,FALSE)</f>
        <v>Mod Rehab</v>
      </c>
      <c r="S713" t="str">
        <f t="shared" si="35"/>
        <v>Mod Rehab</v>
      </c>
    </row>
    <row r="714" spans="1:19" x14ac:dyDescent="0.25">
      <c r="A714" t="s">
        <v>14</v>
      </c>
      <c r="B714" t="s">
        <v>14</v>
      </c>
      <c r="C714" t="s">
        <v>14</v>
      </c>
      <c r="D714" t="s">
        <v>14</v>
      </c>
      <c r="E714" s="1">
        <v>5</v>
      </c>
      <c r="F714" t="s">
        <v>14</v>
      </c>
      <c r="G714" t="s">
        <v>14</v>
      </c>
      <c r="H714" t="s">
        <v>14</v>
      </c>
      <c r="I714" t="s">
        <v>899</v>
      </c>
      <c r="J714" t="s">
        <v>5626</v>
      </c>
      <c r="K714" t="s">
        <v>922</v>
      </c>
      <c r="L714" t="s">
        <v>901</v>
      </c>
      <c r="M714" t="s">
        <v>855</v>
      </c>
      <c r="N714" t="s">
        <v>908</v>
      </c>
      <c r="O714">
        <f t="shared" si="33"/>
        <v>3</v>
      </c>
      <c r="P714">
        <f t="shared" si="34"/>
        <v>5</v>
      </c>
      <c r="Q714" s="1">
        <v>5</v>
      </c>
      <c r="R714" t="str">
        <f>VLOOKUP(I714,Sheet1!$J$3:$M$252,4,FALSE)</f>
        <v>Mod Rehab</v>
      </c>
      <c r="S714" t="str">
        <f t="shared" si="35"/>
        <v>Mod Rehab</v>
      </c>
    </row>
    <row r="715" spans="1:19" x14ac:dyDescent="0.25">
      <c r="A715" t="s">
        <v>14</v>
      </c>
      <c r="B715" t="s">
        <v>14</v>
      </c>
      <c r="C715" t="s">
        <v>14</v>
      </c>
      <c r="D715" s="1">
        <v>3</v>
      </c>
      <c r="E715" t="s">
        <v>14</v>
      </c>
      <c r="F715" t="s">
        <v>14</v>
      </c>
      <c r="G715" t="s">
        <v>14</v>
      </c>
      <c r="H715" t="s">
        <v>14</v>
      </c>
      <c r="I715" t="s">
        <v>899</v>
      </c>
      <c r="J715" t="s">
        <v>5626</v>
      </c>
      <c r="K715" t="s">
        <v>923</v>
      </c>
      <c r="L715" t="s">
        <v>901</v>
      </c>
      <c r="M715" t="s">
        <v>855</v>
      </c>
      <c r="N715" t="s">
        <v>908</v>
      </c>
      <c r="O715">
        <f t="shared" si="33"/>
        <v>2</v>
      </c>
      <c r="P715">
        <f t="shared" si="34"/>
        <v>3</v>
      </c>
      <c r="Q715" s="1">
        <v>3</v>
      </c>
      <c r="R715" t="str">
        <f>VLOOKUP(I715,Sheet1!$J$3:$M$252,4,FALSE)</f>
        <v>Mod Rehab</v>
      </c>
      <c r="S715" t="str">
        <f t="shared" si="35"/>
        <v>Mod Rehab</v>
      </c>
    </row>
    <row r="716" spans="1:19" x14ac:dyDescent="0.25">
      <c r="A716" t="s">
        <v>14</v>
      </c>
      <c r="B716" t="s">
        <v>14</v>
      </c>
      <c r="C716" s="1">
        <v>2</v>
      </c>
      <c r="D716" s="1">
        <v>1</v>
      </c>
      <c r="E716" t="s">
        <v>14</v>
      </c>
      <c r="F716" t="s">
        <v>14</v>
      </c>
      <c r="G716" t="s">
        <v>14</v>
      </c>
      <c r="H716" t="s">
        <v>14</v>
      </c>
      <c r="I716" t="s">
        <v>899</v>
      </c>
      <c r="J716" t="s">
        <v>5626</v>
      </c>
      <c r="K716" t="s">
        <v>924</v>
      </c>
      <c r="L716" t="s">
        <v>901</v>
      </c>
      <c r="M716" t="s">
        <v>855</v>
      </c>
      <c r="N716" t="s">
        <v>908</v>
      </c>
      <c r="O716">
        <f t="shared" si="33"/>
        <v>1.3333333333333333</v>
      </c>
      <c r="P716">
        <f t="shared" si="34"/>
        <v>3</v>
      </c>
      <c r="Q716" s="1">
        <v>3</v>
      </c>
      <c r="R716" t="str">
        <f>VLOOKUP(I716,Sheet1!$J$3:$M$252,4,FALSE)</f>
        <v>Mod Rehab</v>
      </c>
      <c r="S716" t="str">
        <f t="shared" si="35"/>
        <v>Mod Rehab</v>
      </c>
    </row>
    <row r="717" spans="1:19" x14ac:dyDescent="0.25">
      <c r="A717" t="s">
        <v>14</v>
      </c>
      <c r="B717" s="1">
        <v>1</v>
      </c>
      <c r="C717" s="1">
        <v>4</v>
      </c>
      <c r="D717" t="s">
        <v>14</v>
      </c>
      <c r="E717" t="s">
        <v>14</v>
      </c>
      <c r="F717" t="s">
        <v>14</v>
      </c>
      <c r="G717" t="s">
        <v>14</v>
      </c>
      <c r="H717" t="s">
        <v>14</v>
      </c>
      <c r="I717" t="s">
        <v>899</v>
      </c>
      <c r="J717" t="s">
        <v>5626</v>
      </c>
      <c r="K717" t="s">
        <v>925</v>
      </c>
      <c r="L717" t="s">
        <v>901</v>
      </c>
      <c r="M717" t="s">
        <v>855</v>
      </c>
      <c r="N717" t="s">
        <v>908</v>
      </c>
      <c r="O717">
        <f t="shared" si="33"/>
        <v>0.8</v>
      </c>
      <c r="P717">
        <f t="shared" si="34"/>
        <v>4</v>
      </c>
      <c r="Q717" s="1">
        <v>5</v>
      </c>
      <c r="R717" t="str">
        <f>VLOOKUP(I717,Sheet1!$J$3:$M$252,4,FALSE)</f>
        <v>Mod Rehab</v>
      </c>
      <c r="S717" t="str">
        <f t="shared" si="35"/>
        <v>Mod Rehab</v>
      </c>
    </row>
    <row r="718" spans="1:19" x14ac:dyDescent="0.25">
      <c r="A718" t="s">
        <v>14</v>
      </c>
      <c r="B718" t="s">
        <v>14</v>
      </c>
      <c r="C718" s="1">
        <v>2</v>
      </c>
      <c r="D718" t="s">
        <v>14</v>
      </c>
      <c r="E718" t="s">
        <v>14</v>
      </c>
      <c r="F718" t="s">
        <v>14</v>
      </c>
      <c r="G718" t="s">
        <v>14</v>
      </c>
      <c r="H718" t="s">
        <v>14</v>
      </c>
      <c r="I718" t="s">
        <v>899</v>
      </c>
      <c r="J718" t="s">
        <v>5626</v>
      </c>
      <c r="K718" t="s">
        <v>926</v>
      </c>
      <c r="L718" t="s">
        <v>901</v>
      </c>
      <c r="M718" t="s">
        <v>855</v>
      </c>
      <c r="N718" t="s">
        <v>908</v>
      </c>
      <c r="O718">
        <f t="shared" si="33"/>
        <v>1</v>
      </c>
      <c r="P718">
        <f t="shared" si="34"/>
        <v>2</v>
      </c>
      <c r="Q718" s="1">
        <v>2</v>
      </c>
      <c r="R718" t="str">
        <f>VLOOKUP(I718,Sheet1!$J$3:$M$252,4,FALSE)</f>
        <v>Mod Rehab</v>
      </c>
      <c r="S718" t="str">
        <f t="shared" si="35"/>
        <v>Mod Rehab</v>
      </c>
    </row>
    <row r="719" spans="1:19" x14ac:dyDescent="0.25">
      <c r="A719" t="s">
        <v>14</v>
      </c>
      <c r="B719" s="1">
        <v>1</v>
      </c>
      <c r="C719" s="1">
        <v>2</v>
      </c>
      <c r="D719" s="1">
        <v>1</v>
      </c>
      <c r="E719" t="s">
        <v>14</v>
      </c>
      <c r="F719" t="s">
        <v>14</v>
      </c>
      <c r="G719" t="s">
        <v>14</v>
      </c>
      <c r="H719" t="s">
        <v>14</v>
      </c>
      <c r="I719" t="s">
        <v>899</v>
      </c>
      <c r="J719" t="s">
        <v>5626</v>
      </c>
      <c r="K719" t="s">
        <v>927</v>
      </c>
      <c r="L719" t="s">
        <v>901</v>
      </c>
      <c r="M719" t="s">
        <v>855</v>
      </c>
      <c r="N719" t="s">
        <v>908</v>
      </c>
      <c r="O719">
        <f t="shared" si="33"/>
        <v>1</v>
      </c>
      <c r="P719">
        <f t="shared" si="34"/>
        <v>3</v>
      </c>
      <c r="Q719" s="1">
        <v>4</v>
      </c>
      <c r="R719" t="str">
        <f>VLOOKUP(I719,Sheet1!$J$3:$M$252,4,FALSE)</f>
        <v>Mod Rehab</v>
      </c>
      <c r="S719" t="str">
        <f t="shared" si="35"/>
        <v>Mod Rehab</v>
      </c>
    </row>
    <row r="720" spans="1:19" x14ac:dyDescent="0.25">
      <c r="A720" t="s">
        <v>14</v>
      </c>
      <c r="B720" t="s">
        <v>14</v>
      </c>
      <c r="C720" s="1">
        <v>4</v>
      </c>
      <c r="D720" t="s">
        <v>14</v>
      </c>
      <c r="E720" t="s">
        <v>14</v>
      </c>
      <c r="F720" t="s">
        <v>14</v>
      </c>
      <c r="G720" t="s">
        <v>14</v>
      </c>
      <c r="H720" t="s">
        <v>14</v>
      </c>
      <c r="I720" t="s">
        <v>899</v>
      </c>
      <c r="J720" t="s">
        <v>5626</v>
      </c>
      <c r="K720" t="s">
        <v>928</v>
      </c>
      <c r="L720" t="s">
        <v>901</v>
      </c>
      <c r="M720" t="s">
        <v>855</v>
      </c>
      <c r="N720" t="s">
        <v>908</v>
      </c>
      <c r="O720">
        <f t="shared" si="33"/>
        <v>1</v>
      </c>
      <c r="P720">
        <f t="shared" si="34"/>
        <v>4</v>
      </c>
      <c r="Q720" s="1">
        <v>4</v>
      </c>
      <c r="R720" t="str">
        <f>VLOOKUP(I720,Sheet1!$J$3:$M$252,4,FALSE)</f>
        <v>Mod Rehab</v>
      </c>
      <c r="S720" t="str">
        <f t="shared" si="35"/>
        <v>Mod Rehab</v>
      </c>
    </row>
    <row r="721" spans="1:19" x14ac:dyDescent="0.25">
      <c r="A721" t="s">
        <v>14</v>
      </c>
      <c r="B721" t="s">
        <v>14</v>
      </c>
      <c r="C721" s="1">
        <v>4</v>
      </c>
      <c r="D721" t="s">
        <v>14</v>
      </c>
      <c r="E721" t="s">
        <v>14</v>
      </c>
      <c r="F721" t="s">
        <v>14</v>
      </c>
      <c r="G721" t="s">
        <v>14</v>
      </c>
      <c r="H721" t="s">
        <v>14</v>
      </c>
      <c r="I721" t="s">
        <v>899</v>
      </c>
      <c r="J721" t="s">
        <v>5626</v>
      </c>
      <c r="K721" t="s">
        <v>929</v>
      </c>
      <c r="L721" t="s">
        <v>901</v>
      </c>
      <c r="M721" t="s">
        <v>855</v>
      </c>
      <c r="N721" t="s">
        <v>908</v>
      </c>
      <c r="O721">
        <f t="shared" si="33"/>
        <v>1</v>
      </c>
      <c r="P721">
        <f t="shared" si="34"/>
        <v>4</v>
      </c>
      <c r="Q721" s="1">
        <v>4</v>
      </c>
      <c r="R721" t="str">
        <f>VLOOKUP(I721,Sheet1!$J$3:$M$252,4,FALSE)</f>
        <v>Mod Rehab</v>
      </c>
      <c r="S721" t="str">
        <f t="shared" si="35"/>
        <v>Mod Rehab</v>
      </c>
    </row>
    <row r="722" spans="1:19" x14ac:dyDescent="0.25">
      <c r="A722" t="s">
        <v>14</v>
      </c>
      <c r="B722" t="s">
        <v>14</v>
      </c>
      <c r="C722" t="s">
        <v>14</v>
      </c>
      <c r="D722" t="s">
        <v>14</v>
      </c>
      <c r="E722" s="1">
        <v>1</v>
      </c>
      <c r="F722" t="s">
        <v>14</v>
      </c>
      <c r="G722" t="s">
        <v>14</v>
      </c>
      <c r="H722" t="s">
        <v>14</v>
      </c>
      <c r="I722" t="s">
        <v>899</v>
      </c>
      <c r="J722" t="s">
        <v>5626</v>
      </c>
      <c r="K722" t="s">
        <v>930</v>
      </c>
      <c r="L722" t="s">
        <v>901</v>
      </c>
      <c r="M722" t="s">
        <v>855</v>
      </c>
      <c r="N722" t="s">
        <v>902</v>
      </c>
      <c r="O722">
        <f t="shared" si="33"/>
        <v>3</v>
      </c>
      <c r="P722">
        <f t="shared" si="34"/>
        <v>1</v>
      </c>
      <c r="Q722" s="1">
        <v>1</v>
      </c>
      <c r="R722" t="str">
        <f>VLOOKUP(I722,Sheet1!$J$3:$M$252,4,FALSE)</f>
        <v>Mod Rehab</v>
      </c>
      <c r="S722" t="str">
        <f t="shared" si="35"/>
        <v>Mod Rehab</v>
      </c>
    </row>
    <row r="723" spans="1:19" x14ac:dyDescent="0.25">
      <c r="A723" t="s">
        <v>14</v>
      </c>
      <c r="B723" t="s">
        <v>14</v>
      </c>
      <c r="C723" t="s">
        <v>14</v>
      </c>
      <c r="D723" s="1">
        <v>2</v>
      </c>
      <c r="E723" s="1">
        <v>1</v>
      </c>
      <c r="F723" t="s">
        <v>14</v>
      </c>
      <c r="G723" t="s">
        <v>14</v>
      </c>
      <c r="H723" t="s">
        <v>14</v>
      </c>
      <c r="I723" t="s">
        <v>899</v>
      </c>
      <c r="J723" t="s">
        <v>5626</v>
      </c>
      <c r="K723" t="s">
        <v>931</v>
      </c>
      <c r="L723" t="s">
        <v>901</v>
      </c>
      <c r="M723" t="s">
        <v>855</v>
      </c>
      <c r="N723" t="s">
        <v>902</v>
      </c>
      <c r="O723">
        <f t="shared" si="33"/>
        <v>2.3333333333333335</v>
      </c>
      <c r="P723">
        <f t="shared" si="34"/>
        <v>3</v>
      </c>
      <c r="Q723" s="1">
        <v>3</v>
      </c>
      <c r="R723" t="str">
        <f>VLOOKUP(I723,Sheet1!$J$3:$M$252,4,FALSE)</f>
        <v>Mod Rehab</v>
      </c>
      <c r="S723" t="str">
        <f t="shared" si="35"/>
        <v>Mod Rehab</v>
      </c>
    </row>
    <row r="724" spans="1:19" x14ac:dyDescent="0.25">
      <c r="A724" t="s">
        <v>14</v>
      </c>
      <c r="B724" t="s">
        <v>14</v>
      </c>
      <c r="C724" t="s">
        <v>14</v>
      </c>
      <c r="D724" s="1">
        <v>1</v>
      </c>
      <c r="E724" s="1">
        <v>2</v>
      </c>
      <c r="F724" t="s">
        <v>14</v>
      </c>
      <c r="G724" t="s">
        <v>14</v>
      </c>
      <c r="H724" t="s">
        <v>14</v>
      </c>
      <c r="I724" t="s">
        <v>899</v>
      </c>
      <c r="J724" t="s">
        <v>5626</v>
      </c>
      <c r="K724" t="s">
        <v>932</v>
      </c>
      <c r="L724" t="s">
        <v>901</v>
      </c>
      <c r="M724" t="s">
        <v>855</v>
      </c>
      <c r="N724" t="s">
        <v>902</v>
      </c>
      <c r="O724">
        <f t="shared" si="33"/>
        <v>2.6666666666666665</v>
      </c>
      <c r="P724">
        <f t="shared" si="34"/>
        <v>3</v>
      </c>
      <c r="Q724" s="1">
        <v>3</v>
      </c>
      <c r="R724" t="str">
        <f>VLOOKUP(I724,Sheet1!$J$3:$M$252,4,FALSE)</f>
        <v>Mod Rehab</v>
      </c>
      <c r="S724" t="str">
        <f t="shared" si="35"/>
        <v>Mod Rehab</v>
      </c>
    </row>
    <row r="725" spans="1:19" x14ac:dyDescent="0.25">
      <c r="A725" t="s">
        <v>14</v>
      </c>
      <c r="B725" t="s">
        <v>14</v>
      </c>
      <c r="C725" t="s">
        <v>14</v>
      </c>
      <c r="D725" s="1">
        <v>3</v>
      </c>
      <c r="E725" t="s">
        <v>14</v>
      </c>
      <c r="F725" t="s">
        <v>14</v>
      </c>
      <c r="G725" t="s">
        <v>14</v>
      </c>
      <c r="H725" t="s">
        <v>14</v>
      </c>
      <c r="I725" t="s">
        <v>899</v>
      </c>
      <c r="J725" t="s">
        <v>5626</v>
      </c>
      <c r="K725" t="s">
        <v>933</v>
      </c>
      <c r="L725" t="s">
        <v>901</v>
      </c>
      <c r="M725" t="s">
        <v>855</v>
      </c>
      <c r="N725" t="s">
        <v>902</v>
      </c>
      <c r="O725">
        <f t="shared" si="33"/>
        <v>2</v>
      </c>
      <c r="P725">
        <f t="shared" si="34"/>
        <v>3</v>
      </c>
      <c r="Q725" s="1">
        <v>3</v>
      </c>
      <c r="R725" t="str">
        <f>VLOOKUP(I725,Sheet1!$J$3:$M$252,4,FALSE)</f>
        <v>Mod Rehab</v>
      </c>
      <c r="S725" t="str">
        <f t="shared" si="35"/>
        <v>Mod Rehab</v>
      </c>
    </row>
    <row r="726" spans="1:19" x14ac:dyDescent="0.25">
      <c r="A726" t="s">
        <v>14</v>
      </c>
      <c r="B726" s="1">
        <v>2</v>
      </c>
      <c r="C726" s="1">
        <v>20</v>
      </c>
      <c r="D726" t="s">
        <v>14</v>
      </c>
      <c r="E726" t="s">
        <v>14</v>
      </c>
      <c r="F726" t="s">
        <v>14</v>
      </c>
      <c r="G726" t="s">
        <v>14</v>
      </c>
      <c r="H726" t="s">
        <v>14</v>
      </c>
      <c r="I726" t="s">
        <v>899</v>
      </c>
      <c r="J726" t="s">
        <v>5626</v>
      </c>
      <c r="K726" t="s">
        <v>934</v>
      </c>
      <c r="L726" t="s">
        <v>901</v>
      </c>
      <c r="M726" t="s">
        <v>855</v>
      </c>
      <c r="N726" t="s">
        <v>935</v>
      </c>
      <c r="O726">
        <f t="shared" si="33"/>
        <v>0.90909090909090906</v>
      </c>
      <c r="P726">
        <f t="shared" si="34"/>
        <v>20</v>
      </c>
      <c r="Q726" s="1">
        <v>22</v>
      </c>
      <c r="R726" t="str">
        <f>VLOOKUP(I726,Sheet1!$J$3:$M$252,4,FALSE)</f>
        <v>Mod Rehab</v>
      </c>
      <c r="S726" t="str">
        <f t="shared" si="35"/>
        <v>Mod Rehab</v>
      </c>
    </row>
    <row r="727" spans="1:19" x14ac:dyDescent="0.25">
      <c r="A727" t="s">
        <v>14</v>
      </c>
      <c r="B727" t="s">
        <v>14</v>
      </c>
      <c r="C727" t="s">
        <v>14</v>
      </c>
      <c r="D727" s="1">
        <v>1</v>
      </c>
      <c r="E727" s="1">
        <v>2</v>
      </c>
      <c r="F727" t="s">
        <v>14</v>
      </c>
      <c r="G727" t="s">
        <v>14</v>
      </c>
      <c r="H727" t="s">
        <v>14</v>
      </c>
      <c r="I727" t="s">
        <v>899</v>
      </c>
      <c r="J727" t="s">
        <v>5626</v>
      </c>
      <c r="K727" t="s">
        <v>936</v>
      </c>
      <c r="L727" t="s">
        <v>901</v>
      </c>
      <c r="M727" t="s">
        <v>855</v>
      </c>
      <c r="N727" t="s">
        <v>937</v>
      </c>
      <c r="O727">
        <f t="shared" si="33"/>
        <v>2.6666666666666665</v>
      </c>
      <c r="P727">
        <f t="shared" si="34"/>
        <v>3</v>
      </c>
      <c r="Q727" s="1">
        <v>3</v>
      </c>
      <c r="R727" t="str">
        <f>VLOOKUP(I727,Sheet1!$J$3:$M$252,4,FALSE)</f>
        <v>Mod Rehab</v>
      </c>
      <c r="S727" t="str">
        <f t="shared" si="35"/>
        <v>Mod Rehab</v>
      </c>
    </row>
    <row r="728" spans="1:19" x14ac:dyDescent="0.25">
      <c r="A728" t="s">
        <v>14</v>
      </c>
      <c r="B728" t="s">
        <v>14</v>
      </c>
      <c r="C728" t="s">
        <v>14</v>
      </c>
      <c r="D728" s="1">
        <v>2</v>
      </c>
      <c r="E728" t="s">
        <v>14</v>
      </c>
      <c r="F728" t="s">
        <v>14</v>
      </c>
      <c r="G728" t="s">
        <v>14</v>
      </c>
      <c r="H728" t="s">
        <v>14</v>
      </c>
      <c r="I728" t="s">
        <v>899</v>
      </c>
      <c r="J728" t="s">
        <v>5626</v>
      </c>
      <c r="K728" t="s">
        <v>938</v>
      </c>
      <c r="L728" t="s">
        <v>901</v>
      </c>
      <c r="M728" t="s">
        <v>855</v>
      </c>
      <c r="N728" t="s">
        <v>937</v>
      </c>
      <c r="O728">
        <f t="shared" si="33"/>
        <v>2</v>
      </c>
      <c r="P728">
        <f t="shared" si="34"/>
        <v>2</v>
      </c>
      <c r="Q728" s="1">
        <v>2</v>
      </c>
      <c r="R728" t="str">
        <f>VLOOKUP(I728,Sheet1!$J$3:$M$252,4,FALSE)</f>
        <v>Mod Rehab</v>
      </c>
      <c r="S728" t="str">
        <f t="shared" si="35"/>
        <v>Mod Rehab</v>
      </c>
    </row>
    <row r="729" spans="1:19" x14ac:dyDescent="0.25">
      <c r="A729" t="s">
        <v>14</v>
      </c>
      <c r="B729" t="s">
        <v>14</v>
      </c>
      <c r="C729" t="s">
        <v>14</v>
      </c>
      <c r="D729" t="s">
        <v>14</v>
      </c>
      <c r="E729" s="1">
        <v>1</v>
      </c>
      <c r="F729" t="s">
        <v>14</v>
      </c>
      <c r="G729" t="s">
        <v>14</v>
      </c>
      <c r="H729" t="s">
        <v>14</v>
      </c>
      <c r="I729" t="s">
        <v>899</v>
      </c>
      <c r="J729" t="s">
        <v>5626</v>
      </c>
      <c r="K729" t="s">
        <v>939</v>
      </c>
      <c r="L729" t="s">
        <v>901</v>
      </c>
      <c r="M729" t="s">
        <v>855</v>
      </c>
      <c r="N729" t="s">
        <v>935</v>
      </c>
      <c r="O729">
        <f t="shared" si="33"/>
        <v>3</v>
      </c>
      <c r="P729">
        <f t="shared" si="34"/>
        <v>1</v>
      </c>
      <c r="Q729" s="1">
        <v>1</v>
      </c>
      <c r="R729" t="str">
        <f>VLOOKUP(I729,Sheet1!$J$3:$M$252,4,FALSE)</f>
        <v>Mod Rehab</v>
      </c>
      <c r="S729" t="str">
        <f t="shared" si="35"/>
        <v>Mod Rehab</v>
      </c>
    </row>
    <row r="730" spans="1:19" x14ac:dyDescent="0.25">
      <c r="A730" t="s">
        <v>14</v>
      </c>
      <c r="B730" t="s">
        <v>14</v>
      </c>
      <c r="C730" t="s">
        <v>14</v>
      </c>
      <c r="D730" s="1">
        <v>2</v>
      </c>
      <c r="E730" s="1">
        <v>1</v>
      </c>
      <c r="F730" t="s">
        <v>14</v>
      </c>
      <c r="G730" t="s">
        <v>14</v>
      </c>
      <c r="H730" t="s">
        <v>14</v>
      </c>
      <c r="I730" t="s">
        <v>899</v>
      </c>
      <c r="J730" t="s">
        <v>5626</v>
      </c>
      <c r="K730" t="s">
        <v>940</v>
      </c>
      <c r="L730" t="s">
        <v>901</v>
      </c>
      <c r="M730" t="s">
        <v>855</v>
      </c>
      <c r="N730" t="s">
        <v>937</v>
      </c>
      <c r="O730">
        <f t="shared" si="33"/>
        <v>2.3333333333333335</v>
      </c>
      <c r="P730">
        <f t="shared" si="34"/>
        <v>3</v>
      </c>
      <c r="Q730" s="1">
        <v>3</v>
      </c>
      <c r="R730" t="str">
        <f>VLOOKUP(I730,Sheet1!$J$3:$M$252,4,FALSE)</f>
        <v>Mod Rehab</v>
      </c>
      <c r="S730" t="str">
        <f t="shared" si="35"/>
        <v>Mod Rehab</v>
      </c>
    </row>
    <row r="731" spans="1:19" x14ac:dyDescent="0.25">
      <c r="A731" t="s">
        <v>14</v>
      </c>
      <c r="B731" t="s">
        <v>14</v>
      </c>
      <c r="C731" t="s">
        <v>14</v>
      </c>
      <c r="D731" s="1">
        <v>1</v>
      </c>
      <c r="E731" t="s">
        <v>14</v>
      </c>
      <c r="F731" t="s">
        <v>14</v>
      </c>
      <c r="G731" t="s">
        <v>14</v>
      </c>
      <c r="H731" t="s">
        <v>14</v>
      </c>
      <c r="I731" t="s">
        <v>899</v>
      </c>
      <c r="J731" t="s">
        <v>5626</v>
      </c>
      <c r="K731" t="s">
        <v>941</v>
      </c>
      <c r="L731" t="s">
        <v>901</v>
      </c>
      <c r="M731" t="s">
        <v>855</v>
      </c>
      <c r="N731" t="s">
        <v>937</v>
      </c>
      <c r="O731">
        <f t="shared" si="33"/>
        <v>2</v>
      </c>
      <c r="P731">
        <f t="shared" si="34"/>
        <v>1</v>
      </c>
      <c r="Q731" s="1">
        <v>1</v>
      </c>
      <c r="R731" t="str">
        <f>VLOOKUP(I731,Sheet1!$J$3:$M$252,4,FALSE)</f>
        <v>Mod Rehab</v>
      </c>
      <c r="S731" t="str">
        <f t="shared" si="35"/>
        <v>Mod Rehab</v>
      </c>
    </row>
    <row r="732" spans="1:19" x14ac:dyDescent="0.25">
      <c r="A732" t="s">
        <v>14</v>
      </c>
      <c r="B732" t="s">
        <v>14</v>
      </c>
      <c r="C732" t="s">
        <v>14</v>
      </c>
      <c r="D732" s="1">
        <v>2</v>
      </c>
      <c r="E732" t="s">
        <v>14</v>
      </c>
      <c r="F732" t="s">
        <v>14</v>
      </c>
      <c r="G732" t="s">
        <v>14</v>
      </c>
      <c r="H732" t="s">
        <v>14</v>
      </c>
      <c r="I732" t="s">
        <v>899</v>
      </c>
      <c r="J732" t="s">
        <v>5626</v>
      </c>
      <c r="K732" t="s">
        <v>942</v>
      </c>
      <c r="L732" t="s">
        <v>901</v>
      </c>
      <c r="M732" t="s">
        <v>855</v>
      </c>
      <c r="N732" t="s">
        <v>937</v>
      </c>
      <c r="O732">
        <f t="shared" si="33"/>
        <v>2</v>
      </c>
      <c r="P732">
        <f t="shared" si="34"/>
        <v>2</v>
      </c>
      <c r="Q732" s="1">
        <v>2</v>
      </c>
      <c r="R732" t="str">
        <f>VLOOKUP(I732,Sheet1!$J$3:$M$252,4,FALSE)</f>
        <v>Mod Rehab</v>
      </c>
      <c r="S732" t="str">
        <f t="shared" si="35"/>
        <v>Mod Rehab</v>
      </c>
    </row>
    <row r="733" spans="1:19" x14ac:dyDescent="0.25">
      <c r="A733" t="s">
        <v>14</v>
      </c>
      <c r="B733" t="s">
        <v>14</v>
      </c>
      <c r="C733" t="s">
        <v>14</v>
      </c>
      <c r="D733" s="1">
        <v>1</v>
      </c>
      <c r="E733" s="1">
        <v>2</v>
      </c>
      <c r="F733" t="s">
        <v>14</v>
      </c>
      <c r="G733" t="s">
        <v>14</v>
      </c>
      <c r="H733" t="s">
        <v>14</v>
      </c>
      <c r="I733" t="s">
        <v>899</v>
      </c>
      <c r="J733" t="s">
        <v>5626</v>
      </c>
      <c r="K733" t="s">
        <v>943</v>
      </c>
      <c r="L733" t="s">
        <v>901</v>
      </c>
      <c r="M733" t="s">
        <v>855</v>
      </c>
      <c r="N733" t="s">
        <v>937</v>
      </c>
      <c r="O733">
        <f t="shared" si="33"/>
        <v>2.6666666666666665</v>
      </c>
      <c r="P733">
        <f t="shared" si="34"/>
        <v>3</v>
      </c>
      <c r="Q733" s="1">
        <v>3</v>
      </c>
      <c r="R733" t="str">
        <f>VLOOKUP(I733,Sheet1!$J$3:$M$252,4,FALSE)</f>
        <v>Mod Rehab</v>
      </c>
      <c r="S733" t="str">
        <f t="shared" si="35"/>
        <v>Mod Rehab</v>
      </c>
    </row>
    <row r="734" spans="1:19" x14ac:dyDescent="0.25">
      <c r="A734" t="s">
        <v>14</v>
      </c>
      <c r="B734" t="s">
        <v>14</v>
      </c>
      <c r="C734" t="s">
        <v>14</v>
      </c>
      <c r="D734" s="1">
        <v>1</v>
      </c>
      <c r="E734" t="s">
        <v>14</v>
      </c>
      <c r="F734" t="s">
        <v>14</v>
      </c>
      <c r="G734" t="s">
        <v>14</v>
      </c>
      <c r="H734" t="s">
        <v>14</v>
      </c>
      <c r="I734" t="s">
        <v>899</v>
      </c>
      <c r="J734" t="s">
        <v>5626</v>
      </c>
      <c r="K734" t="s">
        <v>944</v>
      </c>
      <c r="L734" t="s">
        <v>901</v>
      </c>
      <c r="M734" t="s">
        <v>855</v>
      </c>
      <c r="N734" t="s">
        <v>935</v>
      </c>
      <c r="O734">
        <f t="shared" si="33"/>
        <v>2</v>
      </c>
      <c r="P734">
        <f t="shared" si="34"/>
        <v>1</v>
      </c>
      <c r="Q734" s="1">
        <v>1</v>
      </c>
      <c r="R734" t="str">
        <f>VLOOKUP(I734,Sheet1!$J$3:$M$252,4,FALSE)</f>
        <v>Mod Rehab</v>
      </c>
      <c r="S734" t="str">
        <f t="shared" si="35"/>
        <v>Mod Rehab</v>
      </c>
    </row>
    <row r="735" spans="1:19" x14ac:dyDescent="0.25">
      <c r="A735" t="s">
        <v>14</v>
      </c>
      <c r="B735" t="s">
        <v>14</v>
      </c>
      <c r="C735" t="s">
        <v>14</v>
      </c>
      <c r="D735" t="s">
        <v>14</v>
      </c>
      <c r="E735" s="1">
        <v>2</v>
      </c>
      <c r="F735" t="s">
        <v>14</v>
      </c>
      <c r="G735" t="s">
        <v>14</v>
      </c>
      <c r="H735" t="s">
        <v>14</v>
      </c>
      <c r="I735" t="s">
        <v>899</v>
      </c>
      <c r="J735" t="s">
        <v>5626</v>
      </c>
      <c r="K735" t="s">
        <v>945</v>
      </c>
      <c r="L735" t="s">
        <v>901</v>
      </c>
      <c r="M735" t="s">
        <v>855</v>
      </c>
      <c r="N735" t="s">
        <v>935</v>
      </c>
      <c r="O735">
        <f t="shared" si="33"/>
        <v>3</v>
      </c>
      <c r="P735">
        <f t="shared" si="34"/>
        <v>2</v>
      </c>
      <c r="Q735" s="1">
        <v>2</v>
      </c>
      <c r="R735" t="str">
        <f>VLOOKUP(I735,Sheet1!$J$3:$M$252,4,FALSE)</f>
        <v>Mod Rehab</v>
      </c>
      <c r="S735" t="str">
        <f t="shared" si="35"/>
        <v>Mod Rehab</v>
      </c>
    </row>
    <row r="736" spans="1:19" x14ac:dyDescent="0.25">
      <c r="A736" t="s">
        <v>14</v>
      </c>
      <c r="B736" t="s">
        <v>14</v>
      </c>
      <c r="C736" t="s">
        <v>14</v>
      </c>
      <c r="D736" s="1">
        <v>1</v>
      </c>
      <c r="E736" t="s">
        <v>14</v>
      </c>
      <c r="F736" t="s">
        <v>14</v>
      </c>
      <c r="G736" t="s">
        <v>14</v>
      </c>
      <c r="H736" t="s">
        <v>14</v>
      </c>
      <c r="I736" t="s">
        <v>899</v>
      </c>
      <c r="J736" t="s">
        <v>5626</v>
      </c>
      <c r="K736" t="s">
        <v>946</v>
      </c>
      <c r="L736" t="s">
        <v>901</v>
      </c>
      <c r="M736" t="s">
        <v>855</v>
      </c>
      <c r="N736" t="s">
        <v>935</v>
      </c>
      <c r="O736">
        <f t="shared" si="33"/>
        <v>2</v>
      </c>
      <c r="P736">
        <f t="shared" si="34"/>
        <v>1</v>
      </c>
      <c r="Q736" s="1">
        <v>1</v>
      </c>
      <c r="R736" t="str">
        <f>VLOOKUP(I736,Sheet1!$J$3:$M$252,4,FALSE)</f>
        <v>Mod Rehab</v>
      </c>
      <c r="S736" t="str">
        <f t="shared" si="35"/>
        <v>Mod Rehab</v>
      </c>
    </row>
    <row r="737" spans="1:19" x14ac:dyDescent="0.25">
      <c r="A737" t="s">
        <v>14</v>
      </c>
      <c r="B737" t="s">
        <v>14</v>
      </c>
      <c r="C737" t="s">
        <v>14</v>
      </c>
      <c r="D737" t="s">
        <v>14</v>
      </c>
      <c r="E737" s="1">
        <v>1</v>
      </c>
      <c r="F737" t="s">
        <v>14</v>
      </c>
      <c r="G737" t="s">
        <v>14</v>
      </c>
      <c r="H737" t="s">
        <v>14</v>
      </c>
      <c r="I737" t="s">
        <v>899</v>
      </c>
      <c r="J737" t="s">
        <v>5626</v>
      </c>
      <c r="K737" t="s">
        <v>947</v>
      </c>
      <c r="L737" t="s">
        <v>901</v>
      </c>
      <c r="M737" t="s">
        <v>855</v>
      </c>
      <c r="N737" t="s">
        <v>935</v>
      </c>
      <c r="O737">
        <f t="shared" si="33"/>
        <v>3</v>
      </c>
      <c r="P737">
        <f t="shared" si="34"/>
        <v>1</v>
      </c>
      <c r="Q737" s="1">
        <v>1</v>
      </c>
      <c r="R737" t="str">
        <f>VLOOKUP(I737,Sheet1!$J$3:$M$252,4,FALSE)</f>
        <v>Mod Rehab</v>
      </c>
      <c r="S737" t="str">
        <f t="shared" si="35"/>
        <v>Mod Rehab</v>
      </c>
    </row>
    <row r="738" spans="1:19" x14ac:dyDescent="0.25">
      <c r="A738" t="s">
        <v>14</v>
      </c>
      <c r="B738" t="s">
        <v>14</v>
      </c>
      <c r="C738" t="s">
        <v>14</v>
      </c>
      <c r="D738" t="s">
        <v>14</v>
      </c>
      <c r="E738" s="1">
        <v>2</v>
      </c>
      <c r="F738" s="1">
        <v>1</v>
      </c>
      <c r="G738" t="s">
        <v>14</v>
      </c>
      <c r="H738" t="s">
        <v>14</v>
      </c>
      <c r="I738" t="s">
        <v>899</v>
      </c>
      <c r="J738" t="s">
        <v>5626</v>
      </c>
      <c r="K738" t="s">
        <v>948</v>
      </c>
      <c r="L738" t="s">
        <v>901</v>
      </c>
      <c r="M738" t="s">
        <v>855</v>
      </c>
      <c r="N738" t="s">
        <v>905</v>
      </c>
      <c r="O738">
        <f t="shared" si="33"/>
        <v>3.3333333333333335</v>
      </c>
      <c r="P738">
        <f t="shared" si="34"/>
        <v>3</v>
      </c>
      <c r="Q738" s="1">
        <v>3</v>
      </c>
      <c r="R738" t="str">
        <f>VLOOKUP(I738,Sheet1!$J$3:$M$252,4,FALSE)</f>
        <v>Mod Rehab</v>
      </c>
      <c r="S738" t="str">
        <f t="shared" si="35"/>
        <v>Mod Rehab</v>
      </c>
    </row>
    <row r="739" spans="1:19" x14ac:dyDescent="0.25">
      <c r="A739" t="s">
        <v>14</v>
      </c>
      <c r="B739" t="s">
        <v>14</v>
      </c>
      <c r="C739" t="s">
        <v>14</v>
      </c>
      <c r="D739" t="s">
        <v>14</v>
      </c>
      <c r="E739" s="1">
        <v>1</v>
      </c>
      <c r="F739" t="s">
        <v>14</v>
      </c>
      <c r="G739" t="s">
        <v>14</v>
      </c>
      <c r="H739" t="s">
        <v>14</v>
      </c>
      <c r="I739" t="s">
        <v>899</v>
      </c>
      <c r="J739" t="s">
        <v>5626</v>
      </c>
      <c r="K739" t="s">
        <v>949</v>
      </c>
      <c r="L739" t="s">
        <v>901</v>
      </c>
      <c r="M739" t="s">
        <v>855</v>
      </c>
      <c r="N739" t="s">
        <v>905</v>
      </c>
      <c r="O739">
        <f t="shared" si="33"/>
        <v>3</v>
      </c>
      <c r="P739">
        <f t="shared" si="34"/>
        <v>1</v>
      </c>
      <c r="Q739" s="1">
        <v>1</v>
      </c>
      <c r="R739" t="str">
        <f>VLOOKUP(I739,Sheet1!$J$3:$M$252,4,FALSE)</f>
        <v>Mod Rehab</v>
      </c>
      <c r="S739" t="str">
        <f t="shared" si="35"/>
        <v>Mod Rehab</v>
      </c>
    </row>
    <row r="740" spans="1:19" x14ac:dyDescent="0.25">
      <c r="A740" t="s">
        <v>14</v>
      </c>
      <c r="B740" t="s">
        <v>14</v>
      </c>
      <c r="C740" t="s">
        <v>14</v>
      </c>
      <c r="D740" s="1">
        <v>4</v>
      </c>
      <c r="E740" t="s">
        <v>14</v>
      </c>
      <c r="F740" t="s">
        <v>14</v>
      </c>
      <c r="G740" t="s">
        <v>14</v>
      </c>
      <c r="H740" t="s">
        <v>14</v>
      </c>
      <c r="I740" t="s">
        <v>899</v>
      </c>
      <c r="J740" t="s">
        <v>5626</v>
      </c>
      <c r="K740" t="s">
        <v>950</v>
      </c>
      <c r="L740" t="s">
        <v>901</v>
      </c>
      <c r="M740" t="s">
        <v>855</v>
      </c>
      <c r="N740" t="s">
        <v>905</v>
      </c>
      <c r="O740">
        <f t="shared" si="33"/>
        <v>2</v>
      </c>
      <c r="P740">
        <f t="shared" si="34"/>
        <v>4</v>
      </c>
      <c r="Q740" s="1">
        <v>4</v>
      </c>
      <c r="R740" t="str">
        <f>VLOOKUP(I740,Sheet1!$J$3:$M$252,4,FALSE)</f>
        <v>Mod Rehab</v>
      </c>
      <c r="S740" t="str">
        <f t="shared" si="35"/>
        <v>Mod Rehab</v>
      </c>
    </row>
    <row r="741" spans="1:19" x14ac:dyDescent="0.25">
      <c r="A741" t="s">
        <v>14</v>
      </c>
      <c r="B741" t="s">
        <v>14</v>
      </c>
      <c r="C741" s="1">
        <v>5</v>
      </c>
      <c r="D741" s="1">
        <v>1</v>
      </c>
      <c r="E741" t="s">
        <v>14</v>
      </c>
      <c r="F741" t="s">
        <v>14</v>
      </c>
      <c r="G741" t="s">
        <v>14</v>
      </c>
      <c r="H741" t="s">
        <v>14</v>
      </c>
      <c r="I741" t="s">
        <v>899</v>
      </c>
      <c r="J741" t="s">
        <v>5626</v>
      </c>
      <c r="K741" t="s">
        <v>951</v>
      </c>
      <c r="L741" t="s">
        <v>901</v>
      </c>
      <c r="M741" t="s">
        <v>855</v>
      </c>
      <c r="N741" t="s">
        <v>905</v>
      </c>
      <c r="O741">
        <f t="shared" si="33"/>
        <v>1.1666666666666667</v>
      </c>
      <c r="P741">
        <f t="shared" si="34"/>
        <v>6</v>
      </c>
      <c r="Q741" s="1">
        <v>6</v>
      </c>
      <c r="R741" t="str">
        <f>VLOOKUP(I741,Sheet1!$J$3:$M$252,4,FALSE)</f>
        <v>Mod Rehab</v>
      </c>
      <c r="S741" t="str">
        <f t="shared" si="35"/>
        <v>Mod Rehab</v>
      </c>
    </row>
    <row r="742" spans="1:19" x14ac:dyDescent="0.25">
      <c r="A742" t="s">
        <v>14</v>
      </c>
      <c r="B742" t="s">
        <v>14</v>
      </c>
      <c r="C742" t="s">
        <v>14</v>
      </c>
      <c r="D742" t="s">
        <v>14</v>
      </c>
      <c r="E742" s="1">
        <v>3</v>
      </c>
      <c r="F742" t="s">
        <v>14</v>
      </c>
      <c r="G742" t="s">
        <v>14</v>
      </c>
      <c r="H742" t="s">
        <v>14</v>
      </c>
      <c r="I742" t="s">
        <v>899</v>
      </c>
      <c r="J742" t="s">
        <v>5626</v>
      </c>
      <c r="K742" t="s">
        <v>952</v>
      </c>
      <c r="L742" t="s">
        <v>901</v>
      </c>
      <c r="M742" t="s">
        <v>855</v>
      </c>
      <c r="N742" t="s">
        <v>905</v>
      </c>
      <c r="O742">
        <f t="shared" si="33"/>
        <v>3</v>
      </c>
      <c r="P742">
        <f t="shared" si="34"/>
        <v>3</v>
      </c>
      <c r="Q742" s="1">
        <v>3</v>
      </c>
      <c r="R742" t="str">
        <f>VLOOKUP(I742,Sheet1!$J$3:$M$252,4,FALSE)</f>
        <v>Mod Rehab</v>
      </c>
      <c r="S742" t="str">
        <f t="shared" si="35"/>
        <v>Mod Rehab</v>
      </c>
    </row>
    <row r="743" spans="1:19" x14ac:dyDescent="0.25">
      <c r="A743" t="s">
        <v>14</v>
      </c>
      <c r="B743" t="s">
        <v>14</v>
      </c>
      <c r="C743" t="s">
        <v>14</v>
      </c>
      <c r="D743" s="1">
        <v>2</v>
      </c>
      <c r="E743" s="1">
        <v>2</v>
      </c>
      <c r="F743" t="s">
        <v>14</v>
      </c>
      <c r="G743" t="s">
        <v>14</v>
      </c>
      <c r="H743" t="s">
        <v>14</v>
      </c>
      <c r="I743" t="s">
        <v>899</v>
      </c>
      <c r="J743" t="s">
        <v>5626</v>
      </c>
      <c r="K743" t="s">
        <v>953</v>
      </c>
      <c r="L743" t="s">
        <v>901</v>
      </c>
      <c r="M743" t="s">
        <v>855</v>
      </c>
      <c r="N743" t="s">
        <v>905</v>
      </c>
      <c r="O743">
        <f t="shared" si="33"/>
        <v>2.5</v>
      </c>
      <c r="P743">
        <f t="shared" si="34"/>
        <v>4</v>
      </c>
      <c r="Q743" s="1">
        <v>4</v>
      </c>
      <c r="R743" t="str">
        <f>VLOOKUP(I743,Sheet1!$J$3:$M$252,4,FALSE)</f>
        <v>Mod Rehab</v>
      </c>
      <c r="S743" t="str">
        <f t="shared" si="35"/>
        <v>Mod Rehab</v>
      </c>
    </row>
    <row r="744" spans="1:19" x14ac:dyDescent="0.25">
      <c r="A744" t="s">
        <v>14</v>
      </c>
      <c r="B744" t="s">
        <v>14</v>
      </c>
      <c r="C744" t="s">
        <v>14</v>
      </c>
      <c r="D744" s="1">
        <v>3</v>
      </c>
      <c r="E744" t="s">
        <v>14</v>
      </c>
      <c r="F744" t="s">
        <v>14</v>
      </c>
      <c r="G744" t="s">
        <v>14</v>
      </c>
      <c r="H744" t="s">
        <v>14</v>
      </c>
      <c r="I744" t="s">
        <v>899</v>
      </c>
      <c r="J744" t="s">
        <v>5626</v>
      </c>
      <c r="K744" t="s">
        <v>954</v>
      </c>
      <c r="L744" t="s">
        <v>901</v>
      </c>
      <c r="M744" t="s">
        <v>855</v>
      </c>
      <c r="N744" t="s">
        <v>905</v>
      </c>
      <c r="O744">
        <f t="shared" si="33"/>
        <v>2</v>
      </c>
      <c r="P744">
        <f t="shared" si="34"/>
        <v>3</v>
      </c>
      <c r="Q744" s="1">
        <v>3</v>
      </c>
      <c r="R744" t="str">
        <f>VLOOKUP(I744,Sheet1!$J$3:$M$252,4,FALSE)</f>
        <v>Mod Rehab</v>
      </c>
      <c r="S744" t="str">
        <f t="shared" si="35"/>
        <v>Mod Rehab</v>
      </c>
    </row>
    <row r="745" spans="1:19" x14ac:dyDescent="0.25">
      <c r="A745" t="s">
        <v>14</v>
      </c>
      <c r="B745" t="s">
        <v>14</v>
      </c>
      <c r="C745" t="s">
        <v>14</v>
      </c>
      <c r="D745" t="s">
        <v>14</v>
      </c>
      <c r="E745" t="s">
        <v>14</v>
      </c>
      <c r="F745" s="1">
        <v>2</v>
      </c>
      <c r="G745" t="s">
        <v>14</v>
      </c>
      <c r="H745" t="s">
        <v>14</v>
      </c>
      <c r="I745" t="s">
        <v>899</v>
      </c>
      <c r="J745" t="s">
        <v>5626</v>
      </c>
      <c r="K745" t="s">
        <v>955</v>
      </c>
      <c r="L745" t="s">
        <v>901</v>
      </c>
      <c r="M745" t="s">
        <v>855</v>
      </c>
      <c r="N745" t="s">
        <v>905</v>
      </c>
      <c r="O745">
        <f t="shared" si="33"/>
        <v>4</v>
      </c>
      <c r="P745">
        <f t="shared" si="34"/>
        <v>2</v>
      </c>
      <c r="Q745" s="1">
        <v>2</v>
      </c>
      <c r="R745" t="str">
        <f>VLOOKUP(I745,Sheet1!$J$3:$M$252,4,FALSE)</f>
        <v>Mod Rehab</v>
      </c>
      <c r="S745" t="str">
        <f t="shared" si="35"/>
        <v>Mod Rehab</v>
      </c>
    </row>
    <row r="746" spans="1:19" x14ac:dyDescent="0.25">
      <c r="A746" t="s">
        <v>14</v>
      </c>
      <c r="B746" s="1">
        <v>1</v>
      </c>
      <c r="C746" t="s">
        <v>14</v>
      </c>
      <c r="D746" t="s">
        <v>14</v>
      </c>
      <c r="E746" s="1">
        <v>2</v>
      </c>
      <c r="F746" t="s">
        <v>14</v>
      </c>
      <c r="G746" t="s">
        <v>14</v>
      </c>
      <c r="H746" t="s">
        <v>14</v>
      </c>
      <c r="I746" t="s">
        <v>899</v>
      </c>
      <c r="J746" t="s">
        <v>5626</v>
      </c>
      <c r="K746" t="s">
        <v>956</v>
      </c>
      <c r="L746" t="s">
        <v>901</v>
      </c>
      <c r="M746" t="s">
        <v>855</v>
      </c>
      <c r="N746" t="s">
        <v>905</v>
      </c>
      <c r="O746">
        <f t="shared" si="33"/>
        <v>2</v>
      </c>
      <c r="P746">
        <f t="shared" si="34"/>
        <v>2</v>
      </c>
      <c r="Q746" s="1">
        <v>3</v>
      </c>
      <c r="R746" t="str">
        <f>VLOOKUP(I746,Sheet1!$J$3:$M$252,4,FALSE)</f>
        <v>Mod Rehab</v>
      </c>
      <c r="S746" t="str">
        <f t="shared" si="35"/>
        <v>Mod Rehab</v>
      </c>
    </row>
    <row r="747" spans="1:19" x14ac:dyDescent="0.25">
      <c r="A747" t="s">
        <v>14</v>
      </c>
      <c r="B747" t="s">
        <v>14</v>
      </c>
      <c r="C747" t="s">
        <v>14</v>
      </c>
      <c r="D747" s="1">
        <v>3</v>
      </c>
      <c r="E747" t="s">
        <v>14</v>
      </c>
      <c r="F747" t="s">
        <v>14</v>
      </c>
      <c r="G747" t="s">
        <v>14</v>
      </c>
      <c r="H747" t="s">
        <v>14</v>
      </c>
      <c r="I747" t="s">
        <v>899</v>
      </c>
      <c r="J747" t="s">
        <v>5626</v>
      </c>
      <c r="K747" t="s">
        <v>957</v>
      </c>
      <c r="L747" t="s">
        <v>901</v>
      </c>
      <c r="M747" t="s">
        <v>855</v>
      </c>
      <c r="N747" t="s">
        <v>905</v>
      </c>
      <c r="O747">
        <f t="shared" si="33"/>
        <v>2</v>
      </c>
      <c r="P747">
        <f t="shared" si="34"/>
        <v>3</v>
      </c>
      <c r="Q747" s="1">
        <v>3</v>
      </c>
      <c r="R747" t="str">
        <f>VLOOKUP(I747,Sheet1!$J$3:$M$252,4,FALSE)</f>
        <v>Mod Rehab</v>
      </c>
      <c r="S747" t="str">
        <f t="shared" si="35"/>
        <v>Mod Rehab</v>
      </c>
    </row>
    <row r="748" spans="1:19" x14ac:dyDescent="0.25">
      <c r="A748" t="s">
        <v>14</v>
      </c>
      <c r="B748" t="s">
        <v>14</v>
      </c>
      <c r="C748" t="s">
        <v>14</v>
      </c>
      <c r="D748" t="s">
        <v>14</v>
      </c>
      <c r="E748" s="1">
        <v>1</v>
      </c>
      <c r="F748" s="1">
        <v>2</v>
      </c>
      <c r="G748" t="s">
        <v>14</v>
      </c>
      <c r="H748" t="s">
        <v>14</v>
      </c>
      <c r="I748" t="s">
        <v>899</v>
      </c>
      <c r="J748" t="s">
        <v>5626</v>
      </c>
      <c r="K748" t="s">
        <v>958</v>
      </c>
      <c r="L748" t="s">
        <v>901</v>
      </c>
      <c r="M748" t="s">
        <v>855</v>
      </c>
      <c r="N748" t="s">
        <v>905</v>
      </c>
      <c r="O748">
        <f t="shared" si="33"/>
        <v>3.6666666666666665</v>
      </c>
      <c r="P748">
        <f t="shared" si="34"/>
        <v>3</v>
      </c>
      <c r="Q748" s="1">
        <v>3</v>
      </c>
      <c r="R748" t="str">
        <f>VLOOKUP(I748,Sheet1!$J$3:$M$252,4,FALSE)</f>
        <v>Mod Rehab</v>
      </c>
      <c r="S748" t="str">
        <f t="shared" si="35"/>
        <v>Mod Rehab</v>
      </c>
    </row>
    <row r="749" spans="1:19" x14ac:dyDescent="0.25">
      <c r="A749" t="s">
        <v>14</v>
      </c>
      <c r="B749" t="s">
        <v>14</v>
      </c>
      <c r="C749" t="s">
        <v>14</v>
      </c>
      <c r="D749" t="s">
        <v>14</v>
      </c>
      <c r="E749" s="1">
        <v>3</v>
      </c>
      <c r="F749" t="s">
        <v>14</v>
      </c>
      <c r="G749" t="s">
        <v>14</v>
      </c>
      <c r="H749" t="s">
        <v>14</v>
      </c>
      <c r="I749" t="s">
        <v>899</v>
      </c>
      <c r="J749" t="s">
        <v>5626</v>
      </c>
      <c r="K749" t="s">
        <v>959</v>
      </c>
      <c r="L749" t="s">
        <v>901</v>
      </c>
      <c r="M749" t="s">
        <v>855</v>
      </c>
      <c r="N749" t="s">
        <v>905</v>
      </c>
      <c r="O749">
        <f t="shared" si="33"/>
        <v>3</v>
      </c>
      <c r="P749">
        <f t="shared" si="34"/>
        <v>3</v>
      </c>
      <c r="Q749" s="1">
        <v>3</v>
      </c>
      <c r="R749" t="str">
        <f>VLOOKUP(I749,Sheet1!$J$3:$M$252,4,FALSE)</f>
        <v>Mod Rehab</v>
      </c>
      <c r="S749" t="str">
        <f t="shared" si="35"/>
        <v>Mod Rehab</v>
      </c>
    </row>
    <row r="750" spans="1:19" x14ac:dyDescent="0.25">
      <c r="A750" t="s">
        <v>14</v>
      </c>
      <c r="B750" t="s">
        <v>14</v>
      </c>
      <c r="C750" t="s">
        <v>14</v>
      </c>
      <c r="D750" t="s">
        <v>14</v>
      </c>
      <c r="E750" s="1">
        <v>4</v>
      </c>
      <c r="F750" t="s">
        <v>14</v>
      </c>
      <c r="G750" t="s">
        <v>14</v>
      </c>
      <c r="H750" t="s">
        <v>14</v>
      </c>
      <c r="I750" t="s">
        <v>960</v>
      </c>
      <c r="J750" t="s">
        <v>5652</v>
      </c>
      <c r="K750" t="s">
        <v>961</v>
      </c>
      <c r="L750" t="s">
        <v>962</v>
      </c>
      <c r="M750" t="s">
        <v>855</v>
      </c>
      <c r="N750" t="s">
        <v>963</v>
      </c>
      <c r="O750">
        <f t="shared" si="33"/>
        <v>3</v>
      </c>
      <c r="P750">
        <f t="shared" si="34"/>
        <v>4</v>
      </c>
      <c r="Q750" s="1">
        <v>4</v>
      </c>
      <c r="R750" t="str">
        <f>VLOOKUP(I750,Sheet1!$J$3:$M$252,4,FALSE)</f>
        <v>Mod Rehab</v>
      </c>
      <c r="S750" t="str">
        <f t="shared" si="35"/>
        <v>Mod Rehab</v>
      </c>
    </row>
    <row r="751" spans="1:19" x14ac:dyDescent="0.25">
      <c r="A751" t="s">
        <v>14</v>
      </c>
      <c r="B751" t="s">
        <v>14</v>
      </c>
      <c r="C751" t="s">
        <v>14</v>
      </c>
      <c r="D751" t="s">
        <v>14</v>
      </c>
      <c r="E751" s="1">
        <v>2</v>
      </c>
      <c r="F751" s="1">
        <v>2</v>
      </c>
      <c r="G751" t="s">
        <v>14</v>
      </c>
      <c r="H751" t="s">
        <v>14</v>
      </c>
      <c r="I751" t="s">
        <v>960</v>
      </c>
      <c r="J751" t="s">
        <v>5652</v>
      </c>
      <c r="K751" t="s">
        <v>964</v>
      </c>
      <c r="L751" t="s">
        <v>962</v>
      </c>
      <c r="M751" t="s">
        <v>855</v>
      </c>
      <c r="N751" t="s">
        <v>963</v>
      </c>
      <c r="O751">
        <f t="shared" si="33"/>
        <v>3.5</v>
      </c>
      <c r="P751">
        <f t="shared" si="34"/>
        <v>4</v>
      </c>
      <c r="Q751" s="1">
        <v>4</v>
      </c>
      <c r="R751" t="str">
        <f>VLOOKUP(I751,Sheet1!$J$3:$M$252,4,FALSE)</f>
        <v>Mod Rehab</v>
      </c>
      <c r="S751" t="str">
        <f t="shared" si="35"/>
        <v>Mod Rehab</v>
      </c>
    </row>
    <row r="752" spans="1:19" x14ac:dyDescent="0.25">
      <c r="A752" t="s">
        <v>14</v>
      </c>
      <c r="B752" t="s">
        <v>14</v>
      </c>
      <c r="C752" s="1">
        <v>2</v>
      </c>
      <c r="D752" t="s">
        <v>14</v>
      </c>
      <c r="E752" t="s">
        <v>14</v>
      </c>
      <c r="F752" t="s">
        <v>14</v>
      </c>
      <c r="G752" t="s">
        <v>14</v>
      </c>
      <c r="H752" t="s">
        <v>14</v>
      </c>
      <c r="I752" t="s">
        <v>965</v>
      </c>
      <c r="J752" t="s">
        <v>5254</v>
      </c>
      <c r="K752" t="s">
        <v>966</v>
      </c>
      <c r="L752" t="s">
        <v>967</v>
      </c>
      <c r="M752" t="s">
        <v>968</v>
      </c>
      <c r="N752" t="s">
        <v>969</v>
      </c>
      <c r="O752">
        <f t="shared" si="33"/>
        <v>1</v>
      </c>
      <c r="P752">
        <f t="shared" si="34"/>
        <v>2</v>
      </c>
      <c r="Q752" s="1">
        <v>2</v>
      </c>
      <c r="R752" t="str">
        <f>VLOOKUP(I752,Sheet1!$J$3:$M$252,4,FALSE)</f>
        <v>Part SRO</v>
      </c>
      <c r="S752" t="str">
        <f t="shared" si="35"/>
        <v>Mod Rehab</v>
      </c>
    </row>
    <row r="753" spans="1:19" x14ac:dyDescent="0.25">
      <c r="A753" t="s">
        <v>14</v>
      </c>
      <c r="B753" t="s">
        <v>14</v>
      </c>
      <c r="C753" s="1">
        <v>4</v>
      </c>
      <c r="D753" t="s">
        <v>14</v>
      </c>
      <c r="E753" t="s">
        <v>14</v>
      </c>
      <c r="F753" t="s">
        <v>14</v>
      </c>
      <c r="G753" t="s">
        <v>14</v>
      </c>
      <c r="H753" t="s">
        <v>14</v>
      </c>
      <c r="I753" t="s">
        <v>965</v>
      </c>
      <c r="J753" t="s">
        <v>5254</v>
      </c>
      <c r="K753" t="s">
        <v>970</v>
      </c>
      <c r="L753" t="s">
        <v>967</v>
      </c>
      <c r="M753" t="s">
        <v>968</v>
      </c>
      <c r="N753" t="s">
        <v>969</v>
      </c>
      <c r="O753">
        <f t="shared" si="33"/>
        <v>1</v>
      </c>
      <c r="P753">
        <f t="shared" si="34"/>
        <v>4</v>
      </c>
      <c r="Q753" s="1">
        <v>4</v>
      </c>
      <c r="R753" t="str">
        <f>VLOOKUP(I753,Sheet1!$J$3:$M$252,4,FALSE)</f>
        <v>Part SRO</v>
      </c>
      <c r="S753" t="str">
        <f t="shared" si="35"/>
        <v>Mod Rehab</v>
      </c>
    </row>
    <row r="754" spans="1:19" x14ac:dyDescent="0.25">
      <c r="A754" t="s">
        <v>14</v>
      </c>
      <c r="B754" t="s">
        <v>14</v>
      </c>
      <c r="C754" s="1">
        <v>5</v>
      </c>
      <c r="D754" t="s">
        <v>14</v>
      </c>
      <c r="E754" t="s">
        <v>14</v>
      </c>
      <c r="F754" t="s">
        <v>14</v>
      </c>
      <c r="G754" t="s">
        <v>14</v>
      </c>
      <c r="H754" t="s">
        <v>14</v>
      </c>
      <c r="I754" t="s">
        <v>965</v>
      </c>
      <c r="J754" t="s">
        <v>5254</v>
      </c>
      <c r="K754" t="s">
        <v>971</v>
      </c>
      <c r="L754" t="s">
        <v>967</v>
      </c>
      <c r="M754" t="s">
        <v>968</v>
      </c>
      <c r="N754" t="s">
        <v>969</v>
      </c>
      <c r="O754">
        <f t="shared" si="33"/>
        <v>1</v>
      </c>
      <c r="P754">
        <f t="shared" si="34"/>
        <v>5</v>
      </c>
      <c r="Q754" s="1">
        <v>5</v>
      </c>
      <c r="R754" t="str">
        <f>VLOOKUP(I754,Sheet1!$J$3:$M$252,4,FALSE)</f>
        <v>Part SRO</v>
      </c>
      <c r="S754" t="str">
        <f t="shared" si="35"/>
        <v>Mod Rehab</v>
      </c>
    </row>
    <row r="755" spans="1:19" x14ac:dyDescent="0.25">
      <c r="A755" s="1">
        <v>37</v>
      </c>
      <c r="B755" t="s">
        <v>14</v>
      </c>
      <c r="C755" t="s">
        <v>14</v>
      </c>
      <c r="D755" t="s">
        <v>14</v>
      </c>
      <c r="E755" t="s">
        <v>14</v>
      </c>
      <c r="F755" t="s">
        <v>14</v>
      </c>
      <c r="G755" t="s">
        <v>14</v>
      </c>
      <c r="H755" t="s">
        <v>14</v>
      </c>
      <c r="I755" t="s">
        <v>965</v>
      </c>
      <c r="J755" t="s">
        <v>5254</v>
      </c>
      <c r="K755" t="s">
        <v>972</v>
      </c>
      <c r="L755" t="s">
        <v>967</v>
      </c>
      <c r="M755" t="s">
        <v>968</v>
      </c>
      <c r="N755" t="s">
        <v>973</v>
      </c>
      <c r="O755">
        <f t="shared" si="33"/>
        <v>0</v>
      </c>
      <c r="P755">
        <f t="shared" si="34"/>
        <v>0</v>
      </c>
      <c r="Q755" s="1">
        <v>37</v>
      </c>
      <c r="R755" t="str">
        <f>VLOOKUP(I755,Sheet1!$J$3:$M$252,4,FALSE)</f>
        <v>Part SRO</v>
      </c>
      <c r="S755" t="str">
        <f t="shared" si="35"/>
        <v>McKinney</v>
      </c>
    </row>
    <row r="756" spans="1:19" x14ac:dyDescent="0.25">
      <c r="A756" t="s">
        <v>14</v>
      </c>
      <c r="B756" t="s">
        <v>14</v>
      </c>
      <c r="C756" s="1">
        <v>6</v>
      </c>
      <c r="D756" t="s">
        <v>14</v>
      </c>
      <c r="E756" t="s">
        <v>14</v>
      </c>
      <c r="F756" t="s">
        <v>14</v>
      </c>
      <c r="G756" t="s">
        <v>14</v>
      </c>
      <c r="H756" t="s">
        <v>14</v>
      </c>
      <c r="I756" t="s">
        <v>965</v>
      </c>
      <c r="J756" t="s">
        <v>5254</v>
      </c>
      <c r="K756" t="s">
        <v>974</v>
      </c>
      <c r="L756" t="s">
        <v>967</v>
      </c>
      <c r="M756" t="s">
        <v>968</v>
      </c>
      <c r="N756" t="s">
        <v>969</v>
      </c>
      <c r="O756">
        <f t="shared" si="33"/>
        <v>1</v>
      </c>
      <c r="P756">
        <f t="shared" si="34"/>
        <v>6</v>
      </c>
      <c r="Q756" s="1">
        <v>6</v>
      </c>
      <c r="R756" t="str">
        <f>VLOOKUP(I756,Sheet1!$J$3:$M$252,4,FALSE)</f>
        <v>Part SRO</v>
      </c>
      <c r="S756" t="str">
        <f t="shared" si="35"/>
        <v>Mod Rehab</v>
      </c>
    </row>
    <row r="757" spans="1:19" x14ac:dyDescent="0.25">
      <c r="A757" t="s">
        <v>14</v>
      </c>
      <c r="B757" t="s">
        <v>14</v>
      </c>
      <c r="C757" s="1">
        <v>3</v>
      </c>
      <c r="D757" t="s">
        <v>14</v>
      </c>
      <c r="E757" t="s">
        <v>14</v>
      </c>
      <c r="F757" t="s">
        <v>14</v>
      </c>
      <c r="G757" t="s">
        <v>14</v>
      </c>
      <c r="H757" t="s">
        <v>14</v>
      </c>
      <c r="I757" t="s">
        <v>965</v>
      </c>
      <c r="J757" t="s">
        <v>5254</v>
      </c>
      <c r="K757" t="s">
        <v>975</v>
      </c>
      <c r="L757" t="s">
        <v>967</v>
      </c>
      <c r="M757" t="s">
        <v>968</v>
      </c>
      <c r="N757" t="s">
        <v>969</v>
      </c>
      <c r="O757">
        <f t="shared" si="33"/>
        <v>1</v>
      </c>
      <c r="P757">
        <f t="shared" si="34"/>
        <v>3</v>
      </c>
      <c r="Q757" s="1">
        <v>3</v>
      </c>
      <c r="R757" t="str">
        <f>VLOOKUP(I757,Sheet1!$J$3:$M$252,4,FALSE)</f>
        <v>Part SRO</v>
      </c>
      <c r="S757" t="str">
        <f t="shared" si="35"/>
        <v>Mod Rehab</v>
      </c>
    </row>
    <row r="758" spans="1:19" x14ac:dyDescent="0.25">
      <c r="A758" t="s">
        <v>14</v>
      </c>
      <c r="B758" t="s">
        <v>14</v>
      </c>
      <c r="C758" s="1">
        <v>3</v>
      </c>
      <c r="D758" t="s">
        <v>14</v>
      </c>
      <c r="E758" t="s">
        <v>14</v>
      </c>
      <c r="F758" t="s">
        <v>14</v>
      </c>
      <c r="G758" t="s">
        <v>14</v>
      </c>
      <c r="H758" t="s">
        <v>14</v>
      </c>
      <c r="I758" t="s">
        <v>965</v>
      </c>
      <c r="J758" t="s">
        <v>5254</v>
      </c>
      <c r="K758" t="s">
        <v>976</v>
      </c>
      <c r="L758" t="s">
        <v>967</v>
      </c>
      <c r="M758" t="s">
        <v>968</v>
      </c>
      <c r="N758" t="s">
        <v>969</v>
      </c>
      <c r="O758">
        <f t="shared" si="33"/>
        <v>1</v>
      </c>
      <c r="P758">
        <f t="shared" si="34"/>
        <v>3</v>
      </c>
      <c r="Q758" s="1">
        <v>3</v>
      </c>
      <c r="R758" t="str">
        <f>VLOOKUP(I758,Sheet1!$J$3:$M$252,4,FALSE)</f>
        <v>Part SRO</v>
      </c>
      <c r="S758" t="str">
        <f t="shared" si="35"/>
        <v>Mod Rehab</v>
      </c>
    </row>
    <row r="759" spans="1:19" x14ac:dyDescent="0.25">
      <c r="A759" t="s">
        <v>14</v>
      </c>
      <c r="B759" t="s">
        <v>14</v>
      </c>
      <c r="C759" s="1">
        <v>3</v>
      </c>
      <c r="D759" t="s">
        <v>14</v>
      </c>
      <c r="E759" t="s">
        <v>14</v>
      </c>
      <c r="F759" t="s">
        <v>14</v>
      </c>
      <c r="G759" t="s">
        <v>14</v>
      </c>
      <c r="H759" t="s">
        <v>14</v>
      </c>
      <c r="I759" t="s">
        <v>965</v>
      </c>
      <c r="J759" t="s">
        <v>5254</v>
      </c>
      <c r="K759" t="s">
        <v>977</v>
      </c>
      <c r="L759" t="s">
        <v>967</v>
      </c>
      <c r="M759" t="s">
        <v>968</v>
      </c>
      <c r="N759" t="s">
        <v>969</v>
      </c>
      <c r="O759">
        <f t="shared" si="33"/>
        <v>1</v>
      </c>
      <c r="P759">
        <f t="shared" si="34"/>
        <v>3</v>
      </c>
      <c r="Q759" s="1">
        <v>3</v>
      </c>
      <c r="R759" t="str">
        <f>VLOOKUP(I759,Sheet1!$J$3:$M$252,4,FALSE)</f>
        <v>Part SRO</v>
      </c>
      <c r="S759" t="str">
        <f t="shared" si="35"/>
        <v>Mod Rehab</v>
      </c>
    </row>
    <row r="760" spans="1:19" x14ac:dyDescent="0.25">
      <c r="A760" t="s">
        <v>14</v>
      </c>
      <c r="B760" t="s">
        <v>14</v>
      </c>
      <c r="C760" s="1">
        <v>4</v>
      </c>
      <c r="D760" t="s">
        <v>14</v>
      </c>
      <c r="E760" t="s">
        <v>14</v>
      </c>
      <c r="F760" t="s">
        <v>14</v>
      </c>
      <c r="G760" t="s">
        <v>14</v>
      </c>
      <c r="H760" t="s">
        <v>14</v>
      </c>
      <c r="I760" t="s">
        <v>965</v>
      </c>
      <c r="J760" t="s">
        <v>5254</v>
      </c>
      <c r="K760" t="s">
        <v>978</v>
      </c>
      <c r="L760" t="s">
        <v>967</v>
      </c>
      <c r="M760" t="s">
        <v>968</v>
      </c>
      <c r="N760" t="s">
        <v>969</v>
      </c>
      <c r="O760">
        <f t="shared" si="33"/>
        <v>1</v>
      </c>
      <c r="P760">
        <f t="shared" si="34"/>
        <v>4</v>
      </c>
      <c r="Q760" s="1">
        <v>4</v>
      </c>
      <c r="R760" t="str">
        <f>VLOOKUP(I760,Sheet1!$J$3:$M$252,4,FALSE)</f>
        <v>Part SRO</v>
      </c>
      <c r="S760" t="str">
        <f t="shared" si="35"/>
        <v>Mod Rehab</v>
      </c>
    </row>
    <row r="761" spans="1:19" x14ac:dyDescent="0.25">
      <c r="A761" t="s">
        <v>14</v>
      </c>
      <c r="B761" t="s">
        <v>14</v>
      </c>
      <c r="C761" s="1">
        <v>2</v>
      </c>
      <c r="D761" t="s">
        <v>14</v>
      </c>
      <c r="E761" t="s">
        <v>14</v>
      </c>
      <c r="F761" t="s">
        <v>14</v>
      </c>
      <c r="G761" t="s">
        <v>14</v>
      </c>
      <c r="H761" t="s">
        <v>14</v>
      </c>
      <c r="I761" t="s">
        <v>965</v>
      </c>
      <c r="J761" t="s">
        <v>5254</v>
      </c>
      <c r="K761" t="s">
        <v>979</v>
      </c>
      <c r="L761" t="s">
        <v>967</v>
      </c>
      <c r="M761" t="s">
        <v>968</v>
      </c>
      <c r="N761" t="s">
        <v>969</v>
      </c>
      <c r="O761">
        <f t="shared" si="33"/>
        <v>1</v>
      </c>
      <c r="P761">
        <f t="shared" si="34"/>
        <v>2</v>
      </c>
      <c r="Q761" s="1">
        <v>2</v>
      </c>
      <c r="R761" t="str">
        <f>VLOOKUP(I761,Sheet1!$J$3:$M$252,4,FALSE)</f>
        <v>Part SRO</v>
      </c>
      <c r="S761" t="str">
        <f t="shared" si="35"/>
        <v>Mod Rehab</v>
      </c>
    </row>
    <row r="762" spans="1:19" x14ac:dyDescent="0.25">
      <c r="A762" t="s">
        <v>14</v>
      </c>
      <c r="B762" t="s">
        <v>14</v>
      </c>
      <c r="C762" s="1">
        <v>1</v>
      </c>
      <c r="D762" t="s">
        <v>14</v>
      </c>
      <c r="E762" t="s">
        <v>14</v>
      </c>
      <c r="F762" t="s">
        <v>14</v>
      </c>
      <c r="G762" t="s">
        <v>14</v>
      </c>
      <c r="H762" t="s">
        <v>14</v>
      </c>
      <c r="I762" t="s">
        <v>965</v>
      </c>
      <c r="J762" t="s">
        <v>5254</v>
      </c>
      <c r="K762" t="s">
        <v>980</v>
      </c>
      <c r="L762" t="s">
        <v>967</v>
      </c>
      <c r="M762" t="s">
        <v>968</v>
      </c>
      <c r="N762" t="s">
        <v>969</v>
      </c>
      <c r="O762">
        <f t="shared" si="33"/>
        <v>1</v>
      </c>
      <c r="P762">
        <f t="shared" si="34"/>
        <v>1</v>
      </c>
      <c r="Q762" s="1">
        <v>1</v>
      </c>
      <c r="R762" t="str">
        <f>VLOOKUP(I762,Sheet1!$J$3:$M$252,4,FALSE)</f>
        <v>Part SRO</v>
      </c>
      <c r="S762" t="str">
        <f t="shared" si="35"/>
        <v>Mod Rehab</v>
      </c>
    </row>
    <row r="763" spans="1:19" x14ac:dyDescent="0.25">
      <c r="A763" t="s">
        <v>14</v>
      </c>
      <c r="B763" t="s">
        <v>14</v>
      </c>
      <c r="C763" s="1">
        <v>6</v>
      </c>
      <c r="D763" t="s">
        <v>14</v>
      </c>
      <c r="E763" t="s">
        <v>14</v>
      </c>
      <c r="F763" t="s">
        <v>14</v>
      </c>
      <c r="G763" t="s">
        <v>14</v>
      </c>
      <c r="H763" t="s">
        <v>14</v>
      </c>
      <c r="I763" t="s">
        <v>965</v>
      </c>
      <c r="J763" t="s">
        <v>5254</v>
      </c>
      <c r="K763" t="s">
        <v>981</v>
      </c>
      <c r="L763" t="s">
        <v>967</v>
      </c>
      <c r="M763" t="s">
        <v>968</v>
      </c>
      <c r="N763" t="s">
        <v>969</v>
      </c>
      <c r="O763">
        <f t="shared" si="33"/>
        <v>1</v>
      </c>
      <c r="P763">
        <f t="shared" si="34"/>
        <v>6</v>
      </c>
      <c r="Q763" s="1">
        <v>6</v>
      </c>
      <c r="R763" t="str">
        <f>VLOOKUP(I763,Sheet1!$J$3:$M$252,4,FALSE)</f>
        <v>Part SRO</v>
      </c>
      <c r="S763" t="str">
        <f t="shared" si="35"/>
        <v>Mod Rehab</v>
      </c>
    </row>
    <row r="764" spans="1:19" x14ac:dyDescent="0.25">
      <c r="A764" t="s">
        <v>14</v>
      </c>
      <c r="B764" t="s">
        <v>14</v>
      </c>
      <c r="C764" s="1">
        <v>6</v>
      </c>
      <c r="D764" t="s">
        <v>14</v>
      </c>
      <c r="E764" t="s">
        <v>14</v>
      </c>
      <c r="F764" t="s">
        <v>14</v>
      </c>
      <c r="G764" t="s">
        <v>14</v>
      </c>
      <c r="H764" t="s">
        <v>14</v>
      </c>
      <c r="I764" t="s">
        <v>965</v>
      </c>
      <c r="J764" t="s">
        <v>5254</v>
      </c>
      <c r="K764" t="s">
        <v>982</v>
      </c>
      <c r="L764" t="s">
        <v>967</v>
      </c>
      <c r="M764" t="s">
        <v>968</v>
      </c>
      <c r="N764" t="s">
        <v>969</v>
      </c>
      <c r="O764">
        <f t="shared" si="33"/>
        <v>1</v>
      </c>
      <c r="P764">
        <f t="shared" si="34"/>
        <v>6</v>
      </c>
      <c r="Q764" s="1">
        <v>6</v>
      </c>
      <c r="R764" t="str">
        <f>VLOOKUP(I764,Sheet1!$J$3:$M$252,4,FALSE)</f>
        <v>Part SRO</v>
      </c>
      <c r="S764" t="str">
        <f t="shared" si="35"/>
        <v>Mod Rehab</v>
      </c>
    </row>
    <row r="765" spans="1:19" x14ac:dyDescent="0.25">
      <c r="A765" t="s">
        <v>14</v>
      </c>
      <c r="B765" t="s">
        <v>14</v>
      </c>
      <c r="C765" s="1">
        <v>2</v>
      </c>
      <c r="D765" s="1">
        <v>3</v>
      </c>
      <c r="E765" t="s">
        <v>14</v>
      </c>
      <c r="F765" t="s">
        <v>14</v>
      </c>
      <c r="G765" t="s">
        <v>14</v>
      </c>
      <c r="H765" t="s">
        <v>14</v>
      </c>
      <c r="I765" t="s">
        <v>965</v>
      </c>
      <c r="J765" t="s">
        <v>5254</v>
      </c>
      <c r="K765" t="s">
        <v>983</v>
      </c>
      <c r="L765" t="s">
        <v>967</v>
      </c>
      <c r="M765" t="s">
        <v>968</v>
      </c>
      <c r="N765" t="s">
        <v>973</v>
      </c>
      <c r="O765">
        <f t="shared" si="33"/>
        <v>1.6</v>
      </c>
      <c r="P765">
        <f t="shared" si="34"/>
        <v>5</v>
      </c>
      <c r="Q765" s="1">
        <v>5</v>
      </c>
      <c r="R765" t="str">
        <f>VLOOKUP(I765,Sheet1!$J$3:$M$252,4,FALSE)</f>
        <v>Part SRO</v>
      </c>
      <c r="S765" t="str">
        <f t="shared" si="35"/>
        <v>Mod Rehab</v>
      </c>
    </row>
    <row r="766" spans="1:19" x14ac:dyDescent="0.25">
      <c r="A766" t="s">
        <v>14</v>
      </c>
      <c r="B766" t="s">
        <v>14</v>
      </c>
      <c r="C766" s="1">
        <v>5</v>
      </c>
      <c r="D766" t="s">
        <v>14</v>
      </c>
      <c r="E766" t="s">
        <v>14</v>
      </c>
      <c r="F766" t="s">
        <v>14</v>
      </c>
      <c r="G766" t="s">
        <v>14</v>
      </c>
      <c r="H766" t="s">
        <v>14</v>
      </c>
      <c r="I766" t="s">
        <v>965</v>
      </c>
      <c r="J766" t="s">
        <v>5254</v>
      </c>
      <c r="K766" t="s">
        <v>984</v>
      </c>
      <c r="L766" t="s">
        <v>967</v>
      </c>
      <c r="M766" t="s">
        <v>968</v>
      </c>
      <c r="N766" t="s">
        <v>985</v>
      </c>
      <c r="O766">
        <f t="shared" si="33"/>
        <v>1</v>
      </c>
      <c r="P766">
        <f t="shared" si="34"/>
        <v>5</v>
      </c>
      <c r="Q766" s="1">
        <v>5</v>
      </c>
      <c r="R766" t="str">
        <f>VLOOKUP(I766,Sheet1!$J$3:$M$252,4,FALSE)</f>
        <v>Part SRO</v>
      </c>
      <c r="S766" t="str">
        <f t="shared" si="35"/>
        <v>Mod Rehab</v>
      </c>
    </row>
    <row r="767" spans="1:19" x14ac:dyDescent="0.25">
      <c r="A767" t="s">
        <v>14</v>
      </c>
      <c r="B767" t="s">
        <v>14</v>
      </c>
      <c r="C767" s="1">
        <v>5</v>
      </c>
      <c r="D767" t="s">
        <v>14</v>
      </c>
      <c r="E767" t="s">
        <v>14</v>
      </c>
      <c r="F767" t="s">
        <v>14</v>
      </c>
      <c r="G767" t="s">
        <v>14</v>
      </c>
      <c r="H767" t="s">
        <v>14</v>
      </c>
      <c r="I767" t="s">
        <v>965</v>
      </c>
      <c r="J767" t="s">
        <v>5254</v>
      </c>
      <c r="K767" t="s">
        <v>986</v>
      </c>
      <c r="L767" t="s">
        <v>967</v>
      </c>
      <c r="M767" t="s">
        <v>968</v>
      </c>
      <c r="N767" t="s">
        <v>985</v>
      </c>
      <c r="O767">
        <f t="shared" si="33"/>
        <v>1</v>
      </c>
      <c r="P767">
        <f t="shared" si="34"/>
        <v>5</v>
      </c>
      <c r="Q767" s="1">
        <v>5</v>
      </c>
      <c r="R767" t="str">
        <f>VLOOKUP(I767,Sheet1!$J$3:$M$252,4,FALSE)</f>
        <v>Part SRO</v>
      </c>
      <c r="S767" t="str">
        <f t="shared" si="35"/>
        <v>Mod Rehab</v>
      </c>
    </row>
    <row r="768" spans="1:19" x14ac:dyDescent="0.25">
      <c r="A768" s="1">
        <v>45</v>
      </c>
      <c r="B768" t="s">
        <v>14</v>
      </c>
      <c r="C768" t="s">
        <v>14</v>
      </c>
      <c r="D768" t="s">
        <v>14</v>
      </c>
      <c r="E768" t="s">
        <v>14</v>
      </c>
      <c r="F768" t="s">
        <v>14</v>
      </c>
      <c r="G768" t="s">
        <v>14</v>
      </c>
      <c r="H768" t="s">
        <v>14</v>
      </c>
      <c r="I768" t="s">
        <v>965</v>
      </c>
      <c r="J768" t="s">
        <v>5254</v>
      </c>
      <c r="K768" t="s">
        <v>987</v>
      </c>
      <c r="L768" t="s">
        <v>967</v>
      </c>
      <c r="M768" t="s">
        <v>968</v>
      </c>
      <c r="N768" t="s">
        <v>988</v>
      </c>
      <c r="O768">
        <f t="shared" si="33"/>
        <v>0</v>
      </c>
      <c r="P768">
        <f t="shared" si="34"/>
        <v>0</v>
      </c>
      <c r="Q768" s="1">
        <v>45</v>
      </c>
      <c r="R768" t="str">
        <f>VLOOKUP(I768,Sheet1!$J$3:$M$252,4,FALSE)</f>
        <v>Part SRO</v>
      </c>
      <c r="S768" t="str">
        <f t="shared" si="35"/>
        <v>McKinney</v>
      </c>
    </row>
    <row r="769" spans="1:19" x14ac:dyDescent="0.25">
      <c r="A769" t="s">
        <v>14</v>
      </c>
      <c r="B769" t="s">
        <v>14</v>
      </c>
      <c r="C769" t="s">
        <v>14</v>
      </c>
      <c r="D769" s="1">
        <v>5</v>
      </c>
      <c r="E769" s="1">
        <v>1</v>
      </c>
      <c r="F769" t="s">
        <v>14</v>
      </c>
      <c r="G769" t="s">
        <v>14</v>
      </c>
      <c r="H769" t="s">
        <v>14</v>
      </c>
      <c r="I769" t="s">
        <v>965</v>
      </c>
      <c r="J769" t="s">
        <v>5254</v>
      </c>
      <c r="K769" t="s">
        <v>989</v>
      </c>
      <c r="L769" t="s">
        <v>967</v>
      </c>
      <c r="M769" t="s">
        <v>968</v>
      </c>
      <c r="N769" t="s">
        <v>990</v>
      </c>
      <c r="O769">
        <f t="shared" si="33"/>
        <v>2.1666666666666665</v>
      </c>
      <c r="P769">
        <f t="shared" si="34"/>
        <v>6</v>
      </c>
      <c r="Q769" s="1">
        <v>6</v>
      </c>
      <c r="R769" t="str">
        <f>VLOOKUP(I769,Sheet1!$J$3:$M$252,4,FALSE)</f>
        <v>Part SRO</v>
      </c>
      <c r="S769" t="str">
        <f t="shared" si="35"/>
        <v>Mod Rehab</v>
      </c>
    </row>
    <row r="770" spans="1:19" x14ac:dyDescent="0.25">
      <c r="A770" t="s">
        <v>14</v>
      </c>
      <c r="B770" t="s">
        <v>14</v>
      </c>
      <c r="C770" t="s">
        <v>14</v>
      </c>
      <c r="D770" s="1">
        <v>7</v>
      </c>
      <c r="E770" s="1">
        <v>1</v>
      </c>
      <c r="F770" t="s">
        <v>14</v>
      </c>
      <c r="G770" t="s">
        <v>14</v>
      </c>
      <c r="H770" t="s">
        <v>14</v>
      </c>
      <c r="I770" t="s">
        <v>965</v>
      </c>
      <c r="J770" t="s">
        <v>5254</v>
      </c>
      <c r="K770" t="s">
        <v>991</v>
      </c>
      <c r="L770" t="s">
        <v>967</v>
      </c>
      <c r="M770" t="s">
        <v>968</v>
      </c>
      <c r="N770" t="s">
        <v>990</v>
      </c>
      <c r="O770">
        <f t="shared" si="33"/>
        <v>2.125</v>
      </c>
      <c r="P770">
        <f t="shared" si="34"/>
        <v>8</v>
      </c>
      <c r="Q770" s="1">
        <v>8</v>
      </c>
      <c r="R770" t="str">
        <f>VLOOKUP(I770,Sheet1!$J$3:$M$252,4,FALSE)</f>
        <v>Part SRO</v>
      </c>
      <c r="S770" t="str">
        <f t="shared" si="35"/>
        <v>Mod Rehab</v>
      </c>
    </row>
    <row r="771" spans="1:19" x14ac:dyDescent="0.25">
      <c r="A771" t="s">
        <v>14</v>
      </c>
      <c r="B771" t="s">
        <v>14</v>
      </c>
      <c r="C771" t="s">
        <v>14</v>
      </c>
      <c r="D771" s="1">
        <v>7</v>
      </c>
      <c r="E771" s="1">
        <v>2</v>
      </c>
      <c r="F771" t="s">
        <v>14</v>
      </c>
      <c r="G771" t="s">
        <v>14</v>
      </c>
      <c r="H771" t="s">
        <v>14</v>
      </c>
      <c r="I771" t="s">
        <v>965</v>
      </c>
      <c r="J771" t="s">
        <v>5254</v>
      </c>
      <c r="K771" t="s">
        <v>992</v>
      </c>
      <c r="L771" t="s">
        <v>967</v>
      </c>
      <c r="M771" t="s">
        <v>968</v>
      </c>
      <c r="N771" t="s">
        <v>990</v>
      </c>
      <c r="O771">
        <f t="shared" ref="O771:O834" si="36">SUMPRODUCT(A771:H771,U$1:AB$1)/SUM(A771:H771)</f>
        <v>2.2222222222222223</v>
      </c>
      <c r="P771">
        <f t="shared" ref="P771:P834" si="37">SUM(C771:H771)</f>
        <v>9</v>
      </c>
      <c r="Q771" s="1">
        <v>9</v>
      </c>
      <c r="R771" t="str">
        <f>VLOOKUP(I771,Sheet1!$J$3:$M$252,4,FALSE)</f>
        <v>Part SRO</v>
      </c>
      <c r="S771" t="str">
        <f t="shared" ref="S771:S834" si="38">IF(OR(R771=$W$3,R771=$W$4),R771,IF(P771&gt;0,$W$3,$W$4))</f>
        <v>Mod Rehab</v>
      </c>
    </row>
    <row r="772" spans="1:19" x14ac:dyDescent="0.25">
      <c r="A772" t="s">
        <v>14</v>
      </c>
      <c r="B772" t="s">
        <v>14</v>
      </c>
      <c r="C772" t="s">
        <v>14</v>
      </c>
      <c r="D772" s="1">
        <v>7</v>
      </c>
      <c r="E772" t="s">
        <v>14</v>
      </c>
      <c r="F772" t="s">
        <v>14</v>
      </c>
      <c r="G772" t="s">
        <v>14</v>
      </c>
      <c r="H772" t="s">
        <v>14</v>
      </c>
      <c r="I772" t="s">
        <v>965</v>
      </c>
      <c r="J772" t="s">
        <v>5254</v>
      </c>
      <c r="K772" t="s">
        <v>993</v>
      </c>
      <c r="L772" t="s">
        <v>967</v>
      </c>
      <c r="M772" t="s">
        <v>968</v>
      </c>
      <c r="N772" t="s">
        <v>990</v>
      </c>
      <c r="O772">
        <f t="shared" si="36"/>
        <v>2</v>
      </c>
      <c r="P772">
        <f t="shared" si="37"/>
        <v>7</v>
      </c>
      <c r="Q772" s="1">
        <v>7</v>
      </c>
      <c r="R772" t="str">
        <f>VLOOKUP(I772,Sheet1!$J$3:$M$252,4,FALSE)</f>
        <v>Part SRO</v>
      </c>
      <c r="S772" t="str">
        <f t="shared" si="38"/>
        <v>Mod Rehab</v>
      </c>
    </row>
    <row r="773" spans="1:19" x14ac:dyDescent="0.25">
      <c r="A773" t="s">
        <v>14</v>
      </c>
      <c r="B773" t="s">
        <v>14</v>
      </c>
      <c r="C773" t="s">
        <v>14</v>
      </c>
      <c r="D773" s="1">
        <v>5</v>
      </c>
      <c r="E773" s="1">
        <v>1</v>
      </c>
      <c r="F773" t="s">
        <v>14</v>
      </c>
      <c r="G773" t="s">
        <v>14</v>
      </c>
      <c r="H773" t="s">
        <v>14</v>
      </c>
      <c r="I773" t="s">
        <v>965</v>
      </c>
      <c r="J773" t="s">
        <v>5254</v>
      </c>
      <c r="K773" t="s">
        <v>994</v>
      </c>
      <c r="L773" t="s">
        <v>967</v>
      </c>
      <c r="M773" t="s">
        <v>968</v>
      </c>
      <c r="N773" t="s">
        <v>990</v>
      </c>
      <c r="O773">
        <f t="shared" si="36"/>
        <v>2.1666666666666665</v>
      </c>
      <c r="P773">
        <f t="shared" si="37"/>
        <v>6</v>
      </c>
      <c r="Q773" s="1">
        <v>6</v>
      </c>
      <c r="R773" t="str">
        <f>VLOOKUP(I773,Sheet1!$J$3:$M$252,4,FALSE)</f>
        <v>Part SRO</v>
      </c>
      <c r="S773" t="str">
        <f t="shared" si="38"/>
        <v>Mod Rehab</v>
      </c>
    </row>
    <row r="774" spans="1:19" x14ac:dyDescent="0.25">
      <c r="A774" s="1">
        <v>29</v>
      </c>
      <c r="B774" t="s">
        <v>14</v>
      </c>
      <c r="C774" t="s">
        <v>14</v>
      </c>
      <c r="D774" t="s">
        <v>14</v>
      </c>
      <c r="E774" t="s">
        <v>14</v>
      </c>
      <c r="F774" t="s">
        <v>14</v>
      </c>
      <c r="G774" t="s">
        <v>14</v>
      </c>
      <c r="H774" t="s">
        <v>14</v>
      </c>
      <c r="I774" t="s">
        <v>965</v>
      </c>
      <c r="J774" t="s">
        <v>5254</v>
      </c>
      <c r="K774" t="s">
        <v>995</v>
      </c>
      <c r="L774" t="s">
        <v>967</v>
      </c>
      <c r="M774" t="s">
        <v>968</v>
      </c>
      <c r="N774" t="s">
        <v>973</v>
      </c>
      <c r="O774">
        <f t="shared" si="36"/>
        <v>0</v>
      </c>
      <c r="P774">
        <f t="shared" si="37"/>
        <v>0</v>
      </c>
      <c r="Q774" s="1">
        <v>29</v>
      </c>
      <c r="R774" t="str">
        <f>VLOOKUP(I774,Sheet1!$J$3:$M$252,4,FALSE)</f>
        <v>Part SRO</v>
      </c>
      <c r="S774" t="str">
        <f t="shared" si="38"/>
        <v>McKinney</v>
      </c>
    </row>
    <row r="775" spans="1:19" x14ac:dyDescent="0.25">
      <c r="A775" s="1">
        <v>3</v>
      </c>
      <c r="B775" t="s">
        <v>14</v>
      </c>
      <c r="C775" t="s">
        <v>14</v>
      </c>
      <c r="D775" t="s">
        <v>14</v>
      </c>
      <c r="E775" t="s">
        <v>14</v>
      </c>
      <c r="F775" t="s">
        <v>14</v>
      </c>
      <c r="G775" t="s">
        <v>14</v>
      </c>
      <c r="H775" t="s">
        <v>14</v>
      </c>
      <c r="I775" t="s">
        <v>965</v>
      </c>
      <c r="J775" t="s">
        <v>5254</v>
      </c>
      <c r="K775" t="s">
        <v>996</v>
      </c>
      <c r="L775" t="s">
        <v>967</v>
      </c>
      <c r="M775" t="s">
        <v>968</v>
      </c>
      <c r="N775" t="s">
        <v>997</v>
      </c>
      <c r="O775">
        <f t="shared" si="36"/>
        <v>0</v>
      </c>
      <c r="P775">
        <f t="shared" si="37"/>
        <v>0</v>
      </c>
      <c r="Q775" s="1">
        <v>3</v>
      </c>
      <c r="R775" t="str">
        <f>VLOOKUP(I775,Sheet1!$J$3:$M$252,4,FALSE)</f>
        <v>Part SRO</v>
      </c>
      <c r="S775" t="str">
        <f t="shared" si="38"/>
        <v>McKinney</v>
      </c>
    </row>
    <row r="776" spans="1:19" x14ac:dyDescent="0.25">
      <c r="A776" t="s">
        <v>14</v>
      </c>
      <c r="B776" t="s">
        <v>14</v>
      </c>
      <c r="C776" s="1">
        <v>1</v>
      </c>
      <c r="D776" s="1">
        <v>11</v>
      </c>
      <c r="E776" t="s">
        <v>14</v>
      </c>
      <c r="F776" t="s">
        <v>14</v>
      </c>
      <c r="G776" t="s">
        <v>14</v>
      </c>
      <c r="H776" t="s">
        <v>14</v>
      </c>
      <c r="I776" t="s">
        <v>965</v>
      </c>
      <c r="J776" t="s">
        <v>5254</v>
      </c>
      <c r="K776" t="s">
        <v>998</v>
      </c>
      <c r="L776" t="s">
        <v>967</v>
      </c>
      <c r="M776" t="s">
        <v>968</v>
      </c>
      <c r="N776" t="s">
        <v>999</v>
      </c>
      <c r="O776">
        <f t="shared" si="36"/>
        <v>1.9166666666666667</v>
      </c>
      <c r="P776">
        <f t="shared" si="37"/>
        <v>12</v>
      </c>
      <c r="Q776" s="1">
        <v>12</v>
      </c>
      <c r="R776" t="str">
        <f>VLOOKUP(I776,Sheet1!$J$3:$M$252,4,FALSE)</f>
        <v>Part SRO</v>
      </c>
      <c r="S776" t="str">
        <f t="shared" si="38"/>
        <v>Mod Rehab</v>
      </c>
    </row>
    <row r="777" spans="1:19" x14ac:dyDescent="0.25">
      <c r="A777" t="s">
        <v>14</v>
      </c>
      <c r="B777" t="s">
        <v>14</v>
      </c>
      <c r="C777" s="1">
        <v>1</v>
      </c>
      <c r="D777" s="1">
        <v>13</v>
      </c>
      <c r="E777" t="s">
        <v>14</v>
      </c>
      <c r="F777" t="s">
        <v>14</v>
      </c>
      <c r="G777" t="s">
        <v>14</v>
      </c>
      <c r="H777" t="s">
        <v>14</v>
      </c>
      <c r="I777" t="s">
        <v>965</v>
      </c>
      <c r="J777" t="s">
        <v>5254</v>
      </c>
      <c r="K777" t="s">
        <v>1000</v>
      </c>
      <c r="L777" t="s">
        <v>967</v>
      </c>
      <c r="M777" t="s">
        <v>968</v>
      </c>
      <c r="N777" t="s">
        <v>999</v>
      </c>
      <c r="O777">
        <f t="shared" si="36"/>
        <v>1.9285714285714286</v>
      </c>
      <c r="P777">
        <f t="shared" si="37"/>
        <v>14</v>
      </c>
      <c r="Q777" s="1">
        <v>14</v>
      </c>
      <c r="R777" t="str">
        <f>VLOOKUP(I777,Sheet1!$J$3:$M$252,4,FALSE)</f>
        <v>Part SRO</v>
      </c>
      <c r="S777" t="str">
        <f t="shared" si="38"/>
        <v>Mod Rehab</v>
      </c>
    </row>
    <row r="778" spans="1:19" x14ac:dyDescent="0.25">
      <c r="A778" t="s">
        <v>14</v>
      </c>
      <c r="B778" t="s">
        <v>14</v>
      </c>
      <c r="C778" s="1">
        <v>1</v>
      </c>
      <c r="D778" s="1">
        <v>9</v>
      </c>
      <c r="E778" t="s">
        <v>14</v>
      </c>
      <c r="F778" t="s">
        <v>14</v>
      </c>
      <c r="G778" t="s">
        <v>14</v>
      </c>
      <c r="H778" t="s">
        <v>14</v>
      </c>
      <c r="I778" t="s">
        <v>965</v>
      </c>
      <c r="J778" t="s">
        <v>5254</v>
      </c>
      <c r="K778" t="s">
        <v>1001</v>
      </c>
      <c r="L778" t="s">
        <v>967</v>
      </c>
      <c r="M778" t="s">
        <v>968</v>
      </c>
      <c r="N778" t="s">
        <v>999</v>
      </c>
      <c r="O778">
        <f t="shared" si="36"/>
        <v>1.9</v>
      </c>
      <c r="P778">
        <f t="shared" si="37"/>
        <v>10</v>
      </c>
      <c r="Q778" s="1">
        <v>10</v>
      </c>
      <c r="R778" t="str">
        <f>VLOOKUP(I778,Sheet1!$J$3:$M$252,4,FALSE)</f>
        <v>Part SRO</v>
      </c>
      <c r="S778" t="str">
        <f t="shared" si="38"/>
        <v>Mod Rehab</v>
      </c>
    </row>
    <row r="779" spans="1:19" x14ac:dyDescent="0.25">
      <c r="A779" t="s">
        <v>14</v>
      </c>
      <c r="B779" t="s">
        <v>14</v>
      </c>
      <c r="C779" t="s">
        <v>14</v>
      </c>
      <c r="D779" s="1">
        <v>12</v>
      </c>
      <c r="E779" t="s">
        <v>14</v>
      </c>
      <c r="F779" t="s">
        <v>14</v>
      </c>
      <c r="G779" t="s">
        <v>14</v>
      </c>
      <c r="H779" t="s">
        <v>14</v>
      </c>
      <c r="I779" t="s">
        <v>965</v>
      </c>
      <c r="J779" t="s">
        <v>5254</v>
      </c>
      <c r="K779" t="s">
        <v>1002</v>
      </c>
      <c r="L779" t="s">
        <v>967</v>
      </c>
      <c r="M779" t="s">
        <v>968</v>
      </c>
      <c r="N779" t="s">
        <v>999</v>
      </c>
      <c r="O779">
        <f t="shared" si="36"/>
        <v>2</v>
      </c>
      <c r="P779">
        <f t="shared" si="37"/>
        <v>12</v>
      </c>
      <c r="Q779" s="1">
        <v>12</v>
      </c>
      <c r="R779" t="str">
        <f>VLOOKUP(I779,Sheet1!$J$3:$M$252,4,FALSE)</f>
        <v>Part SRO</v>
      </c>
      <c r="S779" t="str">
        <f t="shared" si="38"/>
        <v>Mod Rehab</v>
      </c>
    </row>
    <row r="780" spans="1:19" x14ac:dyDescent="0.25">
      <c r="A780" t="s">
        <v>14</v>
      </c>
      <c r="B780" t="s">
        <v>14</v>
      </c>
      <c r="C780" s="1">
        <v>1</v>
      </c>
      <c r="D780" s="1">
        <v>13</v>
      </c>
      <c r="E780" t="s">
        <v>14</v>
      </c>
      <c r="F780" t="s">
        <v>14</v>
      </c>
      <c r="G780" t="s">
        <v>14</v>
      </c>
      <c r="H780" t="s">
        <v>14</v>
      </c>
      <c r="I780" t="s">
        <v>965</v>
      </c>
      <c r="J780" t="s">
        <v>5254</v>
      </c>
      <c r="K780" t="s">
        <v>1003</v>
      </c>
      <c r="L780" t="s">
        <v>967</v>
      </c>
      <c r="M780" t="s">
        <v>968</v>
      </c>
      <c r="N780" t="s">
        <v>999</v>
      </c>
      <c r="O780">
        <f t="shared" si="36"/>
        <v>1.9285714285714286</v>
      </c>
      <c r="P780">
        <f t="shared" si="37"/>
        <v>14</v>
      </c>
      <c r="Q780" s="1">
        <v>14</v>
      </c>
      <c r="R780" t="str">
        <f>VLOOKUP(I780,Sheet1!$J$3:$M$252,4,FALSE)</f>
        <v>Part SRO</v>
      </c>
      <c r="S780" t="str">
        <f t="shared" si="38"/>
        <v>Mod Rehab</v>
      </c>
    </row>
    <row r="781" spans="1:19" x14ac:dyDescent="0.25">
      <c r="A781" t="s">
        <v>14</v>
      </c>
      <c r="B781" t="s">
        <v>14</v>
      </c>
      <c r="C781" s="1">
        <v>1</v>
      </c>
      <c r="D781" s="1">
        <v>10</v>
      </c>
      <c r="E781" t="s">
        <v>14</v>
      </c>
      <c r="F781" t="s">
        <v>14</v>
      </c>
      <c r="G781" t="s">
        <v>14</v>
      </c>
      <c r="H781" t="s">
        <v>14</v>
      </c>
      <c r="I781" t="s">
        <v>965</v>
      </c>
      <c r="J781" t="s">
        <v>5254</v>
      </c>
      <c r="K781" t="s">
        <v>1004</v>
      </c>
      <c r="L781" t="s">
        <v>967</v>
      </c>
      <c r="M781" t="s">
        <v>968</v>
      </c>
      <c r="N781" t="s">
        <v>999</v>
      </c>
      <c r="O781">
        <f t="shared" si="36"/>
        <v>1.9090909090909092</v>
      </c>
      <c r="P781">
        <f t="shared" si="37"/>
        <v>11</v>
      </c>
      <c r="Q781" s="1">
        <v>11</v>
      </c>
      <c r="R781" t="str">
        <f>VLOOKUP(I781,Sheet1!$J$3:$M$252,4,FALSE)</f>
        <v>Part SRO</v>
      </c>
      <c r="S781" t="str">
        <f t="shared" si="38"/>
        <v>Mod Rehab</v>
      </c>
    </row>
    <row r="782" spans="1:19" x14ac:dyDescent="0.25">
      <c r="A782" t="s">
        <v>14</v>
      </c>
      <c r="B782" t="s">
        <v>14</v>
      </c>
      <c r="C782" t="s">
        <v>14</v>
      </c>
      <c r="D782" s="1">
        <v>8</v>
      </c>
      <c r="E782" s="1">
        <v>3</v>
      </c>
      <c r="F782" t="s">
        <v>14</v>
      </c>
      <c r="G782" t="s">
        <v>14</v>
      </c>
      <c r="H782" t="s">
        <v>14</v>
      </c>
      <c r="I782" t="s">
        <v>965</v>
      </c>
      <c r="J782" t="s">
        <v>5254</v>
      </c>
      <c r="K782" t="s">
        <v>1005</v>
      </c>
      <c r="L782" t="s">
        <v>967</v>
      </c>
      <c r="M782" t="s">
        <v>968</v>
      </c>
      <c r="N782" t="s">
        <v>969</v>
      </c>
      <c r="O782">
        <f t="shared" si="36"/>
        <v>2.2727272727272729</v>
      </c>
      <c r="P782">
        <f t="shared" si="37"/>
        <v>11</v>
      </c>
      <c r="Q782" s="1">
        <v>11</v>
      </c>
      <c r="R782" t="str">
        <f>VLOOKUP(I782,Sheet1!$J$3:$M$252,4,FALSE)</f>
        <v>Part SRO</v>
      </c>
      <c r="S782" t="str">
        <f t="shared" si="38"/>
        <v>Mod Rehab</v>
      </c>
    </row>
    <row r="783" spans="1:19" x14ac:dyDescent="0.25">
      <c r="A783" s="1">
        <v>30</v>
      </c>
      <c r="B783" t="s">
        <v>14</v>
      </c>
      <c r="C783" t="s">
        <v>14</v>
      </c>
      <c r="D783" t="s">
        <v>14</v>
      </c>
      <c r="E783" t="s">
        <v>14</v>
      </c>
      <c r="F783" t="s">
        <v>14</v>
      </c>
      <c r="G783" t="s">
        <v>14</v>
      </c>
      <c r="H783" t="s">
        <v>14</v>
      </c>
      <c r="I783" t="s">
        <v>965</v>
      </c>
      <c r="J783" t="s">
        <v>5254</v>
      </c>
      <c r="K783" t="s">
        <v>1006</v>
      </c>
      <c r="L783" t="s">
        <v>967</v>
      </c>
      <c r="M783" t="s">
        <v>968</v>
      </c>
      <c r="N783" t="s">
        <v>999</v>
      </c>
      <c r="O783">
        <f t="shared" si="36"/>
        <v>0</v>
      </c>
      <c r="P783">
        <f t="shared" si="37"/>
        <v>0</v>
      </c>
      <c r="Q783" s="1">
        <v>30</v>
      </c>
      <c r="R783" t="str">
        <f>VLOOKUP(I783,Sheet1!$J$3:$M$252,4,FALSE)</f>
        <v>Part SRO</v>
      </c>
      <c r="S783" t="str">
        <f t="shared" si="38"/>
        <v>McKinney</v>
      </c>
    </row>
    <row r="784" spans="1:19" x14ac:dyDescent="0.25">
      <c r="A784" t="s">
        <v>14</v>
      </c>
      <c r="B784" s="1">
        <v>1</v>
      </c>
      <c r="C784" s="1">
        <v>5</v>
      </c>
      <c r="D784" s="1">
        <v>6</v>
      </c>
      <c r="E784" t="s">
        <v>14</v>
      </c>
      <c r="F784" t="s">
        <v>14</v>
      </c>
      <c r="G784" t="s">
        <v>14</v>
      </c>
      <c r="H784" t="s">
        <v>14</v>
      </c>
      <c r="I784" t="s">
        <v>965</v>
      </c>
      <c r="J784" t="s">
        <v>5254</v>
      </c>
      <c r="K784" t="s">
        <v>1007</v>
      </c>
      <c r="L784" t="s">
        <v>967</v>
      </c>
      <c r="M784" t="s">
        <v>968</v>
      </c>
      <c r="N784" t="s">
        <v>999</v>
      </c>
      <c r="O784">
        <f t="shared" si="36"/>
        <v>1.4166666666666667</v>
      </c>
      <c r="P784">
        <f t="shared" si="37"/>
        <v>11</v>
      </c>
      <c r="Q784" s="1">
        <v>12</v>
      </c>
      <c r="R784" t="str">
        <f>VLOOKUP(I784,Sheet1!$J$3:$M$252,4,FALSE)</f>
        <v>Part SRO</v>
      </c>
      <c r="S784" t="str">
        <f t="shared" si="38"/>
        <v>Mod Rehab</v>
      </c>
    </row>
    <row r="785" spans="1:19" x14ac:dyDescent="0.25">
      <c r="A785" s="1">
        <v>28</v>
      </c>
      <c r="B785" t="s">
        <v>14</v>
      </c>
      <c r="C785" t="s">
        <v>14</v>
      </c>
      <c r="D785" t="s">
        <v>14</v>
      </c>
      <c r="E785" t="s">
        <v>14</v>
      </c>
      <c r="F785" t="s">
        <v>14</v>
      </c>
      <c r="G785" t="s">
        <v>14</v>
      </c>
      <c r="H785" t="s">
        <v>14</v>
      </c>
      <c r="I785" t="s">
        <v>965</v>
      </c>
      <c r="J785" t="s">
        <v>5254</v>
      </c>
      <c r="K785" t="s">
        <v>1008</v>
      </c>
      <c r="L785" t="s">
        <v>967</v>
      </c>
      <c r="M785" t="s">
        <v>968</v>
      </c>
      <c r="N785" t="s">
        <v>1009</v>
      </c>
      <c r="O785">
        <f t="shared" si="36"/>
        <v>0</v>
      </c>
      <c r="P785">
        <f t="shared" si="37"/>
        <v>0</v>
      </c>
      <c r="Q785" s="1">
        <v>28</v>
      </c>
      <c r="R785" t="str">
        <f>VLOOKUP(I785,Sheet1!$J$3:$M$252,4,FALSE)</f>
        <v>Part SRO</v>
      </c>
      <c r="S785" t="str">
        <f t="shared" si="38"/>
        <v>McKinney</v>
      </c>
    </row>
    <row r="786" spans="1:19" x14ac:dyDescent="0.25">
      <c r="A786" s="1">
        <v>6</v>
      </c>
      <c r="B786" t="s">
        <v>14</v>
      </c>
      <c r="C786" t="s">
        <v>14</v>
      </c>
      <c r="D786" t="s">
        <v>14</v>
      </c>
      <c r="E786" t="s">
        <v>14</v>
      </c>
      <c r="F786" t="s">
        <v>14</v>
      </c>
      <c r="G786" t="s">
        <v>14</v>
      </c>
      <c r="H786" t="s">
        <v>14</v>
      </c>
      <c r="I786" t="s">
        <v>965</v>
      </c>
      <c r="J786" t="s">
        <v>5254</v>
      </c>
      <c r="K786" t="s">
        <v>1010</v>
      </c>
      <c r="L786" t="s">
        <v>967</v>
      </c>
      <c r="M786" t="s">
        <v>968</v>
      </c>
      <c r="N786" t="s">
        <v>969</v>
      </c>
      <c r="O786">
        <f t="shared" si="36"/>
        <v>0</v>
      </c>
      <c r="P786">
        <f t="shared" si="37"/>
        <v>0</v>
      </c>
      <c r="Q786" s="1">
        <v>6</v>
      </c>
      <c r="R786" t="str">
        <f>VLOOKUP(I786,Sheet1!$J$3:$M$252,4,FALSE)</f>
        <v>Part SRO</v>
      </c>
      <c r="S786" t="str">
        <f t="shared" si="38"/>
        <v>McKinney</v>
      </c>
    </row>
    <row r="787" spans="1:19" x14ac:dyDescent="0.25">
      <c r="A787" t="s">
        <v>14</v>
      </c>
      <c r="B787" t="s">
        <v>14</v>
      </c>
      <c r="C787" s="1">
        <v>1</v>
      </c>
      <c r="D787" t="s">
        <v>14</v>
      </c>
      <c r="E787" t="s">
        <v>14</v>
      </c>
      <c r="F787" t="s">
        <v>14</v>
      </c>
      <c r="G787" t="s">
        <v>14</v>
      </c>
      <c r="H787" t="s">
        <v>14</v>
      </c>
      <c r="I787" t="s">
        <v>1011</v>
      </c>
      <c r="J787" t="s">
        <v>6897</v>
      </c>
      <c r="K787" t="s">
        <v>1012</v>
      </c>
      <c r="L787" t="s">
        <v>1013</v>
      </c>
      <c r="M787" t="s">
        <v>1014</v>
      </c>
      <c r="N787" t="s">
        <v>1015</v>
      </c>
      <c r="O787">
        <f t="shared" si="36"/>
        <v>1</v>
      </c>
      <c r="P787">
        <f t="shared" si="37"/>
        <v>1</v>
      </c>
      <c r="Q787" s="1">
        <v>1</v>
      </c>
      <c r="R787" t="str">
        <f>VLOOKUP(I787,Sheet1!$J$3:$M$252,4,FALSE)</f>
        <v>Part SRO</v>
      </c>
      <c r="S787" t="str">
        <f t="shared" si="38"/>
        <v>Mod Rehab</v>
      </c>
    </row>
    <row r="788" spans="1:19" x14ac:dyDescent="0.25">
      <c r="A788" t="s">
        <v>14</v>
      </c>
      <c r="B788" s="1">
        <v>4</v>
      </c>
      <c r="C788" t="s">
        <v>14</v>
      </c>
      <c r="D788" t="s">
        <v>14</v>
      </c>
      <c r="E788" t="s">
        <v>14</v>
      </c>
      <c r="F788" t="s">
        <v>14</v>
      </c>
      <c r="G788" t="s">
        <v>14</v>
      </c>
      <c r="H788" t="s">
        <v>14</v>
      </c>
      <c r="I788" t="s">
        <v>1011</v>
      </c>
      <c r="J788" t="s">
        <v>6897</v>
      </c>
      <c r="K788" t="s">
        <v>1016</v>
      </c>
      <c r="L788" t="s">
        <v>1013</v>
      </c>
      <c r="M788" t="s">
        <v>1014</v>
      </c>
      <c r="N788" t="s">
        <v>1017</v>
      </c>
      <c r="O788">
        <f t="shared" si="36"/>
        <v>0</v>
      </c>
      <c r="P788">
        <f t="shared" si="37"/>
        <v>0</v>
      </c>
      <c r="Q788" s="1">
        <v>4</v>
      </c>
      <c r="R788" t="str">
        <f>VLOOKUP(I788,Sheet1!$J$3:$M$252,4,FALSE)</f>
        <v>Part SRO</v>
      </c>
      <c r="S788" t="str">
        <f t="shared" si="38"/>
        <v>McKinney</v>
      </c>
    </row>
    <row r="789" spans="1:19" x14ac:dyDescent="0.25">
      <c r="A789" t="s">
        <v>14</v>
      </c>
      <c r="B789" s="1">
        <v>1</v>
      </c>
      <c r="C789" t="s">
        <v>14</v>
      </c>
      <c r="D789" t="s">
        <v>14</v>
      </c>
      <c r="E789" t="s">
        <v>14</v>
      </c>
      <c r="F789" t="s">
        <v>14</v>
      </c>
      <c r="G789" t="s">
        <v>14</v>
      </c>
      <c r="H789" t="s">
        <v>14</v>
      </c>
      <c r="I789" t="s">
        <v>1011</v>
      </c>
      <c r="J789" t="s">
        <v>6897</v>
      </c>
      <c r="K789" t="s">
        <v>1018</v>
      </c>
      <c r="L789" t="s">
        <v>1013</v>
      </c>
      <c r="M789" t="s">
        <v>1014</v>
      </c>
      <c r="N789" t="s">
        <v>1019</v>
      </c>
      <c r="O789">
        <f t="shared" si="36"/>
        <v>0</v>
      </c>
      <c r="P789">
        <f t="shared" si="37"/>
        <v>0</v>
      </c>
      <c r="Q789" s="1">
        <v>1</v>
      </c>
      <c r="R789" t="str">
        <f>VLOOKUP(I789,Sheet1!$J$3:$M$252,4,FALSE)</f>
        <v>Part SRO</v>
      </c>
      <c r="S789" t="str">
        <f t="shared" si="38"/>
        <v>McKinney</v>
      </c>
    </row>
    <row r="790" spans="1:19" x14ac:dyDescent="0.25">
      <c r="A790" t="s">
        <v>14</v>
      </c>
      <c r="B790" s="1">
        <v>1</v>
      </c>
      <c r="C790" t="s">
        <v>14</v>
      </c>
      <c r="D790" t="s">
        <v>14</v>
      </c>
      <c r="E790" t="s">
        <v>14</v>
      </c>
      <c r="F790" t="s">
        <v>14</v>
      </c>
      <c r="G790" t="s">
        <v>14</v>
      </c>
      <c r="H790" t="s">
        <v>14</v>
      </c>
      <c r="I790" t="s">
        <v>1011</v>
      </c>
      <c r="J790" t="s">
        <v>6897</v>
      </c>
      <c r="K790" t="s">
        <v>1020</v>
      </c>
      <c r="L790" t="s">
        <v>1013</v>
      </c>
      <c r="M790" t="s">
        <v>1014</v>
      </c>
      <c r="N790" t="s">
        <v>1021</v>
      </c>
      <c r="O790">
        <f t="shared" si="36"/>
        <v>0</v>
      </c>
      <c r="P790">
        <f t="shared" si="37"/>
        <v>0</v>
      </c>
      <c r="Q790" s="1">
        <v>1</v>
      </c>
      <c r="R790" t="str">
        <f>VLOOKUP(I790,Sheet1!$J$3:$M$252,4,FALSE)</f>
        <v>Part SRO</v>
      </c>
      <c r="S790" t="str">
        <f t="shared" si="38"/>
        <v>McKinney</v>
      </c>
    </row>
    <row r="791" spans="1:19" x14ac:dyDescent="0.25">
      <c r="A791" t="s">
        <v>14</v>
      </c>
      <c r="B791" s="1">
        <v>1</v>
      </c>
      <c r="C791" s="1">
        <v>24</v>
      </c>
      <c r="D791" t="s">
        <v>14</v>
      </c>
      <c r="E791" t="s">
        <v>14</v>
      </c>
      <c r="F791" t="s">
        <v>14</v>
      </c>
      <c r="G791" t="s">
        <v>14</v>
      </c>
      <c r="H791" t="s">
        <v>14</v>
      </c>
      <c r="I791" t="s">
        <v>1011</v>
      </c>
      <c r="J791" t="s">
        <v>6897</v>
      </c>
      <c r="K791" t="s">
        <v>1022</v>
      </c>
      <c r="L791" t="s">
        <v>1013</v>
      </c>
      <c r="M791" t="s">
        <v>1014</v>
      </c>
      <c r="N791" t="s">
        <v>1023</v>
      </c>
      <c r="O791">
        <f t="shared" si="36"/>
        <v>0.96</v>
      </c>
      <c r="P791">
        <f t="shared" si="37"/>
        <v>24</v>
      </c>
      <c r="Q791" s="1">
        <v>25</v>
      </c>
      <c r="R791" t="str">
        <f>VLOOKUP(I791,Sheet1!$J$3:$M$252,4,FALSE)</f>
        <v>Part SRO</v>
      </c>
      <c r="S791" t="str">
        <f t="shared" si="38"/>
        <v>Mod Rehab</v>
      </c>
    </row>
    <row r="792" spans="1:19" x14ac:dyDescent="0.25">
      <c r="A792" t="s">
        <v>14</v>
      </c>
      <c r="B792" s="1">
        <v>1</v>
      </c>
      <c r="C792" t="s">
        <v>14</v>
      </c>
      <c r="D792" t="s">
        <v>14</v>
      </c>
      <c r="E792" t="s">
        <v>14</v>
      </c>
      <c r="F792" t="s">
        <v>14</v>
      </c>
      <c r="G792" t="s">
        <v>14</v>
      </c>
      <c r="H792" t="s">
        <v>14</v>
      </c>
      <c r="I792" t="s">
        <v>1011</v>
      </c>
      <c r="J792" t="s">
        <v>6897</v>
      </c>
      <c r="K792" t="s">
        <v>1024</v>
      </c>
      <c r="L792" t="s">
        <v>1013</v>
      </c>
      <c r="M792" t="s">
        <v>1014</v>
      </c>
      <c r="N792" t="s">
        <v>1021</v>
      </c>
      <c r="O792">
        <f t="shared" si="36"/>
        <v>0</v>
      </c>
      <c r="P792">
        <f t="shared" si="37"/>
        <v>0</v>
      </c>
      <c r="Q792" s="1">
        <v>1</v>
      </c>
      <c r="R792" t="str">
        <f>VLOOKUP(I792,Sheet1!$J$3:$M$252,4,FALSE)</f>
        <v>Part SRO</v>
      </c>
      <c r="S792" t="str">
        <f t="shared" si="38"/>
        <v>McKinney</v>
      </c>
    </row>
    <row r="793" spans="1:19" x14ac:dyDescent="0.25">
      <c r="A793" s="1">
        <v>10</v>
      </c>
      <c r="B793" t="s">
        <v>14</v>
      </c>
      <c r="C793" s="1">
        <v>37</v>
      </c>
      <c r="D793" t="s">
        <v>14</v>
      </c>
      <c r="E793" t="s">
        <v>14</v>
      </c>
      <c r="F793" t="s">
        <v>14</v>
      </c>
      <c r="G793" t="s">
        <v>14</v>
      </c>
      <c r="H793" t="s">
        <v>14</v>
      </c>
      <c r="I793" t="s">
        <v>1011</v>
      </c>
      <c r="J793" t="s">
        <v>6897</v>
      </c>
      <c r="K793" t="s">
        <v>1025</v>
      </c>
      <c r="L793" t="s">
        <v>1013</v>
      </c>
      <c r="M793" t="s">
        <v>1014</v>
      </c>
      <c r="N793" t="s">
        <v>1026</v>
      </c>
      <c r="O793">
        <f t="shared" si="36"/>
        <v>0.78723404255319152</v>
      </c>
      <c r="P793">
        <f t="shared" si="37"/>
        <v>37</v>
      </c>
      <c r="Q793" s="1">
        <v>47</v>
      </c>
      <c r="R793" t="str">
        <f>VLOOKUP(I793,Sheet1!$J$3:$M$252,4,FALSE)</f>
        <v>Part SRO</v>
      </c>
      <c r="S793" t="str">
        <f t="shared" si="38"/>
        <v>Mod Rehab</v>
      </c>
    </row>
    <row r="794" spans="1:19" x14ac:dyDescent="0.25">
      <c r="A794" t="s">
        <v>14</v>
      </c>
      <c r="B794" s="1">
        <v>14</v>
      </c>
      <c r="C794" t="s">
        <v>14</v>
      </c>
      <c r="D794" t="s">
        <v>14</v>
      </c>
      <c r="E794" t="s">
        <v>14</v>
      </c>
      <c r="F794" t="s">
        <v>14</v>
      </c>
      <c r="G794" t="s">
        <v>14</v>
      </c>
      <c r="H794" t="s">
        <v>14</v>
      </c>
      <c r="I794" t="s">
        <v>1011</v>
      </c>
      <c r="J794" t="s">
        <v>6897</v>
      </c>
      <c r="K794" t="s">
        <v>1027</v>
      </c>
      <c r="L794" t="s">
        <v>1013</v>
      </c>
      <c r="M794" t="s">
        <v>1014</v>
      </c>
      <c r="N794" t="s">
        <v>1028</v>
      </c>
      <c r="O794">
        <f t="shared" si="36"/>
        <v>0</v>
      </c>
      <c r="P794">
        <f t="shared" si="37"/>
        <v>0</v>
      </c>
      <c r="Q794" s="1">
        <v>14</v>
      </c>
      <c r="R794" t="str">
        <f>VLOOKUP(I794,Sheet1!$J$3:$M$252,4,FALSE)</f>
        <v>Part SRO</v>
      </c>
      <c r="S794" t="str">
        <f t="shared" si="38"/>
        <v>McKinney</v>
      </c>
    </row>
    <row r="795" spans="1:19" x14ac:dyDescent="0.25">
      <c r="A795" t="s">
        <v>14</v>
      </c>
      <c r="B795" s="1">
        <v>2</v>
      </c>
      <c r="C795" t="s">
        <v>14</v>
      </c>
      <c r="D795" t="s">
        <v>14</v>
      </c>
      <c r="E795" t="s">
        <v>14</v>
      </c>
      <c r="F795" t="s">
        <v>14</v>
      </c>
      <c r="G795" t="s">
        <v>14</v>
      </c>
      <c r="H795" t="s">
        <v>14</v>
      </c>
      <c r="I795" t="s">
        <v>1011</v>
      </c>
      <c r="J795" t="s">
        <v>6897</v>
      </c>
      <c r="K795" t="s">
        <v>1029</v>
      </c>
      <c r="L795" t="s">
        <v>1030</v>
      </c>
      <c r="M795" t="s">
        <v>1014</v>
      </c>
      <c r="N795" t="s">
        <v>1031</v>
      </c>
      <c r="O795">
        <f t="shared" si="36"/>
        <v>0</v>
      </c>
      <c r="P795">
        <f t="shared" si="37"/>
        <v>0</v>
      </c>
      <c r="Q795" s="1">
        <v>2</v>
      </c>
      <c r="R795" t="str">
        <f>VLOOKUP(I795,Sheet1!$J$3:$M$252,4,FALSE)</f>
        <v>Part SRO</v>
      </c>
      <c r="S795" t="str">
        <f t="shared" si="38"/>
        <v>McKinney</v>
      </c>
    </row>
    <row r="796" spans="1:19" x14ac:dyDescent="0.25">
      <c r="A796" t="s">
        <v>14</v>
      </c>
      <c r="B796" s="1">
        <v>1</v>
      </c>
      <c r="C796" t="s">
        <v>14</v>
      </c>
      <c r="D796" t="s">
        <v>14</v>
      </c>
      <c r="E796" t="s">
        <v>14</v>
      </c>
      <c r="F796" t="s">
        <v>14</v>
      </c>
      <c r="G796" t="s">
        <v>14</v>
      </c>
      <c r="H796" t="s">
        <v>14</v>
      </c>
      <c r="I796" t="s">
        <v>1011</v>
      </c>
      <c r="J796" t="s">
        <v>6897</v>
      </c>
      <c r="K796" t="s">
        <v>1032</v>
      </c>
      <c r="L796" t="s">
        <v>1013</v>
      </c>
      <c r="M796" t="s">
        <v>1014</v>
      </c>
      <c r="N796" t="s">
        <v>1033</v>
      </c>
      <c r="O796">
        <f t="shared" si="36"/>
        <v>0</v>
      </c>
      <c r="P796">
        <f t="shared" si="37"/>
        <v>0</v>
      </c>
      <c r="Q796" s="1">
        <v>1</v>
      </c>
      <c r="R796" t="str">
        <f>VLOOKUP(I796,Sheet1!$J$3:$M$252,4,FALSE)</f>
        <v>Part SRO</v>
      </c>
      <c r="S796" t="str">
        <f t="shared" si="38"/>
        <v>McKinney</v>
      </c>
    </row>
    <row r="797" spans="1:19" x14ac:dyDescent="0.25">
      <c r="A797" t="s">
        <v>14</v>
      </c>
      <c r="B797" s="1">
        <v>1</v>
      </c>
      <c r="C797" t="s">
        <v>14</v>
      </c>
      <c r="D797" t="s">
        <v>14</v>
      </c>
      <c r="E797" t="s">
        <v>14</v>
      </c>
      <c r="F797" t="s">
        <v>14</v>
      </c>
      <c r="G797" t="s">
        <v>14</v>
      </c>
      <c r="H797" t="s">
        <v>14</v>
      </c>
      <c r="I797" t="s">
        <v>1011</v>
      </c>
      <c r="J797" t="s">
        <v>6897</v>
      </c>
      <c r="K797" t="s">
        <v>1034</v>
      </c>
      <c r="L797" t="s">
        <v>1013</v>
      </c>
      <c r="M797" t="s">
        <v>1014</v>
      </c>
      <c r="N797" t="s">
        <v>1035</v>
      </c>
      <c r="O797">
        <f t="shared" si="36"/>
        <v>0</v>
      </c>
      <c r="P797">
        <f t="shared" si="37"/>
        <v>0</v>
      </c>
      <c r="Q797" s="1">
        <v>1</v>
      </c>
      <c r="R797" t="str">
        <f>VLOOKUP(I797,Sheet1!$J$3:$M$252,4,FALSE)</f>
        <v>Part SRO</v>
      </c>
      <c r="S797" t="str">
        <f t="shared" si="38"/>
        <v>McKinney</v>
      </c>
    </row>
    <row r="798" spans="1:19" x14ac:dyDescent="0.25">
      <c r="A798" t="s">
        <v>14</v>
      </c>
      <c r="B798" t="s">
        <v>14</v>
      </c>
      <c r="C798" s="1">
        <v>77</v>
      </c>
      <c r="D798" t="s">
        <v>14</v>
      </c>
      <c r="E798" t="s">
        <v>14</v>
      </c>
      <c r="F798" t="s">
        <v>14</v>
      </c>
      <c r="G798" t="s">
        <v>14</v>
      </c>
      <c r="H798" t="s">
        <v>14</v>
      </c>
      <c r="I798" t="s">
        <v>1011</v>
      </c>
      <c r="J798" t="s">
        <v>6897</v>
      </c>
      <c r="K798" t="s">
        <v>1036</v>
      </c>
      <c r="L798" t="s">
        <v>1013</v>
      </c>
      <c r="M798" t="s">
        <v>1014</v>
      </c>
      <c r="N798" t="s">
        <v>1026</v>
      </c>
      <c r="O798">
        <f t="shared" si="36"/>
        <v>1</v>
      </c>
      <c r="P798">
        <f t="shared" si="37"/>
        <v>77</v>
      </c>
      <c r="Q798" s="1">
        <v>77</v>
      </c>
      <c r="R798" t="str">
        <f>VLOOKUP(I798,Sheet1!$J$3:$M$252,4,FALSE)</f>
        <v>Part SRO</v>
      </c>
      <c r="S798" t="str">
        <f t="shared" si="38"/>
        <v>Mod Rehab</v>
      </c>
    </row>
    <row r="799" spans="1:19" x14ac:dyDescent="0.25">
      <c r="A799" s="1">
        <v>1</v>
      </c>
      <c r="B799" s="1">
        <v>97</v>
      </c>
      <c r="C799" t="s">
        <v>14</v>
      </c>
      <c r="D799" t="s">
        <v>14</v>
      </c>
      <c r="E799" t="s">
        <v>14</v>
      </c>
      <c r="F799" t="s">
        <v>14</v>
      </c>
      <c r="G799" t="s">
        <v>14</v>
      </c>
      <c r="H799" t="s">
        <v>14</v>
      </c>
      <c r="I799" t="s">
        <v>1011</v>
      </c>
      <c r="J799" t="s">
        <v>6897</v>
      </c>
      <c r="K799" t="s">
        <v>1037</v>
      </c>
      <c r="L799" t="s">
        <v>1013</v>
      </c>
      <c r="M799" t="s">
        <v>1014</v>
      </c>
      <c r="N799" t="s">
        <v>1038</v>
      </c>
      <c r="O799">
        <f t="shared" si="36"/>
        <v>0</v>
      </c>
      <c r="P799">
        <f t="shared" si="37"/>
        <v>0</v>
      </c>
      <c r="Q799" s="1">
        <v>98</v>
      </c>
      <c r="R799" t="str">
        <f>VLOOKUP(I799,Sheet1!$J$3:$M$252,4,FALSE)</f>
        <v>Part SRO</v>
      </c>
      <c r="S799" t="str">
        <f t="shared" si="38"/>
        <v>McKinney</v>
      </c>
    </row>
    <row r="800" spans="1:19" x14ac:dyDescent="0.25">
      <c r="A800" t="s">
        <v>14</v>
      </c>
      <c r="B800" s="1">
        <v>1</v>
      </c>
      <c r="C800" t="s">
        <v>14</v>
      </c>
      <c r="D800" t="s">
        <v>14</v>
      </c>
      <c r="E800" t="s">
        <v>14</v>
      </c>
      <c r="F800" t="s">
        <v>14</v>
      </c>
      <c r="G800" t="s">
        <v>14</v>
      </c>
      <c r="H800" t="s">
        <v>14</v>
      </c>
      <c r="I800" t="s">
        <v>1011</v>
      </c>
      <c r="J800" t="s">
        <v>6897</v>
      </c>
      <c r="K800" t="s">
        <v>1039</v>
      </c>
      <c r="L800" t="s">
        <v>1013</v>
      </c>
      <c r="M800" t="s">
        <v>1014</v>
      </c>
      <c r="N800" t="s">
        <v>1023</v>
      </c>
      <c r="O800">
        <f t="shared" si="36"/>
        <v>0</v>
      </c>
      <c r="P800">
        <f t="shared" si="37"/>
        <v>0</v>
      </c>
      <c r="Q800" s="1">
        <v>1</v>
      </c>
      <c r="R800" t="str">
        <f>VLOOKUP(I800,Sheet1!$J$3:$M$252,4,FALSE)</f>
        <v>Part SRO</v>
      </c>
      <c r="S800" t="str">
        <f t="shared" si="38"/>
        <v>McKinney</v>
      </c>
    </row>
    <row r="801" spans="1:19" x14ac:dyDescent="0.25">
      <c r="A801" t="s">
        <v>14</v>
      </c>
      <c r="B801" s="1">
        <v>1</v>
      </c>
      <c r="C801" t="s">
        <v>14</v>
      </c>
      <c r="D801" t="s">
        <v>14</v>
      </c>
      <c r="E801" t="s">
        <v>14</v>
      </c>
      <c r="F801" t="s">
        <v>14</v>
      </c>
      <c r="G801" t="s">
        <v>14</v>
      </c>
      <c r="H801" t="s">
        <v>14</v>
      </c>
      <c r="I801" t="s">
        <v>1011</v>
      </c>
      <c r="J801" t="s">
        <v>6897</v>
      </c>
      <c r="K801" t="s">
        <v>1040</v>
      </c>
      <c r="L801" t="s">
        <v>1013</v>
      </c>
      <c r="M801" t="s">
        <v>1014</v>
      </c>
      <c r="N801" t="s">
        <v>1023</v>
      </c>
      <c r="O801">
        <f t="shared" si="36"/>
        <v>0</v>
      </c>
      <c r="P801">
        <f t="shared" si="37"/>
        <v>0</v>
      </c>
      <c r="Q801" s="1">
        <v>1</v>
      </c>
      <c r="R801" t="str">
        <f>VLOOKUP(I801,Sheet1!$J$3:$M$252,4,FALSE)</f>
        <v>Part SRO</v>
      </c>
      <c r="S801" t="str">
        <f t="shared" si="38"/>
        <v>McKinney</v>
      </c>
    </row>
    <row r="802" spans="1:19" x14ac:dyDescent="0.25">
      <c r="A802" t="s">
        <v>14</v>
      </c>
      <c r="B802" s="1">
        <v>3</v>
      </c>
      <c r="C802" t="s">
        <v>14</v>
      </c>
      <c r="D802" t="s">
        <v>14</v>
      </c>
      <c r="E802" t="s">
        <v>14</v>
      </c>
      <c r="F802" t="s">
        <v>14</v>
      </c>
      <c r="G802" t="s">
        <v>14</v>
      </c>
      <c r="H802" t="s">
        <v>14</v>
      </c>
      <c r="I802" t="s">
        <v>1011</v>
      </c>
      <c r="J802" t="s">
        <v>6897</v>
      </c>
      <c r="K802" t="s">
        <v>1041</v>
      </c>
      <c r="L802" t="s">
        <v>1013</v>
      </c>
      <c r="M802" t="s">
        <v>1014</v>
      </c>
      <c r="N802" t="s">
        <v>1026</v>
      </c>
      <c r="O802">
        <f t="shared" si="36"/>
        <v>0</v>
      </c>
      <c r="P802">
        <f t="shared" si="37"/>
        <v>0</v>
      </c>
      <c r="Q802" s="1">
        <v>3</v>
      </c>
      <c r="R802" t="str">
        <f>VLOOKUP(I802,Sheet1!$J$3:$M$252,4,FALSE)</f>
        <v>Part SRO</v>
      </c>
      <c r="S802" t="str">
        <f t="shared" si="38"/>
        <v>McKinney</v>
      </c>
    </row>
    <row r="803" spans="1:19" x14ac:dyDescent="0.25">
      <c r="A803" t="s">
        <v>14</v>
      </c>
      <c r="B803" s="1">
        <v>1</v>
      </c>
      <c r="C803" t="s">
        <v>14</v>
      </c>
      <c r="D803" t="s">
        <v>14</v>
      </c>
      <c r="E803" t="s">
        <v>14</v>
      </c>
      <c r="F803" t="s">
        <v>14</v>
      </c>
      <c r="G803" t="s">
        <v>14</v>
      </c>
      <c r="H803" t="s">
        <v>14</v>
      </c>
      <c r="I803" t="s">
        <v>1011</v>
      </c>
      <c r="J803" t="s">
        <v>6897</v>
      </c>
      <c r="K803" t="s">
        <v>1042</v>
      </c>
      <c r="L803" t="s">
        <v>1013</v>
      </c>
      <c r="M803" t="s">
        <v>1014</v>
      </c>
      <c r="N803" t="s">
        <v>1026</v>
      </c>
      <c r="O803">
        <f t="shared" si="36"/>
        <v>0</v>
      </c>
      <c r="P803">
        <f t="shared" si="37"/>
        <v>0</v>
      </c>
      <c r="Q803" s="1">
        <v>1</v>
      </c>
      <c r="R803" t="str">
        <f>VLOOKUP(I803,Sheet1!$J$3:$M$252,4,FALSE)</f>
        <v>Part SRO</v>
      </c>
      <c r="S803" t="str">
        <f t="shared" si="38"/>
        <v>McKinney</v>
      </c>
    </row>
    <row r="804" spans="1:19" x14ac:dyDescent="0.25">
      <c r="A804" t="s">
        <v>14</v>
      </c>
      <c r="B804" s="1">
        <v>1</v>
      </c>
      <c r="C804" t="s">
        <v>14</v>
      </c>
      <c r="D804" t="s">
        <v>14</v>
      </c>
      <c r="E804" t="s">
        <v>14</v>
      </c>
      <c r="F804" t="s">
        <v>14</v>
      </c>
      <c r="G804" t="s">
        <v>14</v>
      </c>
      <c r="H804" t="s">
        <v>14</v>
      </c>
      <c r="I804" t="s">
        <v>1011</v>
      </c>
      <c r="J804" t="s">
        <v>6897</v>
      </c>
      <c r="K804" t="s">
        <v>1043</v>
      </c>
      <c r="L804" t="s">
        <v>1013</v>
      </c>
      <c r="M804" t="s">
        <v>1014</v>
      </c>
      <c r="N804" t="s">
        <v>1026</v>
      </c>
      <c r="O804">
        <f t="shared" si="36"/>
        <v>0</v>
      </c>
      <c r="P804">
        <f t="shared" si="37"/>
        <v>0</v>
      </c>
      <c r="Q804" s="1">
        <v>1</v>
      </c>
      <c r="R804" t="str">
        <f>VLOOKUP(I804,Sheet1!$J$3:$M$252,4,FALSE)</f>
        <v>Part SRO</v>
      </c>
      <c r="S804" t="str">
        <f t="shared" si="38"/>
        <v>McKinney</v>
      </c>
    </row>
    <row r="805" spans="1:19" x14ac:dyDescent="0.25">
      <c r="A805" t="s">
        <v>14</v>
      </c>
      <c r="B805" s="1">
        <v>1</v>
      </c>
      <c r="C805" t="s">
        <v>14</v>
      </c>
      <c r="D805" t="s">
        <v>14</v>
      </c>
      <c r="E805" t="s">
        <v>14</v>
      </c>
      <c r="F805" t="s">
        <v>14</v>
      </c>
      <c r="G805" t="s">
        <v>14</v>
      </c>
      <c r="H805" t="s">
        <v>14</v>
      </c>
      <c r="I805" t="s">
        <v>1011</v>
      </c>
      <c r="J805" t="s">
        <v>6897</v>
      </c>
      <c r="K805" t="s">
        <v>1044</v>
      </c>
      <c r="L805" t="s">
        <v>1013</v>
      </c>
      <c r="M805" t="s">
        <v>1014</v>
      </c>
      <c r="N805" t="s">
        <v>1026</v>
      </c>
      <c r="O805">
        <f t="shared" si="36"/>
        <v>0</v>
      </c>
      <c r="P805">
        <f t="shared" si="37"/>
        <v>0</v>
      </c>
      <c r="Q805" s="1">
        <v>1</v>
      </c>
      <c r="R805" t="str">
        <f>VLOOKUP(I805,Sheet1!$J$3:$M$252,4,FALSE)</f>
        <v>Part SRO</v>
      </c>
      <c r="S805" t="str">
        <f t="shared" si="38"/>
        <v>McKinney</v>
      </c>
    </row>
    <row r="806" spans="1:19" x14ac:dyDescent="0.25">
      <c r="A806" t="s">
        <v>14</v>
      </c>
      <c r="B806" s="1">
        <v>1</v>
      </c>
      <c r="C806" t="s">
        <v>14</v>
      </c>
      <c r="D806" t="s">
        <v>14</v>
      </c>
      <c r="E806" t="s">
        <v>14</v>
      </c>
      <c r="F806" t="s">
        <v>14</v>
      </c>
      <c r="G806" t="s">
        <v>14</v>
      </c>
      <c r="H806" t="s">
        <v>14</v>
      </c>
      <c r="I806" t="s">
        <v>1011</v>
      </c>
      <c r="J806" t="s">
        <v>6897</v>
      </c>
      <c r="K806" t="s">
        <v>1045</v>
      </c>
      <c r="L806" t="s">
        <v>1013</v>
      </c>
      <c r="M806" t="s">
        <v>1014</v>
      </c>
      <c r="N806" t="s">
        <v>1026</v>
      </c>
      <c r="O806">
        <f t="shared" si="36"/>
        <v>0</v>
      </c>
      <c r="P806">
        <f t="shared" si="37"/>
        <v>0</v>
      </c>
      <c r="Q806" s="1">
        <v>1</v>
      </c>
      <c r="R806" t="str">
        <f>VLOOKUP(I806,Sheet1!$J$3:$M$252,4,FALSE)</f>
        <v>Part SRO</v>
      </c>
      <c r="S806" t="str">
        <f t="shared" si="38"/>
        <v>McKinney</v>
      </c>
    </row>
    <row r="807" spans="1:19" x14ac:dyDescent="0.25">
      <c r="A807" t="s">
        <v>14</v>
      </c>
      <c r="B807" s="1">
        <v>1</v>
      </c>
      <c r="C807" t="s">
        <v>14</v>
      </c>
      <c r="D807" t="s">
        <v>14</v>
      </c>
      <c r="E807" t="s">
        <v>14</v>
      </c>
      <c r="F807" t="s">
        <v>14</v>
      </c>
      <c r="G807" t="s">
        <v>14</v>
      </c>
      <c r="H807" t="s">
        <v>14</v>
      </c>
      <c r="I807" t="s">
        <v>1011</v>
      </c>
      <c r="J807" t="s">
        <v>6897</v>
      </c>
      <c r="K807" t="s">
        <v>1046</v>
      </c>
      <c r="L807" t="s">
        <v>1013</v>
      </c>
      <c r="M807" t="s">
        <v>1014</v>
      </c>
      <c r="N807" t="s">
        <v>1026</v>
      </c>
      <c r="O807">
        <f t="shared" si="36"/>
        <v>0</v>
      </c>
      <c r="P807">
        <f t="shared" si="37"/>
        <v>0</v>
      </c>
      <c r="Q807" s="1">
        <v>1</v>
      </c>
      <c r="R807" t="str">
        <f>VLOOKUP(I807,Sheet1!$J$3:$M$252,4,FALSE)</f>
        <v>Part SRO</v>
      </c>
      <c r="S807" t="str">
        <f t="shared" si="38"/>
        <v>McKinney</v>
      </c>
    </row>
    <row r="808" spans="1:19" x14ac:dyDescent="0.25">
      <c r="A808" t="s">
        <v>14</v>
      </c>
      <c r="B808" s="1">
        <v>1</v>
      </c>
      <c r="C808" t="s">
        <v>14</v>
      </c>
      <c r="D808" t="s">
        <v>14</v>
      </c>
      <c r="E808" t="s">
        <v>14</v>
      </c>
      <c r="F808" t="s">
        <v>14</v>
      </c>
      <c r="G808" t="s">
        <v>14</v>
      </c>
      <c r="H808" t="s">
        <v>14</v>
      </c>
      <c r="I808" t="s">
        <v>1011</v>
      </c>
      <c r="J808" t="s">
        <v>6897</v>
      </c>
      <c r="K808" t="s">
        <v>1047</v>
      </c>
      <c r="L808" t="s">
        <v>1013</v>
      </c>
      <c r="M808" t="s">
        <v>1014</v>
      </c>
      <c r="N808" t="s">
        <v>1026</v>
      </c>
      <c r="O808">
        <f t="shared" si="36"/>
        <v>0</v>
      </c>
      <c r="P808">
        <f t="shared" si="37"/>
        <v>0</v>
      </c>
      <c r="Q808" s="1">
        <v>1</v>
      </c>
      <c r="R808" t="str">
        <f>VLOOKUP(I808,Sheet1!$J$3:$M$252,4,FALSE)</f>
        <v>Part SRO</v>
      </c>
      <c r="S808" t="str">
        <f t="shared" si="38"/>
        <v>McKinney</v>
      </c>
    </row>
    <row r="809" spans="1:19" x14ac:dyDescent="0.25">
      <c r="A809" t="s">
        <v>14</v>
      </c>
      <c r="B809" s="1">
        <v>1</v>
      </c>
      <c r="C809" t="s">
        <v>14</v>
      </c>
      <c r="D809" t="s">
        <v>14</v>
      </c>
      <c r="E809" t="s">
        <v>14</v>
      </c>
      <c r="F809" t="s">
        <v>14</v>
      </c>
      <c r="G809" t="s">
        <v>14</v>
      </c>
      <c r="H809" t="s">
        <v>14</v>
      </c>
      <c r="I809" t="s">
        <v>1011</v>
      </c>
      <c r="J809" t="s">
        <v>6897</v>
      </c>
      <c r="K809" t="s">
        <v>1048</v>
      </c>
      <c r="L809" t="s">
        <v>1013</v>
      </c>
      <c r="M809" t="s">
        <v>1014</v>
      </c>
      <c r="N809" t="s">
        <v>1026</v>
      </c>
      <c r="O809">
        <f t="shared" si="36"/>
        <v>0</v>
      </c>
      <c r="P809">
        <f t="shared" si="37"/>
        <v>0</v>
      </c>
      <c r="Q809" s="1">
        <v>1</v>
      </c>
      <c r="R809" t="str">
        <f>VLOOKUP(I809,Sheet1!$J$3:$M$252,4,FALSE)</f>
        <v>Part SRO</v>
      </c>
      <c r="S809" t="str">
        <f t="shared" si="38"/>
        <v>McKinney</v>
      </c>
    </row>
    <row r="810" spans="1:19" x14ac:dyDescent="0.25">
      <c r="A810" t="s">
        <v>14</v>
      </c>
      <c r="B810" s="1">
        <v>1</v>
      </c>
      <c r="C810" t="s">
        <v>14</v>
      </c>
      <c r="D810" t="s">
        <v>14</v>
      </c>
      <c r="E810" t="s">
        <v>14</v>
      </c>
      <c r="F810" t="s">
        <v>14</v>
      </c>
      <c r="G810" t="s">
        <v>14</v>
      </c>
      <c r="H810" t="s">
        <v>14</v>
      </c>
      <c r="I810" t="s">
        <v>1011</v>
      </c>
      <c r="J810" t="s">
        <v>6897</v>
      </c>
      <c r="K810" t="s">
        <v>1049</v>
      </c>
      <c r="L810" t="s">
        <v>1013</v>
      </c>
      <c r="M810" t="s">
        <v>1014</v>
      </c>
      <c r="N810" t="s">
        <v>1026</v>
      </c>
      <c r="O810">
        <f t="shared" si="36"/>
        <v>0</v>
      </c>
      <c r="P810">
        <f t="shared" si="37"/>
        <v>0</v>
      </c>
      <c r="Q810" s="1">
        <v>1</v>
      </c>
      <c r="R810" t="str">
        <f>VLOOKUP(I810,Sheet1!$J$3:$M$252,4,FALSE)</f>
        <v>Part SRO</v>
      </c>
      <c r="S810" t="str">
        <f t="shared" si="38"/>
        <v>McKinney</v>
      </c>
    </row>
    <row r="811" spans="1:19" x14ac:dyDescent="0.25">
      <c r="A811" t="s">
        <v>14</v>
      </c>
      <c r="B811" s="1">
        <v>1</v>
      </c>
      <c r="C811" t="s">
        <v>14</v>
      </c>
      <c r="D811" t="s">
        <v>14</v>
      </c>
      <c r="E811" t="s">
        <v>14</v>
      </c>
      <c r="F811" t="s">
        <v>14</v>
      </c>
      <c r="G811" t="s">
        <v>14</v>
      </c>
      <c r="H811" t="s">
        <v>14</v>
      </c>
      <c r="I811" t="s">
        <v>1011</v>
      </c>
      <c r="J811" t="s">
        <v>6897</v>
      </c>
      <c r="K811" t="s">
        <v>1050</v>
      </c>
      <c r="L811" t="s">
        <v>1013</v>
      </c>
      <c r="M811" t="s">
        <v>1014</v>
      </c>
      <c r="N811" t="s">
        <v>1026</v>
      </c>
      <c r="O811">
        <f t="shared" si="36"/>
        <v>0</v>
      </c>
      <c r="P811">
        <f t="shared" si="37"/>
        <v>0</v>
      </c>
      <c r="Q811" s="1">
        <v>1</v>
      </c>
      <c r="R811" t="str">
        <f>VLOOKUP(I811,Sheet1!$J$3:$M$252,4,FALSE)</f>
        <v>Part SRO</v>
      </c>
      <c r="S811" t="str">
        <f t="shared" si="38"/>
        <v>McKinney</v>
      </c>
    </row>
    <row r="812" spans="1:19" x14ac:dyDescent="0.25">
      <c r="A812" t="s">
        <v>14</v>
      </c>
      <c r="B812" s="1">
        <v>1</v>
      </c>
      <c r="C812" t="s">
        <v>14</v>
      </c>
      <c r="D812" t="s">
        <v>14</v>
      </c>
      <c r="E812" t="s">
        <v>14</v>
      </c>
      <c r="F812" t="s">
        <v>14</v>
      </c>
      <c r="G812" t="s">
        <v>14</v>
      </c>
      <c r="H812" t="s">
        <v>14</v>
      </c>
      <c r="I812" t="s">
        <v>1011</v>
      </c>
      <c r="J812" t="s">
        <v>6897</v>
      </c>
      <c r="K812" t="s">
        <v>1051</v>
      </c>
      <c r="L812" t="s">
        <v>1013</v>
      </c>
      <c r="M812" t="s">
        <v>1014</v>
      </c>
      <c r="N812" t="s">
        <v>1026</v>
      </c>
      <c r="O812">
        <f t="shared" si="36"/>
        <v>0</v>
      </c>
      <c r="P812">
        <f t="shared" si="37"/>
        <v>0</v>
      </c>
      <c r="Q812" s="1">
        <v>1</v>
      </c>
      <c r="R812" t="str">
        <f>VLOOKUP(I812,Sheet1!$J$3:$M$252,4,FALSE)</f>
        <v>Part SRO</v>
      </c>
      <c r="S812" t="str">
        <f t="shared" si="38"/>
        <v>McKinney</v>
      </c>
    </row>
    <row r="813" spans="1:19" x14ac:dyDescent="0.25">
      <c r="A813" t="s">
        <v>14</v>
      </c>
      <c r="B813" s="1">
        <v>1</v>
      </c>
      <c r="C813" t="s">
        <v>14</v>
      </c>
      <c r="D813" t="s">
        <v>14</v>
      </c>
      <c r="E813" t="s">
        <v>14</v>
      </c>
      <c r="F813" t="s">
        <v>14</v>
      </c>
      <c r="G813" t="s">
        <v>14</v>
      </c>
      <c r="H813" t="s">
        <v>14</v>
      </c>
      <c r="I813" t="s">
        <v>1011</v>
      </c>
      <c r="J813" t="s">
        <v>6897</v>
      </c>
      <c r="K813" t="s">
        <v>1052</v>
      </c>
      <c r="L813" t="s">
        <v>1013</v>
      </c>
      <c r="M813" t="s">
        <v>1014</v>
      </c>
      <c r="N813" t="s">
        <v>1026</v>
      </c>
      <c r="O813">
        <f t="shared" si="36"/>
        <v>0</v>
      </c>
      <c r="P813">
        <f t="shared" si="37"/>
        <v>0</v>
      </c>
      <c r="Q813" s="1">
        <v>1</v>
      </c>
      <c r="R813" t="str">
        <f>VLOOKUP(I813,Sheet1!$J$3:$M$252,4,FALSE)</f>
        <v>Part SRO</v>
      </c>
      <c r="S813" t="str">
        <f t="shared" si="38"/>
        <v>McKinney</v>
      </c>
    </row>
    <row r="814" spans="1:19" x14ac:dyDescent="0.25">
      <c r="A814" t="s">
        <v>14</v>
      </c>
      <c r="B814" s="1">
        <v>1</v>
      </c>
      <c r="C814" t="s">
        <v>14</v>
      </c>
      <c r="D814" t="s">
        <v>14</v>
      </c>
      <c r="E814" t="s">
        <v>14</v>
      </c>
      <c r="F814" t="s">
        <v>14</v>
      </c>
      <c r="G814" t="s">
        <v>14</v>
      </c>
      <c r="H814" t="s">
        <v>14</v>
      </c>
      <c r="I814" t="s">
        <v>1011</v>
      </c>
      <c r="J814" t="s">
        <v>6897</v>
      </c>
      <c r="K814" t="s">
        <v>1053</v>
      </c>
      <c r="L814" t="s">
        <v>1013</v>
      </c>
      <c r="M814" t="s">
        <v>1014</v>
      </c>
      <c r="N814" t="s">
        <v>1026</v>
      </c>
      <c r="O814">
        <f t="shared" si="36"/>
        <v>0</v>
      </c>
      <c r="P814">
        <f t="shared" si="37"/>
        <v>0</v>
      </c>
      <c r="Q814" s="1">
        <v>1</v>
      </c>
      <c r="R814" t="str">
        <f>VLOOKUP(I814,Sheet1!$J$3:$M$252,4,FALSE)</f>
        <v>Part SRO</v>
      </c>
      <c r="S814" t="str">
        <f t="shared" si="38"/>
        <v>McKinney</v>
      </c>
    </row>
    <row r="815" spans="1:19" x14ac:dyDescent="0.25">
      <c r="A815" t="s">
        <v>14</v>
      </c>
      <c r="B815" s="1">
        <v>1</v>
      </c>
      <c r="C815" t="s">
        <v>14</v>
      </c>
      <c r="D815" t="s">
        <v>14</v>
      </c>
      <c r="E815" t="s">
        <v>14</v>
      </c>
      <c r="F815" t="s">
        <v>14</v>
      </c>
      <c r="G815" t="s">
        <v>14</v>
      </c>
      <c r="H815" t="s">
        <v>14</v>
      </c>
      <c r="I815" t="s">
        <v>1011</v>
      </c>
      <c r="J815" t="s">
        <v>6897</v>
      </c>
      <c r="K815" t="s">
        <v>1054</v>
      </c>
      <c r="L815" t="s">
        <v>1013</v>
      </c>
      <c r="M815" t="s">
        <v>1014</v>
      </c>
      <c r="N815" t="s">
        <v>1026</v>
      </c>
      <c r="O815">
        <f t="shared" si="36"/>
        <v>0</v>
      </c>
      <c r="P815">
        <f t="shared" si="37"/>
        <v>0</v>
      </c>
      <c r="Q815" s="1">
        <v>1</v>
      </c>
      <c r="R815" t="str">
        <f>VLOOKUP(I815,Sheet1!$J$3:$M$252,4,FALSE)</f>
        <v>Part SRO</v>
      </c>
      <c r="S815" t="str">
        <f t="shared" si="38"/>
        <v>McKinney</v>
      </c>
    </row>
    <row r="816" spans="1:19" x14ac:dyDescent="0.25">
      <c r="A816" t="s">
        <v>14</v>
      </c>
      <c r="B816" s="1">
        <v>1</v>
      </c>
      <c r="C816" t="s">
        <v>14</v>
      </c>
      <c r="D816" t="s">
        <v>14</v>
      </c>
      <c r="E816" t="s">
        <v>14</v>
      </c>
      <c r="F816" t="s">
        <v>14</v>
      </c>
      <c r="G816" t="s">
        <v>14</v>
      </c>
      <c r="H816" t="s">
        <v>14</v>
      </c>
      <c r="I816" t="s">
        <v>1011</v>
      </c>
      <c r="J816" t="s">
        <v>6897</v>
      </c>
      <c r="K816" t="s">
        <v>1055</v>
      </c>
      <c r="L816" t="s">
        <v>1013</v>
      </c>
      <c r="M816" t="s">
        <v>1014</v>
      </c>
      <c r="N816" t="s">
        <v>1026</v>
      </c>
      <c r="O816">
        <f t="shared" si="36"/>
        <v>0</v>
      </c>
      <c r="P816">
        <f t="shared" si="37"/>
        <v>0</v>
      </c>
      <c r="Q816" s="1">
        <v>1</v>
      </c>
      <c r="R816" t="str">
        <f>VLOOKUP(I816,Sheet1!$J$3:$M$252,4,FALSE)</f>
        <v>Part SRO</v>
      </c>
      <c r="S816" t="str">
        <f t="shared" si="38"/>
        <v>McKinney</v>
      </c>
    </row>
    <row r="817" spans="1:19" x14ac:dyDescent="0.25">
      <c r="A817" t="s">
        <v>14</v>
      </c>
      <c r="B817" s="1">
        <v>1</v>
      </c>
      <c r="C817" t="s">
        <v>14</v>
      </c>
      <c r="D817" t="s">
        <v>14</v>
      </c>
      <c r="E817" t="s">
        <v>14</v>
      </c>
      <c r="F817" t="s">
        <v>14</v>
      </c>
      <c r="G817" t="s">
        <v>14</v>
      </c>
      <c r="H817" t="s">
        <v>14</v>
      </c>
      <c r="I817" t="s">
        <v>1011</v>
      </c>
      <c r="J817" t="s">
        <v>6897</v>
      </c>
      <c r="K817" t="s">
        <v>1056</v>
      </c>
      <c r="L817" t="s">
        <v>1013</v>
      </c>
      <c r="M817" t="s">
        <v>1014</v>
      </c>
      <c r="N817" t="s">
        <v>1026</v>
      </c>
      <c r="O817">
        <f t="shared" si="36"/>
        <v>0</v>
      </c>
      <c r="P817">
        <f t="shared" si="37"/>
        <v>0</v>
      </c>
      <c r="Q817" s="1">
        <v>1</v>
      </c>
      <c r="R817" t="str">
        <f>VLOOKUP(I817,Sheet1!$J$3:$M$252,4,FALSE)</f>
        <v>Part SRO</v>
      </c>
      <c r="S817" t="str">
        <f t="shared" si="38"/>
        <v>McKinney</v>
      </c>
    </row>
    <row r="818" spans="1:19" x14ac:dyDescent="0.25">
      <c r="A818" t="s">
        <v>14</v>
      </c>
      <c r="B818" s="1">
        <v>1</v>
      </c>
      <c r="C818" t="s">
        <v>14</v>
      </c>
      <c r="D818" t="s">
        <v>14</v>
      </c>
      <c r="E818" t="s">
        <v>14</v>
      </c>
      <c r="F818" t="s">
        <v>14</v>
      </c>
      <c r="G818" t="s">
        <v>14</v>
      </c>
      <c r="H818" t="s">
        <v>14</v>
      </c>
      <c r="I818" t="s">
        <v>1011</v>
      </c>
      <c r="J818" t="s">
        <v>6897</v>
      </c>
      <c r="K818" t="s">
        <v>1057</v>
      </c>
      <c r="L818" t="s">
        <v>1013</v>
      </c>
      <c r="M818" t="s">
        <v>1014</v>
      </c>
      <c r="N818" t="s">
        <v>1026</v>
      </c>
      <c r="O818">
        <f t="shared" si="36"/>
        <v>0</v>
      </c>
      <c r="P818">
        <f t="shared" si="37"/>
        <v>0</v>
      </c>
      <c r="Q818" s="1">
        <v>1</v>
      </c>
      <c r="R818" t="str">
        <f>VLOOKUP(I818,Sheet1!$J$3:$M$252,4,FALSE)</f>
        <v>Part SRO</v>
      </c>
      <c r="S818" t="str">
        <f t="shared" si="38"/>
        <v>McKinney</v>
      </c>
    </row>
    <row r="819" spans="1:19" x14ac:dyDescent="0.25">
      <c r="A819" t="s">
        <v>14</v>
      </c>
      <c r="B819" s="1">
        <v>1</v>
      </c>
      <c r="C819" t="s">
        <v>14</v>
      </c>
      <c r="D819" t="s">
        <v>14</v>
      </c>
      <c r="E819" t="s">
        <v>14</v>
      </c>
      <c r="F819" t="s">
        <v>14</v>
      </c>
      <c r="G819" t="s">
        <v>14</v>
      </c>
      <c r="H819" t="s">
        <v>14</v>
      </c>
      <c r="I819" t="s">
        <v>1011</v>
      </c>
      <c r="J819" t="s">
        <v>6897</v>
      </c>
      <c r="K819" t="s">
        <v>1058</v>
      </c>
      <c r="L819" t="s">
        <v>1013</v>
      </c>
      <c r="M819" t="s">
        <v>1014</v>
      </c>
      <c r="N819" t="s">
        <v>1026</v>
      </c>
      <c r="O819">
        <f t="shared" si="36"/>
        <v>0</v>
      </c>
      <c r="P819">
        <f t="shared" si="37"/>
        <v>0</v>
      </c>
      <c r="Q819" s="1">
        <v>1</v>
      </c>
      <c r="R819" t="str">
        <f>VLOOKUP(I819,Sheet1!$J$3:$M$252,4,FALSE)</f>
        <v>Part SRO</v>
      </c>
      <c r="S819" t="str">
        <f t="shared" si="38"/>
        <v>McKinney</v>
      </c>
    </row>
    <row r="820" spans="1:19" x14ac:dyDescent="0.25">
      <c r="A820" t="s">
        <v>14</v>
      </c>
      <c r="B820" s="1">
        <v>1</v>
      </c>
      <c r="C820" t="s">
        <v>14</v>
      </c>
      <c r="D820" t="s">
        <v>14</v>
      </c>
      <c r="E820" t="s">
        <v>14</v>
      </c>
      <c r="F820" t="s">
        <v>14</v>
      </c>
      <c r="G820" t="s">
        <v>14</v>
      </c>
      <c r="H820" t="s">
        <v>14</v>
      </c>
      <c r="I820" t="s">
        <v>1011</v>
      </c>
      <c r="J820" t="s">
        <v>6897</v>
      </c>
      <c r="K820" t="s">
        <v>1059</v>
      </c>
      <c r="L820" t="s">
        <v>1013</v>
      </c>
      <c r="M820" t="s">
        <v>1014</v>
      </c>
      <c r="N820" t="s">
        <v>1026</v>
      </c>
      <c r="O820">
        <f t="shared" si="36"/>
        <v>0</v>
      </c>
      <c r="P820">
        <f t="shared" si="37"/>
        <v>0</v>
      </c>
      <c r="Q820" s="1">
        <v>1</v>
      </c>
      <c r="R820" t="str">
        <f>VLOOKUP(I820,Sheet1!$J$3:$M$252,4,FALSE)</f>
        <v>Part SRO</v>
      </c>
      <c r="S820" t="str">
        <f t="shared" si="38"/>
        <v>McKinney</v>
      </c>
    </row>
    <row r="821" spans="1:19" x14ac:dyDescent="0.25">
      <c r="A821" t="s">
        <v>14</v>
      </c>
      <c r="B821" s="1">
        <v>1</v>
      </c>
      <c r="C821" t="s">
        <v>14</v>
      </c>
      <c r="D821" t="s">
        <v>14</v>
      </c>
      <c r="E821" t="s">
        <v>14</v>
      </c>
      <c r="F821" t="s">
        <v>14</v>
      </c>
      <c r="G821" t="s">
        <v>14</v>
      </c>
      <c r="H821" t="s">
        <v>14</v>
      </c>
      <c r="I821" t="s">
        <v>1011</v>
      </c>
      <c r="J821" t="s">
        <v>6897</v>
      </c>
      <c r="K821" t="s">
        <v>1060</v>
      </c>
      <c r="L821" t="s">
        <v>1013</v>
      </c>
      <c r="M821" t="s">
        <v>1014</v>
      </c>
      <c r="N821" t="s">
        <v>1026</v>
      </c>
      <c r="O821">
        <f t="shared" si="36"/>
        <v>0</v>
      </c>
      <c r="P821">
        <f t="shared" si="37"/>
        <v>0</v>
      </c>
      <c r="Q821" s="1">
        <v>1</v>
      </c>
      <c r="R821" t="str">
        <f>VLOOKUP(I821,Sheet1!$J$3:$M$252,4,FALSE)</f>
        <v>Part SRO</v>
      </c>
      <c r="S821" t="str">
        <f t="shared" si="38"/>
        <v>McKinney</v>
      </c>
    </row>
    <row r="822" spans="1:19" x14ac:dyDescent="0.25">
      <c r="A822" t="s">
        <v>14</v>
      </c>
      <c r="B822" s="1">
        <v>1</v>
      </c>
      <c r="C822" t="s">
        <v>14</v>
      </c>
      <c r="D822" t="s">
        <v>14</v>
      </c>
      <c r="E822" t="s">
        <v>14</v>
      </c>
      <c r="F822" t="s">
        <v>14</v>
      </c>
      <c r="G822" t="s">
        <v>14</v>
      </c>
      <c r="H822" t="s">
        <v>14</v>
      </c>
      <c r="I822" t="s">
        <v>1011</v>
      </c>
      <c r="J822" t="s">
        <v>6897</v>
      </c>
      <c r="K822" t="s">
        <v>1061</v>
      </c>
      <c r="L822" t="s">
        <v>1013</v>
      </c>
      <c r="M822" t="s">
        <v>1014</v>
      </c>
      <c r="N822" t="s">
        <v>1026</v>
      </c>
      <c r="O822">
        <f t="shared" si="36"/>
        <v>0</v>
      </c>
      <c r="P822">
        <f t="shared" si="37"/>
        <v>0</v>
      </c>
      <c r="Q822" s="1">
        <v>1</v>
      </c>
      <c r="R822" t="str">
        <f>VLOOKUP(I822,Sheet1!$J$3:$M$252,4,FALSE)</f>
        <v>Part SRO</v>
      </c>
      <c r="S822" t="str">
        <f t="shared" si="38"/>
        <v>McKinney</v>
      </c>
    </row>
    <row r="823" spans="1:19" x14ac:dyDescent="0.25">
      <c r="A823" t="s">
        <v>14</v>
      </c>
      <c r="B823" s="1">
        <v>1</v>
      </c>
      <c r="C823" t="s">
        <v>14</v>
      </c>
      <c r="D823" t="s">
        <v>14</v>
      </c>
      <c r="E823" t="s">
        <v>14</v>
      </c>
      <c r="F823" t="s">
        <v>14</v>
      </c>
      <c r="G823" t="s">
        <v>14</v>
      </c>
      <c r="H823" t="s">
        <v>14</v>
      </c>
      <c r="I823" t="s">
        <v>1011</v>
      </c>
      <c r="J823" t="s">
        <v>6897</v>
      </c>
      <c r="K823" t="s">
        <v>1062</v>
      </c>
      <c r="L823" t="s">
        <v>1013</v>
      </c>
      <c r="M823" t="s">
        <v>1014</v>
      </c>
      <c r="N823" t="s">
        <v>1026</v>
      </c>
      <c r="O823">
        <f t="shared" si="36"/>
        <v>0</v>
      </c>
      <c r="P823">
        <f t="shared" si="37"/>
        <v>0</v>
      </c>
      <c r="Q823" s="1">
        <v>1</v>
      </c>
      <c r="R823" t="str">
        <f>VLOOKUP(I823,Sheet1!$J$3:$M$252,4,FALSE)</f>
        <v>Part SRO</v>
      </c>
      <c r="S823" t="str">
        <f t="shared" si="38"/>
        <v>McKinney</v>
      </c>
    </row>
    <row r="824" spans="1:19" x14ac:dyDescent="0.25">
      <c r="A824" t="s">
        <v>14</v>
      </c>
      <c r="B824" s="1">
        <v>1</v>
      </c>
      <c r="C824" t="s">
        <v>14</v>
      </c>
      <c r="D824" t="s">
        <v>14</v>
      </c>
      <c r="E824" t="s">
        <v>14</v>
      </c>
      <c r="F824" t="s">
        <v>14</v>
      </c>
      <c r="G824" t="s">
        <v>14</v>
      </c>
      <c r="H824" t="s">
        <v>14</v>
      </c>
      <c r="I824" t="s">
        <v>1011</v>
      </c>
      <c r="J824" t="s">
        <v>6897</v>
      </c>
      <c r="K824" t="s">
        <v>1063</v>
      </c>
      <c r="L824" t="s">
        <v>1013</v>
      </c>
      <c r="M824" t="s">
        <v>1014</v>
      </c>
      <c r="N824" t="s">
        <v>1026</v>
      </c>
      <c r="O824">
        <f t="shared" si="36"/>
        <v>0</v>
      </c>
      <c r="P824">
        <f t="shared" si="37"/>
        <v>0</v>
      </c>
      <c r="Q824" s="1">
        <v>1</v>
      </c>
      <c r="R824" t="str">
        <f>VLOOKUP(I824,Sheet1!$J$3:$M$252,4,FALSE)</f>
        <v>Part SRO</v>
      </c>
      <c r="S824" t="str">
        <f t="shared" si="38"/>
        <v>McKinney</v>
      </c>
    </row>
    <row r="825" spans="1:19" x14ac:dyDescent="0.25">
      <c r="A825" t="s">
        <v>14</v>
      </c>
      <c r="B825" s="1">
        <v>1</v>
      </c>
      <c r="C825" t="s">
        <v>14</v>
      </c>
      <c r="D825" t="s">
        <v>14</v>
      </c>
      <c r="E825" t="s">
        <v>14</v>
      </c>
      <c r="F825" t="s">
        <v>14</v>
      </c>
      <c r="G825" t="s">
        <v>14</v>
      </c>
      <c r="H825" t="s">
        <v>14</v>
      </c>
      <c r="I825" t="s">
        <v>1011</v>
      </c>
      <c r="J825" t="s">
        <v>6897</v>
      </c>
      <c r="K825" t="s">
        <v>1064</v>
      </c>
      <c r="L825" t="s">
        <v>1013</v>
      </c>
      <c r="M825" t="s">
        <v>1014</v>
      </c>
      <c r="N825" t="s">
        <v>1026</v>
      </c>
      <c r="O825">
        <f t="shared" si="36"/>
        <v>0</v>
      </c>
      <c r="P825">
        <f t="shared" si="37"/>
        <v>0</v>
      </c>
      <c r="Q825" s="1">
        <v>1</v>
      </c>
      <c r="R825" t="str">
        <f>VLOOKUP(I825,Sheet1!$J$3:$M$252,4,FALSE)</f>
        <v>Part SRO</v>
      </c>
      <c r="S825" t="str">
        <f t="shared" si="38"/>
        <v>McKinney</v>
      </c>
    </row>
    <row r="826" spans="1:19" x14ac:dyDescent="0.25">
      <c r="A826" t="s">
        <v>14</v>
      </c>
      <c r="B826" s="1">
        <v>1</v>
      </c>
      <c r="C826" t="s">
        <v>14</v>
      </c>
      <c r="D826" t="s">
        <v>14</v>
      </c>
      <c r="E826" t="s">
        <v>14</v>
      </c>
      <c r="F826" t="s">
        <v>14</v>
      </c>
      <c r="G826" t="s">
        <v>14</v>
      </c>
      <c r="H826" t="s">
        <v>14</v>
      </c>
      <c r="I826" t="s">
        <v>1011</v>
      </c>
      <c r="J826" t="s">
        <v>6897</v>
      </c>
      <c r="K826" t="s">
        <v>1065</v>
      </c>
      <c r="L826" t="s">
        <v>1013</v>
      </c>
      <c r="M826" t="s">
        <v>1014</v>
      </c>
      <c r="N826" t="s">
        <v>1026</v>
      </c>
      <c r="O826">
        <f t="shared" si="36"/>
        <v>0</v>
      </c>
      <c r="P826">
        <f t="shared" si="37"/>
        <v>0</v>
      </c>
      <c r="Q826" s="1">
        <v>1</v>
      </c>
      <c r="R826" t="str">
        <f>VLOOKUP(I826,Sheet1!$J$3:$M$252,4,FALSE)</f>
        <v>Part SRO</v>
      </c>
      <c r="S826" t="str">
        <f t="shared" si="38"/>
        <v>McKinney</v>
      </c>
    </row>
    <row r="827" spans="1:19" x14ac:dyDescent="0.25">
      <c r="A827" t="s">
        <v>14</v>
      </c>
      <c r="B827" s="1">
        <v>1</v>
      </c>
      <c r="C827" t="s">
        <v>14</v>
      </c>
      <c r="D827" t="s">
        <v>14</v>
      </c>
      <c r="E827" t="s">
        <v>14</v>
      </c>
      <c r="F827" t="s">
        <v>14</v>
      </c>
      <c r="G827" t="s">
        <v>14</v>
      </c>
      <c r="H827" t="s">
        <v>14</v>
      </c>
      <c r="I827" t="s">
        <v>1011</v>
      </c>
      <c r="J827" t="s">
        <v>6897</v>
      </c>
      <c r="K827" t="s">
        <v>1066</v>
      </c>
      <c r="L827" t="s">
        <v>1013</v>
      </c>
      <c r="M827" t="s">
        <v>1014</v>
      </c>
      <c r="N827" t="s">
        <v>1026</v>
      </c>
      <c r="O827">
        <f t="shared" si="36"/>
        <v>0</v>
      </c>
      <c r="P827">
        <f t="shared" si="37"/>
        <v>0</v>
      </c>
      <c r="Q827" s="1">
        <v>1</v>
      </c>
      <c r="R827" t="str">
        <f>VLOOKUP(I827,Sheet1!$J$3:$M$252,4,FALSE)</f>
        <v>Part SRO</v>
      </c>
      <c r="S827" t="str">
        <f t="shared" si="38"/>
        <v>McKinney</v>
      </c>
    </row>
    <row r="828" spans="1:19" x14ac:dyDescent="0.25">
      <c r="A828" t="s">
        <v>14</v>
      </c>
      <c r="B828" s="1">
        <v>1</v>
      </c>
      <c r="C828" t="s">
        <v>14</v>
      </c>
      <c r="D828" t="s">
        <v>14</v>
      </c>
      <c r="E828" t="s">
        <v>14</v>
      </c>
      <c r="F828" t="s">
        <v>14</v>
      </c>
      <c r="G828" t="s">
        <v>14</v>
      </c>
      <c r="H828" t="s">
        <v>14</v>
      </c>
      <c r="I828" t="s">
        <v>1011</v>
      </c>
      <c r="J828" t="s">
        <v>6897</v>
      </c>
      <c r="K828" t="s">
        <v>1067</v>
      </c>
      <c r="L828" t="s">
        <v>1013</v>
      </c>
      <c r="M828" t="s">
        <v>1014</v>
      </c>
      <c r="N828" t="s">
        <v>1026</v>
      </c>
      <c r="O828">
        <f t="shared" si="36"/>
        <v>0</v>
      </c>
      <c r="P828">
        <f t="shared" si="37"/>
        <v>0</v>
      </c>
      <c r="Q828" s="1">
        <v>1</v>
      </c>
      <c r="R828" t="str">
        <f>VLOOKUP(I828,Sheet1!$J$3:$M$252,4,FALSE)</f>
        <v>Part SRO</v>
      </c>
      <c r="S828" t="str">
        <f t="shared" si="38"/>
        <v>McKinney</v>
      </c>
    </row>
    <row r="829" spans="1:19" x14ac:dyDescent="0.25">
      <c r="A829" t="s">
        <v>14</v>
      </c>
      <c r="B829" s="1">
        <v>1</v>
      </c>
      <c r="C829" t="s">
        <v>14</v>
      </c>
      <c r="D829" t="s">
        <v>14</v>
      </c>
      <c r="E829" t="s">
        <v>14</v>
      </c>
      <c r="F829" t="s">
        <v>14</v>
      </c>
      <c r="G829" t="s">
        <v>14</v>
      </c>
      <c r="H829" t="s">
        <v>14</v>
      </c>
      <c r="I829" t="s">
        <v>1011</v>
      </c>
      <c r="J829" t="s">
        <v>6897</v>
      </c>
      <c r="K829" t="s">
        <v>1068</v>
      </c>
      <c r="L829" t="s">
        <v>1013</v>
      </c>
      <c r="M829" t="s">
        <v>1014</v>
      </c>
      <c r="N829" t="s">
        <v>1026</v>
      </c>
      <c r="O829">
        <f t="shared" si="36"/>
        <v>0</v>
      </c>
      <c r="P829">
        <f t="shared" si="37"/>
        <v>0</v>
      </c>
      <c r="Q829" s="1">
        <v>1</v>
      </c>
      <c r="R829" t="str">
        <f>VLOOKUP(I829,Sheet1!$J$3:$M$252,4,FALSE)</f>
        <v>Part SRO</v>
      </c>
      <c r="S829" t="str">
        <f t="shared" si="38"/>
        <v>McKinney</v>
      </c>
    </row>
    <row r="830" spans="1:19" x14ac:dyDescent="0.25">
      <c r="A830" t="s">
        <v>14</v>
      </c>
      <c r="B830" s="1">
        <v>1</v>
      </c>
      <c r="C830" t="s">
        <v>14</v>
      </c>
      <c r="D830" t="s">
        <v>14</v>
      </c>
      <c r="E830" t="s">
        <v>14</v>
      </c>
      <c r="F830" t="s">
        <v>14</v>
      </c>
      <c r="G830" t="s">
        <v>14</v>
      </c>
      <c r="H830" t="s">
        <v>14</v>
      </c>
      <c r="I830" t="s">
        <v>1011</v>
      </c>
      <c r="J830" t="s">
        <v>6897</v>
      </c>
      <c r="K830" t="s">
        <v>1069</v>
      </c>
      <c r="L830" t="s">
        <v>1013</v>
      </c>
      <c r="M830" t="s">
        <v>1014</v>
      </c>
      <c r="N830" t="s">
        <v>1026</v>
      </c>
      <c r="O830">
        <f t="shared" si="36"/>
        <v>0</v>
      </c>
      <c r="P830">
        <f t="shared" si="37"/>
        <v>0</v>
      </c>
      <c r="Q830" s="1">
        <v>1</v>
      </c>
      <c r="R830" t="str">
        <f>VLOOKUP(I830,Sheet1!$J$3:$M$252,4,FALSE)</f>
        <v>Part SRO</v>
      </c>
      <c r="S830" t="str">
        <f t="shared" si="38"/>
        <v>McKinney</v>
      </c>
    </row>
    <row r="831" spans="1:19" x14ac:dyDescent="0.25">
      <c r="A831" t="s">
        <v>14</v>
      </c>
      <c r="B831" s="1">
        <v>1</v>
      </c>
      <c r="C831" t="s">
        <v>14</v>
      </c>
      <c r="D831" t="s">
        <v>14</v>
      </c>
      <c r="E831" t="s">
        <v>14</v>
      </c>
      <c r="F831" t="s">
        <v>14</v>
      </c>
      <c r="G831" t="s">
        <v>14</v>
      </c>
      <c r="H831" t="s">
        <v>14</v>
      </c>
      <c r="I831" t="s">
        <v>1011</v>
      </c>
      <c r="J831" t="s">
        <v>6897</v>
      </c>
      <c r="K831" t="s">
        <v>1070</v>
      </c>
      <c r="L831" t="s">
        <v>1013</v>
      </c>
      <c r="M831" t="s">
        <v>1014</v>
      </c>
      <c r="N831" t="s">
        <v>1026</v>
      </c>
      <c r="O831">
        <f t="shared" si="36"/>
        <v>0</v>
      </c>
      <c r="P831">
        <f t="shared" si="37"/>
        <v>0</v>
      </c>
      <c r="Q831" s="1">
        <v>1</v>
      </c>
      <c r="R831" t="str">
        <f>VLOOKUP(I831,Sheet1!$J$3:$M$252,4,FALSE)</f>
        <v>Part SRO</v>
      </c>
      <c r="S831" t="str">
        <f t="shared" si="38"/>
        <v>McKinney</v>
      </c>
    </row>
    <row r="832" spans="1:19" x14ac:dyDescent="0.25">
      <c r="A832" t="s">
        <v>14</v>
      </c>
      <c r="B832" s="1">
        <v>1</v>
      </c>
      <c r="C832" t="s">
        <v>14</v>
      </c>
      <c r="D832" t="s">
        <v>14</v>
      </c>
      <c r="E832" t="s">
        <v>14</v>
      </c>
      <c r="F832" t="s">
        <v>14</v>
      </c>
      <c r="G832" t="s">
        <v>14</v>
      </c>
      <c r="H832" t="s">
        <v>14</v>
      </c>
      <c r="I832" t="s">
        <v>1011</v>
      </c>
      <c r="J832" t="s">
        <v>6897</v>
      </c>
      <c r="K832" t="s">
        <v>1071</v>
      </c>
      <c r="L832" t="s">
        <v>1013</v>
      </c>
      <c r="M832" t="s">
        <v>1014</v>
      </c>
      <c r="N832" t="s">
        <v>1026</v>
      </c>
      <c r="O832">
        <f t="shared" si="36"/>
        <v>0</v>
      </c>
      <c r="P832">
        <f t="shared" si="37"/>
        <v>0</v>
      </c>
      <c r="Q832" s="1">
        <v>1</v>
      </c>
      <c r="R832" t="str">
        <f>VLOOKUP(I832,Sheet1!$J$3:$M$252,4,FALSE)</f>
        <v>Part SRO</v>
      </c>
      <c r="S832" t="str">
        <f t="shared" si="38"/>
        <v>McKinney</v>
      </c>
    </row>
    <row r="833" spans="1:19" x14ac:dyDescent="0.25">
      <c r="A833" t="s">
        <v>14</v>
      </c>
      <c r="B833" s="1">
        <v>1</v>
      </c>
      <c r="C833" t="s">
        <v>14</v>
      </c>
      <c r="D833" t="s">
        <v>14</v>
      </c>
      <c r="E833" t="s">
        <v>14</v>
      </c>
      <c r="F833" t="s">
        <v>14</v>
      </c>
      <c r="G833" t="s">
        <v>14</v>
      </c>
      <c r="H833" t="s">
        <v>14</v>
      </c>
      <c r="I833" t="s">
        <v>1011</v>
      </c>
      <c r="J833" t="s">
        <v>6897</v>
      </c>
      <c r="K833" t="s">
        <v>1072</v>
      </c>
      <c r="L833" t="s">
        <v>1013</v>
      </c>
      <c r="M833" t="s">
        <v>1014</v>
      </c>
      <c r="N833" t="s">
        <v>1026</v>
      </c>
      <c r="O833">
        <f t="shared" si="36"/>
        <v>0</v>
      </c>
      <c r="P833">
        <f t="shared" si="37"/>
        <v>0</v>
      </c>
      <c r="Q833" s="1">
        <v>1</v>
      </c>
      <c r="R833" t="str">
        <f>VLOOKUP(I833,Sheet1!$J$3:$M$252,4,FALSE)</f>
        <v>Part SRO</v>
      </c>
      <c r="S833" t="str">
        <f t="shared" si="38"/>
        <v>McKinney</v>
      </c>
    </row>
    <row r="834" spans="1:19" x14ac:dyDescent="0.25">
      <c r="A834" t="s">
        <v>14</v>
      </c>
      <c r="B834" s="1">
        <v>1</v>
      </c>
      <c r="C834" t="s">
        <v>14</v>
      </c>
      <c r="D834" t="s">
        <v>14</v>
      </c>
      <c r="E834" t="s">
        <v>14</v>
      </c>
      <c r="F834" t="s">
        <v>14</v>
      </c>
      <c r="G834" t="s">
        <v>14</v>
      </c>
      <c r="H834" t="s">
        <v>14</v>
      </c>
      <c r="I834" t="s">
        <v>1011</v>
      </c>
      <c r="J834" t="s">
        <v>6897</v>
      </c>
      <c r="K834" t="s">
        <v>1073</v>
      </c>
      <c r="L834" t="s">
        <v>1013</v>
      </c>
      <c r="M834" t="s">
        <v>1014</v>
      </c>
      <c r="N834" t="s">
        <v>1026</v>
      </c>
      <c r="O834">
        <f t="shared" si="36"/>
        <v>0</v>
      </c>
      <c r="P834">
        <f t="shared" si="37"/>
        <v>0</v>
      </c>
      <c r="Q834" s="1">
        <v>1</v>
      </c>
      <c r="R834" t="str">
        <f>VLOOKUP(I834,Sheet1!$J$3:$M$252,4,FALSE)</f>
        <v>Part SRO</v>
      </c>
      <c r="S834" t="str">
        <f t="shared" si="38"/>
        <v>McKinney</v>
      </c>
    </row>
    <row r="835" spans="1:19" x14ac:dyDescent="0.25">
      <c r="A835" t="s">
        <v>14</v>
      </c>
      <c r="B835" s="1">
        <v>1</v>
      </c>
      <c r="C835" t="s">
        <v>14</v>
      </c>
      <c r="D835" t="s">
        <v>14</v>
      </c>
      <c r="E835" t="s">
        <v>14</v>
      </c>
      <c r="F835" t="s">
        <v>14</v>
      </c>
      <c r="G835" t="s">
        <v>14</v>
      </c>
      <c r="H835" t="s">
        <v>14</v>
      </c>
      <c r="I835" t="s">
        <v>1011</v>
      </c>
      <c r="J835" t="s">
        <v>6897</v>
      </c>
      <c r="K835" t="s">
        <v>1074</v>
      </c>
      <c r="L835" t="s">
        <v>1013</v>
      </c>
      <c r="M835" t="s">
        <v>1014</v>
      </c>
      <c r="N835" t="s">
        <v>1026</v>
      </c>
      <c r="O835">
        <f t="shared" ref="O835:O898" si="39">SUMPRODUCT(A835:H835,U$1:AB$1)/SUM(A835:H835)</f>
        <v>0</v>
      </c>
      <c r="P835">
        <f t="shared" ref="P835:P898" si="40">SUM(C835:H835)</f>
        <v>0</v>
      </c>
      <c r="Q835" s="1">
        <v>1</v>
      </c>
      <c r="R835" t="str">
        <f>VLOOKUP(I835,Sheet1!$J$3:$M$252,4,FALSE)</f>
        <v>Part SRO</v>
      </c>
      <c r="S835" t="str">
        <f t="shared" ref="S835:S898" si="41">IF(OR(R835=$W$3,R835=$W$4),R835,IF(P835&gt;0,$W$3,$W$4))</f>
        <v>McKinney</v>
      </c>
    </row>
    <row r="836" spans="1:19" x14ac:dyDescent="0.25">
      <c r="A836" t="s">
        <v>14</v>
      </c>
      <c r="B836" s="1">
        <v>1</v>
      </c>
      <c r="C836" t="s">
        <v>14</v>
      </c>
      <c r="D836" t="s">
        <v>14</v>
      </c>
      <c r="E836" t="s">
        <v>14</v>
      </c>
      <c r="F836" t="s">
        <v>14</v>
      </c>
      <c r="G836" t="s">
        <v>14</v>
      </c>
      <c r="H836" t="s">
        <v>14</v>
      </c>
      <c r="I836" t="s">
        <v>1011</v>
      </c>
      <c r="J836" t="s">
        <v>6897</v>
      </c>
      <c r="K836" t="s">
        <v>1075</v>
      </c>
      <c r="L836" t="s">
        <v>1013</v>
      </c>
      <c r="M836" t="s">
        <v>1014</v>
      </c>
      <c r="N836" t="s">
        <v>1026</v>
      </c>
      <c r="O836">
        <f t="shared" si="39"/>
        <v>0</v>
      </c>
      <c r="P836">
        <f t="shared" si="40"/>
        <v>0</v>
      </c>
      <c r="Q836" s="1">
        <v>1</v>
      </c>
      <c r="R836" t="str">
        <f>VLOOKUP(I836,Sheet1!$J$3:$M$252,4,FALSE)</f>
        <v>Part SRO</v>
      </c>
      <c r="S836" t="str">
        <f t="shared" si="41"/>
        <v>McKinney</v>
      </c>
    </row>
    <row r="837" spans="1:19" x14ac:dyDescent="0.25">
      <c r="A837" t="s">
        <v>14</v>
      </c>
      <c r="B837" s="1">
        <v>1</v>
      </c>
      <c r="C837" t="s">
        <v>14</v>
      </c>
      <c r="D837" t="s">
        <v>14</v>
      </c>
      <c r="E837" t="s">
        <v>14</v>
      </c>
      <c r="F837" t="s">
        <v>14</v>
      </c>
      <c r="G837" t="s">
        <v>14</v>
      </c>
      <c r="H837" t="s">
        <v>14</v>
      </c>
      <c r="I837" t="s">
        <v>1011</v>
      </c>
      <c r="J837" t="s">
        <v>6897</v>
      </c>
      <c r="K837" t="s">
        <v>1076</v>
      </c>
      <c r="L837" t="s">
        <v>1013</v>
      </c>
      <c r="M837" t="s">
        <v>1014</v>
      </c>
      <c r="N837" t="s">
        <v>1026</v>
      </c>
      <c r="O837">
        <f t="shared" si="39"/>
        <v>0</v>
      </c>
      <c r="P837">
        <f t="shared" si="40"/>
        <v>0</v>
      </c>
      <c r="Q837" s="1">
        <v>1</v>
      </c>
      <c r="R837" t="str">
        <f>VLOOKUP(I837,Sheet1!$J$3:$M$252,4,FALSE)</f>
        <v>Part SRO</v>
      </c>
      <c r="S837" t="str">
        <f t="shared" si="41"/>
        <v>McKinney</v>
      </c>
    </row>
    <row r="838" spans="1:19" x14ac:dyDescent="0.25">
      <c r="A838" t="s">
        <v>14</v>
      </c>
      <c r="B838" s="1">
        <v>1</v>
      </c>
      <c r="C838" t="s">
        <v>14</v>
      </c>
      <c r="D838" t="s">
        <v>14</v>
      </c>
      <c r="E838" t="s">
        <v>14</v>
      </c>
      <c r="F838" t="s">
        <v>14</v>
      </c>
      <c r="G838" t="s">
        <v>14</v>
      </c>
      <c r="H838" t="s">
        <v>14</v>
      </c>
      <c r="I838" t="s">
        <v>1011</v>
      </c>
      <c r="J838" t="s">
        <v>6897</v>
      </c>
      <c r="K838" t="s">
        <v>1077</v>
      </c>
      <c r="L838" t="s">
        <v>1013</v>
      </c>
      <c r="M838" t="s">
        <v>1014</v>
      </c>
      <c r="N838" t="s">
        <v>1026</v>
      </c>
      <c r="O838">
        <f t="shared" si="39"/>
        <v>0</v>
      </c>
      <c r="P838">
        <f t="shared" si="40"/>
        <v>0</v>
      </c>
      <c r="Q838" s="1">
        <v>1</v>
      </c>
      <c r="R838" t="str">
        <f>VLOOKUP(I838,Sheet1!$J$3:$M$252,4,FALSE)</f>
        <v>Part SRO</v>
      </c>
      <c r="S838" t="str">
        <f t="shared" si="41"/>
        <v>McKinney</v>
      </c>
    </row>
    <row r="839" spans="1:19" x14ac:dyDescent="0.25">
      <c r="A839" t="s">
        <v>14</v>
      </c>
      <c r="B839" s="1">
        <v>1</v>
      </c>
      <c r="C839" t="s">
        <v>14</v>
      </c>
      <c r="D839" t="s">
        <v>14</v>
      </c>
      <c r="E839" t="s">
        <v>14</v>
      </c>
      <c r="F839" t="s">
        <v>14</v>
      </c>
      <c r="G839" t="s">
        <v>14</v>
      </c>
      <c r="H839" t="s">
        <v>14</v>
      </c>
      <c r="I839" t="s">
        <v>1011</v>
      </c>
      <c r="J839" t="s">
        <v>6897</v>
      </c>
      <c r="K839" t="s">
        <v>1078</v>
      </c>
      <c r="L839" t="s">
        <v>1013</v>
      </c>
      <c r="M839" t="s">
        <v>1014</v>
      </c>
      <c r="N839" t="s">
        <v>1026</v>
      </c>
      <c r="O839">
        <f t="shared" si="39"/>
        <v>0</v>
      </c>
      <c r="P839">
        <f t="shared" si="40"/>
        <v>0</v>
      </c>
      <c r="Q839" s="1">
        <v>1</v>
      </c>
      <c r="R839" t="str">
        <f>VLOOKUP(I839,Sheet1!$J$3:$M$252,4,FALSE)</f>
        <v>Part SRO</v>
      </c>
      <c r="S839" t="str">
        <f t="shared" si="41"/>
        <v>McKinney</v>
      </c>
    </row>
    <row r="840" spans="1:19" x14ac:dyDescent="0.25">
      <c r="A840" t="s">
        <v>14</v>
      </c>
      <c r="B840" s="1">
        <v>1</v>
      </c>
      <c r="C840" t="s">
        <v>14</v>
      </c>
      <c r="D840" t="s">
        <v>14</v>
      </c>
      <c r="E840" t="s">
        <v>14</v>
      </c>
      <c r="F840" t="s">
        <v>14</v>
      </c>
      <c r="G840" t="s">
        <v>14</v>
      </c>
      <c r="H840" t="s">
        <v>14</v>
      </c>
      <c r="I840" t="s">
        <v>1011</v>
      </c>
      <c r="J840" t="s">
        <v>6897</v>
      </c>
      <c r="K840" t="s">
        <v>1079</v>
      </c>
      <c r="L840" t="s">
        <v>1013</v>
      </c>
      <c r="M840" t="s">
        <v>1014</v>
      </c>
      <c r="N840" t="s">
        <v>1026</v>
      </c>
      <c r="O840">
        <f t="shared" si="39"/>
        <v>0</v>
      </c>
      <c r="P840">
        <f t="shared" si="40"/>
        <v>0</v>
      </c>
      <c r="Q840" s="1">
        <v>1</v>
      </c>
      <c r="R840" t="str">
        <f>VLOOKUP(I840,Sheet1!$J$3:$M$252,4,FALSE)</f>
        <v>Part SRO</v>
      </c>
      <c r="S840" t="str">
        <f t="shared" si="41"/>
        <v>McKinney</v>
      </c>
    </row>
    <row r="841" spans="1:19" x14ac:dyDescent="0.25">
      <c r="A841" t="s">
        <v>14</v>
      </c>
      <c r="B841" s="1">
        <v>1</v>
      </c>
      <c r="C841" t="s">
        <v>14</v>
      </c>
      <c r="D841" t="s">
        <v>14</v>
      </c>
      <c r="E841" t="s">
        <v>14</v>
      </c>
      <c r="F841" t="s">
        <v>14</v>
      </c>
      <c r="G841" t="s">
        <v>14</v>
      </c>
      <c r="H841" t="s">
        <v>14</v>
      </c>
      <c r="I841" t="s">
        <v>1011</v>
      </c>
      <c r="J841" t="s">
        <v>6897</v>
      </c>
      <c r="K841" t="s">
        <v>1080</v>
      </c>
      <c r="L841" t="s">
        <v>1013</v>
      </c>
      <c r="M841" t="s">
        <v>1014</v>
      </c>
      <c r="N841" t="s">
        <v>1026</v>
      </c>
      <c r="O841">
        <f t="shared" si="39"/>
        <v>0</v>
      </c>
      <c r="P841">
        <f t="shared" si="40"/>
        <v>0</v>
      </c>
      <c r="Q841" s="1">
        <v>1</v>
      </c>
      <c r="R841" t="str">
        <f>VLOOKUP(I841,Sheet1!$J$3:$M$252,4,FALSE)</f>
        <v>Part SRO</v>
      </c>
      <c r="S841" t="str">
        <f t="shared" si="41"/>
        <v>McKinney</v>
      </c>
    </row>
    <row r="842" spans="1:19" x14ac:dyDescent="0.25">
      <c r="A842" t="s">
        <v>14</v>
      </c>
      <c r="B842" s="1">
        <v>1</v>
      </c>
      <c r="C842" t="s">
        <v>14</v>
      </c>
      <c r="D842" t="s">
        <v>14</v>
      </c>
      <c r="E842" t="s">
        <v>14</v>
      </c>
      <c r="F842" t="s">
        <v>14</v>
      </c>
      <c r="G842" t="s">
        <v>14</v>
      </c>
      <c r="H842" t="s">
        <v>14</v>
      </c>
      <c r="I842" t="s">
        <v>1011</v>
      </c>
      <c r="J842" t="s">
        <v>6897</v>
      </c>
      <c r="K842" t="s">
        <v>1081</v>
      </c>
      <c r="L842" t="s">
        <v>1013</v>
      </c>
      <c r="M842" t="s">
        <v>1014</v>
      </c>
      <c r="N842" t="s">
        <v>1026</v>
      </c>
      <c r="O842">
        <f t="shared" si="39"/>
        <v>0</v>
      </c>
      <c r="P842">
        <f t="shared" si="40"/>
        <v>0</v>
      </c>
      <c r="Q842" s="1">
        <v>1</v>
      </c>
      <c r="R842" t="str">
        <f>VLOOKUP(I842,Sheet1!$J$3:$M$252,4,FALSE)</f>
        <v>Part SRO</v>
      </c>
      <c r="S842" t="str">
        <f t="shared" si="41"/>
        <v>McKinney</v>
      </c>
    </row>
    <row r="843" spans="1:19" x14ac:dyDescent="0.25">
      <c r="A843" t="s">
        <v>14</v>
      </c>
      <c r="B843" s="1">
        <v>1</v>
      </c>
      <c r="C843" t="s">
        <v>14</v>
      </c>
      <c r="D843" t="s">
        <v>14</v>
      </c>
      <c r="E843" t="s">
        <v>14</v>
      </c>
      <c r="F843" t="s">
        <v>14</v>
      </c>
      <c r="G843" t="s">
        <v>14</v>
      </c>
      <c r="H843" t="s">
        <v>14</v>
      </c>
      <c r="I843" t="s">
        <v>1011</v>
      </c>
      <c r="J843" t="s">
        <v>6897</v>
      </c>
      <c r="K843" t="s">
        <v>1082</v>
      </c>
      <c r="L843" t="s">
        <v>1013</v>
      </c>
      <c r="M843" t="s">
        <v>1014</v>
      </c>
      <c r="N843" t="s">
        <v>1026</v>
      </c>
      <c r="O843">
        <f t="shared" si="39"/>
        <v>0</v>
      </c>
      <c r="P843">
        <f t="shared" si="40"/>
        <v>0</v>
      </c>
      <c r="Q843" s="1">
        <v>1</v>
      </c>
      <c r="R843" t="str">
        <f>VLOOKUP(I843,Sheet1!$J$3:$M$252,4,FALSE)</f>
        <v>Part SRO</v>
      </c>
      <c r="S843" t="str">
        <f t="shared" si="41"/>
        <v>McKinney</v>
      </c>
    </row>
    <row r="844" spans="1:19" x14ac:dyDescent="0.25">
      <c r="A844" t="s">
        <v>14</v>
      </c>
      <c r="B844" s="1">
        <v>1</v>
      </c>
      <c r="C844" t="s">
        <v>14</v>
      </c>
      <c r="D844" t="s">
        <v>14</v>
      </c>
      <c r="E844" t="s">
        <v>14</v>
      </c>
      <c r="F844" t="s">
        <v>14</v>
      </c>
      <c r="G844" t="s">
        <v>14</v>
      </c>
      <c r="H844" t="s">
        <v>14</v>
      </c>
      <c r="I844" t="s">
        <v>1011</v>
      </c>
      <c r="J844" t="s">
        <v>6897</v>
      </c>
      <c r="K844" t="s">
        <v>1083</v>
      </c>
      <c r="L844" t="s">
        <v>1013</v>
      </c>
      <c r="M844" t="s">
        <v>1014</v>
      </c>
      <c r="N844" t="s">
        <v>1026</v>
      </c>
      <c r="O844">
        <f t="shared" si="39"/>
        <v>0</v>
      </c>
      <c r="P844">
        <f t="shared" si="40"/>
        <v>0</v>
      </c>
      <c r="Q844" s="1">
        <v>1</v>
      </c>
      <c r="R844" t="str">
        <f>VLOOKUP(I844,Sheet1!$J$3:$M$252,4,FALSE)</f>
        <v>Part SRO</v>
      </c>
      <c r="S844" t="str">
        <f t="shared" si="41"/>
        <v>McKinney</v>
      </c>
    </row>
    <row r="845" spans="1:19" x14ac:dyDescent="0.25">
      <c r="A845" t="s">
        <v>14</v>
      </c>
      <c r="B845" s="1">
        <v>1</v>
      </c>
      <c r="C845" t="s">
        <v>14</v>
      </c>
      <c r="D845" t="s">
        <v>14</v>
      </c>
      <c r="E845" t="s">
        <v>14</v>
      </c>
      <c r="F845" t="s">
        <v>14</v>
      </c>
      <c r="G845" t="s">
        <v>14</v>
      </c>
      <c r="H845" t="s">
        <v>14</v>
      </c>
      <c r="I845" t="s">
        <v>1011</v>
      </c>
      <c r="J845" t="s">
        <v>6897</v>
      </c>
      <c r="K845" t="s">
        <v>1084</v>
      </c>
      <c r="L845" t="s">
        <v>1013</v>
      </c>
      <c r="M845" t="s">
        <v>1014</v>
      </c>
      <c r="N845" t="s">
        <v>1026</v>
      </c>
      <c r="O845">
        <f t="shared" si="39"/>
        <v>0</v>
      </c>
      <c r="P845">
        <f t="shared" si="40"/>
        <v>0</v>
      </c>
      <c r="Q845" s="1">
        <v>1</v>
      </c>
      <c r="R845" t="str">
        <f>VLOOKUP(I845,Sheet1!$J$3:$M$252,4,FALSE)</f>
        <v>Part SRO</v>
      </c>
      <c r="S845" t="str">
        <f t="shared" si="41"/>
        <v>McKinney</v>
      </c>
    </row>
    <row r="846" spans="1:19" x14ac:dyDescent="0.25">
      <c r="A846" t="s">
        <v>14</v>
      </c>
      <c r="B846" s="1">
        <v>1</v>
      </c>
      <c r="C846" t="s">
        <v>14</v>
      </c>
      <c r="D846" t="s">
        <v>14</v>
      </c>
      <c r="E846" t="s">
        <v>14</v>
      </c>
      <c r="F846" t="s">
        <v>14</v>
      </c>
      <c r="G846" t="s">
        <v>14</v>
      </c>
      <c r="H846" t="s">
        <v>14</v>
      </c>
      <c r="I846" t="s">
        <v>1011</v>
      </c>
      <c r="J846" t="s">
        <v>6897</v>
      </c>
      <c r="K846" t="s">
        <v>1085</v>
      </c>
      <c r="L846" t="s">
        <v>1013</v>
      </c>
      <c r="M846" t="s">
        <v>1014</v>
      </c>
      <c r="N846" t="s">
        <v>1026</v>
      </c>
      <c r="O846">
        <f t="shared" si="39"/>
        <v>0</v>
      </c>
      <c r="P846">
        <f t="shared" si="40"/>
        <v>0</v>
      </c>
      <c r="Q846" s="1">
        <v>1</v>
      </c>
      <c r="R846" t="str">
        <f>VLOOKUP(I846,Sheet1!$J$3:$M$252,4,FALSE)</f>
        <v>Part SRO</v>
      </c>
      <c r="S846" t="str">
        <f t="shared" si="41"/>
        <v>McKinney</v>
      </c>
    </row>
    <row r="847" spans="1:19" x14ac:dyDescent="0.25">
      <c r="A847" t="s">
        <v>14</v>
      </c>
      <c r="B847" s="1">
        <v>1</v>
      </c>
      <c r="C847" t="s">
        <v>14</v>
      </c>
      <c r="D847" t="s">
        <v>14</v>
      </c>
      <c r="E847" t="s">
        <v>14</v>
      </c>
      <c r="F847" t="s">
        <v>14</v>
      </c>
      <c r="G847" t="s">
        <v>14</v>
      </c>
      <c r="H847" t="s">
        <v>14</v>
      </c>
      <c r="I847" t="s">
        <v>1011</v>
      </c>
      <c r="J847" t="s">
        <v>6897</v>
      </c>
      <c r="K847" t="s">
        <v>1086</v>
      </c>
      <c r="L847" t="s">
        <v>1013</v>
      </c>
      <c r="M847" t="s">
        <v>1014</v>
      </c>
      <c r="N847" t="s">
        <v>1026</v>
      </c>
      <c r="O847">
        <f t="shared" si="39"/>
        <v>0</v>
      </c>
      <c r="P847">
        <f t="shared" si="40"/>
        <v>0</v>
      </c>
      <c r="Q847" s="1">
        <v>1</v>
      </c>
      <c r="R847" t="str">
        <f>VLOOKUP(I847,Sheet1!$J$3:$M$252,4,FALSE)</f>
        <v>Part SRO</v>
      </c>
      <c r="S847" t="str">
        <f t="shared" si="41"/>
        <v>McKinney</v>
      </c>
    </row>
    <row r="848" spans="1:19" x14ac:dyDescent="0.25">
      <c r="A848" t="s">
        <v>14</v>
      </c>
      <c r="B848" s="1">
        <v>1</v>
      </c>
      <c r="C848" t="s">
        <v>14</v>
      </c>
      <c r="D848" t="s">
        <v>14</v>
      </c>
      <c r="E848" t="s">
        <v>14</v>
      </c>
      <c r="F848" t="s">
        <v>14</v>
      </c>
      <c r="G848" t="s">
        <v>14</v>
      </c>
      <c r="H848" t="s">
        <v>14</v>
      </c>
      <c r="I848" t="s">
        <v>1011</v>
      </c>
      <c r="J848" t="s">
        <v>6897</v>
      </c>
      <c r="K848" t="s">
        <v>1087</v>
      </c>
      <c r="L848" t="s">
        <v>1013</v>
      </c>
      <c r="M848" t="s">
        <v>1014</v>
      </c>
      <c r="N848" t="s">
        <v>1026</v>
      </c>
      <c r="O848">
        <f t="shared" si="39"/>
        <v>0</v>
      </c>
      <c r="P848">
        <f t="shared" si="40"/>
        <v>0</v>
      </c>
      <c r="Q848" s="1">
        <v>1</v>
      </c>
      <c r="R848" t="str">
        <f>VLOOKUP(I848,Sheet1!$J$3:$M$252,4,FALSE)</f>
        <v>Part SRO</v>
      </c>
      <c r="S848" t="str">
        <f t="shared" si="41"/>
        <v>McKinney</v>
      </c>
    </row>
    <row r="849" spans="1:19" x14ac:dyDescent="0.25">
      <c r="A849" t="s">
        <v>14</v>
      </c>
      <c r="B849" s="1">
        <v>1</v>
      </c>
      <c r="C849" t="s">
        <v>14</v>
      </c>
      <c r="D849" t="s">
        <v>14</v>
      </c>
      <c r="E849" t="s">
        <v>14</v>
      </c>
      <c r="F849" t="s">
        <v>14</v>
      </c>
      <c r="G849" t="s">
        <v>14</v>
      </c>
      <c r="H849" t="s">
        <v>14</v>
      </c>
      <c r="I849" t="s">
        <v>1011</v>
      </c>
      <c r="J849" t="s">
        <v>6897</v>
      </c>
      <c r="K849" t="s">
        <v>1088</v>
      </c>
      <c r="L849" t="s">
        <v>1013</v>
      </c>
      <c r="M849" t="s">
        <v>1014</v>
      </c>
      <c r="N849" t="s">
        <v>1026</v>
      </c>
      <c r="O849">
        <f t="shared" si="39"/>
        <v>0</v>
      </c>
      <c r="P849">
        <f t="shared" si="40"/>
        <v>0</v>
      </c>
      <c r="Q849" s="1">
        <v>1</v>
      </c>
      <c r="R849" t="str">
        <f>VLOOKUP(I849,Sheet1!$J$3:$M$252,4,FALSE)</f>
        <v>Part SRO</v>
      </c>
      <c r="S849" t="str">
        <f t="shared" si="41"/>
        <v>McKinney</v>
      </c>
    </row>
    <row r="850" spans="1:19" x14ac:dyDescent="0.25">
      <c r="A850" t="s">
        <v>14</v>
      </c>
      <c r="B850" s="1">
        <v>1</v>
      </c>
      <c r="C850" t="s">
        <v>14</v>
      </c>
      <c r="D850" t="s">
        <v>14</v>
      </c>
      <c r="E850" t="s">
        <v>14</v>
      </c>
      <c r="F850" t="s">
        <v>14</v>
      </c>
      <c r="G850" t="s">
        <v>14</v>
      </c>
      <c r="H850" t="s">
        <v>14</v>
      </c>
      <c r="I850" t="s">
        <v>1011</v>
      </c>
      <c r="J850" t="s">
        <v>6897</v>
      </c>
      <c r="K850" t="s">
        <v>1089</v>
      </c>
      <c r="L850" t="s">
        <v>1013</v>
      </c>
      <c r="M850" t="s">
        <v>1014</v>
      </c>
      <c r="N850" t="s">
        <v>1026</v>
      </c>
      <c r="O850">
        <f t="shared" si="39"/>
        <v>0</v>
      </c>
      <c r="P850">
        <f t="shared" si="40"/>
        <v>0</v>
      </c>
      <c r="Q850" s="1">
        <v>1</v>
      </c>
      <c r="R850" t="str">
        <f>VLOOKUP(I850,Sheet1!$J$3:$M$252,4,FALSE)</f>
        <v>Part SRO</v>
      </c>
      <c r="S850" t="str">
        <f t="shared" si="41"/>
        <v>McKinney</v>
      </c>
    </row>
    <row r="851" spans="1:19" x14ac:dyDescent="0.25">
      <c r="A851" t="s">
        <v>14</v>
      </c>
      <c r="B851" s="1">
        <v>1</v>
      </c>
      <c r="C851" t="s">
        <v>14</v>
      </c>
      <c r="D851" t="s">
        <v>14</v>
      </c>
      <c r="E851" t="s">
        <v>14</v>
      </c>
      <c r="F851" t="s">
        <v>14</v>
      </c>
      <c r="G851" t="s">
        <v>14</v>
      </c>
      <c r="H851" t="s">
        <v>14</v>
      </c>
      <c r="I851" t="s">
        <v>1011</v>
      </c>
      <c r="J851" t="s">
        <v>6897</v>
      </c>
      <c r="K851" t="s">
        <v>1090</v>
      </c>
      <c r="L851" t="s">
        <v>1013</v>
      </c>
      <c r="M851" t="s">
        <v>1014</v>
      </c>
      <c r="N851" t="s">
        <v>1026</v>
      </c>
      <c r="O851">
        <f t="shared" si="39"/>
        <v>0</v>
      </c>
      <c r="P851">
        <f t="shared" si="40"/>
        <v>0</v>
      </c>
      <c r="Q851" s="1">
        <v>1</v>
      </c>
      <c r="R851" t="str">
        <f>VLOOKUP(I851,Sheet1!$J$3:$M$252,4,FALSE)</f>
        <v>Part SRO</v>
      </c>
      <c r="S851" t="str">
        <f t="shared" si="41"/>
        <v>McKinney</v>
      </c>
    </row>
    <row r="852" spans="1:19" x14ac:dyDescent="0.25">
      <c r="A852" t="s">
        <v>14</v>
      </c>
      <c r="B852" s="1">
        <v>1</v>
      </c>
      <c r="C852" t="s">
        <v>14</v>
      </c>
      <c r="D852" t="s">
        <v>14</v>
      </c>
      <c r="E852" t="s">
        <v>14</v>
      </c>
      <c r="F852" t="s">
        <v>14</v>
      </c>
      <c r="G852" t="s">
        <v>14</v>
      </c>
      <c r="H852" t="s">
        <v>14</v>
      </c>
      <c r="I852" t="s">
        <v>1011</v>
      </c>
      <c r="J852" t="s">
        <v>6897</v>
      </c>
      <c r="K852" t="s">
        <v>1091</v>
      </c>
      <c r="L852" t="s">
        <v>1013</v>
      </c>
      <c r="M852" t="s">
        <v>1014</v>
      </c>
      <c r="N852" t="s">
        <v>1026</v>
      </c>
      <c r="O852">
        <f t="shared" si="39"/>
        <v>0</v>
      </c>
      <c r="P852">
        <f t="shared" si="40"/>
        <v>0</v>
      </c>
      <c r="Q852" s="1">
        <v>1</v>
      </c>
      <c r="R852" t="str">
        <f>VLOOKUP(I852,Sheet1!$J$3:$M$252,4,FALSE)</f>
        <v>Part SRO</v>
      </c>
      <c r="S852" t="str">
        <f t="shared" si="41"/>
        <v>McKinney</v>
      </c>
    </row>
    <row r="853" spans="1:19" x14ac:dyDescent="0.25">
      <c r="A853" s="1">
        <v>1</v>
      </c>
      <c r="B853" t="s">
        <v>14</v>
      </c>
      <c r="C853" t="s">
        <v>14</v>
      </c>
      <c r="D853" t="s">
        <v>14</v>
      </c>
      <c r="E853" t="s">
        <v>14</v>
      </c>
      <c r="F853" t="s">
        <v>14</v>
      </c>
      <c r="G853" t="s">
        <v>14</v>
      </c>
      <c r="H853" t="s">
        <v>14</v>
      </c>
      <c r="I853" t="s">
        <v>1011</v>
      </c>
      <c r="J853" t="s">
        <v>6897</v>
      </c>
      <c r="K853" t="s">
        <v>1092</v>
      </c>
      <c r="L853" t="s">
        <v>1013</v>
      </c>
      <c r="M853" t="s">
        <v>1014</v>
      </c>
      <c r="N853" t="s">
        <v>1026</v>
      </c>
      <c r="O853">
        <f t="shared" si="39"/>
        <v>0</v>
      </c>
      <c r="P853">
        <f t="shared" si="40"/>
        <v>0</v>
      </c>
      <c r="Q853" s="1">
        <v>1</v>
      </c>
      <c r="R853" t="str">
        <f>VLOOKUP(I853,Sheet1!$J$3:$M$252,4,FALSE)</f>
        <v>Part SRO</v>
      </c>
      <c r="S853" t="str">
        <f t="shared" si="41"/>
        <v>McKinney</v>
      </c>
    </row>
    <row r="854" spans="1:19" x14ac:dyDescent="0.25">
      <c r="A854" t="s">
        <v>14</v>
      </c>
      <c r="B854" s="1">
        <v>1</v>
      </c>
      <c r="C854" t="s">
        <v>14</v>
      </c>
      <c r="D854" t="s">
        <v>14</v>
      </c>
      <c r="E854" t="s">
        <v>14</v>
      </c>
      <c r="F854" t="s">
        <v>14</v>
      </c>
      <c r="G854" t="s">
        <v>14</v>
      </c>
      <c r="H854" t="s">
        <v>14</v>
      </c>
      <c r="I854" t="s">
        <v>1011</v>
      </c>
      <c r="J854" t="s">
        <v>6897</v>
      </c>
      <c r="K854" t="s">
        <v>1093</v>
      </c>
      <c r="L854" t="s">
        <v>1013</v>
      </c>
      <c r="M854" t="s">
        <v>1014</v>
      </c>
      <c r="N854" t="s">
        <v>1026</v>
      </c>
      <c r="O854">
        <f t="shared" si="39"/>
        <v>0</v>
      </c>
      <c r="P854">
        <f t="shared" si="40"/>
        <v>0</v>
      </c>
      <c r="Q854" s="1">
        <v>1</v>
      </c>
      <c r="R854" t="str">
        <f>VLOOKUP(I854,Sheet1!$J$3:$M$252,4,FALSE)</f>
        <v>Part SRO</v>
      </c>
      <c r="S854" t="str">
        <f t="shared" si="41"/>
        <v>McKinney</v>
      </c>
    </row>
    <row r="855" spans="1:19" x14ac:dyDescent="0.25">
      <c r="A855" t="s">
        <v>14</v>
      </c>
      <c r="B855" s="1">
        <v>1</v>
      </c>
      <c r="C855" t="s">
        <v>14</v>
      </c>
      <c r="D855" t="s">
        <v>14</v>
      </c>
      <c r="E855" t="s">
        <v>14</v>
      </c>
      <c r="F855" t="s">
        <v>14</v>
      </c>
      <c r="G855" t="s">
        <v>14</v>
      </c>
      <c r="H855" t="s">
        <v>14</v>
      </c>
      <c r="I855" t="s">
        <v>1011</v>
      </c>
      <c r="J855" t="s">
        <v>6897</v>
      </c>
      <c r="K855" t="s">
        <v>1094</v>
      </c>
      <c r="L855" t="s">
        <v>1013</v>
      </c>
      <c r="M855" t="s">
        <v>1014</v>
      </c>
      <c r="N855" t="s">
        <v>1026</v>
      </c>
      <c r="O855">
        <f t="shared" si="39"/>
        <v>0</v>
      </c>
      <c r="P855">
        <f t="shared" si="40"/>
        <v>0</v>
      </c>
      <c r="Q855" s="1">
        <v>1</v>
      </c>
      <c r="R855" t="str">
        <f>VLOOKUP(I855,Sheet1!$J$3:$M$252,4,FALSE)</f>
        <v>Part SRO</v>
      </c>
      <c r="S855" t="str">
        <f t="shared" si="41"/>
        <v>McKinney</v>
      </c>
    </row>
    <row r="856" spans="1:19" x14ac:dyDescent="0.25">
      <c r="A856" t="s">
        <v>14</v>
      </c>
      <c r="B856" s="1">
        <v>1</v>
      </c>
      <c r="C856" t="s">
        <v>14</v>
      </c>
      <c r="D856" t="s">
        <v>14</v>
      </c>
      <c r="E856" t="s">
        <v>14</v>
      </c>
      <c r="F856" t="s">
        <v>14</v>
      </c>
      <c r="G856" t="s">
        <v>14</v>
      </c>
      <c r="H856" t="s">
        <v>14</v>
      </c>
      <c r="I856" t="s">
        <v>1011</v>
      </c>
      <c r="J856" t="s">
        <v>6897</v>
      </c>
      <c r="K856" t="s">
        <v>1095</v>
      </c>
      <c r="L856" t="s">
        <v>1013</v>
      </c>
      <c r="M856" t="s">
        <v>1014</v>
      </c>
      <c r="N856" t="s">
        <v>1026</v>
      </c>
      <c r="O856">
        <f t="shared" si="39"/>
        <v>0</v>
      </c>
      <c r="P856">
        <f t="shared" si="40"/>
        <v>0</v>
      </c>
      <c r="Q856" s="1">
        <v>1</v>
      </c>
      <c r="R856" t="str">
        <f>VLOOKUP(I856,Sheet1!$J$3:$M$252,4,FALSE)</f>
        <v>Part SRO</v>
      </c>
      <c r="S856" t="str">
        <f t="shared" si="41"/>
        <v>McKinney</v>
      </c>
    </row>
    <row r="857" spans="1:19" x14ac:dyDescent="0.25">
      <c r="A857" t="s">
        <v>14</v>
      </c>
      <c r="B857" s="1">
        <v>1</v>
      </c>
      <c r="C857" t="s">
        <v>14</v>
      </c>
      <c r="D857" t="s">
        <v>14</v>
      </c>
      <c r="E857" t="s">
        <v>14</v>
      </c>
      <c r="F857" t="s">
        <v>14</v>
      </c>
      <c r="G857" t="s">
        <v>14</v>
      </c>
      <c r="H857" t="s">
        <v>14</v>
      </c>
      <c r="I857" t="s">
        <v>1011</v>
      </c>
      <c r="J857" t="s">
        <v>6897</v>
      </c>
      <c r="K857" t="s">
        <v>1096</v>
      </c>
      <c r="L857" t="s">
        <v>1013</v>
      </c>
      <c r="M857" t="s">
        <v>1014</v>
      </c>
      <c r="N857" t="s">
        <v>1026</v>
      </c>
      <c r="O857">
        <f t="shared" si="39"/>
        <v>0</v>
      </c>
      <c r="P857">
        <f t="shared" si="40"/>
        <v>0</v>
      </c>
      <c r="Q857" s="1">
        <v>1</v>
      </c>
      <c r="R857" t="str">
        <f>VLOOKUP(I857,Sheet1!$J$3:$M$252,4,FALSE)</f>
        <v>Part SRO</v>
      </c>
      <c r="S857" t="str">
        <f t="shared" si="41"/>
        <v>McKinney</v>
      </c>
    </row>
    <row r="858" spans="1:19" x14ac:dyDescent="0.25">
      <c r="A858" t="s">
        <v>14</v>
      </c>
      <c r="B858" s="1">
        <v>1</v>
      </c>
      <c r="C858" t="s">
        <v>14</v>
      </c>
      <c r="D858" t="s">
        <v>14</v>
      </c>
      <c r="E858" t="s">
        <v>14</v>
      </c>
      <c r="F858" t="s">
        <v>14</v>
      </c>
      <c r="G858" t="s">
        <v>14</v>
      </c>
      <c r="H858" t="s">
        <v>14</v>
      </c>
      <c r="I858" t="s">
        <v>1011</v>
      </c>
      <c r="J858" t="s">
        <v>6897</v>
      </c>
      <c r="K858" t="s">
        <v>1097</v>
      </c>
      <c r="L858" t="s">
        <v>1013</v>
      </c>
      <c r="M858" t="s">
        <v>1014</v>
      </c>
      <c r="N858" t="s">
        <v>1026</v>
      </c>
      <c r="O858">
        <f t="shared" si="39"/>
        <v>0</v>
      </c>
      <c r="P858">
        <f t="shared" si="40"/>
        <v>0</v>
      </c>
      <c r="Q858" s="1">
        <v>1</v>
      </c>
      <c r="R858" t="str">
        <f>VLOOKUP(I858,Sheet1!$J$3:$M$252,4,FALSE)</f>
        <v>Part SRO</v>
      </c>
      <c r="S858" t="str">
        <f t="shared" si="41"/>
        <v>McKinney</v>
      </c>
    </row>
    <row r="859" spans="1:19" x14ac:dyDescent="0.25">
      <c r="A859" t="s">
        <v>14</v>
      </c>
      <c r="B859" s="1">
        <v>1</v>
      </c>
      <c r="C859" t="s">
        <v>14</v>
      </c>
      <c r="D859" t="s">
        <v>14</v>
      </c>
      <c r="E859" t="s">
        <v>14</v>
      </c>
      <c r="F859" t="s">
        <v>14</v>
      </c>
      <c r="G859" t="s">
        <v>14</v>
      </c>
      <c r="H859" t="s">
        <v>14</v>
      </c>
      <c r="I859" t="s">
        <v>1011</v>
      </c>
      <c r="J859" t="s">
        <v>6897</v>
      </c>
      <c r="K859" t="s">
        <v>1098</v>
      </c>
      <c r="L859" t="s">
        <v>1013</v>
      </c>
      <c r="M859" t="s">
        <v>1014</v>
      </c>
      <c r="N859" t="s">
        <v>1026</v>
      </c>
      <c r="O859">
        <f t="shared" si="39"/>
        <v>0</v>
      </c>
      <c r="P859">
        <f t="shared" si="40"/>
        <v>0</v>
      </c>
      <c r="Q859" s="1">
        <v>1</v>
      </c>
      <c r="R859" t="str">
        <f>VLOOKUP(I859,Sheet1!$J$3:$M$252,4,FALSE)</f>
        <v>Part SRO</v>
      </c>
      <c r="S859" t="str">
        <f t="shared" si="41"/>
        <v>McKinney</v>
      </c>
    </row>
    <row r="860" spans="1:19" x14ac:dyDescent="0.25">
      <c r="A860" t="s">
        <v>14</v>
      </c>
      <c r="B860" s="1">
        <v>1</v>
      </c>
      <c r="C860" t="s">
        <v>14</v>
      </c>
      <c r="D860" t="s">
        <v>14</v>
      </c>
      <c r="E860" t="s">
        <v>14</v>
      </c>
      <c r="F860" t="s">
        <v>14</v>
      </c>
      <c r="G860" t="s">
        <v>14</v>
      </c>
      <c r="H860" t="s">
        <v>14</v>
      </c>
      <c r="I860" t="s">
        <v>1011</v>
      </c>
      <c r="J860" t="s">
        <v>6897</v>
      </c>
      <c r="K860" t="s">
        <v>1099</v>
      </c>
      <c r="L860" t="s">
        <v>1013</v>
      </c>
      <c r="M860" t="s">
        <v>1014</v>
      </c>
      <c r="N860" t="s">
        <v>1026</v>
      </c>
      <c r="O860">
        <f t="shared" si="39"/>
        <v>0</v>
      </c>
      <c r="P860">
        <f t="shared" si="40"/>
        <v>0</v>
      </c>
      <c r="Q860" s="1">
        <v>1</v>
      </c>
      <c r="R860" t="str">
        <f>VLOOKUP(I860,Sheet1!$J$3:$M$252,4,FALSE)</f>
        <v>Part SRO</v>
      </c>
      <c r="S860" t="str">
        <f t="shared" si="41"/>
        <v>McKinney</v>
      </c>
    </row>
    <row r="861" spans="1:19" x14ac:dyDescent="0.25">
      <c r="A861" t="s">
        <v>14</v>
      </c>
      <c r="B861" s="1">
        <v>1</v>
      </c>
      <c r="C861" t="s">
        <v>14</v>
      </c>
      <c r="D861" t="s">
        <v>14</v>
      </c>
      <c r="E861" t="s">
        <v>14</v>
      </c>
      <c r="F861" t="s">
        <v>14</v>
      </c>
      <c r="G861" t="s">
        <v>14</v>
      </c>
      <c r="H861" t="s">
        <v>14</v>
      </c>
      <c r="I861" t="s">
        <v>1011</v>
      </c>
      <c r="J861" t="s">
        <v>6897</v>
      </c>
      <c r="K861" t="s">
        <v>1100</v>
      </c>
      <c r="L861" t="s">
        <v>1013</v>
      </c>
      <c r="M861" t="s">
        <v>1014</v>
      </c>
      <c r="N861" t="s">
        <v>1026</v>
      </c>
      <c r="O861">
        <f t="shared" si="39"/>
        <v>0</v>
      </c>
      <c r="P861">
        <f t="shared" si="40"/>
        <v>0</v>
      </c>
      <c r="Q861" s="1">
        <v>1</v>
      </c>
      <c r="R861" t="str">
        <f>VLOOKUP(I861,Sheet1!$J$3:$M$252,4,FALSE)</f>
        <v>Part SRO</v>
      </c>
      <c r="S861" t="str">
        <f t="shared" si="41"/>
        <v>McKinney</v>
      </c>
    </row>
    <row r="862" spans="1:19" x14ac:dyDescent="0.25">
      <c r="A862" t="s">
        <v>14</v>
      </c>
      <c r="B862" s="1">
        <v>1</v>
      </c>
      <c r="C862" t="s">
        <v>14</v>
      </c>
      <c r="D862" t="s">
        <v>14</v>
      </c>
      <c r="E862" t="s">
        <v>14</v>
      </c>
      <c r="F862" t="s">
        <v>14</v>
      </c>
      <c r="G862" t="s">
        <v>14</v>
      </c>
      <c r="H862" t="s">
        <v>14</v>
      </c>
      <c r="I862" t="s">
        <v>1011</v>
      </c>
      <c r="J862" t="s">
        <v>6897</v>
      </c>
      <c r="K862" t="s">
        <v>1101</v>
      </c>
      <c r="L862" t="s">
        <v>1013</v>
      </c>
      <c r="M862" t="s">
        <v>1014</v>
      </c>
      <c r="N862" t="s">
        <v>1026</v>
      </c>
      <c r="O862">
        <f t="shared" si="39"/>
        <v>0</v>
      </c>
      <c r="P862">
        <f t="shared" si="40"/>
        <v>0</v>
      </c>
      <c r="Q862" s="1">
        <v>1</v>
      </c>
      <c r="R862" t="str">
        <f>VLOOKUP(I862,Sheet1!$J$3:$M$252,4,FALSE)</f>
        <v>Part SRO</v>
      </c>
      <c r="S862" t="str">
        <f t="shared" si="41"/>
        <v>McKinney</v>
      </c>
    </row>
    <row r="863" spans="1:19" x14ac:dyDescent="0.25">
      <c r="A863" t="s">
        <v>14</v>
      </c>
      <c r="B863" s="1">
        <v>1</v>
      </c>
      <c r="C863" t="s">
        <v>14</v>
      </c>
      <c r="D863" t="s">
        <v>14</v>
      </c>
      <c r="E863" t="s">
        <v>14</v>
      </c>
      <c r="F863" t="s">
        <v>14</v>
      </c>
      <c r="G863" t="s">
        <v>14</v>
      </c>
      <c r="H863" t="s">
        <v>14</v>
      </c>
      <c r="I863" t="s">
        <v>1011</v>
      </c>
      <c r="J863" t="s">
        <v>6897</v>
      </c>
      <c r="K863" t="s">
        <v>1102</v>
      </c>
      <c r="L863" t="s">
        <v>1013</v>
      </c>
      <c r="M863" t="s">
        <v>1014</v>
      </c>
      <c r="N863" t="s">
        <v>1026</v>
      </c>
      <c r="O863">
        <f t="shared" si="39"/>
        <v>0</v>
      </c>
      <c r="P863">
        <f t="shared" si="40"/>
        <v>0</v>
      </c>
      <c r="Q863" s="1">
        <v>1</v>
      </c>
      <c r="R863" t="str">
        <f>VLOOKUP(I863,Sheet1!$J$3:$M$252,4,FALSE)</f>
        <v>Part SRO</v>
      </c>
      <c r="S863" t="str">
        <f t="shared" si="41"/>
        <v>McKinney</v>
      </c>
    </row>
    <row r="864" spans="1:19" x14ac:dyDescent="0.25">
      <c r="A864" t="s">
        <v>14</v>
      </c>
      <c r="B864" s="1">
        <v>1</v>
      </c>
      <c r="C864" t="s">
        <v>14</v>
      </c>
      <c r="D864" t="s">
        <v>14</v>
      </c>
      <c r="E864" t="s">
        <v>14</v>
      </c>
      <c r="F864" t="s">
        <v>14</v>
      </c>
      <c r="G864" t="s">
        <v>14</v>
      </c>
      <c r="H864" t="s">
        <v>14</v>
      </c>
      <c r="I864" t="s">
        <v>1011</v>
      </c>
      <c r="J864" t="s">
        <v>6897</v>
      </c>
      <c r="K864" t="s">
        <v>1103</v>
      </c>
      <c r="L864" t="s">
        <v>1013</v>
      </c>
      <c r="M864" t="s">
        <v>1014</v>
      </c>
      <c r="N864" t="s">
        <v>1026</v>
      </c>
      <c r="O864">
        <f t="shared" si="39"/>
        <v>0</v>
      </c>
      <c r="P864">
        <f t="shared" si="40"/>
        <v>0</v>
      </c>
      <c r="Q864" s="1">
        <v>1</v>
      </c>
      <c r="R864" t="str">
        <f>VLOOKUP(I864,Sheet1!$J$3:$M$252,4,FALSE)</f>
        <v>Part SRO</v>
      </c>
      <c r="S864" t="str">
        <f t="shared" si="41"/>
        <v>McKinney</v>
      </c>
    </row>
    <row r="865" spans="1:19" x14ac:dyDescent="0.25">
      <c r="A865" t="s">
        <v>14</v>
      </c>
      <c r="B865" s="1">
        <v>1</v>
      </c>
      <c r="C865" t="s">
        <v>14</v>
      </c>
      <c r="D865" t="s">
        <v>14</v>
      </c>
      <c r="E865" t="s">
        <v>14</v>
      </c>
      <c r="F865" t="s">
        <v>14</v>
      </c>
      <c r="G865" t="s">
        <v>14</v>
      </c>
      <c r="H865" t="s">
        <v>14</v>
      </c>
      <c r="I865" t="s">
        <v>1011</v>
      </c>
      <c r="J865" t="s">
        <v>6897</v>
      </c>
      <c r="K865" t="s">
        <v>1104</v>
      </c>
      <c r="L865" t="s">
        <v>1013</v>
      </c>
      <c r="M865" t="s">
        <v>1014</v>
      </c>
      <c r="N865" t="s">
        <v>1026</v>
      </c>
      <c r="O865">
        <f t="shared" si="39"/>
        <v>0</v>
      </c>
      <c r="P865">
        <f t="shared" si="40"/>
        <v>0</v>
      </c>
      <c r="Q865" s="1">
        <v>1</v>
      </c>
      <c r="R865" t="str">
        <f>VLOOKUP(I865,Sheet1!$J$3:$M$252,4,FALSE)</f>
        <v>Part SRO</v>
      </c>
      <c r="S865" t="str">
        <f t="shared" si="41"/>
        <v>McKinney</v>
      </c>
    </row>
    <row r="866" spans="1:19" x14ac:dyDescent="0.25">
      <c r="A866" t="s">
        <v>14</v>
      </c>
      <c r="B866" s="1">
        <v>1</v>
      </c>
      <c r="C866" t="s">
        <v>14</v>
      </c>
      <c r="D866" t="s">
        <v>14</v>
      </c>
      <c r="E866" t="s">
        <v>14</v>
      </c>
      <c r="F866" t="s">
        <v>14</v>
      </c>
      <c r="G866" t="s">
        <v>14</v>
      </c>
      <c r="H866" t="s">
        <v>14</v>
      </c>
      <c r="I866" t="s">
        <v>1011</v>
      </c>
      <c r="J866" t="s">
        <v>6897</v>
      </c>
      <c r="K866" t="s">
        <v>1105</v>
      </c>
      <c r="L866" t="s">
        <v>1013</v>
      </c>
      <c r="M866" t="s">
        <v>1014</v>
      </c>
      <c r="N866" t="s">
        <v>1026</v>
      </c>
      <c r="O866">
        <f t="shared" si="39"/>
        <v>0</v>
      </c>
      <c r="P866">
        <f t="shared" si="40"/>
        <v>0</v>
      </c>
      <c r="Q866" s="1">
        <v>1</v>
      </c>
      <c r="R866" t="str">
        <f>VLOOKUP(I866,Sheet1!$J$3:$M$252,4,FALSE)</f>
        <v>Part SRO</v>
      </c>
      <c r="S866" t="str">
        <f t="shared" si="41"/>
        <v>McKinney</v>
      </c>
    </row>
    <row r="867" spans="1:19" x14ac:dyDescent="0.25">
      <c r="A867" t="s">
        <v>14</v>
      </c>
      <c r="B867" s="1">
        <v>1</v>
      </c>
      <c r="C867" t="s">
        <v>14</v>
      </c>
      <c r="D867" t="s">
        <v>14</v>
      </c>
      <c r="E867" t="s">
        <v>14</v>
      </c>
      <c r="F867" t="s">
        <v>14</v>
      </c>
      <c r="G867" t="s">
        <v>14</v>
      </c>
      <c r="H867" t="s">
        <v>14</v>
      </c>
      <c r="I867" t="s">
        <v>1011</v>
      </c>
      <c r="J867" t="s">
        <v>6897</v>
      </c>
      <c r="K867" t="s">
        <v>1106</v>
      </c>
      <c r="L867" t="s">
        <v>1013</v>
      </c>
      <c r="M867" t="s">
        <v>1014</v>
      </c>
      <c r="N867" t="s">
        <v>1026</v>
      </c>
      <c r="O867">
        <f t="shared" si="39"/>
        <v>0</v>
      </c>
      <c r="P867">
        <f t="shared" si="40"/>
        <v>0</v>
      </c>
      <c r="Q867" s="1">
        <v>1</v>
      </c>
      <c r="R867" t="str">
        <f>VLOOKUP(I867,Sheet1!$J$3:$M$252,4,FALSE)</f>
        <v>Part SRO</v>
      </c>
      <c r="S867" t="str">
        <f t="shared" si="41"/>
        <v>McKinney</v>
      </c>
    </row>
    <row r="868" spans="1:19" x14ac:dyDescent="0.25">
      <c r="A868" t="s">
        <v>14</v>
      </c>
      <c r="B868" s="1">
        <v>1</v>
      </c>
      <c r="C868" t="s">
        <v>14</v>
      </c>
      <c r="D868" t="s">
        <v>14</v>
      </c>
      <c r="E868" t="s">
        <v>14</v>
      </c>
      <c r="F868" t="s">
        <v>14</v>
      </c>
      <c r="G868" t="s">
        <v>14</v>
      </c>
      <c r="H868" t="s">
        <v>14</v>
      </c>
      <c r="I868" t="s">
        <v>1011</v>
      </c>
      <c r="J868" t="s">
        <v>6897</v>
      </c>
      <c r="K868" t="s">
        <v>1107</v>
      </c>
      <c r="L868" t="s">
        <v>1013</v>
      </c>
      <c r="M868" t="s">
        <v>1014</v>
      </c>
      <c r="N868" t="s">
        <v>1026</v>
      </c>
      <c r="O868">
        <f t="shared" si="39"/>
        <v>0</v>
      </c>
      <c r="P868">
        <f t="shared" si="40"/>
        <v>0</v>
      </c>
      <c r="Q868" s="1">
        <v>1</v>
      </c>
      <c r="R868" t="str">
        <f>VLOOKUP(I868,Sheet1!$J$3:$M$252,4,FALSE)</f>
        <v>Part SRO</v>
      </c>
      <c r="S868" t="str">
        <f t="shared" si="41"/>
        <v>McKinney</v>
      </c>
    </row>
    <row r="869" spans="1:19" x14ac:dyDescent="0.25">
      <c r="A869" t="s">
        <v>14</v>
      </c>
      <c r="B869" s="1">
        <v>1</v>
      </c>
      <c r="C869" t="s">
        <v>14</v>
      </c>
      <c r="D869" t="s">
        <v>14</v>
      </c>
      <c r="E869" t="s">
        <v>14</v>
      </c>
      <c r="F869" t="s">
        <v>14</v>
      </c>
      <c r="G869" t="s">
        <v>14</v>
      </c>
      <c r="H869" t="s">
        <v>14</v>
      </c>
      <c r="I869" t="s">
        <v>1011</v>
      </c>
      <c r="J869" t="s">
        <v>6897</v>
      </c>
      <c r="K869" t="s">
        <v>1108</v>
      </c>
      <c r="L869" t="s">
        <v>1013</v>
      </c>
      <c r="M869" t="s">
        <v>1014</v>
      </c>
      <c r="N869" t="s">
        <v>1026</v>
      </c>
      <c r="O869">
        <f t="shared" si="39"/>
        <v>0</v>
      </c>
      <c r="P869">
        <f t="shared" si="40"/>
        <v>0</v>
      </c>
      <c r="Q869" s="1">
        <v>1</v>
      </c>
      <c r="R869" t="str">
        <f>VLOOKUP(I869,Sheet1!$J$3:$M$252,4,FALSE)</f>
        <v>Part SRO</v>
      </c>
      <c r="S869" t="str">
        <f t="shared" si="41"/>
        <v>McKinney</v>
      </c>
    </row>
    <row r="870" spans="1:19" x14ac:dyDescent="0.25">
      <c r="A870" t="s">
        <v>14</v>
      </c>
      <c r="B870" s="1">
        <v>1</v>
      </c>
      <c r="C870" t="s">
        <v>14</v>
      </c>
      <c r="D870" t="s">
        <v>14</v>
      </c>
      <c r="E870" t="s">
        <v>14</v>
      </c>
      <c r="F870" t="s">
        <v>14</v>
      </c>
      <c r="G870" t="s">
        <v>14</v>
      </c>
      <c r="H870" t="s">
        <v>14</v>
      </c>
      <c r="I870" t="s">
        <v>1011</v>
      </c>
      <c r="J870" t="s">
        <v>6897</v>
      </c>
      <c r="K870" t="s">
        <v>1109</v>
      </c>
      <c r="L870" t="s">
        <v>1013</v>
      </c>
      <c r="M870" t="s">
        <v>1014</v>
      </c>
      <c r="N870" t="s">
        <v>1026</v>
      </c>
      <c r="O870">
        <f t="shared" si="39"/>
        <v>0</v>
      </c>
      <c r="P870">
        <f t="shared" si="40"/>
        <v>0</v>
      </c>
      <c r="Q870" s="1">
        <v>1</v>
      </c>
      <c r="R870" t="str">
        <f>VLOOKUP(I870,Sheet1!$J$3:$M$252,4,FALSE)</f>
        <v>Part SRO</v>
      </c>
      <c r="S870" t="str">
        <f t="shared" si="41"/>
        <v>McKinney</v>
      </c>
    </row>
    <row r="871" spans="1:19" x14ac:dyDescent="0.25">
      <c r="A871" t="s">
        <v>14</v>
      </c>
      <c r="B871" s="1">
        <v>1</v>
      </c>
      <c r="C871" t="s">
        <v>14</v>
      </c>
      <c r="D871" t="s">
        <v>14</v>
      </c>
      <c r="E871" t="s">
        <v>14</v>
      </c>
      <c r="F871" t="s">
        <v>14</v>
      </c>
      <c r="G871" t="s">
        <v>14</v>
      </c>
      <c r="H871" t="s">
        <v>14</v>
      </c>
      <c r="I871" t="s">
        <v>1011</v>
      </c>
      <c r="J871" t="s">
        <v>6897</v>
      </c>
      <c r="K871" t="s">
        <v>1110</v>
      </c>
      <c r="L871" t="s">
        <v>1013</v>
      </c>
      <c r="M871" t="s">
        <v>1014</v>
      </c>
      <c r="N871" t="s">
        <v>1026</v>
      </c>
      <c r="O871">
        <f t="shared" si="39"/>
        <v>0</v>
      </c>
      <c r="P871">
        <f t="shared" si="40"/>
        <v>0</v>
      </c>
      <c r="Q871" s="1">
        <v>1</v>
      </c>
      <c r="R871" t="str">
        <f>VLOOKUP(I871,Sheet1!$J$3:$M$252,4,FALSE)</f>
        <v>Part SRO</v>
      </c>
      <c r="S871" t="str">
        <f t="shared" si="41"/>
        <v>McKinney</v>
      </c>
    </row>
    <row r="872" spans="1:19" x14ac:dyDescent="0.25">
      <c r="A872" t="s">
        <v>14</v>
      </c>
      <c r="B872" s="1">
        <v>1</v>
      </c>
      <c r="C872" t="s">
        <v>14</v>
      </c>
      <c r="D872" t="s">
        <v>14</v>
      </c>
      <c r="E872" t="s">
        <v>14</v>
      </c>
      <c r="F872" t="s">
        <v>14</v>
      </c>
      <c r="G872" t="s">
        <v>14</v>
      </c>
      <c r="H872" t="s">
        <v>14</v>
      </c>
      <c r="I872" t="s">
        <v>1011</v>
      </c>
      <c r="J872" t="s">
        <v>6897</v>
      </c>
      <c r="K872" t="s">
        <v>1111</v>
      </c>
      <c r="L872" t="s">
        <v>1013</v>
      </c>
      <c r="M872" t="s">
        <v>1014</v>
      </c>
      <c r="N872" t="s">
        <v>1026</v>
      </c>
      <c r="O872">
        <f t="shared" si="39"/>
        <v>0</v>
      </c>
      <c r="P872">
        <f t="shared" si="40"/>
        <v>0</v>
      </c>
      <c r="Q872" s="1">
        <v>1</v>
      </c>
      <c r="R872" t="str">
        <f>VLOOKUP(I872,Sheet1!$J$3:$M$252,4,FALSE)</f>
        <v>Part SRO</v>
      </c>
      <c r="S872" t="str">
        <f t="shared" si="41"/>
        <v>McKinney</v>
      </c>
    </row>
    <row r="873" spans="1:19" x14ac:dyDescent="0.25">
      <c r="A873" t="s">
        <v>14</v>
      </c>
      <c r="B873" s="1">
        <v>1</v>
      </c>
      <c r="C873" t="s">
        <v>14</v>
      </c>
      <c r="D873" t="s">
        <v>14</v>
      </c>
      <c r="E873" t="s">
        <v>14</v>
      </c>
      <c r="F873" t="s">
        <v>14</v>
      </c>
      <c r="G873" t="s">
        <v>14</v>
      </c>
      <c r="H873" t="s">
        <v>14</v>
      </c>
      <c r="I873" t="s">
        <v>1011</v>
      </c>
      <c r="J873" t="s">
        <v>6897</v>
      </c>
      <c r="K873" t="s">
        <v>1112</v>
      </c>
      <c r="L873" t="s">
        <v>1013</v>
      </c>
      <c r="M873" t="s">
        <v>1014</v>
      </c>
      <c r="N873" t="s">
        <v>1026</v>
      </c>
      <c r="O873">
        <f t="shared" si="39"/>
        <v>0</v>
      </c>
      <c r="P873">
        <f t="shared" si="40"/>
        <v>0</v>
      </c>
      <c r="Q873" s="1">
        <v>1</v>
      </c>
      <c r="R873" t="str">
        <f>VLOOKUP(I873,Sheet1!$J$3:$M$252,4,FALSE)</f>
        <v>Part SRO</v>
      </c>
      <c r="S873" t="str">
        <f t="shared" si="41"/>
        <v>McKinney</v>
      </c>
    </row>
    <row r="874" spans="1:19" x14ac:dyDescent="0.25">
      <c r="A874" t="s">
        <v>14</v>
      </c>
      <c r="B874" s="1">
        <v>1</v>
      </c>
      <c r="C874" t="s">
        <v>14</v>
      </c>
      <c r="D874" t="s">
        <v>14</v>
      </c>
      <c r="E874" t="s">
        <v>14</v>
      </c>
      <c r="F874" t="s">
        <v>14</v>
      </c>
      <c r="G874" t="s">
        <v>14</v>
      </c>
      <c r="H874" t="s">
        <v>14</v>
      </c>
      <c r="I874" t="s">
        <v>1011</v>
      </c>
      <c r="J874" t="s">
        <v>6897</v>
      </c>
      <c r="K874" t="s">
        <v>1113</v>
      </c>
      <c r="L874" t="s">
        <v>1013</v>
      </c>
      <c r="M874" t="s">
        <v>1014</v>
      </c>
      <c r="N874" t="s">
        <v>1026</v>
      </c>
      <c r="O874">
        <f t="shared" si="39"/>
        <v>0</v>
      </c>
      <c r="P874">
        <f t="shared" si="40"/>
        <v>0</v>
      </c>
      <c r="Q874" s="1">
        <v>1</v>
      </c>
      <c r="R874" t="str">
        <f>VLOOKUP(I874,Sheet1!$J$3:$M$252,4,FALSE)</f>
        <v>Part SRO</v>
      </c>
      <c r="S874" t="str">
        <f t="shared" si="41"/>
        <v>McKinney</v>
      </c>
    </row>
    <row r="875" spans="1:19" x14ac:dyDescent="0.25">
      <c r="A875" t="s">
        <v>14</v>
      </c>
      <c r="B875" s="1">
        <v>1</v>
      </c>
      <c r="C875" t="s">
        <v>14</v>
      </c>
      <c r="D875" t="s">
        <v>14</v>
      </c>
      <c r="E875" t="s">
        <v>14</v>
      </c>
      <c r="F875" t="s">
        <v>14</v>
      </c>
      <c r="G875" t="s">
        <v>14</v>
      </c>
      <c r="H875" t="s">
        <v>14</v>
      </c>
      <c r="I875" t="s">
        <v>1011</v>
      </c>
      <c r="J875" t="s">
        <v>6897</v>
      </c>
      <c r="K875" t="s">
        <v>1114</v>
      </c>
      <c r="L875" t="s">
        <v>1013</v>
      </c>
      <c r="M875" t="s">
        <v>1014</v>
      </c>
      <c r="N875" t="s">
        <v>1026</v>
      </c>
      <c r="O875">
        <f t="shared" si="39"/>
        <v>0</v>
      </c>
      <c r="P875">
        <f t="shared" si="40"/>
        <v>0</v>
      </c>
      <c r="Q875" s="1">
        <v>1</v>
      </c>
      <c r="R875" t="str">
        <f>VLOOKUP(I875,Sheet1!$J$3:$M$252,4,FALSE)</f>
        <v>Part SRO</v>
      </c>
      <c r="S875" t="str">
        <f t="shared" si="41"/>
        <v>McKinney</v>
      </c>
    </row>
    <row r="876" spans="1:19" x14ac:dyDescent="0.25">
      <c r="A876" t="s">
        <v>14</v>
      </c>
      <c r="B876" s="1">
        <v>1</v>
      </c>
      <c r="C876" t="s">
        <v>14</v>
      </c>
      <c r="D876" t="s">
        <v>14</v>
      </c>
      <c r="E876" t="s">
        <v>14</v>
      </c>
      <c r="F876" t="s">
        <v>14</v>
      </c>
      <c r="G876" t="s">
        <v>14</v>
      </c>
      <c r="H876" t="s">
        <v>14</v>
      </c>
      <c r="I876" t="s">
        <v>1011</v>
      </c>
      <c r="J876" t="s">
        <v>6897</v>
      </c>
      <c r="K876" t="s">
        <v>1115</v>
      </c>
      <c r="L876" t="s">
        <v>1013</v>
      </c>
      <c r="M876" t="s">
        <v>1014</v>
      </c>
      <c r="N876" t="s">
        <v>1026</v>
      </c>
      <c r="O876">
        <f t="shared" si="39"/>
        <v>0</v>
      </c>
      <c r="P876">
        <f t="shared" si="40"/>
        <v>0</v>
      </c>
      <c r="Q876" s="1">
        <v>1</v>
      </c>
      <c r="R876" t="str">
        <f>VLOOKUP(I876,Sheet1!$J$3:$M$252,4,FALSE)</f>
        <v>Part SRO</v>
      </c>
      <c r="S876" t="str">
        <f t="shared" si="41"/>
        <v>McKinney</v>
      </c>
    </row>
    <row r="877" spans="1:19" x14ac:dyDescent="0.25">
      <c r="A877" t="s">
        <v>14</v>
      </c>
      <c r="B877" s="1">
        <v>1</v>
      </c>
      <c r="C877" t="s">
        <v>14</v>
      </c>
      <c r="D877" t="s">
        <v>14</v>
      </c>
      <c r="E877" t="s">
        <v>14</v>
      </c>
      <c r="F877" t="s">
        <v>14</v>
      </c>
      <c r="G877" t="s">
        <v>14</v>
      </c>
      <c r="H877" t="s">
        <v>14</v>
      </c>
      <c r="I877" t="s">
        <v>1011</v>
      </c>
      <c r="J877" t="s">
        <v>6897</v>
      </c>
      <c r="K877" t="s">
        <v>1116</v>
      </c>
      <c r="L877" t="s">
        <v>1013</v>
      </c>
      <c r="M877" t="s">
        <v>1014</v>
      </c>
      <c r="N877" t="s">
        <v>1026</v>
      </c>
      <c r="O877">
        <f t="shared" si="39"/>
        <v>0</v>
      </c>
      <c r="P877">
        <f t="shared" si="40"/>
        <v>0</v>
      </c>
      <c r="Q877" s="1">
        <v>1</v>
      </c>
      <c r="R877" t="str">
        <f>VLOOKUP(I877,Sheet1!$J$3:$M$252,4,FALSE)</f>
        <v>Part SRO</v>
      </c>
      <c r="S877" t="str">
        <f t="shared" si="41"/>
        <v>McKinney</v>
      </c>
    </row>
    <row r="878" spans="1:19" x14ac:dyDescent="0.25">
      <c r="A878" t="s">
        <v>14</v>
      </c>
      <c r="B878" s="1">
        <v>1</v>
      </c>
      <c r="C878" t="s">
        <v>14</v>
      </c>
      <c r="D878" t="s">
        <v>14</v>
      </c>
      <c r="E878" t="s">
        <v>14</v>
      </c>
      <c r="F878" t="s">
        <v>14</v>
      </c>
      <c r="G878" t="s">
        <v>14</v>
      </c>
      <c r="H878" t="s">
        <v>14</v>
      </c>
      <c r="I878" t="s">
        <v>1011</v>
      </c>
      <c r="J878" t="s">
        <v>6897</v>
      </c>
      <c r="K878" t="s">
        <v>1117</v>
      </c>
      <c r="L878" t="s">
        <v>1013</v>
      </c>
      <c r="M878" t="s">
        <v>1014</v>
      </c>
      <c r="N878" t="s">
        <v>1026</v>
      </c>
      <c r="O878">
        <f t="shared" si="39"/>
        <v>0</v>
      </c>
      <c r="P878">
        <f t="shared" si="40"/>
        <v>0</v>
      </c>
      <c r="Q878" s="1">
        <v>1</v>
      </c>
      <c r="R878" t="str">
        <f>VLOOKUP(I878,Sheet1!$J$3:$M$252,4,FALSE)</f>
        <v>Part SRO</v>
      </c>
      <c r="S878" t="str">
        <f t="shared" si="41"/>
        <v>McKinney</v>
      </c>
    </row>
    <row r="879" spans="1:19" x14ac:dyDescent="0.25">
      <c r="A879" t="s">
        <v>14</v>
      </c>
      <c r="B879" s="1">
        <v>1</v>
      </c>
      <c r="C879" t="s">
        <v>14</v>
      </c>
      <c r="D879" t="s">
        <v>14</v>
      </c>
      <c r="E879" t="s">
        <v>14</v>
      </c>
      <c r="F879" t="s">
        <v>14</v>
      </c>
      <c r="G879" t="s">
        <v>14</v>
      </c>
      <c r="H879" t="s">
        <v>14</v>
      </c>
      <c r="I879" t="s">
        <v>1011</v>
      </c>
      <c r="J879" t="s">
        <v>6897</v>
      </c>
      <c r="K879" t="s">
        <v>1118</v>
      </c>
      <c r="L879" t="s">
        <v>1013</v>
      </c>
      <c r="M879" t="s">
        <v>1014</v>
      </c>
      <c r="N879" t="s">
        <v>1026</v>
      </c>
      <c r="O879">
        <f t="shared" si="39"/>
        <v>0</v>
      </c>
      <c r="P879">
        <f t="shared" si="40"/>
        <v>0</v>
      </c>
      <c r="Q879" s="1">
        <v>1</v>
      </c>
      <c r="R879" t="str">
        <f>VLOOKUP(I879,Sheet1!$J$3:$M$252,4,FALSE)</f>
        <v>Part SRO</v>
      </c>
      <c r="S879" t="str">
        <f t="shared" si="41"/>
        <v>McKinney</v>
      </c>
    </row>
    <row r="880" spans="1:19" x14ac:dyDescent="0.25">
      <c r="A880" t="s">
        <v>14</v>
      </c>
      <c r="B880" s="1">
        <v>1</v>
      </c>
      <c r="C880" t="s">
        <v>14</v>
      </c>
      <c r="D880" t="s">
        <v>14</v>
      </c>
      <c r="E880" t="s">
        <v>14</v>
      </c>
      <c r="F880" t="s">
        <v>14</v>
      </c>
      <c r="G880" t="s">
        <v>14</v>
      </c>
      <c r="H880" t="s">
        <v>14</v>
      </c>
      <c r="I880" t="s">
        <v>1011</v>
      </c>
      <c r="J880" t="s">
        <v>6897</v>
      </c>
      <c r="K880" t="s">
        <v>1119</v>
      </c>
      <c r="L880" t="s">
        <v>1013</v>
      </c>
      <c r="M880" t="s">
        <v>1014</v>
      </c>
      <c r="N880" t="s">
        <v>1026</v>
      </c>
      <c r="O880">
        <f t="shared" si="39"/>
        <v>0</v>
      </c>
      <c r="P880">
        <f t="shared" si="40"/>
        <v>0</v>
      </c>
      <c r="Q880" s="1">
        <v>1</v>
      </c>
      <c r="R880" t="str">
        <f>VLOOKUP(I880,Sheet1!$J$3:$M$252,4,FALSE)</f>
        <v>Part SRO</v>
      </c>
      <c r="S880" t="str">
        <f t="shared" si="41"/>
        <v>McKinney</v>
      </c>
    </row>
    <row r="881" spans="1:19" x14ac:dyDescent="0.25">
      <c r="A881" t="s">
        <v>14</v>
      </c>
      <c r="B881" s="1">
        <v>1</v>
      </c>
      <c r="C881" t="s">
        <v>14</v>
      </c>
      <c r="D881" t="s">
        <v>14</v>
      </c>
      <c r="E881" t="s">
        <v>14</v>
      </c>
      <c r="F881" t="s">
        <v>14</v>
      </c>
      <c r="G881" t="s">
        <v>14</v>
      </c>
      <c r="H881" t="s">
        <v>14</v>
      </c>
      <c r="I881" t="s">
        <v>1011</v>
      </c>
      <c r="J881" t="s">
        <v>6897</v>
      </c>
      <c r="K881" t="s">
        <v>1120</v>
      </c>
      <c r="L881" t="s">
        <v>1013</v>
      </c>
      <c r="M881" t="s">
        <v>1014</v>
      </c>
      <c r="N881" t="s">
        <v>1026</v>
      </c>
      <c r="O881">
        <f t="shared" si="39"/>
        <v>0</v>
      </c>
      <c r="P881">
        <f t="shared" si="40"/>
        <v>0</v>
      </c>
      <c r="Q881" s="1">
        <v>1</v>
      </c>
      <c r="R881" t="str">
        <f>VLOOKUP(I881,Sheet1!$J$3:$M$252,4,FALSE)</f>
        <v>Part SRO</v>
      </c>
      <c r="S881" t="str">
        <f t="shared" si="41"/>
        <v>McKinney</v>
      </c>
    </row>
    <row r="882" spans="1:19" x14ac:dyDescent="0.25">
      <c r="A882" t="s">
        <v>14</v>
      </c>
      <c r="B882" s="1">
        <v>1</v>
      </c>
      <c r="C882" t="s">
        <v>14</v>
      </c>
      <c r="D882" t="s">
        <v>14</v>
      </c>
      <c r="E882" t="s">
        <v>14</v>
      </c>
      <c r="F882" t="s">
        <v>14</v>
      </c>
      <c r="G882" t="s">
        <v>14</v>
      </c>
      <c r="H882" t="s">
        <v>14</v>
      </c>
      <c r="I882" t="s">
        <v>1011</v>
      </c>
      <c r="J882" t="s">
        <v>6897</v>
      </c>
      <c r="K882" t="s">
        <v>1121</v>
      </c>
      <c r="L882" t="s">
        <v>1013</v>
      </c>
      <c r="M882" t="s">
        <v>1014</v>
      </c>
      <c r="N882" t="s">
        <v>1026</v>
      </c>
      <c r="O882">
        <f t="shared" si="39"/>
        <v>0</v>
      </c>
      <c r="P882">
        <f t="shared" si="40"/>
        <v>0</v>
      </c>
      <c r="Q882" s="1">
        <v>1</v>
      </c>
      <c r="R882" t="str">
        <f>VLOOKUP(I882,Sheet1!$J$3:$M$252,4,FALSE)</f>
        <v>Part SRO</v>
      </c>
      <c r="S882" t="str">
        <f t="shared" si="41"/>
        <v>McKinney</v>
      </c>
    </row>
    <row r="883" spans="1:19" x14ac:dyDescent="0.25">
      <c r="A883" t="s">
        <v>14</v>
      </c>
      <c r="B883" s="1">
        <v>1</v>
      </c>
      <c r="C883" t="s">
        <v>14</v>
      </c>
      <c r="D883" t="s">
        <v>14</v>
      </c>
      <c r="E883" t="s">
        <v>14</v>
      </c>
      <c r="F883" t="s">
        <v>14</v>
      </c>
      <c r="G883" t="s">
        <v>14</v>
      </c>
      <c r="H883" t="s">
        <v>14</v>
      </c>
      <c r="I883" t="s">
        <v>1011</v>
      </c>
      <c r="J883" t="s">
        <v>6897</v>
      </c>
      <c r="K883" t="s">
        <v>1122</v>
      </c>
      <c r="L883" t="s">
        <v>1013</v>
      </c>
      <c r="M883" t="s">
        <v>1014</v>
      </c>
      <c r="N883" t="s">
        <v>1026</v>
      </c>
      <c r="O883">
        <f t="shared" si="39"/>
        <v>0</v>
      </c>
      <c r="P883">
        <f t="shared" si="40"/>
        <v>0</v>
      </c>
      <c r="Q883" s="1">
        <v>1</v>
      </c>
      <c r="R883" t="str">
        <f>VLOOKUP(I883,Sheet1!$J$3:$M$252,4,FALSE)</f>
        <v>Part SRO</v>
      </c>
      <c r="S883" t="str">
        <f t="shared" si="41"/>
        <v>McKinney</v>
      </c>
    </row>
    <row r="884" spans="1:19" x14ac:dyDescent="0.25">
      <c r="A884" t="s">
        <v>14</v>
      </c>
      <c r="B884" s="1">
        <v>1</v>
      </c>
      <c r="C884" t="s">
        <v>14</v>
      </c>
      <c r="D884" t="s">
        <v>14</v>
      </c>
      <c r="E884" t="s">
        <v>14</v>
      </c>
      <c r="F884" t="s">
        <v>14</v>
      </c>
      <c r="G884" t="s">
        <v>14</v>
      </c>
      <c r="H884" t="s">
        <v>14</v>
      </c>
      <c r="I884" t="s">
        <v>1011</v>
      </c>
      <c r="J884" t="s">
        <v>6897</v>
      </c>
      <c r="K884" t="s">
        <v>1123</v>
      </c>
      <c r="L884" t="s">
        <v>1013</v>
      </c>
      <c r="M884" t="s">
        <v>1014</v>
      </c>
      <c r="N884" t="s">
        <v>1026</v>
      </c>
      <c r="O884">
        <f t="shared" si="39"/>
        <v>0</v>
      </c>
      <c r="P884">
        <f t="shared" si="40"/>
        <v>0</v>
      </c>
      <c r="Q884" s="1">
        <v>1</v>
      </c>
      <c r="R884" t="str">
        <f>VLOOKUP(I884,Sheet1!$J$3:$M$252,4,FALSE)</f>
        <v>Part SRO</v>
      </c>
      <c r="S884" t="str">
        <f t="shared" si="41"/>
        <v>McKinney</v>
      </c>
    </row>
    <row r="885" spans="1:19" x14ac:dyDescent="0.25">
      <c r="A885" t="s">
        <v>14</v>
      </c>
      <c r="B885" s="1">
        <v>1</v>
      </c>
      <c r="C885" t="s">
        <v>14</v>
      </c>
      <c r="D885" t="s">
        <v>14</v>
      </c>
      <c r="E885" t="s">
        <v>14</v>
      </c>
      <c r="F885" t="s">
        <v>14</v>
      </c>
      <c r="G885" t="s">
        <v>14</v>
      </c>
      <c r="H885" t="s">
        <v>14</v>
      </c>
      <c r="I885" t="s">
        <v>1011</v>
      </c>
      <c r="J885" t="s">
        <v>6897</v>
      </c>
      <c r="K885" t="s">
        <v>1124</v>
      </c>
      <c r="L885" t="s">
        <v>1013</v>
      </c>
      <c r="M885" t="s">
        <v>1014</v>
      </c>
      <c r="N885" t="s">
        <v>1026</v>
      </c>
      <c r="O885">
        <f t="shared" si="39"/>
        <v>0</v>
      </c>
      <c r="P885">
        <f t="shared" si="40"/>
        <v>0</v>
      </c>
      <c r="Q885" s="1">
        <v>1</v>
      </c>
      <c r="R885" t="str">
        <f>VLOOKUP(I885,Sheet1!$J$3:$M$252,4,FALSE)</f>
        <v>Part SRO</v>
      </c>
      <c r="S885" t="str">
        <f t="shared" si="41"/>
        <v>McKinney</v>
      </c>
    </row>
    <row r="886" spans="1:19" x14ac:dyDescent="0.25">
      <c r="A886" t="s">
        <v>14</v>
      </c>
      <c r="B886" s="1">
        <v>1</v>
      </c>
      <c r="C886" t="s">
        <v>14</v>
      </c>
      <c r="D886" t="s">
        <v>14</v>
      </c>
      <c r="E886" t="s">
        <v>14</v>
      </c>
      <c r="F886" t="s">
        <v>14</v>
      </c>
      <c r="G886" t="s">
        <v>14</v>
      </c>
      <c r="H886" t="s">
        <v>14</v>
      </c>
      <c r="I886" t="s">
        <v>1011</v>
      </c>
      <c r="J886" t="s">
        <v>6897</v>
      </c>
      <c r="K886" t="s">
        <v>1125</v>
      </c>
      <c r="L886" t="s">
        <v>1013</v>
      </c>
      <c r="M886" t="s">
        <v>1014</v>
      </c>
      <c r="N886" t="s">
        <v>1026</v>
      </c>
      <c r="O886">
        <f t="shared" si="39"/>
        <v>0</v>
      </c>
      <c r="P886">
        <f t="shared" si="40"/>
        <v>0</v>
      </c>
      <c r="Q886" s="1">
        <v>1</v>
      </c>
      <c r="R886" t="str">
        <f>VLOOKUP(I886,Sheet1!$J$3:$M$252,4,FALSE)</f>
        <v>Part SRO</v>
      </c>
      <c r="S886" t="str">
        <f t="shared" si="41"/>
        <v>McKinney</v>
      </c>
    </row>
    <row r="887" spans="1:19" x14ac:dyDescent="0.25">
      <c r="A887" t="s">
        <v>14</v>
      </c>
      <c r="B887" s="1">
        <v>1</v>
      </c>
      <c r="C887" t="s">
        <v>14</v>
      </c>
      <c r="D887" t="s">
        <v>14</v>
      </c>
      <c r="E887" t="s">
        <v>14</v>
      </c>
      <c r="F887" t="s">
        <v>14</v>
      </c>
      <c r="G887" t="s">
        <v>14</v>
      </c>
      <c r="H887" t="s">
        <v>14</v>
      </c>
      <c r="I887" t="s">
        <v>1011</v>
      </c>
      <c r="J887" t="s">
        <v>6897</v>
      </c>
      <c r="K887" t="s">
        <v>1126</v>
      </c>
      <c r="L887" t="s">
        <v>1013</v>
      </c>
      <c r="M887" t="s">
        <v>1014</v>
      </c>
      <c r="N887" t="s">
        <v>1026</v>
      </c>
      <c r="O887">
        <f t="shared" si="39"/>
        <v>0</v>
      </c>
      <c r="P887">
        <f t="shared" si="40"/>
        <v>0</v>
      </c>
      <c r="Q887" s="1">
        <v>1</v>
      </c>
      <c r="R887" t="str">
        <f>VLOOKUP(I887,Sheet1!$J$3:$M$252,4,FALSE)</f>
        <v>Part SRO</v>
      </c>
      <c r="S887" t="str">
        <f t="shared" si="41"/>
        <v>McKinney</v>
      </c>
    </row>
    <row r="888" spans="1:19" x14ac:dyDescent="0.25">
      <c r="A888" t="s">
        <v>14</v>
      </c>
      <c r="B888" s="1">
        <v>1</v>
      </c>
      <c r="C888" t="s">
        <v>14</v>
      </c>
      <c r="D888" t="s">
        <v>14</v>
      </c>
      <c r="E888" t="s">
        <v>14</v>
      </c>
      <c r="F888" t="s">
        <v>14</v>
      </c>
      <c r="G888" t="s">
        <v>14</v>
      </c>
      <c r="H888" t="s">
        <v>14</v>
      </c>
      <c r="I888" t="s">
        <v>1011</v>
      </c>
      <c r="J888" t="s">
        <v>6897</v>
      </c>
      <c r="K888" t="s">
        <v>1127</v>
      </c>
      <c r="L888" t="s">
        <v>1013</v>
      </c>
      <c r="M888" t="s">
        <v>1014</v>
      </c>
      <c r="N888" t="s">
        <v>1026</v>
      </c>
      <c r="O888">
        <f t="shared" si="39"/>
        <v>0</v>
      </c>
      <c r="P888">
        <f t="shared" si="40"/>
        <v>0</v>
      </c>
      <c r="Q888" s="1">
        <v>1</v>
      </c>
      <c r="R888" t="str">
        <f>VLOOKUP(I888,Sheet1!$J$3:$M$252,4,FALSE)</f>
        <v>Part SRO</v>
      </c>
      <c r="S888" t="str">
        <f t="shared" si="41"/>
        <v>McKinney</v>
      </c>
    </row>
    <row r="889" spans="1:19" x14ac:dyDescent="0.25">
      <c r="A889" t="s">
        <v>14</v>
      </c>
      <c r="B889" s="1">
        <v>1</v>
      </c>
      <c r="C889" t="s">
        <v>14</v>
      </c>
      <c r="D889" t="s">
        <v>14</v>
      </c>
      <c r="E889" t="s">
        <v>14</v>
      </c>
      <c r="F889" t="s">
        <v>14</v>
      </c>
      <c r="G889" t="s">
        <v>14</v>
      </c>
      <c r="H889" t="s">
        <v>14</v>
      </c>
      <c r="I889" t="s">
        <v>1011</v>
      </c>
      <c r="J889" t="s">
        <v>6897</v>
      </c>
      <c r="K889" t="s">
        <v>1128</v>
      </c>
      <c r="L889" t="s">
        <v>1013</v>
      </c>
      <c r="M889" t="s">
        <v>1014</v>
      </c>
      <c r="N889" t="s">
        <v>1026</v>
      </c>
      <c r="O889">
        <f t="shared" si="39"/>
        <v>0</v>
      </c>
      <c r="P889">
        <f t="shared" si="40"/>
        <v>0</v>
      </c>
      <c r="Q889" s="1">
        <v>1</v>
      </c>
      <c r="R889" t="str">
        <f>VLOOKUP(I889,Sheet1!$J$3:$M$252,4,FALSE)</f>
        <v>Part SRO</v>
      </c>
      <c r="S889" t="str">
        <f t="shared" si="41"/>
        <v>McKinney</v>
      </c>
    </row>
    <row r="890" spans="1:19" x14ac:dyDescent="0.25">
      <c r="A890" t="s">
        <v>14</v>
      </c>
      <c r="B890" s="1">
        <v>1</v>
      </c>
      <c r="C890" t="s">
        <v>14</v>
      </c>
      <c r="D890" t="s">
        <v>14</v>
      </c>
      <c r="E890" t="s">
        <v>14</v>
      </c>
      <c r="F890" t="s">
        <v>14</v>
      </c>
      <c r="G890" t="s">
        <v>14</v>
      </c>
      <c r="H890" t="s">
        <v>14</v>
      </c>
      <c r="I890" t="s">
        <v>1011</v>
      </c>
      <c r="J890" t="s">
        <v>6897</v>
      </c>
      <c r="K890" t="s">
        <v>1129</v>
      </c>
      <c r="L890" t="s">
        <v>1013</v>
      </c>
      <c r="M890" t="s">
        <v>1014</v>
      </c>
      <c r="N890" t="s">
        <v>1026</v>
      </c>
      <c r="O890">
        <f t="shared" si="39"/>
        <v>0</v>
      </c>
      <c r="P890">
        <f t="shared" si="40"/>
        <v>0</v>
      </c>
      <c r="Q890" s="1">
        <v>1</v>
      </c>
      <c r="R890" t="str">
        <f>VLOOKUP(I890,Sheet1!$J$3:$M$252,4,FALSE)</f>
        <v>Part SRO</v>
      </c>
      <c r="S890" t="str">
        <f t="shared" si="41"/>
        <v>McKinney</v>
      </c>
    </row>
    <row r="891" spans="1:19" x14ac:dyDescent="0.25">
      <c r="A891" t="s">
        <v>14</v>
      </c>
      <c r="B891" s="1">
        <v>1</v>
      </c>
      <c r="C891" t="s">
        <v>14</v>
      </c>
      <c r="D891" t="s">
        <v>14</v>
      </c>
      <c r="E891" t="s">
        <v>14</v>
      </c>
      <c r="F891" t="s">
        <v>14</v>
      </c>
      <c r="G891" t="s">
        <v>14</v>
      </c>
      <c r="H891" t="s">
        <v>14</v>
      </c>
      <c r="I891" t="s">
        <v>1011</v>
      </c>
      <c r="J891" t="s">
        <v>6897</v>
      </c>
      <c r="K891" t="s">
        <v>1130</v>
      </c>
      <c r="L891" t="s">
        <v>1013</v>
      </c>
      <c r="M891" t="s">
        <v>1014</v>
      </c>
      <c r="N891" t="s">
        <v>1026</v>
      </c>
      <c r="O891">
        <f t="shared" si="39"/>
        <v>0</v>
      </c>
      <c r="P891">
        <f t="shared" si="40"/>
        <v>0</v>
      </c>
      <c r="Q891" s="1">
        <v>1</v>
      </c>
      <c r="R891" t="str">
        <f>VLOOKUP(I891,Sheet1!$J$3:$M$252,4,FALSE)</f>
        <v>Part SRO</v>
      </c>
      <c r="S891" t="str">
        <f t="shared" si="41"/>
        <v>McKinney</v>
      </c>
    </row>
    <row r="892" spans="1:19" x14ac:dyDescent="0.25">
      <c r="A892" t="s">
        <v>14</v>
      </c>
      <c r="B892" s="1">
        <v>1</v>
      </c>
      <c r="C892" t="s">
        <v>14</v>
      </c>
      <c r="D892" t="s">
        <v>14</v>
      </c>
      <c r="E892" t="s">
        <v>14</v>
      </c>
      <c r="F892" t="s">
        <v>14</v>
      </c>
      <c r="G892" t="s">
        <v>14</v>
      </c>
      <c r="H892" t="s">
        <v>14</v>
      </c>
      <c r="I892" t="s">
        <v>1011</v>
      </c>
      <c r="J892" t="s">
        <v>6897</v>
      </c>
      <c r="K892" t="s">
        <v>1131</v>
      </c>
      <c r="L892" t="s">
        <v>1013</v>
      </c>
      <c r="M892" t="s">
        <v>1014</v>
      </c>
      <c r="N892" t="s">
        <v>1026</v>
      </c>
      <c r="O892">
        <f t="shared" si="39"/>
        <v>0</v>
      </c>
      <c r="P892">
        <f t="shared" si="40"/>
        <v>0</v>
      </c>
      <c r="Q892" s="1">
        <v>1</v>
      </c>
      <c r="R892" t="str">
        <f>VLOOKUP(I892,Sheet1!$J$3:$M$252,4,FALSE)</f>
        <v>Part SRO</v>
      </c>
      <c r="S892" t="str">
        <f t="shared" si="41"/>
        <v>McKinney</v>
      </c>
    </row>
    <row r="893" spans="1:19" x14ac:dyDescent="0.25">
      <c r="A893" t="s">
        <v>14</v>
      </c>
      <c r="B893" s="1">
        <v>1</v>
      </c>
      <c r="C893" t="s">
        <v>14</v>
      </c>
      <c r="D893" t="s">
        <v>14</v>
      </c>
      <c r="E893" t="s">
        <v>14</v>
      </c>
      <c r="F893" t="s">
        <v>14</v>
      </c>
      <c r="G893" t="s">
        <v>14</v>
      </c>
      <c r="H893" t="s">
        <v>14</v>
      </c>
      <c r="I893" t="s">
        <v>1011</v>
      </c>
      <c r="J893" t="s">
        <v>6897</v>
      </c>
      <c r="K893" t="s">
        <v>1132</v>
      </c>
      <c r="L893" t="s">
        <v>1013</v>
      </c>
      <c r="M893" t="s">
        <v>1014</v>
      </c>
      <c r="N893" t="s">
        <v>1026</v>
      </c>
      <c r="O893">
        <f t="shared" si="39"/>
        <v>0</v>
      </c>
      <c r="P893">
        <f t="shared" si="40"/>
        <v>0</v>
      </c>
      <c r="Q893" s="1">
        <v>1</v>
      </c>
      <c r="R893" t="str">
        <f>VLOOKUP(I893,Sheet1!$J$3:$M$252,4,FALSE)</f>
        <v>Part SRO</v>
      </c>
      <c r="S893" t="str">
        <f t="shared" si="41"/>
        <v>McKinney</v>
      </c>
    </row>
    <row r="894" spans="1:19" x14ac:dyDescent="0.25">
      <c r="A894" t="s">
        <v>14</v>
      </c>
      <c r="B894" s="1">
        <v>1</v>
      </c>
      <c r="C894" t="s">
        <v>14</v>
      </c>
      <c r="D894" t="s">
        <v>14</v>
      </c>
      <c r="E894" t="s">
        <v>14</v>
      </c>
      <c r="F894" t="s">
        <v>14</v>
      </c>
      <c r="G894" t="s">
        <v>14</v>
      </c>
      <c r="H894" t="s">
        <v>14</v>
      </c>
      <c r="I894" t="s">
        <v>1011</v>
      </c>
      <c r="J894" t="s">
        <v>6897</v>
      </c>
      <c r="K894" t="s">
        <v>1133</v>
      </c>
      <c r="L894" t="s">
        <v>1013</v>
      </c>
      <c r="M894" t="s">
        <v>1014</v>
      </c>
      <c r="N894" t="s">
        <v>1026</v>
      </c>
      <c r="O894">
        <f t="shared" si="39"/>
        <v>0</v>
      </c>
      <c r="P894">
        <f t="shared" si="40"/>
        <v>0</v>
      </c>
      <c r="Q894" s="1">
        <v>1</v>
      </c>
      <c r="R894" t="str">
        <f>VLOOKUP(I894,Sheet1!$J$3:$M$252,4,FALSE)</f>
        <v>Part SRO</v>
      </c>
      <c r="S894" t="str">
        <f t="shared" si="41"/>
        <v>McKinney</v>
      </c>
    </row>
    <row r="895" spans="1:19" x14ac:dyDescent="0.25">
      <c r="A895" t="s">
        <v>14</v>
      </c>
      <c r="B895" s="1">
        <v>1</v>
      </c>
      <c r="C895" t="s">
        <v>14</v>
      </c>
      <c r="D895" t="s">
        <v>14</v>
      </c>
      <c r="E895" t="s">
        <v>14</v>
      </c>
      <c r="F895" t="s">
        <v>14</v>
      </c>
      <c r="G895" t="s">
        <v>14</v>
      </c>
      <c r="H895" t="s">
        <v>14</v>
      </c>
      <c r="I895" t="s">
        <v>1011</v>
      </c>
      <c r="J895" t="s">
        <v>6897</v>
      </c>
      <c r="K895" t="s">
        <v>1134</v>
      </c>
      <c r="L895" t="s">
        <v>1013</v>
      </c>
      <c r="M895" t="s">
        <v>1014</v>
      </c>
      <c r="N895" t="s">
        <v>1026</v>
      </c>
      <c r="O895">
        <f t="shared" si="39"/>
        <v>0</v>
      </c>
      <c r="P895">
        <f t="shared" si="40"/>
        <v>0</v>
      </c>
      <c r="Q895" s="1">
        <v>1</v>
      </c>
      <c r="R895" t="str">
        <f>VLOOKUP(I895,Sheet1!$J$3:$M$252,4,FALSE)</f>
        <v>Part SRO</v>
      </c>
      <c r="S895" t="str">
        <f t="shared" si="41"/>
        <v>McKinney</v>
      </c>
    </row>
    <row r="896" spans="1:19" x14ac:dyDescent="0.25">
      <c r="A896" t="s">
        <v>14</v>
      </c>
      <c r="B896" s="1">
        <v>1</v>
      </c>
      <c r="C896" t="s">
        <v>14</v>
      </c>
      <c r="D896" t="s">
        <v>14</v>
      </c>
      <c r="E896" t="s">
        <v>14</v>
      </c>
      <c r="F896" t="s">
        <v>14</v>
      </c>
      <c r="G896" t="s">
        <v>14</v>
      </c>
      <c r="H896" t="s">
        <v>14</v>
      </c>
      <c r="I896" t="s">
        <v>1011</v>
      </c>
      <c r="J896" t="s">
        <v>6897</v>
      </c>
      <c r="K896" t="s">
        <v>1135</v>
      </c>
      <c r="L896" t="s">
        <v>1013</v>
      </c>
      <c r="M896" t="s">
        <v>1014</v>
      </c>
      <c r="N896" t="s">
        <v>1026</v>
      </c>
      <c r="O896">
        <f t="shared" si="39"/>
        <v>0</v>
      </c>
      <c r="P896">
        <f t="shared" si="40"/>
        <v>0</v>
      </c>
      <c r="Q896" s="1">
        <v>1</v>
      </c>
      <c r="R896" t="str">
        <f>VLOOKUP(I896,Sheet1!$J$3:$M$252,4,FALSE)</f>
        <v>Part SRO</v>
      </c>
      <c r="S896" t="str">
        <f t="shared" si="41"/>
        <v>McKinney</v>
      </c>
    </row>
    <row r="897" spans="1:19" x14ac:dyDescent="0.25">
      <c r="A897" t="s">
        <v>14</v>
      </c>
      <c r="B897" s="1">
        <v>1</v>
      </c>
      <c r="C897" t="s">
        <v>14</v>
      </c>
      <c r="D897" t="s">
        <v>14</v>
      </c>
      <c r="E897" t="s">
        <v>14</v>
      </c>
      <c r="F897" t="s">
        <v>14</v>
      </c>
      <c r="G897" t="s">
        <v>14</v>
      </c>
      <c r="H897" t="s">
        <v>14</v>
      </c>
      <c r="I897" t="s">
        <v>1011</v>
      </c>
      <c r="J897" t="s">
        <v>6897</v>
      </c>
      <c r="K897" t="s">
        <v>1136</v>
      </c>
      <c r="L897" t="s">
        <v>1013</v>
      </c>
      <c r="M897" t="s">
        <v>1014</v>
      </c>
      <c r="N897" t="s">
        <v>1026</v>
      </c>
      <c r="O897">
        <f t="shared" si="39"/>
        <v>0</v>
      </c>
      <c r="P897">
        <f t="shared" si="40"/>
        <v>0</v>
      </c>
      <c r="Q897" s="1">
        <v>1</v>
      </c>
      <c r="R897" t="str">
        <f>VLOOKUP(I897,Sheet1!$J$3:$M$252,4,FALSE)</f>
        <v>Part SRO</v>
      </c>
      <c r="S897" t="str">
        <f t="shared" si="41"/>
        <v>McKinney</v>
      </c>
    </row>
    <row r="898" spans="1:19" x14ac:dyDescent="0.25">
      <c r="A898" t="s">
        <v>14</v>
      </c>
      <c r="B898" s="1">
        <v>1</v>
      </c>
      <c r="C898" t="s">
        <v>14</v>
      </c>
      <c r="D898" t="s">
        <v>14</v>
      </c>
      <c r="E898" t="s">
        <v>14</v>
      </c>
      <c r="F898" t="s">
        <v>14</v>
      </c>
      <c r="G898" t="s">
        <v>14</v>
      </c>
      <c r="H898" t="s">
        <v>14</v>
      </c>
      <c r="I898" t="s">
        <v>1011</v>
      </c>
      <c r="J898" t="s">
        <v>6897</v>
      </c>
      <c r="K898" t="s">
        <v>1137</v>
      </c>
      <c r="L898" t="s">
        <v>1013</v>
      </c>
      <c r="M898" t="s">
        <v>1014</v>
      </c>
      <c r="N898" t="s">
        <v>1026</v>
      </c>
      <c r="O898">
        <f t="shared" si="39"/>
        <v>0</v>
      </c>
      <c r="P898">
        <f t="shared" si="40"/>
        <v>0</v>
      </c>
      <c r="Q898" s="1">
        <v>1</v>
      </c>
      <c r="R898" t="str">
        <f>VLOOKUP(I898,Sheet1!$J$3:$M$252,4,FALSE)</f>
        <v>Part SRO</v>
      </c>
      <c r="S898" t="str">
        <f t="shared" si="41"/>
        <v>McKinney</v>
      </c>
    </row>
    <row r="899" spans="1:19" x14ac:dyDescent="0.25">
      <c r="A899" t="s">
        <v>14</v>
      </c>
      <c r="B899" s="1">
        <v>1</v>
      </c>
      <c r="C899" t="s">
        <v>14</v>
      </c>
      <c r="D899" t="s">
        <v>14</v>
      </c>
      <c r="E899" t="s">
        <v>14</v>
      </c>
      <c r="F899" t="s">
        <v>14</v>
      </c>
      <c r="G899" t="s">
        <v>14</v>
      </c>
      <c r="H899" t="s">
        <v>14</v>
      </c>
      <c r="I899" t="s">
        <v>1011</v>
      </c>
      <c r="J899" t="s">
        <v>6897</v>
      </c>
      <c r="K899" t="s">
        <v>1138</v>
      </c>
      <c r="L899" t="s">
        <v>1013</v>
      </c>
      <c r="M899" t="s">
        <v>1014</v>
      </c>
      <c r="N899" t="s">
        <v>1026</v>
      </c>
      <c r="O899">
        <f t="shared" ref="O899:O962" si="42">SUMPRODUCT(A899:H899,U$1:AB$1)/SUM(A899:H899)</f>
        <v>0</v>
      </c>
      <c r="P899">
        <f t="shared" ref="P899:P962" si="43">SUM(C899:H899)</f>
        <v>0</v>
      </c>
      <c r="Q899" s="1">
        <v>1</v>
      </c>
      <c r="R899" t="str">
        <f>VLOOKUP(I899,Sheet1!$J$3:$M$252,4,FALSE)</f>
        <v>Part SRO</v>
      </c>
      <c r="S899" t="str">
        <f t="shared" ref="S899:S962" si="44">IF(OR(R899=$W$3,R899=$W$4),R899,IF(P899&gt;0,$W$3,$W$4))</f>
        <v>McKinney</v>
      </c>
    </row>
    <row r="900" spans="1:19" x14ac:dyDescent="0.25">
      <c r="A900" t="s">
        <v>14</v>
      </c>
      <c r="B900" s="1">
        <v>1</v>
      </c>
      <c r="C900" t="s">
        <v>14</v>
      </c>
      <c r="D900" t="s">
        <v>14</v>
      </c>
      <c r="E900" t="s">
        <v>14</v>
      </c>
      <c r="F900" t="s">
        <v>14</v>
      </c>
      <c r="G900" t="s">
        <v>14</v>
      </c>
      <c r="H900" t="s">
        <v>14</v>
      </c>
      <c r="I900" t="s">
        <v>1011</v>
      </c>
      <c r="J900" t="s">
        <v>6897</v>
      </c>
      <c r="K900" t="s">
        <v>1139</v>
      </c>
      <c r="L900" t="s">
        <v>1013</v>
      </c>
      <c r="M900" t="s">
        <v>1014</v>
      </c>
      <c r="N900" t="s">
        <v>1026</v>
      </c>
      <c r="O900">
        <f t="shared" si="42"/>
        <v>0</v>
      </c>
      <c r="P900">
        <f t="shared" si="43"/>
        <v>0</v>
      </c>
      <c r="Q900" s="1">
        <v>1</v>
      </c>
      <c r="R900" t="str">
        <f>VLOOKUP(I900,Sheet1!$J$3:$M$252,4,FALSE)</f>
        <v>Part SRO</v>
      </c>
      <c r="S900" t="str">
        <f t="shared" si="44"/>
        <v>McKinney</v>
      </c>
    </row>
    <row r="901" spans="1:19" x14ac:dyDescent="0.25">
      <c r="A901" t="s">
        <v>14</v>
      </c>
      <c r="B901" s="1">
        <v>1</v>
      </c>
      <c r="C901" t="s">
        <v>14</v>
      </c>
      <c r="D901" t="s">
        <v>14</v>
      </c>
      <c r="E901" t="s">
        <v>14</v>
      </c>
      <c r="F901" t="s">
        <v>14</v>
      </c>
      <c r="G901" t="s">
        <v>14</v>
      </c>
      <c r="H901" t="s">
        <v>14</v>
      </c>
      <c r="I901" t="s">
        <v>1011</v>
      </c>
      <c r="J901" t="s">
        <v>6897</v>
      </c>
      <c r="K901" t="s">
        <v>1140</v>
      </c>
      <c r="L901" t="s">
        <v>1013</v>
      </c>
      <c r="M901" t="s">
        <v>1014</v>
      </c>
      <c r="N901" t="s">
        <v>1026</v>
      </c>
      <c r="O901">
        <f t="shared" si="42"/>
        <v>0</v>
      </c>
      <c r="P901">
        <f t="shared" si="43"/>
        <v>0</v>
      </c>
      <c r="Q901" s="1">
        <v>1</v>
      </c>
      <c r="R901" t="str">
        <f>VLOOKUP(I901,Sheet1!$J$3:$M$252,4,FALSE)</f>
        <v>Part SRO</v>
      </c>
      <c r="S901" t="str">
        <f t="shared" si="44"/>
        <v>McKinney</v>
      </c>
    </row>
    <row r="902" spans="1:19" x14ac:dyDescent="0.25">
      <c r="A902" t="s">
        <v>14</v>
      </c>
      <c r="B902" s="1">
        <v>1</v>
      </c>
      <c r="C902" t="s">
        <v>14</v>
      </c>
      <c r="D902" t="s">
        <v>14</v>
      </c>
      <c r="E902" t="s">
        <v>14</v>
      </c>
      <c r="F902" t="s">
        <v>14</v>
      </c>
      <c r="G902" t="s">
        <v>14</v>
      </c>
      <c r="H902" t="s">
        <v>14</v>
      </c>
      <c r="I902" t="s">
        <v>1011</v>
      </c>
      <c r="J902" t="s">
        <v>6897</v>
      </c>
      <c r="K902" t="s">
        <v>1141</v>
      </c>
      <c r="L902" t="s">
        <v>1013</v>
      </c>
      <c r="M902" t="s">
        <v>1014</v>
      </c>
      <c r="N902" t="s">
        <v>1026</v>
      </c>
      <c r="O902">
        <f t="shared" si="42"/>
        <v>0</v>
      </c>
      <c r="P902">
        <f t="shared" si="43"/>
        <v>0</v>
      </c>
      <c r="Q902" s="1">
        <v>1</v>
      </c>
      <c r="R902" t="str">
        <f>VLOOKUP(I902,Sheet1!$J$3:$M$252,4,FALSE)</f>
        <v>Part SRO</v>
      </c>
      <c r="S902" t="str">
        <f t="shared" si="44"/>
        <v>McKinney</v>
      </c>
    </row>
    <row r="903" spans="1:19" x14ac:dyDescent="0.25">
      <c r="A903" t="s">
        <v>14</v>
      </c>
      <c r="B903" s="1">
        <v>1</v>
      </c>
      <c r="C903" t="s">
        <v>14</v>
      </c>
      <c r="D903" t="s">
        <v>14</v>
      </c>
      <c r="E903" t="s">
        <v>14</v>
      </c>
      <c r="F903" t="s">
        <v>14</v>
      </c>
      <c r="G903" t="s">
        <v>14</v>
      </c>
      <c r="H903" t="s">
        <v>14</v>
      </c>
      <c r="I903" t="s">
        <v>1011</v>
      </c>
      <c r="J903" t="s">
        <v>6897</v>
      </c>
      <c r="K903" t="s">
        <v>1142</v>
      </c>
      <c r="L903" t="s">
        <v>1013</v>
      </c>
      <c r="M903" t="s">
        <v>1014</v>
      </c>
      <c r="N903" t="s">
        <v>1026</v>
      </c>
      <c r="O903">
        <f t="shared" si="42"/>
        <v>0</v>
      </c>
      <c r="P903">
        <f t="shared" si="43"/>
        <v>0</v>
      </c>
      <c r="Q903" s="1">
        <v>1</v>
      </c>
      <c r="R903" t="str">
        <f>VLOOKUP(I903,Sheet1!$J$3:$M$252,4,FALSE)</f>
        <v>Part SRO</v>
      </c>
      <c r="S903" t="str">
        <f t="shared" si="44"/>
        <v>McKinney</v>
      </c>
    </row>
    <row r="904" spans="1:19" x14ac:dyDescent="0.25">
      <c r="A904" t="s">
        <v>14</v>
      </c>
      <c r="B904" s="1">
        <v>1</v>
      </c>
      <c r="C904" t="s">
        <v>14</v>
      </c>
      <c r="D904" t="s">
        <v>14</v>
      </c>
      <c r="E904" t="s">
        <v>14</v>
      </c>
      <c r="F904" t="s">
        <v>14</v>
      </c>
      <c r="G904" t="s">
        <v>14</v>
      </c>
      <c r="H904" t="s">
        <v>14</v>
      </c>
      <c r="I904" t="s">
        <v>1011</v>
      </c>
      <c r="J904" t="s">
        <v>6897</v>
      </c>
      <c r="K904" t="s">
        <v>1143</v>
      </c>
      <c r="L904" t="s">
        <v>1013</v>
      </c>
      <c r="M904" t="s">
        <v>1014</v>
      </c>
      <c r="N904" t="s">
        <v>1026</v>
      </c>
      <c r="O904">
        <f t="shared" si="42"/>
        <v>0</v>
      </c>
      <c r="P904">
        <f t="shared" si="43"/>
        <v>0</v>
      </c>
      <c r="Q904" s="1">
        <v>1</v>
      </c>
      <c r="R904" t="str">
        <f>VLOOKUP(I904,Sheet1!$J$3:$M$252,4,FALSE)</f>
        <v>Part SRO</v>
      </c>
      <c r="S904" t="str">
        <f t="shared" si="44"/>
        <v>McKinney</v>
      </c>
    </row>
    <row r="905" spans="1:19" x14ac:dyDescent="0.25">
      <c r="A905" t="s">
        <v>14</v>
      </c>
      <c r="B905" s="1">
        <v>1</v>
      </c>
      <c r="C905" t="s">
        <v>14</v>
      </c>
      <c r="D905" t="s">
        <v>14</v>
      </c>
      <c r="E905" t="s">
        <v>14</v>
      </c>
      <c r="F905" t="s">
        <v>14</v>
      </c>
      <c r="G905" t="s">
        <v>14</v>
      </c>
      <c r="H905" t="s">
        <v>14</v>
      </c>
      <c r="I905" t="s">
        <v>1011</v>
      </c>
      <c r="J905" t="s">
        <v>6897</v>
      </c>
      <c r="K905" t="s">
        <v>1144</v>
      </c>
      <c r="L905" t="s">
        <v>1013</v>
      </c>
      <c r="M905" t="s">
        <v>1014</v>
      </c>
      <c r="N905" t="s">
        <v>1026</v>
      </c>
      <c r="O905">
        <f t="shared" si="42"/>
        <v>0</v>
      </c>
      <c r="P905">
        <f t="shared" si="43"/>
        <v>0</v>
      </c>
      <c r="Q905" s="1">
        <v>1</v>
      </c>
      <c r="R905" t="str">
        <f>VLOOKUP(I905,Sheet1!$J$3:$M$252,4,FALSE)</f>
        <v>Part SRO</v>
      </c>
      <c r="S905" t="str">
        <f t="shared" si="44"/>
        <v>McKinney</v>
      </c>
    </row>
    <row r="906" spans="1:19" x14ac:dyDescent="0.25">
      <c r="A906" t="s">
        <v>14</v>
      </c>
      <c r="B906" s="1">
        <v>1</v>
      </c>
      <c r="C906" t="s">
        <v>14</v>
      </c>
      <c r="D906" t="s">
        <v>14</v>
      </c>
      <c r="E906" t="s">
        <v>14</v>
      </c>
      <c r="F906" t="s">
        <v>14</v>
      </c>
      <c r="G906" t="s">
        <v>14</v>
      </c>
      <c r="H906" t="s">
        <v>14</v>
      </c>
      <c r="I906" t="s">
        <v>1011</v>
      </c>
      <c r="J906" t="s">
        <v>6897</v>
      </c>
      <c r="K906" t="s">
        <v>1145</v>
      </c>
      <c r="L906" t="s">
        <v>1013</v>
      </c>
      <c r="M906" t="s">
        <v>1014</v>
      </c>
      <c r="N906" t="s">
        <v>1026</v>
      </c>
      <c r="O906">
        <f t="shared" si="42"/>
        <v>0</v>
      </c>
      <c r="P906">
        <f t="shared" si="43"/>
        <v>0</v>
      </c>
      <c r="Q906" s="1">
        <v>1</v>
      </c>
      <c r="R906" t="str">
        <f>VLOOKUP(I906,Sheet1!$J$3:$M$252,4,FALSE)</f>
        <v>Part SRO</v>
      </c>
      <c r="S906" t="str">
        <f t="shared" si="44"/>
        <v>McKinney</v>
      </c>
    </row>
    <row r="907" spans="1:19" x14ac:dyDescent="0.25">
      <c r="A907" t="s">
        <v>14</v>
      </c>
      <c r="B907" s="1">
        <v>1</v>
      </c>
      <c r="C907" t="s">
        <v>14</v>
      </c>
      <c r="D907" t="s">
        <v>14</v>
      </c>
      <c r="E907" t="s">
        <v>14</v>
      </c>
      <c r="F907" t="s">
        <v>14</v>
      </c>
      <c r="G907" t="s">
        <v>14</v>
      </c>
      <c r="H907" t="s">
        <v>14</v>
      </c>
      <c r="I907" t="s">
        <v>1011</v>
      </c>
      <c r="J907" t="s">
        <v>6897</v>
      </c>
      <c r="K907" t="s">
        <v>1146</v>
      </c>
      <c r="L907" t="s">
        <v>1013</v>
      </c>
      <c r="M907" t="s">
        <v>1014</v>
      </c>
      <c r="N907" t="s">
        <v>1026</v>
      </c>
      <c r="O907">
        <f t="shared" si="42"/>
        <v>0</v>
      </c>
      <c r="P907">
        <f t="shared" si="43"/>
        <v>0</v>
      </c>
      <c r="Q907" s="1">
        <v>1</v>
      </c>
      <c r="R907" t="str">
        <f>VLOOKUP(I907,Sheet1!$J$3:$M$252,4,FALSE)</f>
        <v>Part SRO</v>
      </c>
      <c r="S907" t="str">
        <f t="shared" si="44"/>
        <v>McKinney</v>
      </c>
    </row>
    <row r="908" spans="1:19" x14ac:dyDescent="0.25">
      <c r="A908" t="s">
        <v>14</v>
      </c>
      <c r="B908" s="1">
        <v>1</v>
      </c>
      <c r="C908" t="s">
        <v>14</v>
      </c>
      <c r="D908" t="s">
        <v>14</v>
      </c>
      <c r="E908" t="s">
        <v>14</v>
      </c>
      <c r="F908" t="s">
        <v>14</v>
      </c>
      <c r="G908" t="s">
        <v>14</v>
      </c>
      <c r="H908" t="s">
        <v>14</v>
      </c>
      <c r="I908" t="s">
        <v>1011</v>
      </c>
      <c r="J908" t="s">
        <v>6897</v>
      </c>
      <c r="K908" t="s">
        <v>1147</v>
      </c>
      <c r="L908" t="s">
        <v>1013</v>
      </c>
      <c r="M908" t="s">
        <v>1014</v>
      </c>
      <c r="N908" t="s">
        <v>1026</v>
      </c>
      <c r="O908">
        <f t="shared" si="42"/>
        <v>0</v>
      </c>
      <c r="P908">
        <f t="shared" si="43"/>
        <v>0</v>
      </c>
      <c r="Q908" s="1">
        <v>1</v>
      </c>
      <c r="R908" t="str">
        <f>VLOOKUP(I908,Sheet1!$J$3:$M$252,4,FALSE)</f>
        <v>Part SRO</v>
      </c>
      <c r="S908" t="str">
        <f t="shared" si="44"/>
        <v>McKinney</v>
      </c>
    </row>
    <row r="909" spans="1:19" x14ac:dyDescent="0.25">
      <c r="A909" t="s">
        <v>14</v>
      </c>
      <c r="B909" s="1">
        <v>1</v>
      </c>
      <c r="C909" t="s">
        <v>14</v>
      </c>
      <c r="D909" t="s">
        <v>14</v>
      </c>
      <c r="E909" t="s">
        <v>14</v>
      </c>
      <c r="F909" t="s">
        <v>14</v>
      </c>
      <c r="G909" t="s">
        <v>14</v>
      </c>
      <c r="H909" t="s">
        <v>14</v>
      </c>
      <c r="I909" t="s">
        <v>1011</v>
      </c>
      <c r="J909" t="s">
        <v>6897</v>
      </c>
      <c r="K909" t="s">
        <v>1148</v>
      </c>
      <c r="L909" t="s">
        <v>1013</v>
      </c>
      <c r="M909" t="s">
        <v>1014</v>
      </c>
      <c r="N909" t="s">
        <v>1026</v>
      </c>
      <c r="O909">
        <f t="shared" si="42"/>
        <v>0</v>
      </c>
      <c r="P909">
        <f t="shared" si="43"/>
        <v>0</v>
      </c>
      <c r="Q909" s="1">
        <v>1</v>
      </c>
      <c r="R909" t="str">
        <f>VLOOKUP(I909,Sheet1!$J$3:$M$252,4,FALSE)</f>
        <v>Part SRO</v>
      </c>
      <c r="S909" t="str">
        <f t="shared" si="44"/>
        <v>McKinney</v>
      </c>
    </row>
    <row r="910" spans="1:19" x14ac:dyDescent="0.25">
      <c r="A910" t="s">
        <v>14</v>
      </c>
      <c r="B910" s="1">
        <v>1</v>
      </c>
      <c r="C910" t="s">
        <v>14</v>
      </c>
      <c r="D910" t="s">
        <v>14</v>
      </c>
      <c r="E910" t="s">
        <v>14</v>
      </c>
      <c r="F910" t="s">
        <v>14</v>
      </c>
      <c r="G910" t="s">
        <v>14</v>
      </c>
      <c r="H910" t="s">
        <v>14</v>
      </c>
      <c r="I910" t="s">
        <v>1011</v>
      </c>
      <c r="J910" t="s">
        <v>6897</v>
      </c>
      <c r="K910" t="s">
        <v>1149</v>
      </c>
      <c r="L910" t="s">
        <v>1013</v>
      </c>
      <c r="M910" t="s">
        <v>1014</v>
      </c>
      <c r="N910" t="s">
        <v>1026</v>
      </c>
      <c r="O910">
        <f t="shared" si="42"/>
        <v>0</v>
      </c>
      <c r="P910">
        <f t="shared" si="43"/>
        <v>0</v>
      </c>
      <c r="Q910" s="1">
        <v>1</v>
      </c>
      <c r="R910" t="str">
        <f>VLOOKUP(I910,Sheet1!$J$3:$M$252,4,FALSE)</f>
        <v>Part SRO</v>
      </c>
      <c r="S910" t="str">
        <f t="shared" si="44"/>
        <v>McKinney</v>
      </c>
    </row>
    <row r="911" spans="1:19" x14ac:dyDescent="0.25">
      <c r="A911" t="s">
        <v>14</v>
      </c>
      <c r="B911" s="1">
        <v>1</v>
      </c>
      <c r="C911" t="s">
        <v>14</v>
      </c>
      <c r="D911" t="s">
        <v>14</v>
      </c>
      <c r="E911" t="s">
        <v>14</v>
      </c>
      <c r="F911" t="s">
        <v>14</v>
      </c>
      <c r="G911" t="s">
        <v>14</v>
      </c>
      <c r="H911" t="s">
        <v>14</v>
      </c>
      <c r="I911" t="s">
        <v>1011</v>
      </c>
      <c r="J911" t="s">
        <v>6897</v>
      </c>
      <c r="K911" t="s">
        <v>1150</v>
      </c>
      <c r="L911" t="s">
        <v>1013</v>
      </c>
      <c r="M911" t="s">
        <v>1014</v>
      </c>
      <c r="N911" t="s">
        <v>1026</v>
      </c>
      <c r="O911">
        <f t="shared" si="42"/>
        <v>0</v>
      </c>
      <c r="P911">
        <f t="shared" si="43"/>
        <v>0</v>
      </c>
      <c r="Q911" s="1">
        <v>1</v>
      </c>
      <c r="R911" t="str">
        <f>VLOOKUP(I911,Sheet1!$J$3:$M$252,4,FALSE)</f>
        <v>Part SRO</v>
      </c>
      <c r="S911" t="str">
        <f t="shared" si="44"/>
        <v>McKinney</v>
      </c>
    </row>
    <row r="912" spans="1:19" x14ac:dyDescent="0.25">
      <c r="A912" t="s">
        <v>14</v>
      </c>
      <c r="B912" s="1">
        <v>1</v>
      </c>
      <c r="C912" t="s">
        <v>14</v>
      </c>
      <c r="D912" t="s">
        <v>14</v>
      </c>
      <c r="E912" t="s">
        <v>14</v>
      </c>
      <c r="F912" t="s">
        <v>14</v>
      </c>
      <c r="G912" t="s">
        <v>14</v>
      </c>
      <c r="H912" t="s">
        <v>14</v>
      </c>
      <c r="I912" t="s">
        <v>1011</v>
      </c>
      <c r="J912" t="s">
        <v>6897</v>
      </c>
      <c r="K912" t="s">
        <v>1151</v>
      </c>
      <c r="L912" t="s">
        <v>1013</v>
      </c>
      <c r="M912" t="s">
        <v>1014</v>
      </c>
      <c r="N912" t="s">
        <v>1026</v>
      </c>
      <c r="O912">
        <f t="shared" si="42"/>
        <v>0</v>
      </c>
      <c r="P912">
        <f t="shared" si="43"/>
        <v>0</v>
      </c>
      <c r="Q912" s="1">
        <v>1</v>
      </c>
      <c r="R912" t="str">
        <f>VLOOKUP(I912,Sheet1!$J$3:$M$252,4,FALSE)</f>
        <v>Part SRO</v>
      </c>
      <c r="S912" t="str">
        <f t="shared" si="44"/>
        <v>McKinney</v>
      </c>
    </row>
    <row r="913" spans="1:19" x14ac:dyDescent="0.25">
      <c r="A913" t="s">
        <v>14</v>
      </c>
      <c r="B913" s="1">
        <v>1</v>
      </c>
      <c r="C913" t="s">
        <v>14</v>
      </c>
      <c r="D913" t="s">
        <v>14</v>
      </c>
      <c r="E913" t="s">
        <v>14</v>
      </c>
      <c r="F913" t="s">
        <v>14</v>
      </c>
      <c r="G913" t="s">
        <v>14</v>
      </c>
      <c r="H913" t="s">
        <v>14</v>
      </c>
      <c r="I913" t="s">
        <v>1011</v>
      </c>
      <c r="J913" t="s">
        <v>6897</v>
      </c>
      <c r="K913" t="s">
        <v>1152</v>
      </c>
      <c r="L913" t="s">
        <v>1013</v>
      </c>
      <c r="M913" t="s">
        <v>1014</v>
      </c>
      <c r="N913" t="s">
        <v>1026</v>
      </c>
      <c r="O913">
        <f t="shared" si="42"/>
        <v>0</v>
      </c>
      <c r="P913">
        <f t="shared" si="43"/>
        <v>0</v>
      </c>
      <c r="Q913" s="1">
        <v>1</v>
      </c>
      <c r="R913" t="str">
        <f>VLOOKUP(I913,Sheet1!$J$3:$M$252,4,FALSE)</f>
        <v>Part SRO</v>
      </c>
      <c r="S913" t="str">
        <f t="shared" si="44"/>
        <v>McKinney</v>
      </c>
    </row>
    <row r="914" spans="1:19" x14ac:dyDescent="0.25">
      <c r="A914" t="s">
        <v>14</v>
      </c>
      <c r="B914" s="1">
        <v>1</v>
      </c>
      <c r="C914" t="s">
        <v>14</v>
      </c>
      <c r="D914" t="s">
        <v>14</v>
      </c>
      <c r="E914" t="s">
        <v>14</v>
      </c>
      <c r="F914" t="s">
        <v>14</v>
      </c>
      <c r="G914" t="s">
        <v>14</v>
      </c>
      <c r="H914" t="s">
        <v>14</v>
      </c>
      <c r="I914" t="s">
        <v>1011</v>
      </c>
      <c r="J914" t="s">
        <v>6897</v>
      </c>
      <c r="K914" t="s">
        <v>1153</v>
      </c>
      <c r="L914" t="s">
        <v>1013</v>
      </c>
      <c r="M914" t="s">
        <v>1014</v>
      </c>
      <c r="N914" t="s">
        <v>1026</v>
      </c>
      <c r="O914">
        <f t="shared" si="42"/>
        <v>0</v>
      </c>
      <c r="P914">
        <f t="shared" si="43"/>
        <v>0</v>
      </c>
      <c r="Q914" s="1">
        <v>1</v>
      </c>
      <c r="R914" t="str">
        <f>VLOOKUP(I914,Sheet1!$J$3:$M$252,4,FALSE)</f>
        <v>Part SRO</v>
      </c>
      <c r="S914" t="str">
        <f t="shared" si="44"/>
        <v>McKinney</v>
      </c>
    </row>
    <row r="915" spans="1:19" x14ac:dyDescent="0.25">
      <c r="A915" t="s">
        <v>14</v>
      </c>
      <c r="B915" s="1">
        <v>1</v>
      </c>
      <c r="C915" t="s">
        <v>14</v>
      </c>
      <c r="D915" t="s">
        <v>14</v>
      </c>
      <c r="E915" t="s">
        <v>14</v>
      </c>
      <c r="F915" t="s">
        <v>14</v>
      </c>
      <c r="G915" t="s">
        <v>14</v>
      </c>
      <c r="H915" t="s">
        <v>14</v>
      </c>
      <c r="I915" t="s">
        <v>1011</v>
      </c>
      <c r="J915" t="s">
        <v>6897</v>
      </c>
      <c r="K915" t="s">
        <v>1154</v>
      </c>
      <c r="L915" t="s">
        <v>1013</v>
      </c>
      <c r="M915" t="s">
        <v>1014</v>
      </c>
      <c r="N915" t="s">
        <v>1026</v>
      </c>
      <c r="O915">
        <f t="shared" si="42"/>
        <v>0</v>
      </c>
      <c r="P915">
        <f t="shared" si="43"/>
        <v>0</v>
      </c>
      <c r="Q915" s="1">
        <v>1</v>
      </c>
      <c r="R915" t="str">
        <f>VLOOKUP(I915,Sheet1!$J$3:$M$252,4,FALSE)</f>
        <v>Part SRO</v>
      </c>
      <c r="S915" t="str">
        <f t="shared" si="44"/>
        <v>McKinney</v>
      </c>
    </row>
    <row r="916" spans="1:19" x14ac:dyDescent="0.25">
      <c r="A916" t="s">
        <v>14</v>
      </c>
      <c r="B916" s="1">
        <v>1</v>
      </c>
      <c r="C916" t="s">
        <v>14</v>
      </c>
      <c r="D916" t="s">
        <v>14</v>
      </c>
      <c r="E916" t="s">
        <v>14</v>
      </c>
      <c r="F916" t="s">
        <v>14</v>
      </c>
      <c r="G916" t="s">
        <v>14</v>
      </c>
      <c r="H916" t="s">
        <v>14</v>
      </c>
      <c r="I916" t="s">
        <v>1011</v>
      </c>
      <c r="J916" t="s">
        <v>6897</v>
      </c>
      <c r="K916" t="s">
        <v>1155</v>
      </c>
      <c r="L916" t="s">
        <v>1013</v>
      </c>
      <c r="M916" t="s">
        <v>1014</v>
      </c>
      <c r="N916" t="s">
        <v>1026</v>
      </c>
      <c r="O916">
        <f t="shared" si="42"/>
        <v>0</v>
      </c>
      <c r="P916">
        <f t="shared" si="43"/>
        <v>0</v>
      </c>
      <c r="Q916" s="1">
        <v>1</v>
      </c>
      <c r="R916" t="str">
        <f>VLOOKUP(I916,Sheet1!$J$3:$M$252,4,FALSE)</f>
        <v>Part SRO</v>
      </c>
      <c r="S916" t="str">
        <f t="shared" si="44"/>
        <v>McKinney</v>
      </c>
    </row>
    <row r="917" spans="1:19" x14ac:dyDescent="0.25">
      <c r="A917" t="s">
        <v>14</v>
      </c>
      <c r="B917" s="1">
        <v>1</v>
      </c>
      <c r="C917" t="s">
        <v>14</v>
      </c>
      <c r="D917" t="s">
        <v>14</v>
      </c>
      <c r="E917" t="s">
        <v>14</v>
      </c>
      <c r="F917" t="s">
        <v>14</v>
      </c>
      <c r="G917" t="s">
        <v>14</v>
      </c>
      <c r="H917" t="s">
        <v>14</v>
      </c>
      <c r="I917" t="s">
        <v>1011</v>
      </c>
      <c r="J917" t="s">
        <v>6897</v>
      </c>
      <c r="K917" t="s">
        <v>1156</v>
      </c>
      <c r="L917" t="s">
        <v>1013</v>
      </c>
      <c r="M917" t="s">
        <v>1014</v>
      </c>
      <c r="N917" t="s">
        <v>1026</v>
      </c>
      <c r="O917">
        <f t="shared" si="42"/>
        <v>0</v>
      </c>
      <c r="P917">
        <f t="shared" si="43"/>
        <v>0</v>
      </c>
      <c r="Q917" s="1">
        <v>1</v>
      </c>
      <c r="R917" t="str">
        <f>VLOOKUP(I917,Sheet1!$J$3:$M$252,4,FALSE)</f>
        <v>Part SRO</v>
      </c>
      <c r="S917" t="str">
        <f t="shared" si="44"/>
        <v>McKinney</v>
      </c>
    </row>
    <row r="918" spans="1:19" x14ac:dyDescent="0.25">
      <c r="A918" t="s">
        <v>14</v>
      </c>
      <c r="B918" s="1">
        <v>1</v>
      </c>
      <c r="C918" t="s">
        <v>14</v>
      </c>
      <c r="D918" t="s">
        <v>14</v>
      </c>
      <c r="E918" t="s">
        <v>14</v>
      </c>
      <c r="F918" t="s">
        <v>14</v>
      </c>
      <c r="G918" t="s">
        <v>14</v>
      </c>
      <c r="H918" t="s">
        <v>14</v>
      </c>
      <c r="I918" t="s">
        <v>1011</v>
      </c>
      <c r="J918" t="s">
        <v>6897</v>
      </c>
      <c r="K918" t="s">
        <v>1157</v>
      </c>
      <c r="L918" t="s">
        <v>1013</v>
      </c>
      <c r="M918" t="s">
        <v>1014</v>
      </c>
      <c r="N918" t="s">
        <v>1026</v>
      </c>
      <c r="O918">
        <f t="shared" si="42"/>
        <v>0</v>
      </c>
      <c r="P918">
        <f t="shared" si="43"/>
        <v>0</v>
      </c>
      <c r="Q918" s="1">
        <v>1</v>
      </c>
      <c r="R918" t="str">
        <f>VLOOKUP(I918,Sheet1!$J$3:$M$252,4,FALSE)</f>
        <v>Part SRO</v>
      </c>
      <c r="S918" t="str">
        <f t="shared" si="44"/>
        <v>McKinney</v>
      </c>
    </row>
    <row r="919" spans="1:19" x14ac:dyDescent="0.25">
      <c r="A919" t="s">
        <v>14</v>
      </c>
      <c r="B919" s="1">
        <v>1</v>
      </c>
      <c r="C919" t="s">
        <v>14</v>
      </c>
      <c r="D919" t="s">
        <v>14</v>
      </c>
      <c r="E919" t="s">
        <v>14</v>
      </c>
      <c r="F919" t="s">
        <v>14</v>
      </c>
      <c r="G919" t="s">
        <v>14</v>
      </c>
      <c r="H919" t="s">
        <v>14</v>
      </c>
      <c r="I919" t="s">
        <v>1011</v>
      </c>
      <c r="J919" t="s">
        <v>6897</v>
      </c>
      <c r="K919" t="s">
        <v>1158</v>
      </c>
      <c r="L919" t="s">
        <v>1013</v>
      </c>
      <c r="M919" t="s">
        <v>1014</v>
      </c>
      <c r="N919" t="s">
        <v>1026</v>
      </c>
      <c r="O919">
        <f t="shared" si="42"/>
        <v>0</v>
      </c>
      <c r="P919">
        <f t="shared" si="43"/>
        <v>0</v>
      </c>
      <c r="Q919" s="1">
        <v>1</v>
      </c>
      <c r="R919" t="str">
        <f>VLOOKUP(I919,Sheet1!$J$3:$M$252,4,FALSE)</f>
        <v>Part SRO</v>
      </c>
      <c r="S919" t="str">
        <f t="shared" si="44"/>
        <v>McKinney</v>
      </c>
    </row>
    <row r="920" spans="1:19" x14ac:dyDescent="0.25">
      <c r="A920" t="s">
        <v>14</v>
      </c>
      <c r="B920" s="1">
        <v>1</v>
      </c>
      <c r="C920" t="s">
        <v>14</v>
      </c>
      <c r="D920" t="s">
        <v>14</v>
      </c>
      <c r="E920" t="s">
        <v>14</v>
      </c>
      <c r="F920" t="s">
        <v>14</v>
      </c>
      <c r="G920" t="s">
        <v>14</v>
      </c>
      <c r="H920" t="s">
        <v>14</v>
      </c>
      <c r="I920" t="s">
        <v>1011</v>
      </c>
      <c r="J920" t="s">
        <v>6897</v>
      </c>
      <c r="K920" t="s">
        <v>1159</v>
      </c>
      <c r="L920" t="s">
        <v>1013</v>
      </c>
      <c r="M920" t="s">
        <v>1014</v>
      </c>
      <c r="N920" t="s">
        <v>1026</v>
      </c>
      <c r="O920">
        <f t="shared" si="42"/>
        <v>0</v>
      </c>
      <c r="P920">
        <f t="shared" si="43"/>
        <v>0</v>
      </c>
      <c r="Q920" s="1">
        <v>1</v>
      </c>
      <c r="R920" t="str">
        <f>VLOOKUP(I920,Sheet1!$J$3:$M$252,4,FALSE)</f>
        <v>Part SRO</v>
      </c>
      <c r="S920" t="str">
        <f t="shared" si="44"/>
        <v>McKinney</v>
      </c>
    </row>
    <row r="921" spans="1:19" x14ac:dyDescent="0.25">
      <c r="A921" t="s">
        <v>14</v>
      </c>
      <c r="B921" s="1">
        <v>1</v>
      </c>
      <c r="C921" t="s">
        <v>14</v>
      </c>
      <c r="D921" t="s">
        <v>14</v>
      </c>
      <c r="E921" t="s">
        <v>14</v>
      </c>
      <c r="F921" t="s">
        <v>14</v>
      </c>
      <c r="G921" t="s">
        <v>14</v>
      </c>
      <c r="H921" t="s">
        <v>14</v>
      </c>
      <c r="I921" t="s">
        <v>1011</v>
      </c>
      <c r="J921" t="s">
        <v>6897</v>
      </c>
      <c r="K921" t="s">
        <v>1160</v>
      </c>
      <c r="L921" t="s">
        <v>1013</v>
      </c>
      <c r="M921" t="s">
        <v>1014</v>
      </c>
      <c r="N921" t="s">
        <v>1026</v>
      </c>
      <c r="O921">
        <f t="shared" si="42"/>
        <v>0</v>
      </c>
      <c r="P921">
        <f t="shared" si="43"/>
        <v>0</v>
      </c>
      <c r="Q921" s="1">
        <v>1</v>
      </c>
      <c r="R921" t="str">
        <f>VLOOKUP(I921,Sheet1!$J$3:$M$252,4,FALSE)</f>
        <v>Part SRO</v>
      </c>
      <c r="S921" t="str">
        <f t="shared" si="44"/>
        <v>McKinney</v>
      </c>
    </row>
    <row r="922" spans="1:19" x14ac:dyDescent="0.25">
      <c r="A922" t="s">
        <v>14</v>
      </c>
      <c r="B922" s="1">
        <v>1</v>
      </c>
      <c r="C922" t="s">
        <v>14</v>
      </c>
      <c r="D922" t="s">
        <v>14</v>
      </c>
      <c r="E922" t="s">
        <v>14</v>
      </c>
      <c r="F922" t="s">
        <v>14</v>
      </c>
      <c r="G922" t="s">
        <v>14</v>
      </c>
      <c r="H922" t="s">
        <v>14</v>
      </c>
      <c r="I922" t="s">
        <v>1011</v>
      </c>
      <c r="J922" t="s">
        <v>6897</v>
      </c>
      <c r="K922" t="s">
        <v>1161</v>
      </c>
      <c r="L922" t="s">
        <v>1013</v>
      </c>
      <c r="M922" t="s">
        <v>1014</v>
      </c>
      <c r="N922" t="s">
        <v>1026</v>
      </c>
      <c r="O922">
        <f t="shared" si="42"/>
        <v>0</v>
      </c>
      <c r="P922">
        <f t="shared" si="43"/>
        <v>0</v>
      </c>
      <c r="Q922" s="1">
        <v>1</v>
      </c>
      <c r="R922" t="str">
        <f>VLOOKUP(I922,Sheet1!$J$3:$M$252,4,FALSE)</f>
        <v>Part SRO</v>
      </c>
      <c r="S922" t="str">
        <f t="shared" si="44"/>
        <v>McKinney</v>
      </c>
    </row>
    <row r="923" spans="1:19" x14ac:dyDescent="0.25">
      <c r="A923" t="s">
        <v>14</v>
      </c>
      <c r="B923" s="1">
        <v>1</v>
      </c>
      <c r="C923" t="s">
        <v>14</v>
      </c>
      <c r="D923" t="s">
        <v>14</v>
      </c>
      <c r="E923" t="s">
        <v>14</v>
      </c>
      <c r="F923" t="s">
        <v>14</v>
      </c>
      <c r="G923" t="s">
        <v>14</v>
      </c>
      <c r="H923" t="s">
        <v>14</v>
      </c>
      <c r="I923" t="s">
        <v>1011</v>
      </c>
      <c r="J923" t="s">
        <v>6897</v>
      </c>
      <c r="K923" t="s">
        <v>1162</v>
      </c>
      <c r="L923" t="s">
        <v>1013</v>
      </c>
      <c r="M923" t="s">
        <v>1014</v>
      </c>
      <c r="N923" t="s">
        <v>1026</v>
      </c>
      <c r="O923">
        <f t="shared" si="42"/>
        <v>0</v>
      </c>
      <c r="P923">
        <f t="shared" si="43"/>
        <v>0</v>
      </c>
      <c r="Q923" s="1">
        <v>1</v>
      </c>
      <c r="R923" t="str">
        <f>VLOOKUP(I923,Sheet1!$J$3:$M$252,4,FALSE)</f>
        <v>Part SRO</v>
      </c>
      <c r="S923" t="str">
        <f t="shared" si="44"/>
        <v>McKinney</v>
      </c>
    </row>
    <row r="924" spans="1:19" x14ac:dyDescent="0.25">
      <c r="A924" t="s">
        <v>14</v>
      </c>
      <c r="B924" s="1">
        <v>1</v>
      </c>
      <c r="C924" t="s">
        <v>14</v>
      </c>
      <c r="D924" t="s">
        <v>14</v>
      </c>
      <c r="E924" t="s">
        <v>14</v>
      </c>
      <c r="F924" t="s">
        <v>14</v>
      </c>
      <c r="G924" t="s">
        <v>14</v>
      </c>
      <c r="H924" t="s">
        <v>14</v>
      </c>
      <c r="I924" t="s">
        <v>1011</v>
      </c>
      <c r="J924" t="s">
        <v>6897</v>
      </c>
      <c r="K924" t="s">
        <v>1163</v>
      </c>
      <c r="L924" t="s">
        <v>1013</v>
      </c>
      <c r="M924" t="s">
        <v>1014</v>
      </c>
      <c r="N924" t="s">
        <v>1026</v>
      </c>
      <c r="O924">
        <f t="shared" si="42"/>
        <v>0</v>
      </c>
      <c r="P924">
        <f t="shared" si="43"/>
        <v>0</v>
      </c>
      <c r="Q924" s="1">
        <v>1</v>
      </c>
      <c r="R924" t="str">
        <f>VLOOKUP(I924,Sheet1!$J$3:$M$252,4,FALSE)</f>
        <v>Part SRO</v>
      </c>
      <c r="S924" t="str">
        <f t="shared" si="44"/>
        <v>McKinney</v>
      </c>
    </row>
    <row r="925" spans="1:19" x14ac:dyDescent="0.25">
      <c r="A925" t="s">
        <v>14</v>
      </c>
      <c r="B925" s="1">
        <v>1</v>
      </c>
      <c r="C925" t="s">
        <v>14</v>
      </c>
      <c r="D925" t="s">
        <v>14</v>
      </c>
      <c r="E925" t="s">
        <v>14</v>
      </c>
      <c r="F925" t="s">
        <v>14</v>
      </c>
      <c r="G925" t="s">
        <v>14</v>
      </c>
      <c r="H925" t="s">
        <v>14</v>
      </c>
      <c r="I925" t="s">
        <v>1011</v>
      </c>
      <c r="J925" t="s">
        <v>6897</v>
      </c>
      <c r="K925" t="s">
        <v>1164</v>
      </c>
      <c r="L925" t="s">
        <v>1013</v>
      </c>
      <c r="M925" t="s">
        <v>1014</v>
      </c>
      <c r="N925" t="s">
        <v>1026</v>
      </c>
      <c r="O925">
        <f t="shared" si="42"/>
        <v>0</v>
      </c>
      <c r="P925">
        <f t="shared" si="43"/>
        <v>0</v>
      </c>
      <c r="Q925" s="1">
        <v>1</v>
      </c>
      <c r="R925" t="str">
        <f>VLOOKUP(I925,Sheet1!$J$3:$M$252,4,FALSE)</f>
        <v>Part SRO</v>
      </c>
      <c r="S925" t="str">
        <f t="shared" si="44"/>
        <v>McKinney</v>
      </c>
    </row>
    <row r="926" spans="1:19" x14ac:dyDescent="0.25">
      <c r="A926" t="s">
        <v>14</v>
      </c>
      <c r="B926" s="1">
        <v>1</v>
      </c>
      <c r="C926" t="s">
        <v>14</v>
      </c>
      <c r="D926" t="s">
        <v>14</v>
      </c>
      <c r="E926" t="s">
        <v>14</v>
      </c>
      <c r="F926" t="s">
        <v>14</v>
      </c>
      <c r="G926" t="s">
        <v>14</v>
      </c>
      <c r="H926" t="s">
        <v>14</v>
      </c>
      <c r="I926" t="s">
        <v>1011</v>
      </c>
      <c r="J926" t="s">
        <v>6897</v>
      </c>
      <c r="K926" t="s">
        <v>1165</v>
      </c>
      <c r="L926" t="s">
        <v>1013</v>
      </c>
      <c r="M926" t="s">
        <v>1014</v>
      </c>
      <c r="N926" t="s">
        <v>1026</v>
      </c>
      <c r="O926">
        <f t="shared" si="42"/>
        <v>0</v>
      </c>
      <c r="P926">
        <f t="shared" si="43"/>
        <v>0</v>
      </c>
      <c r="Q926" s="1">
        <v>1</v>
      </c>
      <c r="R926" t="str">
        <f>VLOOKUP(I926,Sheet1!$J$3:$M$252,4,FALSE)</f>
        <v>Part SRO</v>
      </c>
      <c r="S926" t="str">
        <f t="shared" si="44"/>
        <v>McKinney</v>
      </c>
    </row>
    <row r="927" spans="1:19" x14ac:dyDescent="0.25">
      <c r="A927" t="s">
        <v>14</v>
      </c>
      <c r="B927" s="1">
        <v>1</v>
      </c>
      <c r="C927" t="s">
        <v>14</v>
      </c>
      <c r="D927" t="s">
        <v>14</v>
      </c>
      <c r="E927" t="s">
        <v>14</v>
      </c>
      <c r="F927" t="s">
        <v>14</v>
      </c>
      <c r="G927" t="s">
        <v>14</v>
      </c>
      <c r="H927" t="s">
        <v>14</v>
      </c>
      <c r="I927" t="s">
        <v>1011</v>
      </c>
      <c r="J927" t="s">
        <v>6897</v>
      </c>
      <c r="K927" t="s">
        <v>1166</v>
      </c>
      <c r="L927" t="s">
        <v>1013</v>
      </c>
      <c r="M927" t="s">
        <v>1014</v>
      </c>
      <c r="N927" t="s">
        <v>1026</v>
      </c>
      <c r="O927">
        <f t="shared" si="42"/>
        <v>0</v>
      </c>
      <c r="P927">
        <f t="shared" si="43"/>
        <v>0</v>
      </c>
      <c r="Q927" s="1">
        <v>1</v>
      </c>
      <c r="R927" t="str">
        <f>VLOOKUP(I927,Sheet1!$J$3:$M$252,4,FALSE)</f>
        <v>Part SRO</v>
      </c>
      <c r="S927" t="str">
        <f t="shared" si="44"/>
        <v>McKinney</v>
      </c>
    </row>
    <row r="928" spans="1:19" x14ac:dyDescent="0.25">
      <c r="A928" t="s">
        <v>14</v>
      </c>
      <c r="B928" s="1">
        <v>1</v>
      </c>
      <c r="C928" t="s">
        <v>14</v>
      </c>
      <c r="D928" t="s">
        <v>14</v>
      </c>
      <c r="E928" t="s">
        <v>14</v>
      </c>
      <c r="F928" t="s">
        <v>14</v>
      </c>
      <c r="G928" t="s">
        <v>14</v>
      </c>
      <c r="H928" t="s">
        <v>14</v>
      </c>
      <c r="I928" t="s">
        <v>1011</v>
      </c>
      <c r="J928" t="s">
        <v>6897</v>
      </c>
      <c r="K928" t="s">
        <v>1167</v>
      </c>
      <c r="L928" t="s">
        <v>1013</v>
      </c>
      <c r="M928" t="s">
        <v>1014</v>
      </c>
      <c r="N928" t="s">
        <v>1026</v>
      </c>
      <c r="O928">
        <f t="shared" si="42"/>
        <v>0</v>
      </c>
      <c r="P928">
        <f t="shared" si="43"/>
        <v>0</v>
      </c>
      <c r="Q928" s="1">
        <v>1</v>
      </c>
      <c r="R928" t="str">
        <f>VLOOKUP(I928,Sheet1!$J$3:$M$252,4,FALSE)</f>
        <v>Part SRO</v>
      </c>
      <c r="S928" t="str">
        <f t="shared" si="44"/>
        <v>McKinney</v>
      </c>
    </row>
    <row r="929" spans="1:19" x14ac:dyDescent="0.25">
      <c r="A929" t="s">
        <v>14</v>
      </c>
      <c r="B929" s="1">
        <v>1</v>
      </c>
      <c r="C929" t="s">
        <v>14</v>
      </c>
      <c r="D929" t="s">
        <v>14</v>
      </c>
      <c r="E929" t="s">
        <v>14</v>
      </c>
      <c r="F929" t="s">
        <v>14</v>
      </c>
      <c r="G929" t="s">
        <v>14</v>
      </c>
      <c r="H929" t="s">
        <v>14</v>
      </c>
      <c r="I929" t="s">
        <v>1011</v>
      </c>
      <c r="J929" t="s">
        <v>6897</v>
      </c>
      <c r="K929" t="s">
        <v>1168</v>
      </c>
      <c r="L929" t="s">
        <v>1013</v>
      </c>
      <c r="M929" t="s">
        <v>1014</v>
      </c>
      <c r="N929" t="s">
        <v>1026</v>
      </c>
      <c r="O929">
        <f t="shared" si="42"/>
        <v>0</v>
      </c>
      <c r="P929">
        <f t="shared" si="43"/>
        <v>0</v>
      </c>
      <c r="Q929" s="1">
        <v>1</v>
      </c>
      <c r="R929" t="str">
        <f>VLOOKUP(I929,Sheet1!$J$3:$M$252,4,FALSE)</f>
        <v>Part SRO</v>
      </c>
      <c r="S929" t="str">
        <f t="shared" si="44"/>
        <v>McKinney</v>
      </c>
    </row>
    <row r="930" spans="1:19" x14ac:dyDescent="0.25">
      <c r="A930" t="s">
        <v>14</v>
      </c>
      <c r="B930" s="1">
        <v>1</v>
      </c>
      <c r="C930" t="s">
        <v>14</v>
      </c>
      <c r="D930" t="s">
        <v>14</v>
      </c>
      <c r="E930" t="s">
        <v>14</v>
      </c>
      <c r="F930" t="s">
        <v>14</v>
      </c>
      <c r="G930" t="s">
        <v>14</v>
      </c>
      <c r="H930" t="s">
        <v>14</v>
      </c>
      <c r="I930" t="s">
        <v>1011</v>
      </c>
      <c r="J930" t="s">
        <v>6897</v>
      </c>
      <c r="K930" t="s">
        <v>1169</v>
      </c>
      <c r="L930" t="s">
        <v>1013</v>
      </c>
      <c r="M930" t="s">
        <v>1014</v>
      </c>
      <c r="N930" t="s">
        <v>1026</v>
      </c>
      <c r="O930">
        <f t="shared" si="42"/>
        <v>0</v>
      </c>
      <c r="P930">
        <f t="shared" si="43"/>
        <v>0</v>
      </c>
      <c r="Q930" s="1">
        <v>1</v>
      </c>
      <c r="R930" t="str">
        <f>VLOOKUP(I930,Sheet1!$J$3:$M$252,4,FALSE)</f>
        <v>Part SRO</v>
      </c>
      <c r="S930" t="str">
        <f t="shared" si="44"/>
        <v>McKinney</v>
      </c>
    </row>
    <row r="931" spans="1:19" x14ac:dyDescent="0.25">
      <c r="A931" t="s">
        <v>14</v>
      </c>
      <c r="B931" s="1">
        <v>1</v>
      </c>
      <c r="C931" t="s">
        <v>14</v>
      </c>
      <c r="D931" t="s">
        <v>14</v>
      </c>
      <c r="E931" t="s">
        <v>14</v>
      </c>
      <c r="F931" t="s">
        <v>14</v>
      </c>
      <c r="G931" t="s">
        <v>14</v>
      </c>
      <c r="H931" t="s">
        <v>14</v>
      </c>
      <c r="I931" t="s">
        <v>1011</v>
      </c>
      <c r="J931" t="s">
        <v>6897</v>
      </c>
      <c r="K931" t="s">
        <v>1170</v>
      </c>
      <c r="L931" t="s">
        <v>1013</v>
      </c>
      <c r="M931" t="s">
        <v>1014</v>
      </c>
      <c r="N931" t="s">
        <v>1026</v>
      </c>
      <c r="O931">
        <f t="shared" si="42"/>
        <v>0</v>
      </c>
      <c r="P931">
        <f t="shared" si="43"/>
        <v>0</v>
      </c>
      <c r="Q931" s="1">
        <v>1</v>
      </c>
      <c r="R931" t="str">
        <f>VLOOKUP(I931,Sheet1!$J$3:$M$252,4,FALSE)</f>
        <v>Part SRO</v>
      </c>
      <c r="S931" t="str">
        <f t="shared" si="44"/>
        <v>McKinney</v>
      </c>
    </row>
    <row r="932" spans="1:19" x14ac:dyDescent="0.25">
      <c r="A932" t="s">
        <v>14</v>
      </c>
      <c r="B932" s="1">
        <v>1</v>
      </c>
      <c r="C932" t="s">
        <v>14</v>
      </c>
      <c r="D932" t="s">
        <v>14</v>
      </c>
      <c r="E932" t="s">
        <v>14</v>
      </c>
      <c r="F932" t="s">
        <v>14</v>
      </c>
      <c r="G932" t="s">
        <v>14</v>
      </c>
      <c r="H932" t="s">
        <v>14</v>
      </c>
      <c r="I932" t="s">
        <v>1011</v>
      </c>
      <c r="J932" t="s">
        <v>6897</v>
      </c>
      <c r="K932" t="s">
        <v>1171</v>
      </c>
      <c r="L932" t="s">
        <v>1013</v>
      </c>
      <c r="M932" t="s">
        <v>1014</v>
      </c>
      <c r="N932" t="s">
        <v>1026</v>
      </c>
      <c r="O932">
        <f t="shared" si="42"/>
        <v>0</v>
      </c>
      <c r="P932">
        <f t="shared" si="43"/>
        <v>0</v>
      </c>
      <c r="Q932" s="1">
        <v>1</v>
      </c>
      <c r="R932" t="str">
        <f>VLOOKUP(I932,Sheet1!$J$3:$M$252,4,FALSE)</f>
        <v>Part SRO</v>
      </c>
      <c r="S932" t="str">
        <f t="shared" si="44"/>
        <v>McKinney</v>
      </c>
    </row>
    <row r="933" spans="1:19" x14ac:dyDescent="0.25">
      <c r="A933" t="s">
        <v>14</v>
      </c>
      <c r="B933" s="1">
        <v>1</v>
      </c>
      <c r="C933" t="s">
        <v>14</v>
      </c>
      <c r="D933" t="s">
        <v>14</v>
      </c>
      <c r="E933" t="s">
        <v>14</v>
      </c>
      <c r="F933" t="s">
        <v>14</v>
      </c>
      <c r="G933" t="s">
        <v>14</v>
      </c>
      <c r="H933" t="s">
        <v>14</v>
      </c>
      <c r="I933" t="s">
        <v>1011</v>
      </c>
      <c r="J933" t="s">
        <v>6897</v>
      </c>
      <c r="K933" t="s">
        <v>1172</v>
      </c>
      <c r="L933" t="s">
        <v>1013</v>
      </c>
      <c r="M933" t="s">
        <v>1014</v>
      </c>
      <c r="N933" t="s">
        <v>1026</v>
      </c>
      <c r="O933">
        <f t="shared" si="42"/>
        <v>0</v>
      </c>
      <c r="P933">
        <f t="shared" si="43"/>
        <v>0</v>
      </c>
      <c r="Q933" s="1">
        <v>1</v>
      </c>
      <c r="R933" t="str">
        <f>VLOOKUP(I933,Sheet1!$J$3:$M$252,4,FALSE)</f>
        <v>Part SRO</v>
      </c>
      <c r="S933" t="str">
        <f t="shared" si="44"/>
        <v>McKinney</v>
      </c>
    </row>
    <row r="934" spans="1:19" x14ac:dyDescent="0.25">
      <c r="A934" t="s">
        <v>14</v>
      </c>
      <c r="B934" s="1">
        <v>1</v>
      </c>
      <c r="C934" t="s">
        <v>14</v>
      </c>
      <c r="D934" t="s">
        <v>14</v>
      </c>
      <c r="E934" t="s">
        <v>14</v>
      </c>
      <c r="F934" t="s">
        <v>14</v>
      </c>
      <c r="G934" t="s">
        <v>14</v>
      </c>
      <c r="H934" t="s">
        <v>14</v>
      </c>
      <c r="I934" t="s">
        <v>1011</v>
      </c>
      <c r="J934" t="s">
        <v>6897</v>
      </c>
      <c r="K934" t="s">
        <v>1173</v>
      </c>
      <c r="L934" t="s">
        <v>1013</v>
      </c>
      <c r="M934" t="s">
        <v>1014</v>
      </c>
      <c r="N934" t="s">
        <v>1026</v>
      </c>
      <c r="O934">
        <f t="shared" si="42"/>
        <v>0</v>
      </c>
      <c r="P934">
        <f t="shared" si="43"/>
        <v>0</v>
      </c>
      <c r="Q934" s="1">
        <v>1</v>
      </c>
      <c r="R934" t="str">
        <f>VLOOKUP(I934,Sheet1!$J$3:$M$252,4,FALSE)</f>
        <v>Part SRO</v>
      </c>
      <c r="S934" t="str">
        <f t="shared" si="44"/>
        <v>McKinney</v>
      </c>
    </row>
    <row r="935" spans="1:19" x14ac:dyDescent="0.25">
      <c r="A935" t="s">
        <v>14</v>
      </c>
      <c r="B935" s="1">
        <v>1</v>
      </c>
      <c r="C935" t="s">
        <v>14</v>
      </c>
      <c r="D935" t="s">
        <v>14</v>
      </c>
      <c r="E935" t="s">
        <v>14</v>
      </c>
      <c r="F935" t="s">
        <v>14</v>
      </c>
      <c r="G935" t="s">
        <v>14</v>
      </c>
      <c r="H935" t="s">
        <v>14</v>
      </c>
      <c r="I935" t="s">
        <v>1011</v>
      </c>
      <c r="J935" t="s">
        <v>6897</v>
      </c>
      <c r="K935" t="s">
        <v>1174</v>
      </c>
      <c r="L935" t="s">
        <v>1013</v>
      </c>
      <c r="M935" t="s">
        <v>1014</v>
      </c>
      <c r="N935" t="s">
        <v>1026</v>
      </c>
      <c r="O935">
        <f t="shared" si="42"/>
        <v>0</v>
      </c>
      <c r="P935">
        <f t="shared" si="43"/>
        <v>0</v>
      </c>
      <c r="Q935" s="1">
        <v>1</v>
      </c>
      <c r="R935" t="str">
        <f>VLOOKUP(I935,Sheet1!$J$3:$M$252,4,FALSE)</f>
        <v>Part SRO</v>
      </c>
      <c r="S935" t="str">
        <f t="shared" si="44"/>
        <v>McKinney</v>
      </c>
    </row>
    <row r="936" spans="1:19" x14ac:dyDescent="0.25">
      <c r="A936" t="s">
        <v>14</v>
      </c>
      <c r="B936" s="1">
        <v>1</v>
      </c>
      <c r="C936" t="s">
        <v>14</v>
      </c>
      <c r="D936" t="s">
        <v>14</v>
      </c>
      <c r="E936" t="s">
        <v>14</v>
      </c>
      <c r="F936" t="s">
        <v>14</v>
      </c>
      <c r="G936" t="s">
        <v>14</v>
      </c>
      <c r="H936" t="s">
        <v>14</v>
      </c>
      <c r="I936" t="s">
        <v>1011</v>
      </c>
      <c r="J936" t="s">
        <v>6897</v>
      </c>
      <c r="K936" t="s">
        <v>1175</v>
      </c>
      <c r="L936" t="s">
        <v>1013</v>
      </c>
      <c r="M936" t="s">
        <v>1014</v>
      </c>
      <c r="N936" t="s">
        <v>1026</v>
      </c>
      <c r="O936">
        <f t="shared" si="42"/>
        <v>0</v>
      </c>
      <c r="P936">
        <f t="shared" si="43"/>
        <v>0</v>
      </c>
      <c r="Q936" s="1">
        <v>1</v>
      </c>
      <c r="R936" t="str">
        <f>VLOOKUP(I936,Sheet1!$J$3:$M$252,4,FALSE)</f>
        <v>Part SRO</v>
      </c>
      <c r="S936" t="str">
        <f t="shared" si="44"/>
        <v>McKinney</v>
      </c>
    </row>
    <row r="937" spans="1:19" x14ac:dyDescent="0.25">
      <c r="A937" t="s">
        <v>14</v>
      </c>
      <c r="B937" s="1">
        <v>1</v>
      </c>
      <c r="C937" t="s">
        <v>14</v>
      </c>
      <c r="D937" t="s">
        <v>14</v>
      </c>
      <c r="E937" t="s">
        <v>14</v>
      </c>
      <c r="F937" t="s">
        <v>14</v>
      </c>
      <c r="G937" t="s">
        <v>14</v>
      </c>
      <c r="H937" t="s">
        <v>14</v>
      </c>
      <c r="I937" t="s">
        <v>1011</v>
      </c>
      <c r="J937" t="s">
        <v>6897</v>
      </c>
      <c r="K937" t="s">
        <v>1176</v>
      </c>
      <c r="L937" t="s">
        <v>1013</v>
      </c>
      <c r="M937" t="s">
        <v>1014</v>
      </c>
      <c r="N937" t="s">
        <v>1026</v>
      </c>
      <c r="O937">
        <f t="shared" si="42"/>
        <v>0</v>
      </c>
      <c r="P937">
        <f t="shared" si="43"/>
        <v>0</v>
      </c>
      <c r="Q937" s="1">
        <v>1</v>
      </c>
      <c r="R937" t="str">
        <f>VLOOKUP(I937,Sheet1!$J$3:$M$252,4,FALSE)</f>
        <v>Part SRO</v>
      </c>
      <c r="S937" t="str">
        <f t="shared" si="44"/>
        <v>McKinney</v>
      </c>
    </row>
    <row r="938" spans="1:19" x14ac:dyDescent="0.25">
      <c r="A938" t="s">
        <v>14</v>
      </c>
      <c r="B938" s="1">
        <v>1</v>
      </c>
      <c r="C938" t="s">
        <v>14</v>
      </c>
      <c r="D938" t="s">
        <v>14</v>
      </c>
      <c r="E938" t="s">
        <v>14</v>
      </c>
      <c r="F938" t="s">
        <v>14</v>
      </c>
      <c r="G938" t="s">
        <v>14</v>
      </c>
      <c r="H938" t="s">
        <v>14</v>
      </c>
      <c r="I938" t="s">
        <v>1011</v>
      </c>
      <c r="J938" t="s">
        <v>6897</v>
      </c>
      <c r="K938" t="s">
        <v>1177</v>
      </c>
      <c r="L938" t="s">
        <v>1013</v>
      </c>
      <c r="M938" t="s">
        <v>1014</v>
      </c>
      <c r="N938" t="s">
        <v>1026</v>
      </c>
      <c r="O938">
        <f t="shared" si="42"/>
        <v>0</v>
      </c>
      <c r="P938">
        <f t="shared" si="43"/>
        <v>0</v>
      </c>
      <c r="Q938" s="1">
        <v>1</v>
      </c>
      <c r="R938" t="str">
        <f>VLOOKUP(I938,Sheet1!$J$3:$M$252,4,FALSE)</f>
        <v>Part SRO</v>
      </c>
      <c r="S938" t="str">
        <f t="shared" si="44"/>
        <v>McKinney</v>
      </c>
    </row>
    <row r="939" spans="1:19" x14ac:dyDescent="0.25">
      <c r="A939" t="s">
        <v>14</v>
      </c>
      <c r="B939" s="1">
        <v>1</v>
      </c>
      <c r="C939" t="s">
        <v>14</v>
      </c>
      <c r="D939" t="s">
        <v>14</v>
      </c>
      <c r="E939" t="s">
        <v>14</v>
      </c>
      <c r="F939" t="s">
        <v>14</v>
      </c>
      <c r="G939" t="s">
        <v>14</v>
      </c>
      <c r="H939" t="s">
        <v>14</v>
      </c>
      <c r="I939" t="s">
        <v>1011</v>
      </c>
      <c r="J939" t="s">
        <v>6897</v>
      </c>
      <c r="K939" t="s">
        <v>1178</v>
      </c>
      <c r="L939" t="s">
        <v>1013</v>
      </c>
      <c r="M939" t="s">
        <v>1014</v>
      </c>
      <c r="N939" t="s">
        <v>1026</v>
      </c>
      <c r="O939">
        <f t="shared" si="42"/>
        <v>0</v>
      </c>
      <c r="P939">
        <f t="shared" si="43"/>
        <v>0</v>
      </c>
      <c r="Q939" s="1">
        <v>1</v>
      </c>
      <c r="R939" t="str">
        <f>VLOOKUP(I939,Sheet1!$J$3:$M$252,4,FALSE)</f>
        <v>Part SRO</v>
      </c>
      <c r="S939" t="str">
        <f t="shared" si="44"/>
        <v>McKinney</v>
      </c>
    </row>
    <row r="940" spans="1:19" x14ac:dyDescent="0.25">
      <c r="A940" t="s">
        <v>14</v>
      </c>
      <c r="B940" s="1">
        <v>1</v>
      </c>
      <c r="C940" t="s">
        <v>14</v>
      </c>
      <c r="D940" t="s">
        <v>14</v>
      </c>
      <c r="E940" t="s">
        <v>14</v>
      </c>
      <c r="F940" t="s">
        <v>14</v>
      </c>
      <c r="G940" t="s">
        <v>14</v>
      </c>
      <c r="H940" t="s">
        <v>14</v>
      </c>
      <c r="I940" t="s">
        <v>1011</v>
      </c>
      <c r="J940" t="s">
        <v>6897</v>
      </c>
      <c r="K940" t="s">
        <v>1179</v>
      </c>
      <c r="L940" t="s">
        <v>1013</v>
      </c>
      <c r="M940" t="s">
        <v>1014</v>
      </c>
      <c r="N940" t="s">
        <v>1026</v>
      </c>
      <c r="O940">
        <f t="shared" si="42"/>
        <v>0</v>
      </c>
      <c r="P940">
        <f t="shared" si="43"/>
        <v>0</v>
      </c>
      <c r="Q940" s="1">
        <v>1</v>
      </c>
      <c r="R940" t="str">
        <f>VLOOKUP(I940,Sheet1!$J$3:$M$252,4,FALSE)</f>
        <v>Part SRO</v>
      </c>
      <c r="S940" t="str">
        <f t="shared" si="44"/>
        <v>McKinney</v>
      </c>
    </row>
    <row r="941" spans="1:19" x14ac:dyDescent="0.25">
      <c r="A941" t="s">
        <v>14</v>
      </c>
      <c r="B941" s="1">
        <v>1</v>
      </c>
      <c r="C941" t="s">
        <v>14</v>
      </c>
      <c r="D941" t="s">
        <v>14</v>
      </c>
      <c r="E941" t="s">
        <v>14</v>
      </c>
      <c r="F941" t="s">
        <v>14</v>
      </c>
      <c r="G941" t="s">
        <v>14</v>
      </c>
      <c r="H941" t="s">
        <v>14</v>
      </c>
      <c r="I941" t="s">
        <v>1011</v>
      </c>
      <c r="J941" t="s">
        <v>6897</v>
      </c>
      <c r="K941" t="s">
        <v>1180</v>
      </c>
      <c r="L941" t="s">
        <v>1013</v>
      </c>
      <c r="M941" t="s">
        <v>1014</v>
      </c>
      <c r="N941" t="s">
        <v>1026</v>
      </c>
      <c r="O941">
        <f t="shared" si="42"/>
        <v>0</v>
      </c>
      <c r="P941">
        <f t="shared" si="43"/>
        <v>0</v>
      </c>
      <c r="Q941" s="1">
        <v>1</v>
      </c>
      <c r="R941" t="str">
        <f>VLOOKUP(I941,Sheet1!$J$3:$M$252,4,FALSE)</f>
        <v>Part SRO</v>
      </c>
      <c r="S941" t="str">
        <f t="shared" si="44"/>
        <v>McKinney</v>
      </c>
    </row>
    <row r="942" spans="1:19" x14ac:dyDescent="0.25">
      <c r="A942" t="s">
        <v>14</v>
      </c>
      <c r="B942" s="1">
        <v>1</v>
      </c>
      <c r="C942" t="s">
        <v>14</v>
      </c>
      <c r="D942" t="s">
        <v>14</v>
      </c>
      <c r="E942" t="s">
        <v>14</v>
      </c>
      <c r="F942" t="s">
        <v>14</v>
      </c>
      <c r="G942" t="s">
        <v>14</v>
      </c>
      <c r="H942" t="s">
        <v>14</v>
      </c>
      <c r="I942" t="s">
        <v>1011</v>
      </c>
      <c r="J942" t="s">
        <v>6897</v>
      </c>
      <c r="K942" t="s">
        <v>1181</v>
      </c>
      <c r="L942" t="s">
        <v>1013</v>
      </c>
      <c r="M942" t="s">
        <v>1014</v>
      </c>
      <c r="N942" t="s">
        <v>1026</v>
      </c>
      <c r="O942">
        <f t="shared" si="42"/>
        <v>0</v>
      </c>
      <c r="P942">
        <f t="shared" si="43"/>
        <v>0</v>
      </c>
      <c r="Q942" s="1">
        <v>1</v>
      </c>
      <c r="R942" t="str">
        <f>VLOOKUP(I942,Sheet1!$J$3:$M$252,4,FALSE)</f>
        <v>Part SRO</v>
      </c>
      <c r="S942" t="str">
        <f t="shared" si="44"/>
        <v>McKinney</v>
      </c>
    </row>
    <row r="943" spans="1:19" x14ac:dyDescent="0.25">
      <c r="A943" t="s">
        <v>14</v>
      </c>
      <c r="B943" s="1">
        <v>1</v>
      </c>
      <c r="C943" t="s">
        <v>14</v>
      </c>
      <c r="D943" t="s">
        <v>14</v>
      </c>
      <c r="E943" t="s">
        <v>14</v>
      </c>
      <c r="F943" t="s">
        <v>14</v>
      </c>
      <c r="G943" t="s">
        <v>14</v>
      </c>
      <c r="H943" t="s">
        <v>14</v>
      </c>
      <c r="I943" t="s">
        <v>1011</v>
      </c>
      <c r="J943" t="s">
        <v>6897</v>
      </c>
      <c r="K943" t="s">
        <v>1182</v>
      </c>
      <c r="L943" t="s">
        <v>1013</v>
      </c>
      <c r="M943" t="s">
        <v>1014</v>
      </c>
      <c r="N943" t="s">
        <v>1026</v>
      </c>
      <c r="O943">
        <f t="shared" si="42"/>
        <v>0</v>
      </c>
      <c r="P943">
        <f t="shared" si="43"/>
        <v>0</v>
      </c>
      <c r="Q943" s="1">
        <v>1</v>
      </c>
      <c r="R943" t="str">
        <f>VLOOKUP(I943,Sheet1!$J$3:$M$252,4,FALSE)</f>
        <v>Part SRO</v>
      </c>
      <c r="S943" t="str">
        <f t="shared" si="44"/>
        <v>McKinney</v>
      </c>
    </row>
    <row r="944" spans="1:19" x14ac:dyDescent="0.25">
      <c r="A944" t="s">
        <v>14</v>
      </c>
      <c r="B944" s="1">
        <v>1</v>
      </c>
      <c r="C944" t="s">
        <v>14</v>
      </c>
      <c r="D944" t="s">
        <v>14</v>
      </c>
      <c r="E944" t="s">
        <v>14</v>
      </c>
      <c r="F944" t="s">
        <v>14</v>
      </c>
      <c r="G944" t="s">
        <v>14</v>
      </c>
      <c r="H944" t="s">
        <v>14</v>
      </c>
      <c r="I944" t="s">
        <v>1011</v>
      </c>
      <c r="J944" t="s">
        <v>6897</v>
      </c>
      <c r="K944" t="s">
        <v>1183</v>
      </c>
      <c r="L944" t="s">
        <v>1013</v>
      </c>
      <c r="M944" t="s">
        <v>1014</v>
      </c>
      <c r="N944" t="s">
        <v>1026</v>
      </c>
      <c r="O944">
        <f t="shared" si="42"/>
        <v>0</v>
      </c>
      <c r="P944">
        <f t="shared" si="43"/>
        <v>0</v>
      </c>
      <c r="Q944" s="1">
        <v>1</v>
      </c>
      <c r="R944" t="str">
        <f>VLOOKUP(I944,Sheet1!$J$3:$M$252,4,FALSE)</f>
        <v>Part SRO</v>
      </c>
      <c r="S944" t="str">
        <f t="shared" si="44"/>
        <v>McKinney</v>
      </c>
    </row>
    <row r="945" spans="1:19" x14ac:dyDescent="0.25">
      <c r="A945" t="s">
        <v>14</v>
      </c>
      <c r="B945" s="1">
        <v>1</v>
      </c>
      <c r="C945" t="s">
        <v>14</v>
      </c>
      <c r="D945" t="s">
        <v>14</v>
      </c>
      <c r="E945" t="s">
        <v>14</v>
      </c>
      <c r="F945" t="s">
        <v>14</v>
      </c>
      <c r="G945" t="s">
        <v>14</v>
      </c>
      <c r="H945" t="s">
        <v>14</v>
      </c>
      <c r="I945" t="s">
        <v>1011</v>
      </c>
      <c r="J945" t="s">
        <v>6897</v>
      </c>
      <c r="K945" t="s">
        <v>1184</v>
      </c>
      <c r="L945" t="s">
        <v>1013</v>
      </c>
      <c r="M945" t="s">
        <v>1014</v>
      </c>
      <c r="N945" t="s">
        <v>1026</v>
      </c>
      <c r="O945">
        <f t="shared" si="42"/>
        <v>0</v>
      </c>
      <c r="P945">
        <f t="shared" si="43"/>
        <v>0</v>
      </c>
      <c r="Q945" s="1">
        <v>1</v>
      </c>
      <c r="R945" t="str">
        <f>VLOOKUP(I945,Sheet1!$J$3:$M$252,4,FALSE)</f>
        <v>Part SRO</v>
      </c>
      <c r="S945" t="str">
        <f t="shared" si="44"/>
        <v>McKinney</v>
      </c>
    </row>
    <row r="946" spans="1:19" x14ac:dyDescent="0.25">
      <c r="A946" t="s">
        <v>14</v>
      </c>
      <c r="B946" s="1">
        <v>1</v>
      </c>
      <c r="C946" t="s">
        <v>14</v>
      </c>
      <c r="D946" t="s">
        <v>14</v>
      </c>
      <c r="E946" t="s">
        <v>14</v>
      </c>
      <c r="F946" t="s">
        <v>14</v>
      </c>
      <c r="G946" t="s">
        <v>14</v>
      </c>
      <c r="H946" t="s">
        <v>14</v>
      </c>
      <c r="I946" t="s">
        <v>1011</v>
      </c>
      <c r="J946" t="s">
        <v>6897</v>
      </c>
      <c r="K946" t="s">
        <v>1185</v>
      </c>
      <c r="L946" t="s">
        <v>1013</v>
      </c>
      <c r="M946" t="s">
        <v>1014</v>
      </c>
      <c r="N946" t="s">
        <v>1026</v>
      </c>
      <c r="O946">
        <f t="shared" si="42"/>
        <v>0</v>
      </c>
      <c r="P946">
        <f t="shared" si="43"/>
        <v>0</v>
      </c>
      <c r="Q946" s="1">
        <v>1</v>
      </c>
      <c r="R946" t="str">
        <f>VLOOKUP(I946,Sheet1!$J$3:$M$252,4,FALSE)</f>
        <v>Part SRO</v>
      </c>
      <c r="S946" t="str">
        <f t="shared" si="44"/>
        <v>McKinney</v>
      </c>
    </row>
    <row r="947" spans="1:19" x14ac:dyDescent="0.25">
      <c r="A947" t="s">
        <v>14</v>
      </c>
      <c r="B947" s="1">
        <v>1</v>
      </c>
      <c r="C947" t="s">
        <v>14</v>
      </c>
      <c r="D947" t="s">
        <v>14</v>
      </c>
      <c r="E947" t="s">
        <v>14</v>
      </c>
      <c r="F947" t="s">
        <v>14</v>
      </c>
      <c r="G947" t="s">
        <v>14</v>
      </c>
      <c r="H947" t="s">
        <v>14</v>
      </c>
      <c r="I947" t="s">
        <v>1011</v>
      </c>
      <c r="J947" t="s">
        <v>6897</v>
      </c>
      <c r="K947" t="s">
        <v>1186</v>
      </c>
      <c r="L947" t="s">
        <v>1013</v>
      </c>
      <c r="M947" t="s">
        <v>1014</v>
      </c>
      <c r="N947" t="s">
        <v>1026</v>
      </c>
      <c r="O947">
        <f t="shared" si="42"/>
        <v>0</v>
      </c>
      <c r="P947">
        <f t="shared" si="43"/>
        <v>0</v>
      </c>
      <c r="Q947" s="1">
        <v>1</v>
      </c>
      <c r="R947" t="str">
        <f>VLOOKUP(I947,Sheet1!$J$3:$M$252,4,FALSE)</f>
        <v>Part SRO</v>
      </c>
      <c r="S947" t="str">
        <f t="shared" si="44"/>
        <v>McKinney</v>
      </c>
    </row>
    <row r="948" spans="1:19" x14ac:dyDescent="0.25">
      <c r="A948" t="s">
        <v>14</v>
      </c>
      <c r="B948" s="1">
        <v>1</v>
      </c>
      <c r="C948" t="s">
        <v>14</v>
      </c>
      <c r="D948" t="s">
        <v>14</v>
      </c>
      <c r="E948" t="s">
        <v>14</v>
      </c>
      <c r="F948" t="s">
        <v>14</v>
      </c>
      <c r="G948" t="s">
        <v>14</v>
      </c>
      <c r="H948" t="s">
        <v>14</v>
      </c>
      <c r="I948" t="s">
        <v>1011</v>
      </c>
      <c r="J948" t="s">
        <v>6897</v>
      </c>
      <c r="K948" t="s">
        <v>1187</v>
      </c>
      <c r="L948" t="s">
        <v>1013</v>
      </c>
      <c r="M948" t="s">
        <v>1014</v>
      </c>
      <c r="N948" t="s">
        <v>1026</v>
      </c>
      <c r="O948">
        <f t="shared" si="42"/>
        <v>0</v>
      </c>
      <c r="P948">
        <f t="shared" si="43"/>
        <v>0</v>
      </c>
      <c r="Q948" s="1">
        <v>1</v>
      </c>
      <c r="R948" t="str">
        <f>VLOOKUP(I948,Sheet1!$J$3:$M$252,4,FALSE)</f>
        <v>Part SRO</v>
      </c>
      <c r="S948" t="str">
        <f t="shared" si="44"/>
        <v>McKinney</v>
      </c>
    </row>
    <row r="949" spans="1:19" x14ac:dyDescent="0.25">
      <c r="A949" t="s">
        <v>14</v>
      </c>
      <c r="B949" s="1">
        <v>1</v>
      </c>
      <c r="C949" t="s">
        <v>14</v>
      </c>
      <c r="D949" t="s">
        <v>14</v>
      </c>
      <c r="E949" t="s">
        <v>14</v>
      </c>
      <c r="F949" t="s">
        <v>14</v>
      </c>
      <c r="G949" t="s">
        <v>14</v>
      </c>
      <c r="H949" t="s">
        <v>14</v>
      </c>
      <c r="I949" t="s">
        <v>1011</v>
      </c>
      <c r="J949" t="s">
        <v>6897</v>
      </c>
      <c r="K949" t="s">
        <v>1188</v>
      </c>
      <c r="L949" t="s">
        <v>1013</v>
      </c>
      <c r="M949" t="s">
        <v>1014</v>
      </c>
      <c r="N949" t="s">
        <v>1026</v>
      </c>
      <c r="O949">
        <f t="shared" si="42"/>
        <v>0</v>
      </c>
      <c r="P949">
        <f t="shared" si="43"/>
        <v>0</v>
      </c>
      <c r="Q949" s="1">
        <v>1</v>
      </c>
      <c r="R949" t="str">
        <f>VLOOKUP(I949,Sheet1!$J$3:$M$252,4,FALSE)</f>
        <v>Part SRO</v>
      </c>
      <c r="S949" t="str">
        <f t="shared" si="44"/>
        <v>McKinney</v>
      </c>
    </row>
    <row r="950" spans="1:19" x14ac:dyDescent="0.25">
      <c r="A950" t="s">
        <v>14</v>
      </c>
      <c r="B950" s="1">
        <v>1</v>
      </c>
      <c r="C950" t="s">
        <v>14</v>
      </c>
      <c r="D950" t="s">
        <v>14</v>
      </c>
      <c r="E950" t="s">
        <v>14</v>
      </c>
      <c r="F950" t="s">
        <v>14</v>
      </c>
      <c r="G950" t="s">
        <v>14</v>
      </c>
      <c r="H950" t="s">
        <v>14</v>
      </c>
      <c r="I950" t="s">
        <v>1011</v>
      </c>
      <c r="J950" t="s">
        <v>6897</v>
      </c>
      <c r="K950" t="s">
        <v>1189</v>
      </c>
      <c r="L950" t="s">
        <v>1013</v>
      </c>
      <c r="M950" t="s">
        <v>1014</v>
      </c>
      <c r="N950" t="s">
        <v>1026</v>
      </c>
      <c r="O950">
        <f t="shared" si="42"/>
        <v>0</v>
      </c>
      <c r="P950">
        <f t="shared" si="43"/>
        <v>0</v>
      </c>
      <c r="Q950" s="1">
        <v>1</v>
      </c>
      <c r="R950" t="str">
        <f>VLOOKUP(I950,Sheet1!$J$3:$M$252,4,FALSE)</f>
        <v>Part SRO</v>
      </c>
      <c r="S950" t="str">
        <f t="shared" si="44"/>
        <v>McKinney</v>
      </c>
    </row>
    <row r="951" spans="1:19" x14ac:dyDescent="0.25">
      <c r="A951" t="s">
        <v>14</v>
      </c>
      <c r="B951" s="1">
        <v>1</v>
      </c>
      <c r="C951" t="s">
        <v>14</v>
      </c>
      <c r="D951" t="s">
        <v>14</v>
      </c>
      <c r="E951" t="s">
        <v>14</v>
      </c>
      <c r="F951" t="s">
        <v>14</v>
      </c>
      <c r="G951" t="s">
        <v>14</v>
      </c>
      <c r="H951" t="s">
        <v>14</v>
      </c>
      <c r="I951" t="s">
        <v>1011</v>
      </c>
      <c r="J951" t="s">
        <v>6897</v>
      </c>
      <c r="K951" t="s">
        <v>1190</v>
      </c>
      <c r="L951" t="s">
        <v>1013</v>
      </c>
      <c r="M951" t="s">
        <v>1014</v>
      </c>
      <c r="N951" t="s">
        <v>1026</v>
      </c>
      <c r="O951">
        <f t="shared" si="42"/>
        <v>0</v>
      </c>
      <c r="P951">
        <f t="shared" si="43"/>
        <v>0</v>
      </c>
      <c r="Q951" s="1">
        <v>1</v>
      </c>
      <c r="R951" t="str">
        <f>VLOOKUP(I951,Sheet1!$J$3:$M$252,4,FALSE)</f>
        <v>Part SRO</v>
      </c>
      <c r="S951" t="str">
        <f t="shared" si="44"/>
        <v>McKinney</v>
      </c>
    </row>
    <row r="952" spans="1:19" x14ac:dyDescent="0.25">
      <c r="A952" t="s">
        <v>14</v>
      </c>
      <c r="B952" s="1">
        <v>1</v>
      </c>
      <c r="C952" t="s">
        <v>14</v>
      </c>
      <c r="D952" t="s">
        <v>14</v>
      </c>
      <c r="E952" t="s">
        <v>14</v>
      </c>
      <c r="F952" t="s">
        <v>14</v>
      </c>
      <c r="G952" t="s">
        <v>14</v>
      </c>
      <c r="H952" t="s">
        <v>14</v>
      </c>
      <c r="I952" t="s">
        <v>1011</v>
      </c>
      <c r="J952" t="s">
        <v>6897</v>
      </c>
      <c r="K952" t="s">
        <v>1191</v>
      </c>
      <c r="L952" t="s">
        <v>1013</v>
      </c>
      <c r="M952" t="s">
        <v>1014</v>
      </c>
      <c r="N952" t="s">
        <v>1026</v>
      </c>
      <c r="O952">
        <f t="shared" si="42"/>
        <v>0</v>
      </c>
      <c r="P952">
        <f t="shared" si="43"/>
        <v>0</v>
      </c>
      <c r="Q952" s="1">
        <v>1</v>
      </c>
      <c r="R952" t="str">
        <f>VLOOKUP(I952,Sheet1!$J$3:$M$252,4,FALSE)</f>
        <v>Part SRO</v>
      </c>
      <c r="S952" t="str">
        <f t="shared" si="44"/>
        <v>McKinney</v>
      </c>
    </row>
    <row r="953" spans="1:19" x14ac:dyDescent="0.25">
      <c r="A953" t="s">
        <v>14</v>
      </c>
      <c r="B953" s="1">
        <v>1</v>
      </c>
      <c r="C953" t="s">
        <v>14</v>
      </c>
      <c r="D953" t="s">
        <v>14</v>
      </c>
      <c r="E953" t="s">
        <v>14</v>
      </c>
      <c r="F953" t="s">
        <v>14</v>
      </c>
      <c r="G953" t="s">
        <v>14</v>
      </c>
      <c r="H953" t="s">
        <v>14</v>
      </c>
      <c r="I953" t="s">
        <v>1011</v>
      </c>
      <c r="J953" t="s">
        <v>6897</v>
      </c>
      <c r="K953" t="s">
        <v>1192</v>
      </c>
      <c r="L953" t="s">
        <v>1013</v>
      </c>
      <c r="M953" t="s">
        <v>1014</v>
      </c>
      <c r="N953" t="s">
        <v>1026</v>
      </c>
      <c r="O953">
        <f t="shared" si="42"/>
        <v>0</v>
      </c>
      <c r="P953">
        <f t="shared" si="43"/>
        <v>0</v>
      </c>
      <c r="Q953" s="1">
        <v>1</v>
      </c>
      <c r="R953" t="str">
        <f>VLOOKUP(I953,Sheet1!$J$3:$M$252,4,FALSE)</f>
        <v>Part SRO</v>
      </c>
      <c r="S953" t="str">
        <f t="shared" si="44"/>
        <v>McKinney</v>
      </c>
    </row>
    <row r="954" spans="1:19" x14ac:dyDescent="0.25">
      <c r="A954" t="s">
        <v>14</v>
      </c>
      <c r="B954" s="1">
        <v>1</v>
      </c>
      <c r="C954" t="s">
        <v>14</v>
      </c>
      <c r="D954" t="s">
        <v>14</v>
      </c>
      <c r="E954" t="s">
        <v>14</v>
      </c>
      <c r="F954" t="s">
        <v>14</v>
      </c>
      <c r="G954" t="s">
        <v>14</v>
      </c>
      <c r="H954" t="s">
        <v>14</v>
      </c>
      <c r="I954" t="s">
        <v>1011</v>
      </c>
      <c r="J954" t="s">
        <v>6897</v>
      </c>
      <c r="K954" t="s">
        <v>1193</v>
      </c>
      <c r="L954" t="s">
        <v>1013</v>
      </c>
      <c r="M954" t="s">
        <v>1014</v>
      </c>
      <c r="N954" t="s">
        <v>1026</v>
      </c>
      <c r="O954">
        <f t="shared" si="42"/>
        <v>0</v>
      </c>
      <c r="P954">
        <f t="shared" si="43"/>
        <v>0</v>
      </c>
      <c r="Q954" s="1">
        <v>1</v>
      </c>
      <c r="R954" t="str">
        <f>VLOOKUP(I954,Sheet1!$J$3:$M$252,4,FALSE)</f>
        <v>Part SRO</v>
      </c>
      <c r="S954" t="str">
        <f t="shared" si="44"/>
        <v>McKinney</v>
      </c>
    </row>
    <row r="955" spans="1:19" x14ac:dyDescent="0.25">
      <c r="A955" t="s">
        <v>14</v>
      </c>
      <c r="B955" s="1">
        <v>1</v>
      </c>
      <c r="C955" t="s">
        <v>14</v>
      </c>
      <c r="D955" t="s">
        <v>14</v>
      </c>
      <c r="E955" t="s">
        <v>14</v>
      </c>
      <c r="F955" t="s">
        <v>14</v>
      </c>
      <c r="G955" t="s">
        <v>14</v>
      </c>
      <c r="H955" t="s">
        <v>14</v>
      </c>
      <c r="I955" t="s">
        <v>1011</v>
      </c>
      <c r="J955" t="s">
        <v>6897</v>
      </c>
      <c r="K955" t="s">
        <v>1194</v>
      </c>
      <c r="L955" t="s">
        <v>1013</v>
      </c>
      <c r="M955" t="s">
        <v>1014</v>
      </c>
      <c r="N955" t="s">
        <v>1026</v>
      </c>
      <c r="O955">
        <f t="shared" si="42"/>
        <v>0</v>
      </c>
      <c r="P955">
        <f t="shared" si="43"/>
        <v>0</v>
      </c>
      <c r="Q955" s="1">
        <v>1</v>
      </c>
      <c r="R955" t="str">
        <f>VLOOKUP(I955,Sheet1!$J$3:$M$252,4,FALSE)</f>
        <v>Part SRO</v>
      </c>
      <c r="S955" t="str">
        <f t="shared" si="44"/>
        <v>McKinney</v>
      </c>
    </row>
    <row r="956" spans="1:19" x14ac:dyDescent="0.25">
      <c r="A956" t="s">
        <v>14</v>
      </c>
      <c r="B956" s="1">
        <v>1</v>
      </c>
      <c r="C956" t="s">
        <v>14</v>
      </c>
      <c r="D956" t="s">
        <v>14</v>
      </c>
      <c r="E956" t="s">
        <v>14</v>
      </c>
      <c r="F956" t="s">
        <v>14</v>
      </c>
      <c r="G956" t="s">
        <v>14</v>
      </c>
      <c r="H956" t="s">
        <v>14</v>
      </c>
      <c r="I956" t="s">
        <v>1011</v>
      </c>
      <c r="J956" t="s">
        <v>6897</v>
      </c>
      <c r="K956" t="s">
        <v>1195</v>
      </c>
      <c r="L956" t="s">
        <v>1013</v>
      </c>
      <c r="M956" t="s">
        <v>1014</v>
      </c>
      <c r="N956" t="s">
        <v>1026</v>
      </c>
      <c r="O956">
        <f t="shared" si="42"/>
        <v>0</v>
      </c>
      <c r="P956">
        <f t="shared" si="43"/>
        <v>0</v>
      </c>
      <c r="Q956" s="1">
        <v>1</v>
      </c>
      <c r="R956" t="str">
        <f>VLOOKUP(I956,Sheet1!$J$3:$M$252,4,FALSE)</f>
        <v>Part SRO</v>
      </c>
      <c r="S956" t="str">
        <f t="shared" si="44"/>
        <v>McKinney</v>
      </c>
    </row>
    <row r="957" spans="1:19" x14ac:dyDescent="0.25">
      <c r="A957" s="1">
        <v>1</v>
      </c>
      <c r="B957" t="s">
        <v>14</v>
      </c>
      <c r="C957" t="s">
        <v>14</v>
      </c>
      <c r="D957" t="s">
        <v>14</v>
      </c>
      <c r="E957" t="s">
        <v>14</v>
      </c>
      <c r="F957" t="s">
        <v>14</v>
      </c>
      <c r="G957" t="s">
        <v>14</v>
      </c>
      <c r="H957" t="s">
        <v>14</v>
      </c>
      <c r="I957" t="s">
        <v>1011</v>
      </c>
      <c r="J957" t="s">
        <v>6897</v>
      </c>
      <c r="K957" t="s">
        <v>1196</v>
      </c>
      <c r="L957" t="s">
        <v>1013</v>
      </c>
      <c r="M957" t="s">
        <v>1014</v>
      </c>
      <c r="N957" t="s">
        <v>1026</v>
      </c>
      <c r="O957">
        <f t="shared" si="42"/>
        <v>0</v>
      </c>
      <c r="P957">
        <f t="shared" si="43"/>
        <v>0</v>
      </c>
      <c r="Q957" s="1">
        <v>1</v>
      </c>
      <c r="R957" t="str">
        <f>VLOOKUP(I957,Sheet1!$J$3:$M$252,4,FALSE)</f>
        <v>Part SRO</v>
      </c>
      <c r="S957" t="str">
        <f t="shared" si="44"/>
        <v>McKinney</v>
      </c>
    </row>
    <row r="958" spans="1:19" x14ac:dyDescent="0.25">
      <c r="A958" t="s">
        <v>14</v>
      </c>
      <c r="B958" s="1">
        <v>1</v>
      </c>
      <c r="C958" t="s">
        <v>14</v>
      </c>
      <c r="D958" t="s">
        <v>14</v>
      </c>
      <c r="E958" t="s">
        <v>14</v>
      </c>
      <c r="F958" t="s">
        <v>14</v>
      </c>
      <c r="G958" t="s">
        <v>14</v>
      </c>
      <c r="H958" t="s">
        <v>14</v>
      </c>
      <c r="I958" t="s">
        <v>1011</v>
      </c>
      <c r="J958" t="s">
        <v>6897</v>
      </c>
      <c r="K958" t="s">
        <v>1197</v>
      </c>
      <c r="L958" t="s">
        <v>1013</v>
      </c>
      <c r="M958" t="s">
        <v>1014</v>
      </c>
      <c r="N958" t="s">
        <v>1026</v>
      </c>
      <c r="O958">
        <f t="shared" si="42"/>
        <v>0</v>
      </c>
      <c r="P958">
        <f t="shared" si="43"/>
        <v>0</v>
      </c>
      <c r="Q958" s="1">
        <v>1</v>
      </c>
      <c r="R958" t="str">
        <f>VLOOKUP(I958,Sheet1!$J$3:$M$252,4,FALSE)</f>
        <v>Part SRO</v>
      </c>
      <c r="S958" t="str">
        <f t="shared" si="44"/>
        <v>McKinney</v>
      </c>
    </row>
    <row r="959" spans="1:19" x14ac:dyDescent="0.25">
      <c r="A959" t="s">
        <v>14</v>
      </c>
      <c r="B959" s="1">
        <v>1</v>
      </c>
      <c r="C959" t="s">
        <v>14</v>
      </c>
      <c r="D959" t="s">
        <v>14</v>
      </c>
      <c r="E959" t="s">
        <v>14</v>
      </c>
      <c r="F959" t="s">
        <v>14</v>
      </c>
      <c r="G959" t="s">
        <v>14</v>
      </c>
      <c r="H959" t="s">
        <v>14</v>
      </c>
      <c r="I959" t="s">
        <v>1011</v>
      </c>
      <c r="J959" t="s">
        <v>6897</v>
      </c>
      <c r="K959" t="s">
        <v>1198</v>
      </c>
      <c r="L959" t="s">
        <v>1013</v>
      </c>
      <c r="M959" t="s">
        <v>1014</v>
      </c>
      <c r="N959" t="s">
        <v>1026</v>
      </c>
      <c r="O959">
        <f t="shared" si="42"/>
        <v>0</v>
      </c>
      <c r="P959">
        <f t="shared" si="43"/>
        <v>0</v>
      </c>
      <c r="Q959" s="1">
        <v>1</v>
      </c>
      <c r="R959" t="str">
        <f>VLOOKUP(I959,Sheet1!$J$3:$M$252,4,FALSE)</f>
        <v>Part SRO</v>
      </c>
      <c r="S959" t="str">
        <f t="shared" si="44"/>
        <v>McKinney</v>
      </c>
    </row>
    <row r="960" spans="1:19" x14ac:dyDescent="0.25">
      <c r="A960" t="s">
        <v>14</v>
      </c>
      <c r="B960" s="1">
        <v>1</v>
      </c>
      <c r="C960" t="s">
        <v>14</v>
      </c>
      <c r="D960" t="s">
        <v>14</v>
      </c>
      <c r="E960" t="s">
        <v>14</v>
      </c>
      <c r="F960" t="s">
        <v>14</v>
      </c>
      <c r="G960" t="s">
        <v>14</v>
      </c>
      <c r="H960" t="s">
        <v>14</v>
      </c>
      <c r="I960" t="s">
        <v>1011</v>
      </c>
      <c r="J960" t="s">
        <v>6897</v>
      </c>
      <c r="K960" t="s">
        <v>1199</v>
      </c>
      <c r="L960" t="s">
        <v>1013</v>
      </c>
      <c r="M960" t="s">
        <v>1014</v>
      </c>
      <c r="N960" t="s">
        <v>1026</v>
      </c>
      <c r="O960">
        <f t="shared" si="42"/>
        <v>0</v>
      </c>
      <c r="P960">
        <f t="shared" si="43"/>
        <v>0</v>
      </c>
      <c r="Q960" s="1">
        <v>1</v>
      </c>
      <c r="R960" t="str">
        <f>VLOOKUP(I960,Sheet1!$J$3:$M$252,4,FALSE)</f>
        <v>Part SRO</v>
      </c>
      <c r="S960" t="str">
        <f t="shared" si="44"/>
        <v>McKinney</v>
      </c>
    </row>
    <row r="961" spans="1:19" x14ac:dyDescent="0.25">
      <c r="A961" t="s">
        <v>14</v>
      </c>
      <c r="B961" s="1">
        <v>1</v>
      </c>
      <c r="C961" t="s">
        <v>14</v>
      </c>
      <c r="D961" t="s">
        <v>14</v>
      </c>
      <c r="E961" t="s">
        <v>14</v>
      </c>
      <c r="F961" t="s">
        <v>14</v>
      </c>
      <c r="G961" t="s">
        <v>14</v>
      </c>
      <c r="H961" t="s">
        <v>14</v>
      </c>
      <c r="I961" t="s">
        <v>1011</v>
      </c>
      <c r="J961" t="s">
        <v>6897</v>
      </c>
      <c r="K961" t="s">
        <v>1200</v>
      </c>
      <c r="L961" t="s">
        <v>1013</v>
      </c>
      <c r="M961" t="s">
        <v>1014</v>
      </c>
      <c r="N961" t="s">
        <v>1026</v>
      </c>
      <c r="O961">
        <f t="shared" si="42"/>
        <v>0</v>
      </c>
      <c r="P961">
        <f t="shared" si="43"/>
        <v>0</v>
      </c>
      <c r="Q961" s="1">
        <v>1</v>
      </c>
      <c r="R961" t="str">
        <f>VLOOKUP(I961,Sheet1!$J$3:$M$252,4,FALSE)</f>
        <v>Part SRO</v>
      </c>
      <c r="S961" t="str">
        <f t="shared" si="44"/>
        <v>McKinney</v>
      </c>
    </row>
    <row r="962" spans="1:19" x14ac:dyDescent="0.25">
      <c r="A962" t="s">
        <v>14</v>
      </c>
      <c r="B962" s="1">
        <v>1</v>
      </c>
      <c r="C962" t="s">
        <v>14</v>
      </c>
      <c r="D962" t="s">
        <v>14</v>
      </c>
      <c r="E962" t="s">
        <v>14</v>
      </c>
      <c r="F962" t="s">
        <v>14</v>
      </c>
      <c r="G962" t="s">
        <v>14</v>
      </c>
      <c r="H962" t="s">
        <v>14</v>
      </c>
      <c r="I962" t="s">
        <v>1011</v>
      </c>
      <c r="J962" t="s">
        <v>6897</v>
      </c>
      <c r="K962" t="s">
        <v>1201</v>
      </c>
      <c r="L962" t="s">
        <v>1013</v>
      </c>
      <c r="M962" t="s">
        <v>1014</v>
      </c>
      <c r="N962" t="s">
        <v>1026</v>
      </c>
      <c r="O962">
        <f t="shared" si="42"/>
        <v>0</v>
      </c>
      <c r="P962">
        <f t="shared" si="43"/>
        <v>0</v>
      </c>
      <c r="Q962" s="1">
        <v>1</v>
      </c>
      <c r="R962" t="str">
        <f>VLOOKUP(I962,Sheet1!$J$3:$M$252,4,FALSE)</f>
        <v>Part SRO</v>
      </c>
      <c r="S962" t="str">
        <f t="shared" si="44"/>
        <v>McKinney</v>
      </c>
    </row>
    <row r="963" spans="1:19" x14ac:dyDescent="0.25">
      <c r="A963" t="s">
        <v>14</v>
      </c>
      <c r="B963" s="1">
        <v>1</v>
      </c>
      <c r="C963" t="s">
        <v>14</v>
      </c>
      <c r="D963" t="s">
        <v>14</v>
      </c>
      <c r="E963" t="s">
        <v>14</v>
      </c>
      <c r="F963" t="s">
        <v>14</v>
      </c>
      <c r="G963" t="s">
        <v>14</v>
      </c>
      <c r="H963" t="s">
        <v>14</v>
      </c>
      <c r="I963" t="s">
        <v>1011</v>
      </c>
      <c r="J963" t="s">
        <v>6897</v>
      </c>
      <c r="K963" t="s">
        <v>1202</v>
      </c>
      <c r="L963" t="s">
        <v>1013</v>
      </c>
      <c r="M963" t="s">
        <v>1014</v>
      </c>
      <c r="N963" t="s">
        <v>1026</v>
      </c>
      <c r="O963">
        <f t="shared" ref="O963:O1026" si="45">SUMPRODUCT(A963:H963,U$1:AB$1)/SUM(A963:H963)</f>
        <v>0</v>
      </c>
      <c r="P963">
        <f t="shared" ref="P963:P1026" si="46">SUM(C963:H963)</f>
        <v>0</v>
      </c>
      <c r="Q963" s="1">
        <v>1</v>
      </c>
      <c r="R963" t="str">
        <f>VLOOKUP(I963,Sheet1!$J$3:$M$252,4,FALSE)</f>
        <v>Part SRO</v>
      </c>
      <c r="S963" t="str">
        <f t="shared" ref="S963:S1026" si="47">IF(OR(R963=$W$3,R963=$W$4),R963,IF(P963&gt;0,$W$3,$W$4))</f>
        <v>McKinney</v>
      </c>
    </row>
    <row r="964" spans="1:19" x14ac:dyDescent="0.25">
      <c r="A964" t="s">
        <v>14</v>
      </c>
      <c r="B964" s="1">
        <v>1</v>
      </c>
      <c r="C964" t="s">
        <v>14</v>
      </c>
      <c r="D964" t="s">
        <v>14</v>
      </c>
      <c r="E964" t="s">
        <v>14</v>
      </c>
      <c r="F964" t="s">
        <v>14</v>
      </c>
      <c r="G964" t="s">
        <v>14</v>
      </c>
      <c r="H964" t="s">
        <v>14</v>
      </c>
      <c r="I964" t="s">
        <v>1011</v>
      </c>
      <c r="J964" t="s">
        <v>6897</v>
      </c>
      <c r="K964" t="s">
        <v>1203</v>
      </c>
      <c r="L964" t="s">
        <v>1013</v>
      </c>
      <c r="M964" t="s">
        <v>1014</v>
      </c>
      <c r="N964" t="s">
        <v>1026</v>
      </c>
      <c r="O964">
        <f t="shared" si="45"/>
        <v>0</v>
      </c>
      <c r="P964">
        <f t="shared" si="46"/>
        <v>0</v>
      </c>
      <c r="Q964" s="1">
        <v>1</v>
      </c>
      <c r="R964" t="str">
        <f>VLOOKUP(I964,Sheet1!$J$3:$M$252,4,FALSE)</f>
        <v>Part SRO</v>
      </c>
      <c r="S964" t="str">
        <f t="shared" si="47"/>
        <v>McKinney</v>
      </c>
    </row>
    <row r="965" spans="1:19" x14ac:dyDescent="0.25">
      <c r="A965" t="s">
        <v>14</v>
      </c>
      <c r="B965" s="1">
        <v>1</v>
      </c>
      <c r="C965" t="s">
        <v>14</v>
      </c>
      <c r="D965" t="s">
        <v>14</v>
      </c>
      <c r="E965" t="s">
        <v>14</v>
      </c>
      <c r="F965" t="s">
        <v>14</v>
      </c>
      <c r="G965" t="s">
        <v>14</v>
      </c>
      <c r="H965" t="s">
        <v>14</v>
      </c>
      <c r="I965" t="s">
        <v>1011</v>
      </c>
      <c r="J965" t="s">
        <v>6897</v>
      </c>
      <c r="K965" t="s">
        <v>1204</v>
      </c>
      <c r="L965" t="s">
        <v>1013</v>
      </c>
      <c r="M965" t="s">
        <v>1014</v>
      </c>
      <c r="N965" t="s">
        <v>1026</v>
      </c>
      <c r="O965">
        <f t="shared" si="45"/>
        <v>0</v>
      </c>
      <c r="P965">
        <f t="shared" si="46"/>
        <v>0</v>
      </c>
      <c r="Q965" s="1">
        <v>1</v>
      </c>
      <c r="R965" t="str">
        <f>VLOOKUP(I965,Sheet1!$J$3:$M$252,4,FALSE)</f>
        <v>Part SRO</v>
      </c>
      <c r="S965" t="str">
        <f t="shared" si="47"/>
        <v>McKinney</v>
      </c>
    </row>
    <row r="966" spans="1:19" x14ac:dyDescent="0.25">
      <c r="A966" t="s">
        <v>14</v>
      </c>
      <c r="B966" s="1">
        <v>1</v>
      </c>
      <c r="C966" t="s">
        <v>14</v>
      </c>
      <c r="D966" t="s">
        <v>14</v>
      </c>
      <c r="E966" t="s">
        <v>14</v>
      </c>
      <c r="F966" t="s">
        <v>14</v>
      </c>
      <c r="G966" t="s">
        <v>14</v>
      </c>
      <c r="H966" t="s">
        <v>14</v>
      </c>
      <c r="I966" t="s">
        <v>1011</v>
      </c>
      <c r="J966" t="s">
        <v>6897</v>
      </c>
      <c r="K966" t="s">
        <v>1205</v>
      </c>
      <c r="L966" t="s">
        <v>1013</v>
      </c>
      <c r="M966" t="s">
        <v>1014</v>
      </c>
      <c r="N966" t="s">
        <v>1026</v>
      </c>
      <c r="O966">
        <f t="shared" si="45"/>
        <v>0</v>
      </c>
      <c r="P966">
        <f t="shared" si="46"/>
        <v>0</v>
      </c>
      <c r="Q966" s="1">
        <v>1</v>
      </c>
      <c r="R966" t="str">
        <f>VLOOKUP(I966,Sheet1!$J$3:$M$252,4,FALSE)</f>
        <v>Part SRO</v>
      </c>
      <c r="S966" t="str">
        <f t="shared" si="47"/>
        <v>McKinney</v>
      </c>
    </row>
    <row r="967" spans="1:19" x14ac:dyDescent="0.25">
      <c r="A967" t="s">
        <v>14</v>
      </c>
      <c r="B967" s="1">
        <v>1</v>
      </c>
      <c r="C967" t="s">
        <v>14</v>
      </c>
      <c r="D967" t="s">
        <v>14</v>
      </c>
      <c r="E967" t="s">
        <v>14</v>
      </c>
      <c r="F967" t="s">
        <v>14</v>
      </c>
      <c r="G967" t="s">
        <v>14</v>
      </c>
      <c r="H967" t="s">
        <v>14</v>
      </c>
      <c r="I967" t="s">
        <v>1011</v>
      </c>
      <c r="J967" t="s">
        <v>6897</v>
      </c>
      <c r="K967" t="s">
        <v>1206</v>
      </c>
      <c r="L967" t="s">
        <v>1013</v>
      </c>
      <c r="M967" t="s">
        <v>1014</v>
      </c>
      <c r="N967" t="s">
        <v>1026</v>
      </c>
      <c r="O967">
        <f t="shared" si="45"/>
        <v>0</v>
      </c>
      <c r="P967">
        <f t="shared" si="46"/>
        <v>0</v>
      </c>
      <c r="Q967" s="1">
        <v>1</v>
      </c>
      <c r="R967" t="str">
        <f>VLOOKUP(I967,Sheet1!$J$3:$M$252,4,FALSE)</f>
        <v>Part SRO</v>
      </c>
      <c r="S967" t="str">
        <f t="shared" si="47"/>
        <v>McKinney</v>
      </c>
    </row>
    <row r="968" spans="1:19" x14ac:dyDescent="0.25">
      <c r="A968" t="s">
        <v>14</v>
      </c>
      <c r="B968" s="1">
        <v>1</v>
      </c>
      <c r="C968" t="s">
        <v>14</v>
      </c>
      <c r="D968" t="s">
        <v>14</v>
      </c>
      <c r="E968" t="s">
        <v>14</v>
      </c>
      <c r="F968" t="s">
        <v>14</v>
      </c>
      <c r="G968" t="s">
        <v>14</v>
      </c>
      <c r="H968" t="s">
        <v>14</v>
      </c>
      <c r="I968" t="s">
        <v>1011</v>
      </c>
      <c r="J968" t="s">
        <v>6897</v>
      </c>
      <c r="K968" t="s">
        <v>1207</v>
      </c>
      <c r="L968" t="s">
        <v>1013</v>
      </c>
      <c r="M968" t="s">
        <v>1014</v>
      </c>
      <c r="N968" t="s">
        <v>1026</v>
      </c>
      <c r="O968">
        <f t="shared" si="45"/>
        <v>0</v>
      </c>
      <c r="P968">
        <f t="shared" si="46"/>
        <v>0</v>
      </c>
      <c r="Q968" s="1">
        <v>1</v>
      </c>
      <c r="R968" t="str">
        <f>VLOOKUP(I968,Sheet1!$J$3:$M$252,4,FALSE)</f>
        <v>Part SRO</v>
      </c>
      <c r="S968" t="str">
        <f t="shared" si="47"/>
        <v>McKinney</v>
      </c>
    </row>
    <row r="969" spans="1:19" x14ac:dyDescent="0.25">
      <c r="A969" t="s">
        <v>14</v>
      </c>
      <c r="B969" s="1">
        <v>1</v>
      </c>
      <c r="C969" t="s">
        <v>14</v>
      </c>
      <c r="D969" t="s">
        <v>14</v>
      </c>
      <c r="E969" t="s">
        <v>14</v>
      </c>
      <c r="F969" t="s">
        <v>14</v>
      </c>
      <c r="G969" t="s">
        <v>14</v>
      </c>
      <c r="H969" t="s">
        <v>14</v>
      </c>
      <c r="I969" t="s">
        <v>1011</v>
      </c>
      <c r="J969" t="s">
        <v>6897</v>
      </c>
      <c r="K969" t="s">
        <v>1208</v>
      </c>
      <c r="L969" t="s">
        <v>1013</v>
      </c>
      <c r="M969" t="s">
        <v>1014</v>
      </c>
      <c r="N969" t="s">
        <v>1026</v>
      </c>
      <c r="O969">
        <f t="shared" si="45"/>
        <v>0</v>
      </c>
      <c r="P969">
        <f t="shared" si="46"/>
        <v>0</v>
      </c>
      <c r="Q969" s="1">
        <v>1</v>
      </c>
      <c r="R969" t="str">
        <f>VLOOKUP(I969,Sheet1!$J$3:$M$252,4,FALSE)</f>
        <v>Part SRO</v>
      </c>
      <c r="S969" t="str">
        <f t="shared" si="47"/>
        <v>McKinney</v>
      </c>
    </row>
    <row r="970" spans="1:19" x14ac:dyDescent="0.25">
      <c r="A970" t="s">
        <v>14</v>
      </c>
      <c r="B970" s="1">
        <v>1</v>
      </c>
      <c r="C970" t="s">
        <v>14</v>
      </c>
      <c r="D970" t="s">
        <v>14</v>
      </c>
      <c r="E970" t="s">
        <v>14</v>
      </c>
      <c r="F970" t="s">
        <v>14</v>
      </c>
      <c r="G970" t="s">
        <v>14</v>
      </c>
      <c r="H970" t="s">
        <v>14</v>
      </c>
      <c r="I970" t="s">
        <v>1011</v>
      </c>
      <c r="J970" t="s">
        <v>6897</v>
      </c>
      <c r="K970" t="s">
        <v>1209</v>
      </c>
      <c r="L970" t="s">
        <v>1013</v>
      </c>
      <c r="M970" t="s">
        <v>1014</v>
      </c>
      <c r="N970" t="s">
        <v>1026</v>
      </c>
      <c r="O970">
        <f t="shared" si="45"/>
        <v>0</v>
      </c>
      <c r="P970">
        <f t="shared" si="46"/>
        <v>0</v>
      </c>
      <c r="Q970" s="1">
        <v>1</v>
      </c>
      <c r="R970" t="str">
        <f>VLOOKUP(I970,Sheet1!$J$3:$M$252,4,FALSE)</f>
        <v>Part SRO</v>
      </c>
      <c r="S970" t="str">
        <f t="shared" si="47"/>
        <v>McKinney</v>
      </c>
    </row>
    <row r="971" spans="1:19" x14ac:dyDescent="0.25">
      <c r="A971" t="s">
        <v>14</v>
      </c>
      <c r="B971" s="1">
        <v>1</v>
      </c>
      <c r="C971" t="s">
        <v>14</v>
      </c>
      <c r="D971" t="s">
        <v>14</v>
      </c>
      <c r="E971" t="s">
        <v>14</v>
      </c>
      <c r="F971" t="s">
        <v>14</v>
      </c>
      <c r="G971" t="s">
        <v>14</v>
      </c>
      <c r="H971" t="s">
        <v>14</v>
      </c>
      <c r="I971" t="s">
        <v>1011</v>
      </c>
      <c r="J971" t="s">
        <v>6897</v>
      </c>
      <c r="K971" t="s">
        <v>1210</v>
      </c>
      <c r="L971" t="s">
        <v>1013</v>
      </c>
      <c r="M971" t="s">
        <v>1014</v>
      </c>
      <c r="N971" t="s">
        <v>1026</v>
      </c>
      <c r="O971">
        <f t="shared" si="45"/>
        <v>0</v>
      </c>
      <c r="P971">
        <f t="shared" si="46"/>
        <v>0</v>
      </c>
      <c r="Q971" s="1">
        <v>1</v>
      </c>
      <c r="R971" t="str">
        <f>VLOOKUP(I971,Sheet1!$J$3:$M$252,4,FALSE)</f>
        <v>Part SRO</v>
      </c>
      <c r="S971" t="str">
        <f t="shared" si="47"/>
        <v>McKinney</v>
      </c>
    </row>
    <row r="972" spans="1:19" x14ac:dyDescent="0.25">
      <c r="A972" t="s">
        <v>14</v>
      </c>
      <c r="B972" s="1">
        <v>1</v>
      </c>
      <c r="C972" t="s">
        <v>14</v>
      </c>
      <c r="D972" t="s">
        <v>14</v>
      </c>
      <c r="E972" t="s">
        <v>14</v>
      </c>
      <c r="F972" t="s">
        <v>14</v>
      </c>
      <c r="G972" t="s">
        <v>14</v>
      </c>
      <c r="H972" t="s">
        <v>14</v>
      </c>
      <c r="I972" t="s">
        <v>1011</v>
      </c>
      <c r="J972" t="s">
        <v>6897</v>
      </c>
      <c r="K972" t="s">
        <v>1211</v>
      </c>
      <c r="L972" t="s">
        <v>1013</v>
      </c>
      <c r="M972" t="s">
        <v>1014</v>
      </c>
      <c r="N972" t="s">
        <v>1026</v>
      </c>
      <c r="O972">
        <f t="shared" si="45"/>
        <v>0</v>
      </c>
      <c r="P972">
        <f t="shared" si="46"/>
        <v>0</v>
      </c>
      <c r="Q972" s="1">
        <v>1</v>
      </c>
      <c r="R972" t="str">
        <f>VLOOKUP(I972,Sheet1!$J$3:$M$252,4,FALSE)</f>
        <v>Part SRO</v>
      </c>
      <c r="S972" t="str">
        <f t="shared" si="47"/>
        <v>McKinney</v>
      </c>
    </row>
    <row r="973" spans="1:19" x14ac:dyDescent="0.25">
      <c r="A973" t="s">
        <v>14</v>
      </c>
      <c r="B973" s="1">
        <v>1</v>
      </c>
      <c r="C973" t="s">
        <v>14</v>
      </c>
      <c r="D973" t="s">
        <v>14</v>
      </c>
      <c r="E973" t="s">
        <v>14</v>
      </c>
      <c r="F973" t="s">
        <v>14</v>
      </c>
      <c r="G973" t="s">
        <v>14</v>
      </c>
      <c r="H973" t="s">
        <v>14</v>
      </c>
      <c r="I973" t="s">
        <v>1011</v>
      </c>
      <c r="J973" t="s">
        <v>6897</v>
      </c>
      <c r="K973" t="s">
        <v>1212</v>
      </c>
      <c r="L973" t="s">
        <v>1013</v>
      </c>
      <c r="M973" t="s">
        <v>1014</v>
      </c>
      <c r="N973" t="s">
        <v>1026</v>
      </c>
      <c r="O973">
        <f t="shared" si="45"/>
        <v>0</v>
      </c>
      <c r="P973">
        <f t="shared" si="46"/>
        <v>0</v>
      </c>
      <c r="Q973" s="1">
        <v>1</v>
      </c>
      <c r="R973" t="str">
        <f>VLOOKUP(I973,Sheet1!$J$3:$M$252,4,FALSE)</f>
        <v>Part SRO</v>
      </c>
      <c r="S973" t="str">
        <f t="shared" si="47"/>
        <v>McKinney</v>
      </c>
    </row>
    <row r="974" spans="1:19" x14ac:dyDescent="0.25">
      <c r="A974" t="s">
        <v>14</v>
      </c>
      <c r="B974" s="1">
        <v>1</v>
      </c>
      <c r="C974" t="s">
        <v>14</v>
      </c>
      <c r="D974" t="s">
        <v>14</v>
      </c>
      <c r="E974" t="s">
        <v>14</v>
      </c>
      <c r="F974" t="s">
        <v>14</v>
      </c>
      <c r="G974" t="s">
        <v>14</v>
      </c>
      <c r="H974" t="s">
        <v>14</v>
      </c>
      <c r="I974" t="s">
        <v>1011</v>
      </c>
      <c r="J974" t="s">
        <v>6897</v>
      </c>
      <c r="K974" t="s">
        <v>1213</v>
      </c>
      <c r="L974" t="s">
        <v>1013</v>
      </c>
      <c r="M974" t="s">
        <v>1014</v>
      </c>
      <c r="N974" t="s">
        <v>1026</v>
      </c>
      <c r="O974">
        <f t="shared" si="45"/>
        <v>0</v>
      </c>
      <c r="P974">
        <f t="shared" si="46"/>
        <v>0</v>
      </c>
      <c r="Q974" s="1">
        <v>1</v>
      </c>
      <c r="R974" t="str">
        <f>VLOOKUP(I974,Sheet1!$J$3:$M$252,4,FALSE)</f>
        <v>Part SRO</v>
      </c>
      <c r="S974" t="str">
        <f t="shared" si="47"/>
        <v>McKinney</v>
      </c>
    </row>
    <row r="975" spans="1:19" x14ac:dyDescent="0.25">
      <c r="A975" t="s">
        <v>14</v>
      </c>
      <c r="B975" s="1">
        <v>1</v>
      </c>
      <c r="C975" t="s">
        <v>14</v>
      </c>
      <c r="D975" t="s">
        <v>14</v>
      </c>
      <c r="E975" t="s">
        <v>14</v>
      </c>
      <c r="F975" t="s">
        <v>14</v>
      </c>
      <c r="G975" t="s">
        <v>14</v>
      </c>
      <c r="H975" t="s">
        <v>14</v>
      </c>
      <c r="I975" t="s">
        <v>1011</v>
      </c>
      <c r="J975" t="s">
        <v>6897</v>
      </c>
      <c r="K975" t="s">
        <v>1214</v>
      </c>
      <c r="L975" t="s">
        <v>1013</v>
      </c>
      <c r="M975" t="s">
        <v>1014</v>
      </c>
      <c r="N975" t="s">
        <v>1026</v>
      </c>
      <c r="O975">
        <f t="shared" si="45"/>
        <v>0</v>
      </c>
      <c r="P975">
        <f t="shared" si="46"/>
        <v>0</v>
      </c>
      <c r="Q975" s="1">
        <v>1</v>
      </c>
      <c r="R975" t="str">
        <f>VLOOKUP(I975,Sheet1!$J$3:$M$252,4,FALSE)</f>
        <v>Part SRO</v>
      </c>
      <c r="S975" t="str">
        <f t="shared" si="47"/>
        <v>McKinney</v>
      </c>
    </row>
    <row r="976" spans="1:19" x14ac:dyDescent="0.25">
      <c r="A976" t="s">
        <v>14</v>
      </c>
      <c r="B976" s="1">
        <v>1</v>
      </c>
      <c r="C976" t="s">
        <v>14</v>
      </c>
      <c r="D976" t="s">
        <v>14</v>
      </c>
      <c r="E976" t="s">
        <v>14</v>
      </c>
      <c r="F976" t="s">
        <v>14</v>
      </c>
      <c r="G976" t="s">
        <v>14</v>
      </c>
      <c r="H976" t="s">
        <v>14</v>
      </c>
      <c r="I976" t="s">
        <v>1011</v>
      </c>
      <c r="J976" t="s">
        <v>6897</v>
      </c>
      <c r="K976" t="s">
        <v>1215</v>
      </c>
      <c r="L976" t="s">
        <v>1013</v>
      </c>
      <c r="M976" t="s">
        <v>1014</v>
      </c>
      <c r="N976" t="s">
        <v>1026</v>
      </c>
      <c r="O976">
        <f t="shared" si="45"/>
        <v>0</v>
      </c>
      <c r="P976">
        <f t="shared" si="46"/>
        <v>0</v>
      </c>
      <c r="Q976" s="1">
        <v>1</v>
      </c>
      <c r="R976" t="str">
        <f>VLOOKUP(I976,Sheet1!$J$3:$M$252,4,FALSE)</f>
        <v>Part SRO</v>
      </c>
      <c r="S976" t="str">
        <f t="shared" si="47"/>
        <v>McKinney</v>
      </c>
    </row>
    <row r="977" spans="1:19" x14ac:dyDescent="0.25">
      <c r="A977" t="s">
        <v>14</v>
      </c>
      <c r="B977" s="1">
        <v>1</v>
      </c>
      <c r="C977" t="s">
        <v>14</v>
      </c>
      <c r="D977" t="s">
        <v>14</v>
      </c>
      <c r="E977" t="s">
        <v>14</v>
      </c>
      <c r="F977" t="s">
        <v>14</v>
      </c>
      <c r="G977" t="s">
        <v>14</v>
      </c>
      <c r="H977" t="s">
        <v>14</v>
      </c>
      <c r="I977" t="s">
        <v>1011</v>
      </c>
      <c r="J977" t="s">
        <v>6897</v>
      </c>
      <c r="K977" t="s">
        <v>1216</v>
      </c>
      <c r="L977" t="s">
        <v>1013</v>
      </c>
      <c r="M977" t="s">
        <v>1014</v>
      </c>
      <c r="N977" t="s">
        <v>1026</v>
      </c>
      <c r="O977">
        <f t="shared" si="45"/>
        <v>0</v>
      </c>
      <c r="P977">
        <f t="shared" si="46"/>
        <v>0</v>
      </c>
      <c r="Q977" s="1">
        <v>1</v>
      </c>
      <c r="R977" t="str">
        <f>VLOOKUP(I977,Sheet1!$J$3:$M$252,4,FALSE)</f>
        <v>Part SRO</v>
      </c>
      <c r="S977" t="str">
        <f t="shared" si="47"/>
        <v>McKinney</v>
      </c>
    </row>
    <row r="978" spans="1:19" x14ac:dyDescent="0.25">
      <c r="A978" t="s">
        <v>14</v>
      </c>
      <c r="B978" s="1">
        <v>1</v>
      </c>
      <c r="C978" t="s">
        <v>14</v>
      </c>
      <c r="D978" t="s">
        <v>14</v>
      </c>
      <c r="E978" t="s">
        <v>14</v>
      </c>
      <c r="F978" t="s">
        <v>14</v>
      </c>
      <c r="G978" t="s">
        <v>14</v>
      </c>
      <c r="H978" t="s">
        <v>14</v>
      </c>
      <c r="I978" t="s">
        <v>1011</v>
      </c>
      <c r="J978" t="s">
        <v>6897</v>
      </c>
      <c r="K978" t="s">
        <v>1217</v>
      </c>
      <c r="L978" t="s">
        <v>1013</v>
      </c>
      <c r="M978" t="s">
        <v>1014</v>
      </c>
      <c r="N978" t="s">
        <v>1026</v>
      </c>
      <c r="O978">
        <f t="shared" si="45"/>
        <v>0</v>
      </c>
      <c r="P978">
        <f t="shared" si="46"/>
        <v>0</v>
      </c>
      <c r="Q978" s="1">
        <v>1</v>
      </c>
      <c r="R978" t="str">
        <f>VLOOKUP(I978,Sheet1!$J$3:$M$252,4,FALSE)</f>
        <v>Part SRO</v>
      </c>
      <c r="S978" t="str">
        <f t="shared" si="47"/>
        <v>McKinney</v>
      </c>
    </row>
    <row r="979" spans="1:19" x14ac:dyDescent="0.25">
      <c r="A979" t="s">
        <v>14</v>
      </c>
      <c r="B979" s="1">
        <v>1</v>
      </c>
      <c r="C979" t="s">
        <v>14</v>
      </c>
      <c r="D979" t="s">
        <v>14</v>
      </c>
      <c r="E979" t="s">
        <v>14</v>
      </c>
      <c r="F979" t="s">
        <v>14</v>
      </c>
      <c r="G979" t="s">
        <v>14</v>
      </c>
      <c r="H979" t="s">
        <v>14</v>
      </c>
      <c r="I979" t="s">
        <v>1011</v>
      </c>
      <c r="J979" t="s">
        <v>6897</v>
      </c>
      <c r="K979" t="s">
        <v>1218</v>
      </c>
      <c r="L979" t="s">
        <v>1013</v>
      </c>
      <c r="M979" t="s">
        <v>1014</v>
      </c>
      <c r="N979" t="s">
        <v>1026</v>
      </c>
      <c r="O979">
        <f t="shared" si="45"/>
        <v>0</v>
      </c>
      <c r="P979">
        <f t="shared" si="46"/>
        <v>0</v>
      </c>
      <c r="Q979" s="1">
        <v>1</v>
      </c>
      <c r="R979" t="str">
        <f>VLOOKUP(I979,Sheet1!$J$3:$M$252,4,FALSE)</f>
        <v>Part SRO</v>
      </c>
      <c r="S979" t="str">
        <f t="shared" si="47"/>
        <v>McKinney</v>
      </c>
    </row>
    <row r="980" spans="1:19" x14ac:dyDescent="0.25">
      <c r="A980" t="s">
        <v>14</v>
      </c>
      <c r="B980" s="1">
        <v>1</v>
      </c>
      <c r="C980" t="s">
        <v>14</v>
      </c>
      <c r="D980" t="s">
        <v>14</v>
      </c>
      <c r="E980" t="s">
        <v>14</v>
      </c>
      <c r="F980" t="s">
        <v>14</v>
      </c>
      <c r="G980" t="s">
        <v>14</v>
      </c>
      <c r="H980" t="s">
        <v>14</v>
      </c>
      <c r="I980" t="s">
        <v>1011</v>
      </c>
      <c r="J980" t="s">
        <v>6897</v>
      </c>
      <c r="K980" t="s">
        <v>1219</v>
      </c>
      <c r="L980" t="s">
        <v>1013</v>
      </c>
      <c r="M980" t="s">
        <v>1014</v>
      </c>
      <c r="N980" t="s">
        <v>1026</v>
      </c>
      <c r="O980">
        <f t="shared" si="45"/>
        <v>0</v>
      </c>
      <c r="P980">
        <f t="shared" si="46"/>
        <v>0</v>
      </c>
      <c r="Q980" s="1">
        <v>1</v>
      </c>
      <c r="R980" t="str">
        <f>VLOOKUP(I980,Sheet1!$J$3:$M$252,4,FALSE)</f>
        <v>Part SRO</v>
      </c>
      <c r="S980" t="str">
        <f t="shared" si="47"/>
        <v>McKinney</v>
      </c>
    </row>
    <row r="981" spans="1:19" x14ac:dyDescent="0.25">
      <c r="A981" s="1">
        <v>1</v>
      </c>
      <c r="B981" t="s">
        <v>14</v>
      </c>
      <c r="C981" t="s">
        <v>14</v>
      </c>
      <c r="D981" t="s">
        <v>14</v>
      </c>
      <c r="E981" t="s">
        <v>14</v>
      </c>
      <c r="F981" t="s">
        <v>14</v>
      </c>
      <c r="G981" t="s">
        <v>14</v>
      </c>
      <c r="H981" t="s">
        <v>14</v>
      </c>
      <c r="I981" t="s">
        <v>1011</v>
      </c>
      <c r="J981" t="s">
        <v>6897</v>
      </c>
      <c r="K981" t="s">
        <v>1220</v>
      </c>
      <c r="L981" t="s">
        <v>1013</v>
      </c>
      <c r="M981" t="s">
        <v>1014</v>
      </c>
      <c r="N981" t="s">
        <v>1026</v>
      </c>
      <c r="O981">
        <f t="shared" si="45"/>
        <v>0</v>
      </c>
      <c r="P981">
        <f t="shared" si="46"/>
        <v>0</v>
      </c>
      <c r="Q981" s="1">
        <v>1</v>
      </c>
      <c r="R981" t="str">
        <f>VLOOKUP(I981,Sheet1!$J$3:$M$252,4,FALSE)</f>
        <v>Part SRO</v>
      </c>
      <c r="S981" t="str">
        <f t="shared" si="47"/>
        <v>McKinney</v>
      </c>
    </row>
    <row r="982" spans="1:19" x14ac:dyDescent="0.25">
      <c r="A982" t="s">
        <v>14</v>
      </c>
      <c r="B982" s="1">
        <v>1</v>
      </c>
      <c r="C982" t="s">
        <v>14</v>
      </c>
      <c r="D982" t="s">
        <v>14</v>
      </c>
      <c r="E982" t="s">
        <v>14</v>
      </c>
      <c r="F982" t="s">
        <v>14</v>
      </c>
      <c r="G982" t="s">
        <v>14</v>
      </c>
      <c r="H982" t="s">
        <v>14</v>
      </c>
      <c r="I982" t="s">
        <v>1011</v>
      </c>
      <c r="J982" t="s">
        <v>6897</v>
      </c>
      <c r="K982" t="s">
        <v>1221</v>
      </c>
      <c r="L982" t="s">
        <v>1013</v>
      </c>
      <c r="M982" t="s">
        <v>1014</v>
      </c>
      <c r="N982" t="s">
        <v>1026</v>
      </c>
      <c r="O982">
        <f t="shared" si="45"/>
        <v>0</v>
      </c>
      <c r="P982">
        <f t="shared" si="46"/>
        <v>0</v>
      </c>
      <c r="Q982" s="1">
        <v>1</v>
      </c>
      <c r="R982" t="str">
        <f>VLOOKUP(I982,Sheet1!$J$3:$M$252,4,FALSE)</f>
        <v>Part SRO</v>
      </c>
      <c r="S982" t="str">
        <f t="shared" si="47"/>
        <v>McKinney</v>
      </c>
    </row>
    <row r="983" spans="1:19" x14ac:dyDescent="0.25">
      <c r="A983" t="s">
        <v>14</v>
      </c>
      <c r="B983" s="1">
        <v>1</v>
      </c>
      <c r="C983" t="s">
        <v>14</v>
      </c>
      <c r="D983" t="s">
        <v>14</v>
      </c>
      <c r="E983" t="s">
        <v>14</v>
      </c>
      <c r="F983" t="s">
        <v>14</v>
      </c>
      <c r="G983" t="s">
        <v>14</v>
      </c>
      <c r="H983" t="s">
        <v>14</v>
      </c>
      <c r="I983" t="s">
        <v>1011</v>
      </c>
      <c r="J983" t="s">
        <v>6897</v>
      </c>
      <c r="K983" t="s">
        <v>1222</v>
      </c>
      <c r="L983" t="s">
        <v>1013</v>
      </c>
      <c r="M983" t="s">
        <v>1014</v>
      </c>
      <c r="N983" t="s">
        <v>1026</v>
      </c>
      <c r="O983">
        <f t="shared" si="45"/>
        <v>0</v>
      </c>
      <c r="P983">
        <f t="shared" si="46"/>
        <v>0</v>
      </c>
      <c r="Q983" s="1">
        <v>1</v>
      </c>
      <c r="R983" t="str">
        <f>VLOOKUP(I983,Sheet1!$J$3:$M$252,4,FALSE)</f>
        <v>Part SRO</v>
      </c>
      <c r="S983" t="str">
        <f t="shared" si="47"/>
        <v>McKinney</v>
      </c>
    </row>
    <row r="984" spans="1:19" x14ac:dyDescent="0.25">
      <c r="A984" t="s">
        <v>14</v>
      </c>
      <c r="B984" s="1">
        <v>1</v>
      </c>
      <c r="C984" t="s">
        <v>14</v>
      </c>
      <c r="D984" t="s">
        <v>14</v>
      </c>
      <c r="E984" t="s">
        <v>14</v>
      </c>
      <c r="F984" t="s">
        <v>14</v>
      </c>
      <c r="G984" t="s">
        <v>14</v>
      </c>
      <c r="H984" t="s">
        <v>14</v>
      </c>
      <c r="I984" t="s">
        <v>1011</v>
      </c>
      <c r="J984" t="s">
        <v>6897</v>
      </c>
      <c r="K984" t="s">
        <v>1223</v>
      </c>
      <c r="L984" t="s">
        <v>1013</v>
      </c>
      <c r="M984" t="s">
        <v>1014</v>
      </c>
      <c r="N984" t="s">
        <v>1026</v>
      </c>
      <c r="O984">
        <f t="shared" si="45"/>
        <v>0</v>
      </c>
      <c r="P984">
        <f t="shared" si="46"/>
        <v>0</v>
      </c>
      <c r="Q984" s="1">
        <v>1</v>
      </c>
      <c r="R984" t="str">
        <f>VLOOKUP(I984,Sheet1!$J$3:$M$252,4,FALSE)</f>
        <v>Part SRO</v>
      </c>
      <c r="S984" t="str">
        <f t="shared" si="47"/>
        <v>McKinney</v>
      </c>
    </row>
    <row r="985" spans="1:19" x14ac:dyDescent="0.25">
      <c r="A985" t="s">
        <v>14</v>
      </c>
      <c r="B985" s="1">
        <v>1</v>
      </c>
      <c r="C985" t="s">
        <v>14</v>
      </c>
      <c r="D985" t="s">
        <v>14</v>
      </c>
      <c r="E985" t="s">
        <v>14</v>
      </c>
      <c r="F985" t="s">
        <v>14</v>
      </c>
      <c r="G985" t="s">
        <v>14</v>
      </c>
      <c r="H985" t="s">
        <v>14</v>
      </c>
      <c r="I985" t="s">
        <v>1011</v>
      </c>
      <c r="J985" t="s">
        <v>6897</v>
      </c>
      <c r="K985" t="s">
        <v>1224</v>
      </c>
      <c r="L985" t="s">
        <v>1013</v>
      </c>
      <c r="M985" t="s">
        <v>1014</v>
      </c>
      <c r="N985" t="s">
        <v>1026</v>
      </c>
      <c r="O985">
        <f t="shared" si="45"/>
        <v>0</v>
      </c>
      <c r="P985">
        <f t="shared" si="46"/>
        <v>0</v>
      </c>
      <c r="Q985" s="1">
        <v>1</v>
      </c>
      <c r="R985" t="str">
        <f>VLOOKUP(I985,Sheet1!$J$3:$M$252,4,FALSE)</f>
        <v>Part SRO</v>
      </c>
      <c r="S985" t="str">
        <f t="shared" si="47"/>
        <v>McKinney</v>
      </c>
    </row>
    <row r="986" spans="1:19" x14ac:dyDescent="0.25">
      <c r="A986" t="s">
        <v>14</v>
      </c>
      <c r="B986" s="1">
        <v>1</v>
      </c>
      <c r="C986" t="s">
        <v>14</v>
      </c>
      <c r="D986" t="s">
        <v>14</v>
      </c>
      <c r="E986" t="s">
        <v>14</v>
      </c>
      <c r="F986" t="s">
        <v>14</v>
      </c>
      <c r="G986" t="s">
        <v>14</v>
      </c>
      <c r="H986" t="s">
        <v>14</v>
      </c>
      <c r="I986" t="s">
        <v>1011</v>
      </c>
      <c r="J986" t="s">
        <v>6897</v>
      </c>
      <c r="K986" t="s">
        <v>1225</v>
      </c>
      <c r="L986" t="s">
        <v>1013</v>
      </c>
      <c r="M986" t="s">
        <v>1014</v>
      </c>
      <c r="N986" t="s">
        <v>1026</v>
      </c>
      <c r="O986">
        <f t="shared" si="45"/>
        <v>0</v>
      </c>
      <c r="P986">
        <f t="shared" si="46"/>
        <v>0</v>
      </c>
      <c r="Q986" s="1">
        <v>1</v>
      </c>
      <c r="R986" t="str">
        <f>VLOOKUP(I986,Sheet1!$J$3:$M$252,4,FALSE)</f>
        <v>Part SRO</v>
      </c>
      <c r="S986" t="str">
        <f t="shared" si="47"/>
        <v>McKinney</v>
      </c>
    </row>
    <row r="987" spans="1:19" x14ac:dyDescent="0.25">
      <c r="A987" t="s">
        <v>14</v>
      </c>
      <c r="B987" s="1">
        <v>1</v>
      </c>
      <c r="C987" t="s">
        <v>14</v>
      </c>
      <c r="D987" t="s">
        <v>14</v>
      </c>
      <c r="E987" t="s">
        <v>14</v>
      </c>
      <c r="F987" t="s">
        <v>14</v>
      </c>
      <c r="G987" t="s">
        <v>14</v>
      </c>
      <c r="H987" t="s">
        <v>14</v>
      </c>
      <c r="I987" t="s">
        <v>1011</v>
      </c>
      <c r="J987" t="s">
        <v>6897</v>
      </c>
      <c r="K987" t="s">
        <v>1226</v>
      </c>
      <c r="L987" t="s">
        <v>1013</v>
      </c>
      <c r="M987" t="s">
        <v>1014</v>
      </c>
      <c r="N987" t="s">
        <v>1026</v>
      </c>
      <c r="O987">
        <f t="shared" si="45"/>
        <v>0</v>
      </c>
      <c r="P987">
        <f t="shared" si="46"/>
        <v>0</v>
      </c>
      <c r="Q987" s="1">
        <v>1</v>
      </c>
      <c r="R987" t="str">
        <f>VLOOKUP(I987,Sheet1!$J$3:$M$252,4,FALSE)</f>
        <v>Part SRO</v>
      </c>
      <c r="S987" t="str">
        <f t="shared" si="47"/>
        <v>McKinney</v>
      </c>
    </row>
    <row r="988" spans="1:19" x14ac:dyDescent="0.25">
      <c r="A988" s="1">
        <v>1</v>
      </c>
      <c r="B988" t="s">
        <v>14</v>
      </c>
      <c r="C988" t="s">
        <v>14</v>
      </c>
      <c r="D988" t="s">
        <v>14</v>
      </c>
      <c r="E988" t="s">
        <v>14</v>
      </c>
      <c r="F988" t="s">
        <v>14</v>
      </c>
      <c r="G988" t="s">
        <v>14</v>
      </c>
      <c r="H988" t="s">
        <v>14</v>
      </c>
      <c r="I988" t="s">
        <v>1011</v>
      </c>
      <c r="J988" t="s">
        <v>6897</v>
      </c>
      <c r="K988" t="s">
        <v>1227</v>
      </c>
      <c r="L988" t="s">
        <v>1013</v>
      </c>
      <c r="M988" t="s">
        <v>1014</v>
      </c>
      <c r="N988" t="s">
        <v>1026</v>
      </c>
      <c r="O988">
        <f t="shared" si="45"/>
        <v>0</v>
      </c>
      <c r="P988">
        <f t="shared" si="46"/>
        <v>0</v>
      </c>
      <c r="Q988" s="1">
        <v>1</v>
      </c>
      <c r="R988" t="str">
        <f>VLOOKUP(I988,Sheet1!$J$3:$M$252,4,FALSE)</f>
        <v>Part SRO</v>
      </c>
      <c r="S988" t="str">
        <f t="shared" si="47"/>
        <v>McKinney</v>
      </c>
    </row>
    <row r="989" spans="1:19" x14ac:dyDescent="0.25">
      <c r="A989" t="s">
        <v>14</v>
      </c>
      <c r="B989" s="1">
        <v>1</v>
      </c>
      <c r="C989" t="s">
        <v>14</v>
      </c>
      <c r="D989" t="s">
        <v>14</v>
      </c>
      <c r="E989" t="s">
        <v>14</v>
      </c>
      <c r="F989" t="s">
        <v>14</v>
      </c>
      <c r="G989" t="s">
        <v>14</v>
      </c>
      <c r="H989" t="s">
        <v>14</v>
      </c>
      <c r="I989" t="s">
        <v>1011</v>
      </c>
      <c r="J989" t="s">
        <v>6897</v>
      </c>
      <c r="K989" t="s">
        <v>1228</v>
      </c>
      <c r="L989" t="s">
        <v>1013</v>
      </c>
      <c r="M989" t="s">
        <v>1014</v>
      </c>
      <c r="N989" t="s">
        <v>1026</v>
      </c>
      <c r="O989">
        <f t="shared" si="45"/>
        <v>0</v>
      </c>
      <c r="P989">
        <f t="shared" si="46"/>
        <v>0</v>
      </c>
      <c r="Q989" s="1">
        <v>1</v>
      </c>
      <c r="R989" t="str">
        <f>VLOOKUP(I989,Sheet1!$J$3:$M$252,4,FALSE)</f>
        <v>Part SRO</v>
      </c>
      <c r="S989" t="str">
        <f t="shared" si="47"/>
        <v>McKinney</v>
      </c>
    </row>
    <row r="990" spans="1:19" x14ac:dyDescent="0.25">
      <c r="A990" t="s">
        <v>14</v>
      </c>
      <c r="B990" s="1">
        <v>1</v>
      </c>
      <c r="C990" t="s">
        <v>14</v>
      </c>
      <c r="D990" t="s">
        <v>14</v>
      </c>
      <c r="E990" t="s">
        <v>14</v>
      </c>
      <c r="F990" t="s">
        <v>14</v>
      </c>
      <c r="G990" t="s">
        <v>14</v>
      </c>
      <c r="H990" t="s">
        <v>14</v>
      </c>
      <c r="I990" t="s">
        <v>1011</v>
      </c>
      <c r="J990" t="s">
        <v>6897</v>
      </c>
      <c r="K990" t="s">
        <v>1229</v>
      </c>
      <c r="L990" t="s">
        <v>1013</v>
      </c>
      <c r="M990" t="s">
        <v>1014</v>
      </c>
      <c r="N990" t="s">
        <v>1026</v>
      </c>
      <c r="O990">
        <f t="shared" si="45"/>
        <v>0</v>
      </c>
      <c r="P990">
        <f t="shared" si="46"/>
        <v>0</v>
      </c>
      <c r="Q990" s="1">
        <v>1</v>
      </c>
      <c r="R990" t="str">
        <f>VLOOKUP(I990,Sheet1!$J$3:$M$252,4,FALSE)</f>
        <v>Part SRO</v>
      </c>
      <c r="S990" t="str">
        <f t="shared" si="47"/>
        <v>McKinney</v>
      </c>
    </row>
    <row r="991" spans="1:19" x14ac:dyDescent="0.25">
      <c r="A991" t="s">
        <v>14</v>
      </c>
      <c r="B991" s="1">
        <v>1</v>
      </c>
      <c r="C991" t="s">
        <v>14</v>
      </c>
      <c r="D991" t="s">
        <v>14</v>
      </c>
      <c r="E991" t="s">
        <v>14</v>
      </c>
      <c r="F991" t="s">
        <v>14</v>
      </c>
      <c r="G991" t="s">
        <v>14</v>
      </c>
      <c r="H991" t="s">
        <v>14</v>
      </c>
      <c r="I991" t="s">
        <v>1011</v>
      </c>
      <c r="J991" t="s">
        <v>6897</v>
      </c>
      <c r="K991" t="s">
        <v>1230</v>
      </c>
      <c r="L991" t="s">
        <v>1013</v>
      </c>
      <c r="M991" t="s">
        <v>1014</v>
      </c>
      <c r="N991" t="s">
        <v>1026</v>
      </c>
      <c r="O991">
        <f t="shared" si="45"/>
        <v>0</v>
      </c>
      <c r="P991">
        <f t="shared" si="46"/>
        <v>0</v>
      </c>
      <c r="Q991" s="1">
        <v>1</v>
      </c>
      <c r="R991" t="str">
        <f>VLOOKUP(I991,Sheet1!$J$3:$M$252,4,FALSE)</f>
        <v>Part SRO</v>
      </c>
      <c r="S991" t="str">
        <f t="shared" si="47"/>
        <v>McKinney</v>
      </c>
    </row>
    <row r="992" spans="1:19" x14ac:dyDescent="0.25">
      <c r="A992" t="s">
        <v>14</v>
      </c>
      <c r="B992" s="1">
        <v>1</v>
      </c>
      <c r="C992" t="s">
        <v>14</v>
      </c>
      <c r="D992" t="s">
        <v>14</v>
      </c>
      <c r="E992" t="s">
        <v>14</v>
      </c>
      <c r="F992" t="s">
        <v>14</v>
      </c>
      <c r="G992" t="s">
        <v>14</v>
      </c>
      <c r="H992" t="s">
        <v>14</v>
      </c>
      <c r="I992" t="s">
        <v>1011</v>
      </c>
      <c r="J992" t="s">
        <v>6897</v>
      </c>
      <c r="K992" t="s">
        <v>1231</v>
      </c>
      <c r="L992" t="s">
        <v>1013</v>
      </c>
      <c r="M992" t="s">
        <v>1014</v>
      </c>
      <c r="N992" t="s">
        <v>1026</v>
      </c>
      <c r="O992">
        <f t="shared" si="45"/>
        <v>0</v>
      </c>
      <c r="P992">
        <f t="shared" si="46"/>
        <v>0</v>
      </c>
      <c r="Q992" s="1">
        <v>1</v>
      </c>
      <c r="R992" t="str">
        <f>VLOOKUP(I992,Sheet1!$J$3:$M$252,4,FALSE)</f>
        <v>Part SRO</v>
      </c>
      <c r="S992" t="str">
        <f t="shared" si="47"/>
        <v>McKinney</v>
      </c>
    </row>
    <row r="993" spans="1:19" x14ac:dyDescent="0.25">
      <c r="A993" t="s">
        <v>14</v>
      </c>
      <c r="B993" s="1">
        <v>1</v>
      </c>
      <c r="C993" t="s">
        <v>14</v>
      </c>
      <c r="D993" t="s">
        <v>14</v>
      </c>
      <c r="E993" t="s">
        <v>14</v>
      </c>
      <c r="F993" t="s">
        <v>14</v>
      </c>
      <c r="G993" t="s">
        <v>14</v>
      </c>
      <c r="H993" t="s">
        <v>14</v>
      </c>
      <c r="I993" t="s">
        <v>1011</v>
      </c>
      <c r="J993" t="s">
        <v>6897</v>
      </c>
      <c r="K993" t="s">
        <v>1232</v>
      </c>
      <c r="L993" t="s">
        <v>1013</v>
      </c>
      <c r="M993" t="s">
        <v>1014</v>
      </c>
      <c r="N993" t="s">
        <v>1026</v>
      </c>
      <c r="O993">
        <f t="shared" si="45"/>
        <v>0</v>
      </c>
      <c r="P993">
        <f t="shared" si="46"/>
        <v>0</v>
      </c>
      <c r="Q993" s="1">
        <v>1</v>
      </c>
      <c r="R993" t="str">
        <f>VLOOKUP(I993,Sheet1!$J$3:$M$252,4,FALSE)</f>
        <v>Part SRO</v>
      </c>
      <c r="S993" t="str">
        <f t="shared" si="47"/>
        <v>McKinney</v>
      </c>
    </row>
    <row r="994" spans="1:19" x14ac:dyDescent="0.25">
      <c r="A994" t="s">
        <v>14</v>
      </c>
      <c r="B994" s="1">
        <v>1</v>
      </c>
      <c r="C994" t="s">
        <v>14</v>
      </c>
      <c r="D994" t="s">
        <v>14</v>
      </c>
      <c r="E994" t="s">
        <v>14</v>
      </c>
      <c r="F994" t="s">
        <v>14</v>
      </c>
      <c r="G994" t="s">
        <v>14</v>
      </c>
      <c r="H994" t="s">
        <v>14</v>
      </c>
      <c r="I994" t="s">
        <v>1011</v>
      </c>
      <c r="J994" t="s">
        <v>6897</v>
      </c>
      <c r="K994" t="s">
        <v>1233</v>
      </c>
      <c r="L994" t="s">
        <v>1013</v>
      </c>
      <c r="M994" t="s">
        <v>1014</v>
      </c>
      <c r="N994" t="s">
        <v>1026</v>
      </c>
      <c r="O994">
        <f t="shared" si="45"/>
        <v>0</v>
      </c>
      <c r="P994">
        <f t="shared" si="46"/>
        <v>0</v>
      </c>
      <c r="Q994" s="1">
        <v>1</v>
      </c>
      <c r="R994" t="str">
        <f>VLOOKUP(I994,Sheet1!$J$3:$M$252,4,FALSE)</f>
        <v>Part SRO</v>
      </c>
      <c r="S994" t="str">
        <f t="shared" si="47"/>
        <v>McKinney</v>
      </c>
    </row>
    <row r="995" spans="1:19" x14ac:dyDescent="0.25">
      <c r="A995" t="s">
        <v>14</v>
      </c>
      <c r="B995" s="1">
        <v>1</v>
      </c>
      <c r="C995" t="s">
        <v>14</v>
      </c>
      <c r="D995" t="s">
        <v>14</v>
      </c>
      <c r="E995" t="s">
        <v>14</v>
      </c>
      <c r="F995" t="s">
        <v>14</v>
      </c>
      <c r="G995" t="s">
        <v>14</v>
      </c>
      <c r="H995" t="s">
        <v>14</v>
      </c>
      <c r="I995" t="s">
        <v>1011</v>
      </c>
      <c r="J995" t="s">
        <v>6897</v>
      </c>
      <c r="K995" t="s">
        <v>1234</v>
      </c>
      <c r="L995" t="s">
        <v>1013</v>
      </c>
      <c r="M995" t="s">
        <v>1014</v>
      </c>
      <c r="N995" t="s">
        <v>1026</v>
      </c>
      <c r="O995">
        <f t="shared" si="45"/>
        <v>0</v>
      </c>
      <c r="P995">
        <f t="shared" si="46"/>
        <v>0</v>
      </c>
      <c r="Q995" s="1">
        <v>1</v>
      </c>
      <c r="R995" t="str">
        <f>VLOOKUP(I995,Sheet1!$J$3:$M$252,4,FALSE)</f>
        <v>Part SRO</v>
      </c>
      <c r="S995" t="str">
        <f t="shared" si="47"/>
        <v>McKinney</v>
      </c>
    </row>
    <row r="996" spans="1:19" x14ac:dyDescent="0.25">
      <c r="A996" t="s">
        <v>14</v>
      </c>
      <c r="B996" s="1">
        <v>1</v>
      </c>
      <c r="C996" t="s">
        <v>14</v>
      </c>
      <c r="D996" t="s">
        <v>14</v>
      </c>
      <c r="E996" t="s">
        <v>14</v>
      </c>
      <c r="F996" t="s">
        <v>14</v>
      </c>
      <c r="G996" t="s">
        <v>14</v>
      </c>
      <c r="H996" t="s">
        <v>14</v>
      </c>
      <c r="I996" t="s">
        <v>1011</v>
      </c>
      <c r="J996" t="s">
        <v>6897</v>
      </c>
      <c r="K996" t="s">
        <v>1235</v>
      </c>
      <c r="L996" t="s">
        <v>1013</v>
      </c>
      <c r="M996" t="s">
        <v>1014</v>
      </c>
      <c r="N996" t="s">
        <v>1026</v>
      </c>
      <c r="O996">
        <f t="shared" si="45"/>
        <v>0</v>
      </c>
      <c r="P996">
        <f t="shared" si="46"/>
        <v>0</v>
      </c>
      <c r="Q996" s="1">
        <v>1</v>
      </c>
      <c r="R996" t="str">
        <f>VLOOKUP(I996,Sheet1!$J$3:$M$252,4,FALSE)</f>
        <v>Part SRO</v>
      </c>
      <c r="S996" t="str">
        <f t="shared" si="47"/>
        <v>McKinney</v>
      </c>
    </row>
    <row r="997" spans="1:19" x14ac:dyDescent="0.25">
      <c r="A997" t="s">
        <v>14</v>
      </c>
      <c r="B997" s="1">
        <v>1</v>
      </c>
      <c r="C997" t="s">
        <v>14</v>
      </c>
      <c r="D997" t="s">
        <v>14</v>
      </c>
      <c r="E997" t="s">
        <v>14</v>
      </c>
      <c r="F997" t="s">
        <v>14</v>
      </c>
      <c r="G997" t="s">
        <v>14</v>
      </c>
      <c r="H997" t="s">
        <v>14</v>
      </c>
      <c r="I997" t="s">
        <v>1011</v>
      </c>
      <c r="J997" t="s">
        <v>6897</v>
      </c>
      <c r="K997" t="s">
        <v>1236</v>
      </c>
      <c r="L997" t="s">
        <v>1013</v>
      </c>
      <c r="M997" t="s">
        <v>1014</v>
      </c>
      <c r="N997" t="s">
        <v>1026</v>
      </c>
      <c r="O997">
        <f t="shared" si="45"/>
        <v>0</v>
      </c>
      <c r="P997">
        <f t="shared" si="46"/>
        <v>0</v>
      </c>
      <c r="Q997" s="1">
        <v>1</v>
      </c>
      <c r="R997" t="str">
        <f>VLOOKUP(I997,Sheet1!$J$3:$M$252,4,FALSE)</f>
        <v>Part SRO</v>
      </c>
      <c r="S997" t="str">
        <f t="shared" si="47"/>
        <v>McKinney</v>
      </c>
    </row>
    <row r="998" spans="1:19" x14ac:dyDescent="0.25">
      <c r="A998" t="s">
        <v>14</v>
      </c>
      <c r="B998" s="1">
        <v>1</v>
      </c>
      <c r="C998" t="s">
        <v>14</v>
      </c>
      <c r="D998" t="s">
        <v>14</v>
      </c>
      <c r="E998" t="s">
        <v>14</v>
      </c>
      <c r="F998" t="s">
        <v>14</v>
      </c>
      <c r="G998" t="s">
        <v>14</v>
      </c>
      <c r="H998" t="s">
        <v>14</v>
      </c>
      <c r="I998" t="s">
        <v>1011</v>
      </c>
      <c r="J998" t="s">
        <v>6897</v>
      </c>
      <c r="K998" t="s">
        <v>1237</v>
      </c>
      <c r="L998" t="s">
        <v>1013</v>
      </c>
      <c r="M998" t="s">
        <v>1014</v>
      </c>
      <c r="N998" t="s">
        <v>1026</v>
      </c>
      <c r="O998">
        <f t="shared" si="45"/>
        <v>0</v>
      </c>
      <c r="P998">
        <f t="shared" si="46"/>
        <v>0</v>
      </c>
      <c r="Q998" s="1">
        <v>1</v>
      </c>
      <c r="R998" t="str">
        <f>VLOOKUP(I998,Sheet1!$J$3:$M$252,4,FALSE)</f>
        <v>Part SRO</v>
      </c>
      <c r="S998" t="str">
        <f t="shared" si="47"/>
        <v>McKinney</v>
      </c>
    </row>
    <row r="999" spans="1:19" x14ac:dyDescent="0.25">
      <c r="A999" t="s">
        <v>14</v>
      </c>
      <c r="B999" s="1">
        <v>1</v>
      </c>
      <c r="C999" t="s">
        <v>14</v>
      </c>
      <c r="D999" t="s">
        <v>14</v>
      </c>
      <c r="E999" t="s">
        <v>14</v>
      </c>
      <c r="F999" t="s">
        <v>14</v>
      </c>
      <c r="G999" t="s">
        <v>14</v>
      </c>
      <c r="H999" t="s">
        <v>14</v>
      </c>
      <c r="I999" t="s">
        <v>1011</v>
      </c>
      <c r="J999" t="s">
        <v>6897</v>
      </c>
      <c r="K999" t="s">
        <v>1238</v>
      </c>
      <c r="L999" t="s">
        <v>1013</v>
      </c>
      <c r="M999" t="s">
        <v>1014</v>
      </c>
      <c r="N999" t="s">
        <v>1026</v>
      </c>
      <c r="O999">
        <f t="shared" si="45"/>
        <v>0</v>
      </c>
      <c r="P999">
        <f t="shared" si="46"/>
        <v>0</v>
      </c>
      <c r="Q999" s="1">
        <v>1</v>
      </c>
      <c r="R999" t="str">
        <f>VLOOKUP(I999,Sheet1!$J$3:$M$252,4,FALSE)</f>
        <v>Part SRO</v>
      </c>
      <c r="S999" t="str">
        <f t="shared" si="47"/>
        <v>McKinney</v>
      </c>
    </row>
    <row r="1000" spans="1:19" x14ac:dyDescent="0.25">
      <c r="A1000" t="s">
        <v>14</v>
      </c>
      <c r="B1000" s="1">
        <v>1</v>
      </c>
      <c r="C1000" t="s">
        <v>14</v>
      </c>
      <c r="D1000" t="s">
        <v>14</v>
      </c>
      <c r="E1000" t="s">
        <v>14</v>
      </c>
      <c r="F1000" t="s">
        <v>14</v>
      </c>
      <c r="G1000" t="s">
        <v>14</v>
      </c>
      <c r="H1000" t="s">
        <v>14</v>
      </c>
      <c r="I1000" t="s">
        <v>1011</v>
      </c>
      <c r="J1000" t="s">
        <v>6897</v>
      </c>
      <c r="K1000" t="s">
        <v>1239</v>
      </c>
      <c r="L1000" t="s">
        <v>1013</v>
      </c>
      <c r="M1000" t="s">
        <v>1014</v>
      </c>
      <c r="N1000" t="s">
        <v>1026</v>
      </c>
      <c r="O1000">
        <f t="shared" si="45"/>
        <v>0</v>
      </c>
      <c r="P1000">
        <f t="shared" si="46"/>
        <v>0</v>
      </c>
      <c r="Q1000" s="1">
        <v>1</v>
      </c>
      <c r="R1000" t="str">
        <f>VLOOKUP(I1000,Sheet1!$J$3:$M$252,4,FALSE)</f>
        <v>Part SRO</v>
      </c>
      <c r="S1000" t="str">
        <f t="shared" si="47"/>
        <v>McKinney</v>
      </c>
    </row>
    <row r="1001" spans="1:19" x14ac:dyDescent="0.25">
      <c r="A1001" t="s">
        <v>14</v>
      </c>
      <c r="B1001" s="1">
        <v>1</v>
      </c>
      <c r="C1001" t="s">
        <v>14</v>
      </c>
      <c r="D1001" t="s">
        <v>14</v>
      </c>
      <c r="E1001" t="s">
        <v>14</v>
      </c>
      <c r="F1001" t="s">
        <v>14</v>
      </c>
      <c r="G1001" t="s">
        <v>14</v>
      </c>
      <c r="H1001" t="s">
        <v>14</v>
      </c>
      <c r="I1001" t="s">
        <v>1011</v>
      </c>
      <c r="J1001" t="s">
        <v>6897</v>
      </c>
      <c r="K1001" t="s">
        <v>1240</v>
      </c>
      <c r="L1001" t="s">
        <v>1013</v>
      </c>
      <c r="M1001" t="s">
        <v>1014</v>
      </c>
      <c r="N1001" t="s">
        <v>1026</v>
      </c>
      <c r="O1001">
        <f t="shared" si="45"/>
        <v>0</v>
      </c>
      <c r="P1001">
        <f t="shared" si="46"/>
        <v>0</v>
      </c>
      <c r="Q1001" s="1">
        <v>1</v>
      </c>
      <c r="R1001" t="str">
        <f>VLOOKUP(I1001,Sheet1!$J$3:$M$252,4,FALSE)</f>
        <v>Part SRO</v>
      </c>
      <c r="S1001" t="str">
        <f t="shared" si="47"/>
        <v>McKinney</v>
      </c>
    </row>
    <row r="1002" spans="1:19" x14ac:dyDescent="0.25">
      <c r="A1002" t="s">
        <v>14</v>
      </c>
      <c r="B1002" s="1">
        <v>1</v>
      </c>
      <c r="C1002" t="s">
        <v>14</v>
      </c>
      <c r="D1002" t="s">
        <v>14</v>
      </c>
      <c r="E1002" t="s">
        <v>14</v>
      </c>
      <c r="F1002" t="s">
        <v>14</v>
      </c>
      <c r="G1002" t="s">
        <v>14</v>
      </c>
      <c r="H1002" t="s">
        <v>14</v>
      </c>
      <c r="I1002" t="s">
        <v>1011</v>
      </c>
      <c r="J1002" t="s">
        <v>6897</v>
      </c>
      <c r="K1002" t="s">
        <v>1241</v>
      </c>
      <c r="L1002" t="s">
        <v>1013</v>
      </c>
      <c r="M1002" t="s">
        <v>1014</v>
      </c>
      <c r="N1002" t="s">
        <v>1026</v>
      </c>
      <c r="O1002">
        <f t="shared" si="45"/>
        <v>0</v>
      </c>
      <c r="P1002">
        <f t="shared" si="46"/>
        <v>0</v>
      </c>
      <c r="Q1002" s="1">
        <v>1</v>
      </c>
      <c r="R1002" t="str">
        <f>VLOOKUP(I1002,Sheet1!$J$3:$M$252,4,FALSE)</f>
        <v>Part SRO</v>
      </c>
      <c r="S1002" t="str">
        <f t="shared" si="47"/>
        <v>McKinney</v>
      </c>
    </row>
    <row r="1003" spans="1:19" x14ac:dyDescent="0.25">
      <c r="A1003" t="s">
        <v>14</v>
      </c>
      <c r="B1003" s="1">
        <v>1</v>
      </c>
      <c r="C1003" t="s">
        <v>14</v>
      </c>
      <c r="D1003" t="s">
        <v>14</v>
      </c>
      <c r="E1003" t="s">
        <v>14</v>
      </c>
      <c r="F1003" t="s">
        <v>14</v>
      </c>
      <c r="G1003" t="s">
        <v>14</v>
      </c>
      <c r="H1003" t="s">
        <v>14</v>
      </c>
      <c r="I1003" t="s">
        <v>1011</v>
      </c>
      <c r="J1003" t="s">
        <v>6897</v>
      </c>
      <c r="K1003" t="s">
        <v>1242</v>
      </c>
      <c r="L1003" t="s">
        <v>1013</v>
      </c>
      <c r="M1003" t="s">
        <v>1014</v>
      </c>
      <c r="N1003" t="s">
        <v>1026</v>
      </c>
      <c r="O1003">
        <f t="shared" si="45"/>
        <v>0</v>
      </c>
      <c r="P1003">
        <f t="shared" si="46"/>
        <v>0</v>
      </c>
      <c r="Q1003" s="1">
        <v>1</v>
      </c>
      <c r="R1003" t="str">
        <f>VLOOKUP(I1003,Sheet1!$J$3:$M$252,4,FALSE)</f>
        <v>Part SRO</v>
      </c>
      <c r="S1003" t="str">
        <f t="shared" si="47"/>
        <v>McKinney</v>
      </c>
    </row>
    <row r="1004" spans="1:19" x14ac:dyDescent="0.25">
      <c r="A1004" t="s">
        <v>14</v>
      </c>
      <c r="B1004" s="1">
        <v>1</v>
      </c>
      <c r="C1004" t="s">
        <v>14</v>
      </c>
      <c r="D1004" t="s">
        <v>14</v>
      </c>
      <c r="E1004" t="s">
        <v>14</v>
      </c>
      <c r="F1004" t="s">
        <v>14</v>
      </c>
      <c r="G1004" t="s">
        <v>14</v>
      </c>
      <c r="H1004" t="s">
        <v>14</v>
      </c>
      <c r="I1004" t="s">
        <v>1011</v>
      </c>
      <c r="J1004" t="s">
        <v>6897</v>
      </c>
      <c r="K1004" t="s">
        <v>1243</v>
      </c>
      <c r="L1004" t="s">
        <v>1013</v>
      </c>
      <c r="M1004" t="s">
        <v>1014</v>
      </c>
      <c r="N1004" t="s">
        <v>1026</v>
      </c>
      <c r="O1004">
        <f t="shared" si="45"/>
        <v>0</v>
      </c>
      <c r="P1004">
        <f t="shared" si="46"/>
        <v>0</v>
      </c>
      <c r="Q1004" s="1">
        <v>1</v>
      </c>
      <c r="R1004" t="str">
        <f>VLOOKUP(I1004,Sheet1!$J$3:$M$252,4,FALSE)</f>
        <v>Part SRO</v>
      </c>
      <c r="S1004" t="str">
        <f t="shared" si="47"/>
        <v>McKinney</v>
      </c>
    </row>
    <row r="1005" spans="1:19" x14ac:dyDescent="0.25">
      <c r="A1005" t="s">
        <v>14</v>
      </c>
      <c r="B1005" s="1">
        <v>1</v>
      </c>
      <c r="C1005" t="s">
        <v>14</v>
      </c>
      <c r="D1005" t="s">
        <v>14</v>
      </c>
      <c r="E1005" t="s">
        <v>14</v>
      </c>
      <c r="F1005" t="s">
        <v>14</v>
      </c>
      <c r="G1005" t="s">
        <v>14</v>
      </c>
      <c r="H1005" t="s">
        <v>14</v>
      </c>
      <c r="I1005" t="s">
        <v>1011</v>
      </c>
      <c r="J1005" t="s">
        <v>6897</v>
      </c>
      <c r="K1005" t="s">
        <v>1244</v>
      </c>
      <c r="L1005" t="s">
        <v>1013</v>
      </c>
      <c r="M1005" t="s">
        <v>1014</v>
      </c>
      <c r="N1005" t="s">
        <v>1026</v>
      </c>
      <c r="O1005">
        <f t="shared" si="45"/>
        <v>0</v>
      </c>
      <c r="P1005">
        <f t="shared" si="46"/>
        <v>0</v>
      </c>
      <c r="Q1005" s="1">
        <v>1</v>
      </c>
      <c r="R1005" t="str">
        <f>VLOOKUP(I1005,Sheet1!$J$3:$M$252,4,FALSE)</f>
        <v>Part SRO</v>
      </c>
      <c r="S1005" t="str">
        <f t="shared" si="47"/>
        <v>McKinney</v>
      </c>
    </row>
    <row r="1006" spans="1:19" x14ac:dyDescent="0.25">
      <c r="A1006" t="s">
        <v>14</v>
      </c>
      <c r="B1006" s="1">
        <v>1</v>
      </c>
      <c r="C1006" t="s">
        <v>14</v>
      </c>
      <c r="D1006" t="s">
        <v>14</v>
      </c>
      <c r="E1006" t="s">
        <v>14</v>
      </c>
      <c r="F1006" t="s">
        <v>14</v>
      </c>
      <c r="G1006" t="s">
        <v>14</v>
      </c>
      <c r="H1006" t="s">
        <v>14</v>
      </c>
      <c r="I1006" t="s">
        <v>1011</v>
      </c>
      <c r="J1006" t="s">
        <v>6897</v>
      </c>
      <c r="K1006" t="s">
        <v>1245</v>
      </c>
      <c r="L1006" t="s">
        <v>1013</v>
      </c>
      <c r="M1006" t="s">
        <v>1014</v>
      </c>
      <c r="N1006" t="s">
        <v>1026</v>
      </c>
      <c r="O1006">
        <f t="shared" si="45"/>
        <v>0</v>
      </c>
      <c r="P1006">
        <f t="shared" si="46"/>
        <v>0</v>
      </c>
      <c r="Q1006" s="1">
        <v>1</v>
      </c>
      <c r="R1006" t="str">
        <f>VLOOKUP(I1006,Sheet1!$J$3:$M$252,4,FALSE)</f>
        <v>Part SRO</v>
      </c>
      <c r="S1006" t="str">
        <f t="shared" si="47"/>
        <v>McKinney</v>
      </c>
    </row>
    <row r="1007" spans="1:19" x14ac:dyDescent="0.25">
      <c r="A1007" t="s">
        <v>14</v>
      </c>
      <c r="B1007" s="1">
        <v>1</v>
      </c>
      <c r="C1007" t="s">
        <v>14</v>
      </c>
      <c r="D1007" t="s">
        <v>14</v>
      </c>
      <c r="E1007" t="s">
        <v>14</v>
      </c>
      <c r="F1007" t="s">
        <v>14</v>
      </c>
      <c r="G1007" t="s">
        <v>14</v>
      </c>
      <c r="H1007" t="s">
        <v>14</v>
      </c>
      <c r="I1007" t="s">
        <v>1011</v>
      </c>
      <c r="J1007" t="s">
        <v>6897</v>
      </c>
      <c r="K1007" t="s">
        <v>1246</v>
      </c>
      <c r="L1007" t="s">
        <v>1013</v>
      </c>
      <c r="M1007" t="s">
        <v>1014</v>
      </c>
      <c r="N1007" t="s">
        <v>1026</v>
      </c>
      <c r="O1007">
        <f t="shared" si="45"/>
        <v>0</v>
      </c>
      <c r="P1007">
        <f t="shared" si="46"/>
        <v>0</v>
      </c>
      <c r="Q1007" s="1">
        <v>1</v>
      </c>
      <c r="R1007" t="str">
        <f>VLOOKUP(I1007,Sheet1!$J$3:$M$252,4,FALSE)</f>
        <v>Part SRO</v>
      </c>
      <c r="S1007" t="str">
        <f t="shared" si="47"/>
        <v>McKinney</v>
      </c>
    </row>
    <row r="1008" spans="1:19" x14ac:dyDescent="0.25">
      <c r="A1008" t="s">
        <v>14</v>
      </c>
      <c r="B1008" s="1">
        <v>1</v>
      </c>
      <c r="C1008" t="s">
        <v>14</v>
      </c>
      <c r="D1008" t="s">
        <v>14</v>
      </c>
      <c r="E1008" t="s">
        <v>14</v>
      </c>
      <c r="F1008" t="s">
        <v>14</v>
      </c>
      <c r="G1008" t="s">
        <v>14</v>
      </c>
      <c r="H1008" t="s">
        <v>14</v>
      </c>
      <c r="I1008" t="s">
        <v>1011</v>
      </c>
      <c r="J1008" t="s">
        <v>6897</v>
      </c>
      <c r="K1008" t="s">
        <v>1247</v>
      </c>
      <c r="L1008" t="s">
        <v>1013</v>
      </c>
      <c r="M1008" t="s">
        <v>1014</v>
      </c>
      <c r="N1008" t="s">
        <v>1026</v>
      </c>
      <c r="O1008">
        <f t="shared" si="45"/>
        <v>0</v>
      </c>
      <c r="P1008">
        <f t="shared" si="46"/>
        <v>0</v>
      </c>
      <c r="Q1008" s="1">
        <v>1</v>
      </c>
      <c r="R1008" t="str">
        <f>VLOOKUP(I1008,Sheet1!$J$3:$M$252,4,FALSE)</f>
        <v>Part SRO</v>
      </c>
      <c r="S1008" t="str">
        <f t="shared" si="47"/>
        <v>McKinney</v>
      </c>
    </row>
    <row r="1009" spans="1:19" x14ac:dyDescent="0.25">
      <c r="A1009" t="s">
        <v>14</v>
      </c>
      <c r="B1009" s="1">
        <v>1</v>
      </c>
      <c r="C1009" t="s">
        <v>14</v>
      </c>
      <c r="D1009" t="s">
        <v>14</v>
      </c>
      <c r="E1009" t="s">
        <v>14</v>
      </c>
      <c r="F1009" t="s">
        <v>14</v>
      </c>
      <c r="G1009" t="s">
        <v>14</v>
      </c>
      <c r="H1009" t="s">
        <v>14</v>
      </c>
      <c r="I1009" t="s">
        <v>1011</v>
      </c>
      <c r="J1009" t="s">
        <v>6897</v>
      </c>
      <c r="K1009" t="s">
        <v>1248</v>
      </c>
      <c r="L1009" t="s">
        <v>1013</v>
      </c>
      <c r="M1009" t="s">
        <v>1014</v>
      </c>
      <c r="N1009" t="s">
        <v>1026</v>
      </c>
      <c r="O1009">
        <f t="shared" si="45"/>
        <v>0</v>
      </c>
      <c r="P1009">
        <f t="shared" si="46"/>
        <v>0</v>
      </c>
      <c r="Q1009" s="1">
        <v>1</v>
      </c>
      <c r="R1009" t="str">
        <f>VLOOKUP(I1009,Sheet1!$J$3:$M$252,4,FALSE)</f>
        <v>Part SRO</v>
      </c>
      <c r="S1009" t="str">
        <f t="shared" si="47"/>
        <v>McKinney</v>
      </c>
    </row>
    <row r="1010" spans="1:19" x14ac:dyDescent="0.25">
      <c r="A1010" t="s">
        <v>14</v>
      </c>
      <c r="B1010" s="1">
        <v>1</v>
      </c>
      <c r="C1010" t="s">
        <v>14</v>
      </c>
      <c r="D1010" t="s">
        <v>14</v>
      </c>
      <c r="E1010" t="s">
        <v>14</v>
      </c>
      <c r="F1010" t="s">
        <v>14</v>
      </c>
      <c r="G1010" t="s">
        <v>14</v>
      </c>
      <c r="H1010" t="s">
        <v>14</v>
      </c>
      <c r="I1010" t="s">
        <v>1011</v>
      </c>
      <c r="J1010" t="s">
        <v>6897</v>
      </c>
      <c r="K1010" t="s">
        <v>1249</v>
      </c>
      <c r="L1010" t="s">
        <v>1013</v>
      </c>
      <c r="M1010" t="s">
        <v>1014</v>
      </c>
      <c r="N1010" t="s">
        <v>1026</v>
      </c>
      <c r="O1010">
        <f t="shared" si="45"/>
        <v>0</v>
      </c>
      <c r="P1010">
        <f t="shared" si="46"/>
        <v>0</v>
      </c>
      <c r="Q1010" s="1">
        <v>1</v>
      </c>
      <c r="R1010" t="str">
        <f>VLOOKUP(I1010,Sheet1!$J$3:$M$252,4,FALSE)</f>
        <v>Part SRO</v>
      </c>
      <c r="S1010" t="str">
        <f t="shared" si="47"/>
        <v>McKinney</v>
      </c>
    </row>
    <row r="1011" spans="1:19" x14ac:dyDescent="0.25">
      <c r="A1011" t="s">
        <v>14</v>
      </c>
      <c r="B1011" s="1">
        <v>1</v>
      </c>
      <c r="C1011" t="s">
        <v>14</v>
      </c>
      <c r="D1011" t="s">
        <v>14</v>
      </c>
      <c r="E1011" t="s">
        <v>14</v>
      </c>
      <c r="F1011" t="s">
        <v>14</v>
      </c>
      <c r="G1011" t="s">
        <v>14</v>
      </c>
      <c r="H1011" t="s">
        <v>14</v>
      </c>
      <c r="I1011" t="s">
        <v>1011</v>
      </c>
      <c r="J1011" t="s">
        <v>6897</v>
      </c>
      <c r="K1011" t="s">
        <v>1250</v>
      </c>
      <c r="L1011" t="s">
        <v>1013</v>
      </c>
      <c r="M1011" t="s">
        <v>1014</v>
      </c>
      <c r="N1011" t="s">
        <v>1026</v>
      </c>
      <c r="O1011">
        <f t="shared" si="45"/>
        <v>0</v>
      </c>
      <c r="P1011">
        <f t="shared" si="46"/>
        <v>0</v>
      </c>
      <c r="Q1011" s="1">
        <v>1</v>
      </c>
      <c r="R1011" t="str">
        <f>VLOOKUP(I1011,Sheet1!$J$3:$M$252,4,FALSE)</f>
        <v>Part SRO</v>
      </c>
      <c r="S1011" t="str">
        <f t="shared" si="47"/>
        <v>McKinney</v>
      </c>
    </row>
    <row r="1012" spans="1:19" x14ac:dyDescent="0.25">
      <c r="A1012" t="s">
        <v>14</v>
      </c>
      <c r="B1012" s="1">
        <v>1</v>
      </c>
      <c r="C1012" t="s">
        <v>14</v>
      </c>
      <c r="D1012" t="s">
        <v>14</v>
      </c>
      <c r="E1012" t="s">
        <v>14</v>
      </c>
      <c r="F1012" t="s">
        <v>14</v>
      </c>
      <c r="G1012" t="s">
        <v>14</v>
      </c>
      <c r="H1012" t="s">
        <v>14</v>
      </c>
      <c r="I1012" t="s">
        <v>1011</v>
      </c>
      <c r="J1012" t="s">
        <v>6897</v>
      </c>
      <c r="K1012" t="s">
        <v>1251</v>
      </c>
      <c r="L1012" t="s">
        <v>1013</v>
      </c>
      <c r="M1012" t="s">
        <v>1014</v>
      </c>
      <c r="N1012" t="s">
        <v>1026</v>
      </c>
      <c r="O1012">
        <f t="shared" si="45"/>
        <v>0</v>
      </c>
      <c r="P1012">
        <f t="shared" si="46"/>
        <v>0</v>
      </c>
      <c r="Q1012" s="1">
        <v>1</v>
      </c>
      <c r="R1012" t="str">
        <f>VLOOKUP(I1012,Sheet1!$J$3:$M$252,4,FALSE)</f>
        <v>Part SRO</v>
      </c>
      <c r="S1012" t="str">
        <f t="shared" si="47"/>
        <v>McKinney</v>
      </c>
    </row>
    <row r="1013" spans="1:19" x14ac:dyDescent="0.25">
      <c r="A1013" t="s">
        <v>14</v>
      </c>
      <c r="B1013" s="1">
        <v>1</v>
      </c>
      <c r="C1013" t="s">
        <v>14</v>
      </c>
      <c r="D1013" t="s">
        <v>14</v>
      </c>
      <c r="E1013" t="s">
        <v>14</v>
      </c>
      <c r="F1013" t="s">
        <v>14</v>
      </c>
      <c r="G1013" t="s">
        <v>14</v>
      </c>
      <c r="H1013" t="s">
        <v>14</v>
      </c>
      <c r="I1013" t="s">
        <v>1011</v>
      </c>
      <c r="J1013" t="s">
        <v>6897</v>
      </c>
      <c r="K1013" t="s">
        <v>1252</v>
      </c>
      <c r="L1013" t="s">
        <v>1013</v>
      </c>
      <c r="M1013" t="s">
        <v>1014</v>
      </c>
      <c r="N1013" t="s">
        <v>1026</v>
      </c>
      <c r="O1013">
        <f t="shared" si="45"/>
        <v>0</v>
      </c>
      <c r="P1013">
        <f t="shared" si="46"/>
        <v>0</v>
      </c>
      <c r="Q1013" s="1">
        <v>1</v>
      </c>
      <c r="R1013" t="str">
        <f>VLOOKUP(I1013,Sheet1!$J$3:$M$252,4,FALSE)</f>
        <v>Part SRO</v>
      </c>
      <c r="S1013" t="str">
        <f t="shared" si="47"/>
        <v>McKinney</v>
      </c>
    </row>
    <row r="1014" spans="1:19" x14ac:dyDescent="0.25">
      <c r="A1014" t="s">
        <v>14</v>
      </c>
      <c r="B1014" s="1">
        <v>1</v>
      </c>
      <c r="C1014" t="s">
        <v>14</v>
      </c>
      <c r="D1014" t="s">
        <v>14</v>
      </c>
      <c r="E1014" t="s">
        <v>14</v>
      </c>
      <c r="F1014" t="s">
        <v>14</v>
      </c>
      <c r="G1014" t="s">
        <v>14</v>
      </c>
      <c r="H1014" t="s">
        <v>14</v>
      </c>
      <c r="I1014" t="s">
        <v>1011</v>
      </c>
      <c r="J1014" t="s">
        <v>6897</v>
      </c>
      <c r="K1014" t="s">
        <v>1253</v>
      </c>
      <c r="L1014" t="s">
        <v>1013</v>
      </c>
      <c r="M1014" t="s">
        <v>1014</v>
      </c>
      <c r="N1014" t="s">
        <v>1026</v>
      </c>
      <c r="O1014">
        <f t="shared" si="45"/>
        <v>0</v>
      </c>
      <c r="P1014">
        <f t="shared" si="46"/>
        <v>0</v>
      </c>
      <c r="Q1014" s="1">
        <v>1</v>
      </c>
      <c r="R1014" t="str">
        <f>VLOOKUP(I1014,Sheet1!$J$3:$M$252,4,FALSE)</f>
        <v>Part SRO</v>
      </c>
      <c r="S1014" t="str">
        <f t="shared" si="47"/>
        <v>McKinney</v>
      </c>
    </row>
    <row r="1015" spans="1:19" x14ac:dyDescent="0.25">
      <c r="A1015" t="s">
        <v>14</v>
      </c>
      <c r="B1015" s="1">
        <v>1</v>
      </c>
      <c r="C1015" t="s">
        <v>14</v>
      </c>
      <c r="D1015" t="s">
        <v>14</v>
      </c>
      <c r="E1015" t="s">
        <v>14</v>
      </c>
      <c r="F1015" t="s">
        <v>14</v>
      </c>
      <c r="G1015" t="s">
        <v>14</v>
      </c>
      <c r="H1015" t="s">
        <v>14</v>
      </c>
      <c r="I1015" t="s">
        <v>1011</v>
      </c>
      <c r="J1015" t="s">
        <v>6897</v>
      </c>
      <c r="K1015" t="s">
        <v>1254</v>
      </c>
      <c r="L1015" t="s">
        <v>1013</v>
      </c>
      <c r="M1015" t="s">
        <v>1014</v>
      </c>
      <c r="N1015" t="s">
        <v>1026</v>
      </c>
      <c r="O1015">
        <f t="shared" si="45"/>
        <v>0</v>
      </c>
      <c r="P1015">
        <f t="shared" si="46"/>
        <v>0</v>
      </c>
      <c r="Q1015" s="1">
        <v>1</v>
      </c>
      <c r="R1015" t="str">
        <f>VLOOKUP(I1015,Sheet1!$J$3:$M$252,4,FALSE)</f>
        <v>Part SRO</v>
      </c>
      <c r="S1015" t="str">
        <f t="shared" si="47"/>
        <v>McKinney</v>
      </c>
    </row>
    <row r="1016" spans="1:19" x14ac:dyDescent="0.25">
      <c r="A1016" t="s">
        <v>14</v>
      </c>
      <c r="B1016" s="1">
        <v>1</v>
      </c>
      <c r="C1016" t="s">
        <v>14</v>
      </c>
      <c r="D1016" t="s">
        <v>14</v>
      </c>
      <c r="E1016" t="s">
        <v>14</v>
      </c>
      <c r="F1016" t="s">
        <v>14</v>
      </c>
      <c r="G1016" t="s">
        <v>14</v>
      </c>
      <c r="H1016" t="s">
        <v>14</v>
      </c>
      <c r="I1016" t="s">
        <v>1011</v>
      </c>
      <c r="J1016" t="s">
        <v>6897</v>
      </c>
      <c r="K1016" t="s">
        <v>1255</v>
      </c>
      <c r="L1016" t="s">
        <v>1013</v>
      </c>
      <c r="M1016" t="s">
        <v>1014</v>
      </c>
      <c r="N1016" t="s">
        <v>1026</v>
      </c>
      <c r="O1016">
        <f t="shared" si="45"/>
        <v>0</v>
      </c>
      <c r="P1016">
        <f t="shared" si="46"/>
        <v>0</v>
      </c>
      <c r="Q1016" s="1">
        <v>1</v>
      </c>
      <c r="R1016" t="str">
        <f>VLOOKUP(I1016,Sheet1!$J$3:$M$252,4,FALSE)</f>
        <v>Part SRO</v>
      </c>
      <c r="S1016" t="str">
        <f t="shared" si="47"/>
        <v>McKinney</v>
      </c>
    </row>
    <row r="1017" spans="1:19" x14ac:dyDescent="0.25">
      <c r="A1017" s="1">
        <v>1</v>
      </c>
      <c r="B1017" t="s">
        <v>14</v>
      </c>
      <c r="C1017" t="s">
        <v>14</v>
      </c>
      <c r="D1017" t="s">
        <v>14</v>
      </c>
      <c r="E1017" t="s">
        <v>14</v>
      </c>
      <c r="F1017" t="s">
        <v>14</v>
      </c>
      <c r="G1017" t="s">
        <v>14</v>
      </c>
      <c r="H1017" t="s">
        <v>14</v>
      </c>
      <c r="I1017" t="s">
        <v>1011</v>
      </c>
      <c r="J1017" t="s">
        <v>6897</v>
      </c>
      <c r="K1017" t="s">
        <v>1256</v>
      </c>
      <c r="L1017" t="s">
        <v>1013</v>
      </c>
      <c r="M1017" t="s">
        <v>1014</v>
      </c>
      <c r="N1017" t="s">
        <v>1026</v>
      </c>
      <c r="O1017">
        <f t="shared" si="45"/>
        <v>0</v>
      </c>
      <c r="P1017">
        <f t="shared" si="46"/>
        <v>0</v>
      </c>
      <c r="Q1017" s="1">
        <v>1</v>
      </c>
      <c r="R1017" t="str">
        <f>VLOOKUP(I1017,Sheet1!$J$3:$M$252,4,FALSE)</f>
        <v>Part SRO</v>
      </c>
      <c r="S1017" t="str">
        <f t="shared" si="47"/>
        <v>McKinney</v>
      </c>
    </row>
    <row r="1018" spans="1:19" x14ac:dyDescent="0.25">
      <c r="A1018" t="s">
        <v>14</v>
      </c>
      <c r="B1018" s="1">
        <v>1</v>
      </c>
      <c r="C1018" t="s">
        <v>14</v>
      </c>
      <c r="D1018" t="s">
        <v>14</v>
      </c>
      <c r="E1018" t="s">
        <v>14</v>
      </c>
      <c r="F1018" t="s">
        <v>14</v>
      </c>
      <c r="G1018" t="s">
        <v>14</v>
      </c>
      <c r="H1018" t="s">
        <v>14</v>
      </c>
      <c r="I1018" t="s">
        <v>1011</v>
      </c>
      <c r="J1018" t="s">
        <v>6897</v>
      </c>
      <c r="K1018" t="s">
        <v>1257</v>
      </c>
      <c r="L1018" t="s">
        <v>1013</v>
      </c>
      <c r="M1018" t="s">
        <v>1014</v>
      </c>
      <c r="N1018" t="s">
        <v>1026</v>
      </c>
      <c r="O1018">
        <f t="shared" si="45"/>
        <v>0</v>
      </c>
      <c r="P1018">
        <f t="shared" si="46"/>
        <v>0</v>
      </c>
      <c r="Q1018" s="1">
        <v>1</v>
      </c>
      <c r="R1018" t="str">
        <f>VLOOKUP(I1018,Sheet1!$J$3:$M$252,4,FALSE)</f>
        <v>Part SRO</v>
      </c>
      <c r="S1018" t="str">
        <f t="shared" si="47"/>
        <v>McKinney</v>
      </c>
    </row>
    <row r="1019" spans="1:19" x14ac:dyDescent="0.25">
      <c r="A1019" s="1">
        <v>1</v>
      </c>
      <c r="B1019" t="s">
        <v>14</v>
      </c>
      <c r="C1019" t="s">
        <v>14</v>
      </c>
      <c r="D1019" t="s">
        <v>14</v>
      </c>
      <c r="E1019" t="s">
        <v>14</v>
      </c>
      <c r="F1019" t="s">
        <v>14</v>
      </c>
      <c r="G1019" t="s">
        <v>14</v>
      </c>
      <c r="H1019" t="s">
        <v>14</v>
      </c>
      <c r="I1019" t="s">
        <v>1011</v>
      </c>
      <c r="J1019" t="s">
        <v>6897</v>
      </c>
      <c r="K1019" t="s">
        <v>1258</v>
      </c>
      <c r="L1019" t="s">
        <v>1013</v>
      </c>
      <c r="M1019" t="s">
        <v>1014</v>
      </c>
      <c r="N1019" t="s">
        <v>1026</v>
      </c>
      <c r="O1019">
        <f t="shared" si="45"/>
        <v>0</v>
      </c>
      <c r="P1019">
        <f t="shared" si="46"/>
        <v>0</v>
      </c>
      <c r="Q1019" s="1">
        <v>1</v>
      </c>
      <c r="R1019" t="str">
        <f>VLOOKUP(I1019,Sheet1!$J$3:$M$252,4,FALSE)</f>
        <v>Part SRO</v>
      </c>
      <c r="S1019" t="str">
        <f t="shared" si="47"/>
        <v>McKinney</v>
      </c>
    </row>
    <row r="1020" spans="1:19" x14ac:dyDescent="0.25">
      <c r="A1020" t="s">
        <v>14</v>
      </c>
      <c r="B1020" s="1">
        <v>1</v>
      </c>
      <c r="C1020" t="s">
        <v>14</v>
      </c>
      <c r="D1020" t="s">
        <v>14</v>
      </c>
      <c r="E1020" t="s">
        <v>14</v>
      </c>
      <c r="F1020" t="s">
        <v>14</v>
      </c>
      <c r="G1020" t="s">
        <v>14</v>
      </c>
      <c r="H1020" t="s">
        <v>14</v>
      </c>
      <c r="I1020" t="s">
        <v>1011</v>
      </c>
      <c r="J1020" t="s">
        <v>6897</v>
      </c>
      <c r="K1020" t="s">
        <v>1259</v>
      </c>
      <c r="L1020" t="s">
        <v>1013</v>
      </c>
      <c r="M1020" t="s">
        <v>1014</v>
      </c>
      <c r="N1020" t="s">
        <v>1026</v>
      </c>
      <c r="O1020">
        <f t="shared" si="45"/>
        <v>0</v>
      </c>
      <c r="P1020">
        <f t="shared" si="46"/>
        <v>0</v>
      </c>
      <c r="Q1020" s="1">
        <v>1</v>
      </c>
      <c r="R1020" t="str">
        <f>VLOOKUP(I1020,Sheet1!$J$3:$M$252,4,FALSE)</f>
        <v>Part SRO</v>
      </c>
      <c r="S1020" t="str">
        <f t="shared" si="47"/>
        <v>McKinney</v>
      </c>
    </row>
    <row r="1021" spans="1:19" x14ac:dyDescent="0.25">
      <c r="A1021" t="s">
        <v>14</v>
      </c>
      <c r="B1021" s="1">
        <v>1</v>
      </c>
      <c r="C1021" t="s">
        <v>14</v>
      </c>
      <c r="D1021" t="s">
        <v>14</v>
      </c>
      <c r="E1021" t="s">
        <v>14</v>
      </c>
      <c r="F1021" t="s">
        <v>14</v>
      </c>
      <c r="G1021" t="s">
        <v>14</v>
      </c>
      <c r="H1021" t="s">
        <v>14</v>
      </c>
      <c r="I1021" t="s">
        <v>1011</v>
      </c>
      <c r="J1021" t="s">
        <v>6897</v>
      </c>
      <c r="K1021" t="s">
        <v>1260</v>
      </c>
      <c r="L1021" t="s">
        <v>1013</v>
      </c>
      <c r="M1021" t="s">
        <v>1014</v>
      </c>
      <c r="N1021" t="s">
        <v>1026</v>
      </c>
      <c r="O1021">
        <f t="shared" si="45"/>
        <v>0</v>
      </c>
      <c r="P1021">
        <f t="shared" si="46"/>
        <v>0</v>
      </c>
      <c r="Q1021" s="1">
        <v>1</v>
      </c>
      <c r="R1021" t="str">
        <f>VLOOKUP(I1021,Sheet1!$J$3:$M$252,4,FALSE)</f>
        <v>Part SRO</v>
      </c>
      <c r="S1021" t="str">
        <f t="shared" si="47"/>
        <v>McKinney</v>
      </c>
    </row>
    <row r="1022" spans="1:19" x14ac:dyDescent="0.25">
      <c r="A1022" s="1">
        <v>1</v>
      </c>
      <c r="B1022" t="s">
        <v>14</v>
      </c>
      <c r="C1022" t="s">
        <v>14</v>
      </c>
      <c r="D1022" t="s">
        <v>14</v>
      </c>
      <c r="E1022" t="s">
        <v>14</v>
      </c>
      <c r="F1022" t="s">
        <v>14</v>
      </c>
      <c r="G1022" t="s">
        <v>14</v>
      </c>
      <c r="H1022" t="s">
        <v>14</v>
      </c>
      <c r="I1022" t="s">
        <v>1011</v>
      </c>
      <c r="J1022" t="s">
        <v>6897</v>
      </c>
      <c r="K1022" t="s">
        <v>1261</v>
      </c>
      <c r="L1022" t="s">
        <v>1013</v>
      </c>
      <c r="M1022" t="s">
        <v>1014</v>
      </c>
      <c r="N1022" t="s">
        <v>1026</v>
      </c>
      <c r="O1022">
        <f t="shared" si="45"/>
        <v>0</v>
      </c>
      <c r="P1022">
        <f t="shared" si="46"/>
        <v>0</v>
      </c>
      <c r="Q1022" s="1">
        <v>1</v>
      </c>
      <c r="R1022" t="str">
        <f>VLOOKUP(I1022,Sheet1!$J$3:$M$252,4,FALSE)</f>
        <v>Part SRO</v>
      </c>
      <c r="S1022" t="str">
        <f t="shared" si="47"/>
        <v>McKinney</v>
      </c>
    </row>
    <row r="1023" spans="1:19" x14ac:dyDescent="0.25">
      <c r="A1023" t="s">
        <v>14</v>
      </c>
      <c r="B1023" s="1">
        <v>1</v>
      </c>
      <c r="C1023" t="s">
        <v>14</v>
      </c>
      <c r="D1023" t="s">
        <v>14</v>
      </c>
      <c r="E1023" t="s">
        <v>14</v>
      </c>
      <c r="F1023" t="s">
        <v>14</v>
      </c>
      <c r="G1023" t="s">
        <v>14</v>
      </c>
      <c r="H1023" t="s">
        <v>14</v>
      </c>
      <c r="I1023" t="s">
        <v>1011</v>
      </c>
      <c r="J1023" t="s">
        <v>6897</v>
      </c>
      <c r="K1023" t="s">
        <v>1262</v>
      </c>
      <c r="L1023" t="s">
        <v>1013</v>
      </c>
      <c r="M1023" t="s">
        <v>1014</v>
      </c>
      <c r="N1023" t="s">
        <v>1026</v>
      </c>
      <c r="O1023">
        <f t="shared" si="45"/>
        <v>0</v>
      </c>
      <c r="P1023">
        <f t="shared" si="46"/>
        <v>0</v>
      </c>
      <c r="Q1023" s="1">
        <v>1</v>
      </c>
      <c r="R1023" t="str">
        <f>VLOOKUP(I1023,Sheet1!$J$3:$M$252,4,FALSE)</f>
        <v>Part SRO</v>
      </c>
      <c r="S1023" t="str">
        <f t="shared" si="47"/>
        <v>McKinney</v>
      </c>
    </row>
    <row r="1024" spans="1:19" x14ac:dyDescent="0.25">
      <c r="A1024" t="s">
        <v>14</v>
      </c>
      <c r="B1024" s="1">
        <v>1</v>
      </c>
      <c r="C1024" t="s">
        <v>14</v>
      </c>
      <c r="D1024" t="s">
        <v>14</v>
      </c>
      <c r="E1024" t="s">
        <v>14</v>
      </c>
      <c r="F1024" t="s">
        <v>14</v>
      </c>
      <c r="G1024" t="s">
        <v>14</v>
      </c>
      <c r="H1024" t="s">
        <v>14</v>
      </c>
      <c r="I1024" t="s">
        <v>1011</v>
      </c>
      <c r="J1024" t="s">
        <v>6897</v>
      </c>
      <c r="K1024" t="s">
        <v>1263</v>
      </c>
      <c r="L1024" t="s">
        <v>1013</v>
      </c>
      <c r="M1024" t="s">
        <v>1014</v>
      </c>
      <c r="N1024" t="s">
        <v>1026</v>
      </c>
      <c r="O1024">
        <f t="shared" si="45"/>
        <v>0</v>
      </c>
      <c r="P1024">
        <f t="shared" si="46"/>
        <v>0</v>
      </c>
      <c r="Q1024" s="1">
        <v>1</v>
      </c>
      <c r="R1024" t="str">
        <f>VLOOKUP(I1024,Sheet1!$J$3:$M$252,4,FALSE)</f>
        <v>Part SRO</v>
      </c>
      <c r="S1024" t="str">
        <f t="shared" si="47"/>
        <v>McKinney</v>
      </c>
    </row>
    <row r="1025" spans="1:19" x14ac:dyDescent="0.25">
      <c r="A1025" t="s">
        <v>14</v>
      </c>
      <c r="B1025" s="1">
        <v>1</v>
      </c>
      <c r="C1025" t="s">
        <v>14</v>
      </c>
      <c r="D1025" t="s">
        <v>14</v>
      </c>
      <c r="E1025" t="s">
        <v>14</v>
      </c>
      <c r="F1025" t="s">
        <v>14</v>
      </c>
      <c r="G1025" t="s">
        <v>14</v>
      </c>
      <c r="H1025" t="s">
        <v>14</v>
      </c>
      <c r="I1025" t="s">
        <v>1011</v>
      </c>
      <c r="J1025" t="s">
        <v>6897</v>
      </c>
      <c r="K1025" t="s">
        <v>1264</v>
      </c>
      <c r="L1025" t="s">
        <v>1013</v>
      </c>
      <c r="M1025" t="s">
        <v>1014</v>
      </c>
      <c r="N1025" t="s">
        <v>1026</v>
      </c>
      <c r="O1025">
        <f t="shared" si="45"/>
        <v>0</v>
      </c>
      <c r="P1025">
        <f t="shared" si="46"/>
        <v>0</v>
      </c>
      <c r="Q1025" s="1">
        <v>1</v>
      </c>
      <c r="R1025" t="str">
        <f>VLOOKUP(I1025,Sheet1!$J$3:$M$252,4,FALSE)</f>
        <v>Part SRO</v>
      </c>
      <c r="S1025" t="str">
        <f t="shared" si="47"/>
        <v>McKinney</v>
      </c>
    </row>
    <row r="1026" spans="1:19" x14ac:dyDescent="0.25">
      <c r="A1026" t="s">
        <v>14</v>
      </c>
      <c r="B1026" s="1">
        <v>1</v>
      </c>
      <c r="C1026" t="s">
        <v>14</v>
      </c>
      <c r="D1026" t="s">
        <v>14</v>
      </c>
      <c r="E1026" t="s">
        <v>14</v>
      </c>
      <c r="F1026" t="s">
        <v>14</v>
      </c>
      <c r="G1026" t="s">
        <v>14</v>
      </c>
      <c r="H1026" t="s">
        <v>14</v>
      </c>
      <c r="I1026" t="s">
        <v>1011</v>
      </c>
      <c r="J1026" t="s">
        <v>6897</v>
      </c>
      <c r="K1026" t="s">
        <v>1265</v>
      </c>
      <c r="L1026" t="s">
        <v>1013</v>
      </c>
      <c r="M1026" t="s">
        <v>1014</v>
      </c>
      <c r="N1026" t="s">
        <v>1026</v>
      </c>
      <c r="O1026">
        <f t="shared" si="45"/>
        <v>0</v>
      </c>
      <c r="P1026">
        <f t="shared" si="46"/>
        <v>0</v>
      </c>
      <c r="Q1026" s="1">
        <v>1</v>
      </c>
      <c r="R1026" t="str">
        <f>VLOOKUP(I1026,Sheet1!$J$3:$M$252,4,FALSE)</f>
        <v>Part SRO</v>
      </c>
      <c r="S1026" t="str">
        <f t="shared" si="47"/>
        <v>McKinney</v>
      </c>
    </row>
    <row r="1027" spans="1:19" x14ac:dyDescent="0.25">
      <c r="A1027" t="s">
        <v>14</v>
      </c>
      <c r="B1027" s="1">
        <v>1</v>
      </c>
      <c r="C1027" t="s">
        <v>14</v>
      </c>
      <c r="D1027" t="s">
        <v>14</v>
      </c>
      <c r="E1027" t="s">
        <v>14</v>
      </c>
      <c r="F1027" t="s">
        <v>14</v>
      </c>
      <c r="G1027" t="s">
        <v>14</v>
      </c>
      <c r="H1027" t="s">
        <v>14</v>
      </c>
      <c r="I1027" t="s">
        <v>1011</v>
      </c>
      <c r="J1027" t="s">
        <v>6897</v>
      </c>
      <c r="K1027" t="s">
        <v>1266</v>
      </c>
      <c r="L1027" t="s">
        <v>1013</v>
      </c>
      <c r="M1027" t="s">
        <v>1014</v>
      </c>
      <c r="N1027" t="s">
        <v>1026</v>
      </c>
      <c r="O1027">
        <f t="shared" ref="O1027:O1090" si="48">SUMPRODUCT(A1027:H1027,U$1:AB$1)/SUM(A1027:H1027)</f>
        <v>0</v>
      </c>
      <c r="P1027">
        <f t="shared" ref="P1027:P1090" si="49">SUM(C1027:H1027)</f>
        <v>0</v>
      </c>
      <c r="Q1027" s="1">
        <v>1</v>
      </c>
      <c r="R1027" t="str">
        <f>VLOOKUP(I1027,Sheet1!$J$3:$M$252,4,FALSE)</f>
        <v>Part SRO</v>
      </c>
      <c r="S1027" t="str">
        <f t="shared" ref="S1027:S1090" si="50">IF(OR(R1027=$W$3,R1027=$W$4),R1027,IF(P1027&gt;0,$W$3,$W$4))</f>
        <v>McKinney</v>
      </c>
    </row>
    <row r="1028" spans="1:19" x14ac:dyDescent="0.25">
      <c r="A1028" t="s">
        <v>14</v>
      </c>
      <c r="B1028" s="1">
        <v>1</v>
      </c>
      <c r="C1028" t="s">
        <v>14</v>
      </c>
      <c r="D1028" t="s">
        <v>14</v>
      </c>
      <c r="E1028" t="s">
        <v>14</v>
      </c>
      <c r="F1028" t="s">
        <v>14</v>
      </c>
      <c r="G1028" t="s">
        <v>14</v>
      </c>
      <c r="H1028" t="s">
        <v>14</v>
      </c>
      <c r="I1028" t="s">
        <v>1011</v>
      </c>
      <c r="J1028" t="s">
        <v>6897</v>
      </c>
      <c r="K1028" t="s">
        <v>1267</v>
      </c>
      <c r="L1028" t="s">
        <v>1013</v>
      </c>
      <c r="M1028" t="s">
        <v>1014</v>
      </c>
      <c r="N1028" t="s">
        <v>1026</v>
      </c>
      <c r="O1028">
        <f t="shared" si="48"/>
        <v>0</v>
      </c>
      <c r="P1028">
        <f t="shared" si="49"/>
        <v>0</v>
      </c>
      <c r="Q1028" s="1">
        <v>1</v>
      </c>
      <c r="R1028" t="str">
        <f>VLOOKUP(I1028,Sheet1!$J$3:$M$252,4,FALSE)</f>
        <v>Part SRO</v>
      </c>
      <c r="S1028" t="str">
        <f t="shared" si="50"/>
        <v>McKinney</v>
      </c>
    </row>
    <row r="1029" spans="1:19" x14ac:dyDescent="0.25">
      <c r="A1029" t="s">
        <v>14</v>
      </c>
      <c r="B1029" s="1">
        <v>1</v>
      </c>
      <c r="C1029" t="s">
        <v>14</v>
      </c>
      <c r="D1029" t="s">
        <v>14</v>
      </c>
      <c r="E1029" t="s">
        <v>14</v>
      </c>
      <c r="F1029" t="s">
        <v>14</v>
      </c>
      <c r="G1029" t="s">
        <v>14</v>
      </c>
      <c r="H1029" t="s">
        <v>14</v>
      </c>
      <c r="I1029" t="s">
        <v>1011</v>
      </c>
      <c r="J1029" t="s">
        <v>6897</v>
      </c>
      <c r="K1029" t="s">
        <v>1268</v>
      </c>
      <c r="L1029" t="s">
        <v>1013</v>
      </c>
      <c r="M1029" t="s">
        <v>1014</v>
      </c>
      <c r="N1029" t="s">
        <v>1026</v>
      </c>
      <c r="O1029">
        <f t="shared" si="48"/>
        <v>0</v>
      </c>
      <c r="P1029">
        <f t="shared" si="49"/>
        <v>0</v>
      </c>
      <c r="Q1029" s="1">
        <v>1</v>
      </c>
      <c r="R1029" t="str">
        <f>VLOOKUP(I1029,Sheet1!$J$3:$M$252,4,FALSE)</f>
        <v>Part SRO</v>
      </c>
      <c r="S1029" t="str">
        <f t="shared" si="50"/>
        <v>McKinney</v>
      </c>
    </row>
    <row r="1030" spans="1:19" x14ac:dyDescent="0.25">
      <c r="A1030" t="s">
        <v>14</v>
      </c>
      <c r="B1030" s="1">
        <v>1</v>
      </c>
      <c r="C1030" t="s">
        <v>14</v>
      </c>
      <c r="D1030" t="s">
        <v>14</v>
      </c>
      <c r="E1030" t="s">
        <v>14</v>
      </c>
      <c r="F1030" t="s">
        <v>14</v>
      </c>
      <c r="G1030" t="s">
        <v>14</v>
      </c>
      <c r="H1030" t="s">
        <v>14</v>
      </c>
      <c r="I1030" t="s">
        <v>1011</v>
      </c>
      <c r="J1030" t="s">
        <v>6897</v>
      </c>
      <c r="K1030" t="s">
        <v>1269</v>
      </c>
      <c r="L1030" t="s">
        <v>1013</v>
      </c>
      <c r="M1030" t="s">
        <v>1014</v>
      </c>
      <c r="N1030" t="s">
        <v>1026</v>
      </c>
      <c r="O1030">
        <f t="shared" si="48"/>
        <v>0</v>
      </c>
      <c r="P1030">
        <f t="shared" si="49"/>
        <v>0</v>
      </c>
      <c r="Q1030" s="1">
        <v>1</v>
      </c>
      <c r="R1030" t="str">
        <f>VLOOKUP(I1030,Sheet1!$J$3:$M$252,4,FALSE)</f>
        <v>Part SRO</v>
      </c>
      <c r="S1030" t="str">
        <f t="shared" si="50"/>
        <v>McKinney</v>
      </c>
    </row>
    <row r="1031" spans="1:19" x14ac:dyDescent="0.25">
      <c r="A1031" t="s">
        <v>14</v>
      </c>
      <c r="B1031" s="1">
        <v>1</v>
      </c>
      <c r="C1031" t="s">
        <v>14</v>
      </c>
      <c r="D1031" t="s">
        <v>14</v>
      </c>
      <c r="E1031" t="s">
        <v>14</v>
      </c>
      <c r="F1031" t="s">
        <v>14</v>
      </c>
      <c r="G1031" t="s">
        <v>14</v>
      </c>
      <c r="H1031" t="s">
        <v>14</v>
      </c>
      <c r="I1031" t="s">
        <v>1011</v>
      </c>
      <c r="J1031" t="s">
        <v>6897</v>
      </c>
      <c r="K1031" t="s">
        <v>1270</v>
      </c>
      <c r="L1031" t="s">
        <v>1013</v>
      </c>
      <c r="M1031" t="s">
        <v>1014</v>
      </c>
      <c r="N1031" t="s">
        <v>1026</v>
      </c>
      <c r="O1031">
        <f t="shared" si="48"/>
        <v>0</v>
      </c>
      <c r="P1031">
        <f t="shared" si="49"/>
        <v>0</v>
      </c>
      <c r="Q1031" s="1">
        <v>1</v>
      </c>
      <c r="R1031" t="str">
        <f>VLOOKUP(I1031,Sheet1!$J$3:$M$252,4,FALSE)</f>
        <v>Part SRO</v>
      </c>
      <c r="S1031" t="str">
        <f t="shared" si="50"/>
        <v>McKinney</v>
      </c>
    </row>
    <row r="1032" spans="1:19" x14ac:dyDescent="0.25">
      <c r="A1032" t="s">
        <v>14</v>
      </c>
      <c r="B1032" s="1">
        <v>1</v>
      </c>
      <c r="C1032" t="s">
        <v>14</v>
      </c>
      <c r="D1032" t="s">
        <v>14</v>
      </c>
      <c r="E1032" t="s">
        <v>14</v>
      </c>
      <c r="F1032" t="s">
        <v>14</v>
      </c>
      <c r="G1032" t="s">
        <v>14</v>
      </c>
      <c r="H1032" t="s">
        <v>14</v>
      </c>
      <c r="I1032" t="s">
        <v>1011</v>
      </c>
      <c r="J1032" t="s">
        <v>6897</v>
      </c>
      <c r="K1032" t="s">
        <v>1271</v>
      </c>
      <c r="L1032" t="s">
        <v>1013</v>
      </c>
      <c r="M1032" t="s">
        <v>1014</v>
      </c>
      <c r="N1032" t="s">
        <v>1026</v>
      </c>
      <c r="O1032">
        <f t="shared" si="48"/>
        <v>0</v>
      </c>
      <c r="P1032">
        <f t="shared" si="49"/>
        <v>0</v>
      </c>
      <c r="Q1032" s="1">
        <v>1</v>
      </c>
      <c r="R1032" t="str">
        <f>VLOOKUP(I1032,Sheet1!$J$3:$M$252,4,FALSE)</f>
        <v>Part SRO</v>
      </c>
      <c r="S1032" t="str">
        <f t="shared" si="50"/>
        <v>McKinney</v>
      </c>
    </row>
    <row r="1033" spans="1:19" x14ac:dyDescent="0.25">
      <c r="A1033" t="s">
        <v>14</v>
      </c>
      <c r="B1033" s="1">
        <v>1</v>
      </c>
      <c r="C1033" t="s">
        <v>14</v>
      </c>
      <c r="D1033" t="s">
        <v>14</v>
      </c>
      <c r="E1033" t="s">
        <v>14</v>
      </c>
      <c r="F1033" t="s">
        <v>14</v>
      </c>
      <c r="G1033" t="s">
        <v>14</v>
      </c>
      <c r="H1033" t="s">
        <v>14</v>
      </c>
      <c r="I1033" t="s">
        <v>1011</v>
      </c>
      <c r="J1033" t="s">
        <v>6897</v>
      </c>
      <c r="K1033" t="s">
        <v>1272</v>
      </c>
      <c r="L1033" t="s">
        <v>1013</v>
      </c>
      <c r="M1033" t="s">
        <v>1014</v>
      </c>
      <c r="N1033" t="s">
        <v>1026</v>
      </c>
      <c r="O1033">
        <f t="shared" si="48"/>
        <v>0</v>
      </c>
      <c r="P1033">
        <f t="shared" si="49"/>
        <v>0</v>
      </c>
      <c r="Q1033" s="1">
        <v>1</v>
      </c>
      <c r="R1033" t="str">
        <f>VLOOKUP(I1033,Sheet1!$J$3:$M$252,4,FALSE)</f>
        <v>Part SRO</v>
      </c>
      <c r="S1033" t="str">
        <f t="shared" si="50"/>
        <v>McKinney</v>
      </c>
    </row>
    <row r="1034" spans="1:19" x14ac:dyDescent="0.25">
      <c r="A1034" s="1">
        <v>34</v>
      </c>
      <c r="B1034" s="1">
        <v>62</v>
      </c>
      <c r="C1034" t="s">
        <v>14</v>
      </c>
      <c r="D1034" t="s">
        <v>14</v>
      </c>
      <c r="E1034" t="s">
        <v>14</v>
      </c>
      <c r="F1034" t="s">
        <v>14</v>
      </c>
      <c r="G1034" t="s">
        <v>14</v>
      </c>
      <c r="H1034" t="s">
        <v>14</v>
      </c>
      <c r="I1034" t="s">
        <v>1273</v>
      </c>
      <c r="J1034" t="s">
        <v>5688</v>
      </c>
      <c r="K1034" t="s">
        <v>1274</v>
      </c>
      <c r="L1034" t="s">
        <v>1275</v>
      </c>
      <c r="M1034" t="s">
        <v>1014</v>
      </c>
      <c r="N1034" t="s">
        <v>1276</v>
      </c>
      <c r="O1034">
        <f t="shared" si="48"/>
        <v>0</v>
      </c>
      <c r="P1034">
        <f t="shared" si="49"/>
        <v>0</v>
      </c>
      <c r="Q1034" s="1">
        <v>96</v>
      </c>
      <c r="R1034" t="str">
        <f>VLOOKUP(I1034,Sheet1!$J$3:$M$252,4,FALSE)</f>
        <v>McKinney</v>
      </c>
      <c r="S1034" t="str">
        <f t="shared" si="50"/>
        <v>McKinney</v>
      </c>
    </row>
    <row r="1035" spans="1:19" x14ac:dyDescent="0.25">
      <c r="A1035" t="s">
        <v>14</v>
      </c>
      <c r="B1035" t="s">
        <v>14</v>
      </c>
      <c r="C1035" s="1">
        <v>8</v>
      </c>
      <c r="D1035" t="s">
        <v>14</v>
      </c>
      <c r="E1035" t="s">
        <v>14</v>
      </c>
      <c r="F1035" t="s">
        <v>14</v>
      </c>
      <c r="G1035" t="s">
        <v>14</v>
      </c>
      <c r="H1035" t="s">
        <v>14</v>
      </c>
      <c r="I1035" t="s">
        <v>1277</v>
      </c>
      <c r="J1035" t="s">
        <v>5693</v>
      </c>
      <c r="K1035" t="s">
        <v>1278</v>
      </c>
      <c r="L1035" t="s">
        <v>1279</v>
      </c>
      <c r="M1035" t="s">
        <v>1014</v>
      </c>
      <c r="N1035" t="s">
        <v>1280</v>
      </c>
      <c r="O1035">
        <f t="shared" si="48"/>
        <v>1</v>
      </c>
      <c r="P1035">
        <f t="shared" si="49"/>
        <v>8</v>
      </c>
      <c r="Q1035" s="1">
        <v>8</v>
      </c>
      <c r="R1035" t="str">
        <f>VLOOKUP(I1035,Sheet1!$J$3:$M$252,4,FALSE)</f>
        <v>Part SRO</v>
      </c>
      <c r="S1035" t="str">
        <f t="shared" si="50"/>
        <v>Mod Rehab</v>
      </c>
    </row>
    <row r="1036" spans="1:19" x14ac:dyDescent="0.25">
      <c r="A1036" t="s">
        <v>14</v>
      </c>
      <c r="B1036" t="s">
        <v>14</v>
      </c>
      <c r="C1036" s="1">
        <v>23</v>
      </c>
      <c r="D1036" t="s">
        <v>14</v>
      </c>
      <c r="E1036" t="s">
        <v>14</v>
      </c>
      <c r="F1036" t="s">
        <v>14</v>
      </c>
      <c r="G1036" t="s">
        <v>14</v>
      </c>
      <c r="H1036" t="s">
        <v>14</v>
      </c>
      <c r="I1036" t="s">
        <v>1277</v>
      </c>
      <c r="J1036" t="s">
        <v>5693</v>
      </c>
      <c r="K1036" t="s">
        <v>1281</v>
      </c>
      <c r="L1036" t="s">
        <v>1279</v>
      </c>
      <c r="M1036" t="s">
        <v>1014</v>
      </c>
      <c r="N1036" t="s">
        <v>1282</v>
      </c>
      <c r="O1036">
        <f t="shared" si="48"/>
        <v>1</v>
      </c>
      <c r="P1036">
        <f t="shared" si="49"/>
        <v>23</v>
      </c>
      <c r="Q1036" s="1">
        <v>23</v>
      </c>
      <c r="R1036" t="str">
        <f>VLOOKUP(I1036,Sheet1!$J$3:$M$252,4,FALSE)</f>
        <v>Part SRO</v>
      </c>
      <c r="S1036" t="str">
        <f t="shared" si="50"/>
        <v>Mod Rehab</v>
      </c>
    </row>
    <row r="1037" spans="1:19" x14ac:dyDescent="0.25">
      <c r="A1037" t="s">
        <v>14</v>
      </c>
      <c r="B1037" t="s">
        <v>14</v>
      </c>
      <c r="C1037" s="1">
        <v>31</v>
      </c>
      <c r="D1037" s="1">
        <v>4</v>
      </c>
      <c r="E1037" t="s">
        <v>14</v>
      </c>
      <c r="F1037" t="s">
        <v>14</v>
      </c>
      <c r="G1037" t="s">
        <v>14</v>
      </c>
      <c r="H1037" t="s">
        <v>14</v>
      </c>
      <c r="I1037" t="s">
        <v>1277</v>
      </c>
      <c r="J1037" t="s">
        <v>5693</v>
      </c>
      <c r="K1037" t="s">
        <v>1283</v>
      </c>
      <c r="L1037" t="s">
        <v>1284</v>
      </c>
      <c r="M1037" t="s">
        <v>1014</v>
      </c>
      <c r="N1037" t="s">
        <v>1285</v>
      </c>
      <c r="O1037">
        <f t="shared" si="48"/>
        <v>1.1142857142857143</v>
      </c>
      <c r="P1037">
        <f t="shared" si="49"/>
        <v>35</v>
      </c>
      <c r="Q1037" s="1">
        <v>35</v>
      </c>
      <c r="R1037" t="str">
        <f>VLOOKUP(I1037,Sheet1!$J$3:$M$252,4,FALSE)</f>
        <v>Part SRO</v>
      </c>
      <c r="S1037" t="str">
        <f t="shared" si="50"/>
        <v>Mod Rehab</v>
      </c>
    </row>
    <row r="1038" spans="1:19" x14ac:dyDescent="0.25">
      <c r="A1038" t="s">
        <v>14</v>
      </c>
      <c r="B1038" t="s">
        <v>14</v>
      </c>
      <c r="C1038" s="1">
        <v>4</v>
      </c>
      <c r="D1038" t="s">
        <v>14</v>
      </c>
      <c r="E1038" t="s">
        <v>14</v>
      </c>
      <c r="F1038" t="s">
        <v>14</v>
      </c>
      <c r="G1038" t="s">
        <v>14</v>
      </c>
      <c r="H1038" t="s">
        <v>14</v>
      </c>
      <c r="I1038" t="s">
        <v>1277</v>
      </c>
      <c r="J1038" t="s">
        <v>5693</v>
      </c>
      <c r="K1038" t="s">
        <v>1286</v>
      </c>
      <c r="L1038" t="s">
        <v>1287</v>
      </c>
      <c r="M1038" t="s">
        <v>1014</v>
      </c>
      <c r="N1038" t="s">
        <v>1288</v>
      </c>
      <c r="O1038">
        <f t="shared" si="48"/>
        <v>1</v>
      </c>
      <c r="P1038">
        <f t="shared" si="49"/>
        <v>4</v>
      </c>
      <c r="Q1038" s="1">
        <v>4</v>
      </c>
      <c r="R1038" t="str">
        <f>VLOOKUP(I1038,Sheet1!$J$3:$M$252,4,FALSE)</f>
        <v>Part SRO</v>
      </c>
      <c r="S1038" t="str">
        <f t="shared" si="50"/>
        <v>Mod Rehab</v>
      </c>
    </row>
    <row r="1039" spans="1:19" x14ac:dyDescent="0.25">
      <c r="A1039" s="1">
        <v>14</v>
      </c>
      <c r="B1039" t="s">
        <v>14</v>
      </c>
      <c r="C1039" s="1">
        <v>4</v>
      </c>
      <c r="D1039" t="s">
        <v>14</v>
      </c>
      <c r="E1039" t="s">
        <v>14</v>
      </c>
      <c r="F1039" t="s">
        <v>14</v>
      </c>
      <c r="G1039" t="s">
        <v>14</v>
      </c>
      <c r="H1039" t="s">
        <v>14</v>
      </c>
      <c r="I1039" t="s">
        <v>1277</v>
      </c>
      <c r="J1039" t="s">
        <v>5693</v>
      </c>
      <c r="K1039" t="s">
        <v>1289</v>
      </c>
      <c r="L1039" t="s">
        <v>1279</v>
      </c>
      <c r="M1039" t="s">
        <v>1014</v>
      </c>
      <c r="N1039" t="s">
        <v>1290</v>
      </c>
      <c r="O1039">
        <f t="shared" si="48"/>
        <v>0.22222222222222221</v>
      </c>
      <c r="P1039">
        <f t="shared" si="49"/>
        <v>4</v>
      </c>
      <c r="Q1039" s="1">
        <v>18</v>
      </c>
      <c r="R1039" t="str">
        <f>VLOOKUP(I1039,Sheet1!$J$3:$M$252,4,FALSE)</f>
        <v>Part SRO</v>
      </c>
      <c r="S1039" t="str">
        <f t="shared" si="50"/>
        <v>Mod Rehab</v>
      </c>
    </row>
    <row r="1040" spans="1:19" x14ac:dyDescent="0.25">
      <c r="A1040" t="s">
        <v>14</v>
      </c>
      <c r="B1040" t="s">
        <v>14</v>
      </c>
      <c r="C1040" s="1">
        <v>32</v>
      </c>
      <c r="D1040" s="1">
        <v>4</v>
      </c>
      <c r="E1040" t="s">
        <v>14</v>
      </c>
      <c r="F1040" t="s">
        <v>14</v>
      </c>
      <c r="G1040" t="s">
        <v>14</v>
      </c>
      <c r="H1040" t="s">
        <v>14</v>
      </c>
      <c r="I1040" t="s">
        <v>1277</v>
      </c>
      <c r="J1040" t="s">
        <v>5693</v>
      </c>
      <c r="K1040" t="s">
        <v>1291</v>
      </c>
      <c r="L1040" t="s">
        <v>1284</v>
      </c>
      <c r="M1040" t="s">
        <v>1014</v>
      </c>
      <c r="N1040" t="s">
        <v>1285</v>
      </c>
      <c r="O1040">
        <f t="shared" si="48"/>
        <v>1.1111111111111112</v>
      </c>
      <c r="P1040">
        <f t="shared" si="49"/>
        <v>36</v>
      </c>
      <c r="Q1040" s="1">
        <v>36</v>
      </c>
      <c r="R1040" t="str">
        <f>VLOOKUP(I1040,Sheet1!$J$3:$M$252,4,FALSE)</f>
        <v>Part SRO</v>
      </c>
      <c r="S1040" t="str">
        <f t="shared" si="50"/>
        <v>Mod Rehab</v>
      </c>
    </row>
    <row r="1041" spans="1:19" x14ac:dyDescent="0.25">
      <c r="A1041" s="1">
        <v>24</v>
      </c>
      <c r="B1041" t="s">
        <v>14</v>
      </c>
      <c r="C1041" s="1">
        <v>1</v>
      </c>
      <c r="D1041" t="s">
        <v>14</v>
      </c>
      <c r="E1041" t="s">
        <v>14</v>
      </c>
      <c r="F1041" t="s">
        <v>14</v>
      </c>
      <c r="G1041" t="s">
        <v>14</v>
      </c>
      <c r="H1041" t="s">
        <v>14</v>
      </c>
      <c r="I1041" t="s">
        <v>1277</v>
      </c>
      <c r="J1041" t="s">
        <v>5693</v>
      </c>
      <c r="K1041" t="s">
        <v>1292</v>
      </c>
      <c r="L1041" t="s">
        <v>1279</v>
      </c>
      <c r="M1041" t="s">
        <v>1014</v>
      </c>
      <c r="N1041" t="s">
        <v>1290</v>
      </c>
      <c r="O1041">
        <f t="shared" si="48"/>
        <v>0.04</v>
      </c>
      <c r="P1041">
        <f t="shared" si="49"/>
        <v>1</v>
      </c>
      <c r="Q1041" s="1">
        <v>25</v>
      </c>
      <c r="R1041" t="str">
        <f>VLOOKUP(I1041,Sheet1!$J$3:$M$252,4,FALSE)</f>
        <v>Part SRO</v>
      </c>
      <c r="S1041" t="str">
        <f t="shared" si="50"/>
        <v>Mod Rehab</v>
      </c>
    </row>
    <row r="1042" spans="1:19" x14ac:dyDescent="0.25">
      <c r="A1042" t="s">
        <v>14</v>
      </c>
      <c r="B1042" t="s">
        <v>14</v>
      </c>
      <c r="C1042" s="1">
        <v>31</v>
      </c>
      <c r="D1042" s="1">
        <v>11</v>
      </c>
      <c r="E1042" t="s">
        <v>14</v>
      </c>
      <c r="F1042" t="s">
        <v>14</v>
      </c>
      <c r="G1042" t="s">
        <v>14</v>
      </c>
      <c r="H1042" t="s">
        <v>14</v>
      </c>
      <c r="I1042" t="s">
        <v>1277</v>
      </c>
      <c r="J1042" t="s">
        <v>5693</v>
      </c>
      <c r="K1042" t="s">
        <v>1293</v>
      </c>
      <c r="L1042" t="s">
        <v>1279</v>
      </c>
      <c r="M1042" t="s">
        <v>1014</v>
      </c>
      <c r="N1042" t="s">
        <v>1294</v>
      </c>
      <c r="O1042">
        <f t="shared" si="48"/>
        <v>1.2619047619047619</v>
      </c>
      <c r="P1042">
        <f t="shared" si="49"/>
        <v>42</v>
      </c>
      <c r="Q1042" s="1">
        <v>42</v>
      </c>
      <c r="R1042" t="str">
        <f>VLOOKUP(I1042,Sheet1!$J$3:$M$252,4,FALSE)</f>
        <v>Part SRO</v>
      </c>
      <c r="S1042" t="str">
        <f t="shared" si="50"/>
        <v>Mod Rehab</v>
      </c>
    </row>
    <row r="1043" spans="1:19" x14ac:dyDescent="0.25">
      <c r="A1043" t="s">
        <v>14</v>
      </c>
      <c r="B1043" t="s">
        <v>14</v>
      </c>
      <c r="C1043" s="1">
        <v>41</v>
      </c>
      <c r="D1043" s="1">
        <v>7</v>
      </c>
      <c r="E1043" t="s">
        <v>14</v>
      </c>
      <c r="F1043" t="s">
        <v>14</v>
      </c>
      <c r="G1043" t="s">
        <v>14</v>
      </c>
      <c r="H1043" t="s">
        <v>14</v>
      </c>
      <c r="I1043" t="s">
        <v>1277</v>
      </c>
      <c r="J1043" t="s">
        <v>5693</v>
      </c>
      <c r="K1043" t="s">
        <v>1295</v>
      </c>
      <c r="L1043" t="s">
        <v>1279</v>
      </c>
      <c r="M1043" t="s">
        <v>1014</v>
      </c>
      <c r="N1043" t="s">
        <v>1294</v>
      </c>
      <c r="O1043">
        <f t="shared" si="48"/>
        <v>1.1458333333333333</v>
      </c>
      <c r="P1043">
        <f t="shared" si="49"/>
        <v>48</v>
      </c>
      <c r="Q1043" s="1">
        <v>48</v>
      </c>
      <c r="R1043" t="str">
        <f>VLOOKUP(I1043,Sheet1!$J$3:$M$252,4,FALSE)</f>
        <v>Part SRO</v>
      </c>
      <c r="S1043" t="str">
        <f t="shared" si="50"/>
        <v>Mod Rehab</v>
      </c>
    </row>
    <row r="1044" spans="1:19" x14ac:dyDescent="0.25">
      <c r="A1044" t="s">
        <v>14</v>
      </c>
      <c r="B1044" t="s">
        <v>14</v>
      </c>
      <c r="C1044" s="1">
        <v>41</v>
      </c>
      <c r="D1044" s="1">
        <v>5</v>
      </c>
      <c r="E1044" t="s">
        <v>14</v>
      </c>
      <c r="F1044" t="s">
        <v>14</v>
      </c>
      <c r="G1044" t="s">
        <v>14</v>
      </c>
      <c r="H1044" t="s">
        <v>14</v>
      </c>
      <c r="I1044" t="s">
        <v>1277</v>
      </c>
      <c r="J1044" t="s">
        <v>5693</v>
      </c>
      <c r="K1044" t="s">
        <v>1296</v>
      </c>
      <c r="L1044" t="s">
        <v>1279</v>
      </c>
      <c r="M1044" t="s">
        <v>1014</v>
      </c>
      <c r="N1044" t="s">
        <v>1294</v>
      </c>
      <c r="O1044">
        <f t="shared" si="48"/>
        <v>1.1086956521739131</v>
      </c>
      <c r="P1044">
        <f t="shared" si="49"/>
        <v>46</v>
      </c>
      <c r="Q1044" s="1">
        <v>46</v>
      </c>
      <c r="R1044" t="str">
        <f>VLOOKUP(I1044,Sheet1!$J$3:$M$252,4,FALSE)</f>
        <v>Part SRO</v>
      </c>
      <c r="S1044" t="str">
        <f t="shared" si="50"/>
        <v>Mod Rehab</v>
      </c>
    </row>
    <row r="1045" spans="1:19" x14ac:dyDescent="0.25">
      <c r="A1045" t="s">
        <v>14</v>
      </c>
      <c r="B1045" t="s">
        <v>14</v>
      </c>
      <c r="C1045" s="1">
        <v>33</v>
      </c>
      <c r="D1045" s="1">
        <v>10</v>
      </c>
      <c r="E1045" t="s">
        <v>14</v>
      </c>
      <c r="F1045" t="s">
        <v>14</v>
      </c>
      <c r="G1045" t="s">
        <v>14</v>
      </c>
      <c r="H1045" t="s">
        <v>14</v>
      </c>
      <c r="I1045" t="s">
        <v>1277</v>
      </c>
      <c r="J1045" t="s">
        <v>5693</v>
      </c>
      <c r="K1045" t="s">
        <v>1297</v>
      </c>
      <c r="L1045" t="s">
        <v>1279</v>
      </c>
      <c r="M1045" t="s">
        <v>1014</v>
      </c>
      <c r="N1045" t="s">
        <v>1294</v>
      </c>
      <c r="O1045">
        <f t="shared" si="48"/>
        <v>1.2325581395348837</v>
      </c>
      <c r="P1045">
        <f t="shared" si="49"/>
        <v>43</v>
      </c>
      <c r="Q1045" s="1">
        <v>43</v>
      </c>
      <c r="R1045" t="str">
        <f>VLOOKUP(I1045,Sheet1!$J$3:$M$252,4,FALSE)</f>
        <v>Part SRO</v>
      </c>
      <c r="S1045" t="str">
        <f t="shared" si="50"/>
        <v>Mod Rehab</v>
      </c>
    </row>
    <row r="1046" spans="1:19" x14ac:dyDescent="0.25">
      <c r="A1046" s="1">
        <v>1</v>
      </c>
      <c r="B1046" t="s">
        <v>14</v>
      </c>
      <c r="C1046" s="1">
        <v>65</v>
      </c>
      <c r="D1046" s="1">
        <v>1</v>
      </c>
      <c r="E1046" t="s">
        <v>14</v>
      </c>
      <c r="F1046" t="s">
        <v>14</v>
      </c>
      <c r="G1046" t="s">
        <v>14</v>
      </c>
      <c r="H1046" t="s">
        <v>14</v>
      </c>
      <c r="I1046" t="s">
        <v>1277</v>
      </c>
      <c r="J1046" t="s">
        <v>5693</v>
      </c>
      <c r="K1046" t="s">
        <v>1298</v>
      </c>
      <c r="L1046" t="s">
        <v>1299</v>
      </c>
      <c r="M1046" t="s">
        <v>1014</v>
      </c>
      <c r="N1046" t="s">
        <v>1300</v>
      </c>
      <c r="O1046">
        <f t="shared" si="48"/>
        <v>1</v>
      </c>
      <c r="P1046">
        <f t="shared" si="49"/>
        <v>66</v>
      </c>
      <c r="Q1046" s="1">
        <v>67</v>
      </c>
      <c r="R1046" t="str">
        <f>VLOOKUP(I1046,Sheet1!$J$3:$M$252,4,FALSE)</f>
        <v>Part SRO</v>
      </c>
      <c r="S1046" t="str">
        <f t="shared" si="50"/>
        <v>Mod Rehab</v>
      </c>
    </row>
    <row r="1047" spans="1:19" x14ac:dyDescent="0.25">
      <c r="A1047" t="s">
        <v>14</v>
      </c>
      <c r="B1047" t="s">
        <v>14</v>
      </c>
      <c r="C1047" s="1">
        <v>13</v>
      </c>
      <c r="D1047" s="1">
        <v>3</v>
      </c>
      <c r="E1047" t="s">
        <v>14</v>
      </c>
      <c r="F1047" t="s">
        <v>14</v>
      </c>
      <c r="G1047" t="s">
        <v>14</v>
      </c>
      <c r="H1047" t="s">
        <v>14</v>
      </c>
      <c r="I1047" t="s">
        <v>1277</v>
      </c>
      <c r="J1047" t="s">
        <v>5693</v>
      </c>
      <c r="K1047" t="s">
        <v>1301</v>
      </c>
      <c r="L1047" t="s">
        <v>1302</v>
      </c>
      <c r="M1047" t="s">
        <v>1014</v>
      </c>
      <c r="N1047" t="s">
        <v>1303</v>
      </c>
      <c r="O1047">
        <f t="shared" si="48"/>
        <v>1.1875</v>
      </c>
      <c r="P1047">
        <f t="shared" si="49"/>
        <v>16</v>
      </c>
      <c r="Q1047" s="1">
        <v>16</v>
      </c>
      <c r="R1047" t="str">
        <f>VLOOKUP(I1047,Sheet1!$J$3:$M$252,4,FALSE)</f>
        <v>Part SRO</v>
      </c>
      <c r="S1047" t="str">
        <f t="shared" si="50"/>
        <v>Mod Rehab</v>
      </c>
    </row>
    <row r="1048" spans="1:19" x14ac:dyDescent="0.25">
      <c r="A1048" t="s">
        <v>14</v>
      </c>
      <c r="B1048" t="s">
        <v>14</v>
      </c>
      <c r="C1048" s="1">
        <v>12</v>
      </c>
      <c r="D1048" s="1">
        <v>3</v>
      </c>
      <c r="E1048" t="s">
        <v>14</v>
      </c>
      <c r="F1048" t="s">
        <v>14</v>
      </c>
      <c r="G1048" t="s">
        <v>14</v>
      </c>
      <c r="H1048" t="s">
        <v>14</v>
      </c>
      <c r="I1048" t="s">
        <v>1277</v>
      </c>
      <c r="J1048" t="s">
        <v>5693</v>
      </c>
      <c r="K1048" t="s">
        <v>1304</v>
      </c>
      <c r="L1048" t="s">
        <v>1302</v>
      </c>
      <c r="M1048" t="s">
        <v>1014</v>
      </c>
      <c r="N1048" t="s">
        <v>1303</v>
      </c>
      <c r="O1048">
        <f t="shared" si="48"/>
        <v>1.2</v>
      </c>
      <c r="P1048">
        <f t="shared" si="49"/>
        <v>15</v>
      </c>
      <c r="Q1048" s="1">
        <v>15</v>
      </c>
      <c r="R1048" t="str">
        <f>VLOOKUP(I1048,Sheet1!$J$3:$M$252,4,FALSE)</f>
        <v>Part SRO</v>
      </c>
      <c r="S1048" t="str">
        <f t="shared" si="50"/>
        <v>Mod Rehab</v>
      </c>
    </row>
    <row r="1049" spans="1:19" x14ac:dyDescent="0.25">
      <c r="A1049" t="s">
        <v>14</v>
      </c>
      <c r="B1049" t="s">
        <v>14</v>
      </c>
      <c r="C1049" s="1">
        <v>11</v>
      </c>
      <c r="D1049" s="1">
        <v>3</v>
      </c>
      <c r="E1049" t="s">
        <v>14</v>
      </c>
      <c r="F1049" t="s">
        <v>14</v>
      </c>
      <c r="G1049" t="s">
        <v>14</v>
      </c>
      <c r="H1049" t="s">
        <v>14</v>
      </c>
      <c r="I1049" t="s">
        <v>1277</v>
      </c>
      <c r="J1049" t="s">
        <v>5693</v>
      </c>
      <c r="K1049" t="s">
        <v>1305</v>
      </c>
      <c r="L1049" t="s">
        <v>1302</v>
      </c>
      <c r="M1049" t="s">
        <v>1014</v>
      </c>
      <c r="N1049" t="s">
        <v>1303</v>
      </c>
      <c r="O1049">
        <f t="shared" si="48"/>
        <v>1.2142857142857142</v>
      </c>
      <c r="P1049">
        <f t="shared" si="49"/>
        <v>14</v>
      </c>
      <c r="Q1049" s="1">
        <v>14</v>
      </c>
      <c r="R1049" t="str">
        <f>VLOOKUP(I1049,Sheet1!$J$3:$M$252,4,FALSE)</f>
        <v>Part SRO</v>
      </c>
      <c r="S1049" t="str">
        <f t="shared" si="50"/>
        <v>Mod Rehab</v>
      </c>
    </row>
    <row r="1050" spans="1:19" x14ac:dyDescent="0.25">
      <c r="A1050" t="s">
        <v>14</v>
      </c>
      <c r="B1050" t="s">
        <v>14</v>
      </c>
      <c r="C1050" s="1">
        <v>11</v>
      </c>
      <c r="D1050" s="1">
        <v>4</v>
      </c>
      <c r="E1050" t="s">
        <v>14</v>
      </c>
      <c r="F1050" t="s">
        <v>14</v>
      </c>
      <c r="G1050" t="s">
        <v>14</v>
      </c>
      <c r="H1050" t="s">
        <v>14</v>
      </c>
      <c r="I1050" t="s">
        <v>1277</v>
      </c>
      <c r="J1050" t="s">
        <v>5693</v>
      </c>
      <c r="K1050" t="s">
        <v>1306</v>
      </c>
      <c r="L1050" t="s">
        <v>1302</v>
      </c>
      <c r="M1050" t="s">
        <v>1014</v>
      </c>
      <c r="N1050" t="s">
        <v>1303</v>
      </c>
      <c r="O1050">
        <f t="shared" si="48"/>
        <v>1.2666666666666666</v>
      </c>
      <c r="P1050">
        <f t="shared" si="49"/>
        <v>15</v>
      </c>
      <c r="Q1050" s="1">
        <v>15</v>
      </c>
      <c r="R1050" t="str">
        <f>VLOOKUP(I1050,Sheet1!$J$3:$M$252,4,FALSE)</f>
        <v>Part SRO</v>
      </c>
      <c r="S1050" t="str">
        <f t="shared" si="50"/>
        <v>Mod Rehab</v>
      </c>
    </row>
    <row r="1051" spans="1:19" x14ac:dyDescent="0.25">
      <c r="A1051" t="s">
        <v>14</v>
      </c>
      <c r="B1051" t="s">
        <v>14</v>
      </c>
      <c r="C1051" s="1">
        <v>1</v>
      </c>
      <c r="D1051" s="1">
        <v>3</v>
      </c>
      <c r="E1051" t="s">
        <v>14</v>
      </c>
      <c r="F1051" t="s">
        <v>14</v>
      </c>
      <c r="G1051" t="s">
        <v>14</v>
      </c>
      <c r="H1051" t="s">
        <v>14</v>
      </c>
      <c r="I1051" t="s">
        <v>1277</v>
      </c>
      <c r="J1051" t="s">
        <v>5693</v>
      </c>
      <c r="K1051" t="s">
        <v>1307</v>
      </c>
      <c r="L1051" t="s">
        <v>1287</v>
      </c>
      <c r="M1051" t="s">
        <v>1014</v>
      </c>
      <c r="N1051" t="s">
        <v>1288</v>
      </c>
      <c r="O1051">
        <f t="shared" si="48"/>
        <v>1.75</v>
      </c>
      <c r="P1051">
        <f t="shared" si="49"/>
        <v>4</v>
      </c>
      <c r="Q1051" s="1">
        <v>4</v>
      </c>
      <c r="R1051" t="str">
        <f>VLOOKUP(I1051,Sheet1!$J$3:$M$252,4,FALSE)</f>
        <v>Part SRO</v>
      </c>
      <c r="S1051" t="str">
        <f t="shared" si="50"/>
        <v>Mod Rehab</v>
      </c>
    </row>
    <row r="1052" spans="1:19" x14ac:dyDescent="0.25">
      <c r="A1052" t="s">
        <v>14</v>
      </c>
      <c r="B1052" t="s">
        <v>14</v>
      </c>
      <c r="C1052" s="1">
        <v>14</v>
      </c>
      <c r="D1052" s="1">
        <v>4</v>
      </c>
      <c r="E1052" t="s">
        <v>14</v>
      </c>
      <c r="F1052" t="s">
        <v>14</v>
      </c>
      <c r="G1052" t="s">
        <v>14</v>
      </c>
      <c r="H1052" t="s">
        <v>14</v>
      </c>
      <c r="I1052" t="s">
        <v>1277</v>
      </c>
      <c r="J1052" t="s">
        <v>5693</v>
      </c>
      <c r="K1052" t="s">
        <v>1308</v>
      </c>
      <c r="L1052" t="s">
        <v>1309</v>
      </c>
      <c r="M1052" t="s">
        <v>1014</v>
      </c>
      <c r="N1052" t="s">
        <v>1310</v>
      </c>
      <c r="O1052">
        <f t="shared" si="48"/>
        <v>1.2222222222222223</v>
      </c>
      <c r="P1052">
        <f t="shared" si="49"/>
        <v>18</v>
      </c>
      <c r="Q1052" s="1">
        <v>18</v>
      </c>
      <c r="R1052" t="str">
        <f>VLOOKUP(I1052,Sheet1!$J$3:$M$252,4,FALSE)</f>
        <v>Part SRO</v>
      </c>
      <c r="S1052" t="str">
        <f t="shared" si="50"/>
        <v>Mod Rehab</v>
      </c>
    </row>
    <row r="1053" spans="1:19" x14ac:dyDescent="0.25">
      <c r="A1053" t="s">
        <v>14</v>
      </c>
      <c r="B1053" t="s">
        <v>14</v>
      </c>
      <c r="C1053" s="1">
        <v>10</v>
      </c>
      <c r="D1053" s="1">
        <v>4</v>
      </c>
      <c r="E1053" t="s">
        <v>14</v>
      </c>
      <c r="F1053" t="s">
        <v>14</v>
      </c>
      <c r="G1053" t="s">
        <v>14</v>
      </c>
      <c r="H1053" t="s">
        <v>14</v>
      </c>
      <c r="I1053" t="s">
        <v>1277</v>
      </c>
      <c r="J1053" t="s">
        <v>5693</v>
      </c>
      <c r="K1053" t="s">
        <v>1311</v>
      </c>
      <c r="L1053" t="s">
        <v>1302</v>
      </c>
      <c r="M1053" t="s">
        <v>1014</v>
      </c>
      <c r="N1053" t="s">
        <v>1303</v>
      </c>
      <c r="O1053">
        <f t="shared" si="48"/>
        <v>1.2857142857142858</v>
      </c>
      <c r="P1053">
        <f t="shared" si="49"/>
        <v>14</v>
      </c>
      <c r="Q1053" s="1">
        <v>14</v>
      </c>
      <c r="R1053" t="str">
        <f>VLOOKUP(I1053,Sheet1!$J$3:$M$252,4,FALSE)</f>
        <v>Part SRO</v>
      </c>
      <c r="S1053" t="str">
        <f t="shared" si="50"/>
        <v>Mod Rehab</v>
      </c>
    </row>
    <row r="1054" spans="1:19" x14ac:dyDescent="0.25">
      <c r="A1054" s="1">
        <v>2</v>
      </c>
      <c r="B1054" t="s">
        <v>14</v>
      </c>
      <c r="C1054" s="1">
        <v>8</v>
      </c>
      <c r="D1054" s="1">
        <v>5</v>
      </c>
      <c r="E1054" t="s">
        <v>14</v>
      </c>
      <c r="F1054" t="s">
        <v>14</v>
      </c>
      <c r="G1054" t="s">
        <v>14</v>
      </c>
      <c r="H1054" t="s">
        <v>14</v>
      </c>
      <c r="I1054" t="s">
        <v>1277</v>
      </c>
      <c r="J1054" t="s">
        <v>5693</v>
      </c>
      <c r="K1054" t="s">
        <v>1312</v>
      </c>
      <c r="L1054" t="s">
        <v>1302</v>
      </c>
      <c r="M1054" t="s">
        <v>1014</v>
      </c>
      <c r="N1054" t="s">
        <v>1303</v>
      </c>
      <c r="O1054">
        <f t="shared" si="48"/>
        <v>1.2</v>
      </c>
      <c r="P1054">
        <f t="shared" si="49"/>
        <v>13</v>
      </c>
      <c r="Q1054" s="1">
        <v>15</v>
      </c>
      <c r="R1054" t="str">
        <f>VLOOKUP(I1054,Sheet1!$J$3:$M$252,4,FALSE)</f>
        <v>Part SRO</v>
      </c>
      <c r="S1054" t="str">
        <f t="shared" si="50"/>
        <v>Mod Rehab</v>
      </c>
    </row>
    <row r="1055" spans="1:19" x14ac:dyDescent="0.25">
      <c r="A1055" t="s">
        <v>14</v>
      </c>
      <c r="B1055" t="s">
        <v>14</v>
      </c>
      <c r="C1055" s="1">
        <v>1</v>
      </c>
      <c r="D1055" s="1">
        <v>3</v>
      </c>
      <c r="E1055" t="s">
        <v>14</v>
      </c>
      <c r="F1055" t="s">
        <v>14</v>
      </c>
      <c r="G1055" t="s">
        <v>14</v>
      </c>
      <c r="H1055" t="s">
        <v>14</v>
      </c>
      <c r="I1055" t="s">
        <v>1277</v>
      </c>
      <c r="J1055" t="s">
        <v>5693</v>
      </c>
      <c r="K1055" t="s">
        <v>1313</v>
      </c>
      <c r="L1055" t="s">
        <v>1287</v>
      </c>
      <c r="M1055" t="s">
        <v>1014</v>
      </c>
      <c r="N1055" t="s">
        <v>1288</v>
      </c>
      <c r="O1055">
        <f t="shared" si="48"/>
        <v>1.75</v>
      </c>
      <c r="P1055">
        <f t="shared" si="49"/>
        <v>4</v>
      </c>
      <c r="Q1055" s="1">
        <v>4</v>
      </c>
      <c r="R1055" t="str">
        <f>VLOOKUP(I1055,Sheet1!$J$3:$M$252,4,FALSE)</f>
        <v>Part SRO</v>
      </c>
      <c r="S1055" t="str">
        <f t="shared" si="50"/>
        <v>Mod Rehab</v>
      </c>
    </row>
    <row r="1056" spans="1:19" x14ac:dyDescent="0.25">
      <c r="A1056" t="s">
        <v>14</v>
      </c>
      <c r="B1056" t="s">
        <v>14</v>
      </c>
      <c r="C1056" s="1">
        <v>43</v>
      </c>
      <c r="D1056" s="1">
        <v>16</v>
      </c>
      <c r="E1056" t="s">
        <v>14</v>
      </c>
      <c r="F1056" t="s">
        <v>14</v>
      </c>
      <c r="G1056" t="s">
        <v>14</v>
      </c>
      <c r="H1056" t="s">
        <v>14</v>
      </c>
      <c r="I1056" t="s">
        <v>1277</v>
      </c>
      <c r="J1056" t="s">
        <v>5693</v>
      </c>
      <c r="K1056" t="s">
        <v>1314</v>
      </c>
      <c r="L1056" t="s">
        <v>1279</v>
      </c>
      <c r="M1056" t="s">
        <v>1014</v>
      </c>
      <c r="N1056" t="s">
        <v>1315</v>
      </c>
      <c r="O1056">
        <f t="shared" si="48"/>
        <v>1.271186440677966</v>
      </c>
      <c r="P1056">
        <f t="shared" si="49"/>
        <v>59</v>
      </c>
      <c r="Q1056" s="1">
        <v>59</v>
      </c>
      <c r="R1056" t="str">
        <f>VLOOKUP(I1056,Sheet1!$J$3:$M$252,4,FALSE)</f>
        <v>Part SRO</v>
      </c>
      <c r="S1056" t="str">
        <f t="shared" si="50"/>
        <v>Mod Rehab</v>
      </c>
    </row>
    <row r="1057" spans="1:19" x14ac:dyDescent="0.25">
      <c r="A1057" t="s">
        <v>14</v>
      </c>
      <c r="B1057" t="s">
        <v>14</v>
      </c>
      <c r="C1057" s="1">
        <v>43</v>
      </c>
      <c r="D1057" s="1">
        <v>16</v>
      </c>
      <c r="E1057" t="s">
        <v>14</v>
      </c>
      <c r="F1057" t="s">
        <v>14</v>
      </c>
      <c r="G1057" t="s">
        <v>14</v>
      </c>
      <c r="H1057" t="s">
        <v>14</v>
      </c>
      <c r="I1057" t="s">
        <v>1277</v>
      </c>
      <c r="J1057" t="s">
        <v>5693</v>
      </c>
      <c r="K1057" t="s">
        <v>1316</v>
      </c>
      <c r="L1057" t="s">
        <v>1279</v>
      </c>
      <c r="M1057" t="s">
        <v>1014</v>
      </c>
      <c r="N1057" t="s">
        <v>1315</v>
      </c>
      <c r="O1057">
        <f t="shared" si="48"/>
        <v>1.271186440677966</v>
      </c>
      <c r="P1057">
        <f t="shared" si="49"/>
        <v>59</v>
      </c>
      <c r="Q1057" s="1">
        <v>59</v>
      </c>
      <c r="R1057" t="str">
        <f>VLOOKUP(I1057,Sheet1!$J$3:$M$252,4,FALSE)</f>
        <v>Part SRO</v>
      </c>
      <c r="S1057" t="str">
        <f t="shared" si="50"/>
        <v>Mod Rehab</v>
      </c>
    </row>
    <row r="1058" spans="1:19" x14ac:dyDescent="0.25">
      <c r="A1058" t="s">
        <v>14</v>
      </c>
      <c r="B1058" t="s">
        <v>14</v>
      </c>
      <c r="C1058" s="1">
        <v>44</v>
      </c>
      <c r="D1058" s="1">
        <v>15</v>
      </c>
      <c r="E1058" t="s">
        <v>14</v>
      </c>
      <c r="F1058" t="s">
        <v>14</v>
      </c>
      <c r="G1058" t="s">
        <v>14</v>
      </c>
      <c r="H1058" t="s">
        <v>14</v>
      </c>
      <c r="I1058" t="s">
        <v>1277</v>
      </c>
      <c r="J1058" t="s">
        <v>5693</v>
      </c>
      <c r="K1058" t="s">
        <v>1317</v>
      </c>
      <c r="L1058" t="s">
        <v>1279</v>
      </c>
      <c r="M1058" t="s">
        <v>1014</v>
      </c>
      <c r="N1058" t="s">
        <v>1315</v>
      </c>
      <c r="O1058">
        <f t="shared" si="48"/>
        <v>1.2542372881355932</v>
      </c>
      <c r="P1058">
        <f t="shared" si="49"/>
        <v>59</v>
      </c>
      <c r="Q1058" s="1">
        <v>59</v>
      </c>
      <c r="R1058" t="str">
        <f>VLOOKUP(I1058,Sheet1!$J$3:$M$252,4,FALSE)</f>
        <v>Part SRO</v>
      </c>
      <c r="S1058" t="str">
        <f t="shared" si="50"/>
        <v>Mod Rehab</v>
      </c>
    </row>
    <row r="1059" spans="1:19" x14ac:dyDescent="0.25">
      <c r="A1059" t="s">
        <v>14</v>
      </c>
      <c r="B1059" t="s">
        <v>14</v>
      </c>
      <c r="C1059" s="1">
        <v>1</v>
      </c>
      <c r="D1059" s="1">
        <v>3</v>
      </c>
      <c r="E1059" t="s">
        <v>14</v>
      </c>
      <c r="F1059" t="s">
        <v>14</v>
      </c>
      <c r="G1059" t="s">
        <v>14</v>
      </c>
      <c r="H1059" t="s">
        <v>14</v>
      </c>
      <c r="I1059" t="s">
        <v>1277</v>
      </c>
      <c r="J1059" t="s">
        <v>5693</v>
      </c>
      <c r="K1059" t="s">
        <v>1318</v>
      </c>
      <c r="L1059" t="s">
        <v>1287</v>
      </c>
      <c r="M1059" t="s">
        <v>1014</v>
      </c>
      <c r="N1059" t="s">
        <v>1288</v>
      </c>
      <c r="O1059">
        <f t="shared" si="48"/>
        <v>1.75</v>
      </c>
      <c r="P1059">
        <f t="shared" si="49"/>
        <v>4</v>
      </c>
      <c r="Q1059" s="1">
        <v>4</v>
      </c>
      <c r="R1059" t="str">
        <f>VLOOKUP(I1059,Sheet1!$J$3:$M$252,4,FALSE)</f>
        <v>Part SRO</v>
      </c>
      <c r="S1059" t="str">
        <f t="shared" si="50"/>
        <v>Mod Rehab</v>
      </c>
    </row>
    <row r="1060" spans="1:19" x14ac:dyDescent="0.25">
      <c r="A1060" t="s">
        <v>14</v>
      </c>
      <c r="B1060" t="s">
        <v>14</v>
      </c>
      <c r="C1060" s="1">
        <v>8</v>
      </c>
      <c r="D1060" s="1">
        <v>4</v>
      </c>
      <c r="E1060" t="s">
        <v>14</v>
      </c>
      <c r="F1060" t="s">
        <v>14</v>
      </c>
      <c r="G1060" t="s">
        <v>14</v>
      </c>
      <c r="H1060" t="s">
        <v>14</v>
      </c>
      <c r="I1060" t="s">
        <v>1277</v>
      </c>
      <c r="J1060" t="s">
        <v>5693</v>
      </c>
      <c r="K1060" t="s">
        <v>1319</v>
      </c>
      <c r="L1060" t="s">
        <v>1309</v>
      </c>
      <c r="M1060" t="s">
        <v>1014</v>
      </c>
      <c r="N1060" t="s">
        <v>1310</v>
      </c>
      <c r="O1060">
        <f t="shared" si="48"/>
        <v>1.3333333333333333</v>
      </c>
      <c r="P1060">
        <f t="shared" si="49"/>
        <v>12</v>
      </c>
      <c r="Q1060" s="1">
        <v>12</v>
      </c>
      <c r="R1060" t="str">
        <f>VLOOKUP(I1060,Sheet1!$J$3:$M$252,4,FALSE)</f>
        <v>Part SRO</v>
      </c>
      <c r="S1060" t="str">
        <f t="shared" si="50"/>
        <v>Mod Rehab</v>
      </c>
    </row>
    <row r="1061" spans="1:19" x14ac:dyDescent="0.25">
      <c r="A1061" t="s">
        <v>14</v>
      </c>
      <c r="B1061" t="s">
        <v>14</v>
      </c>
      <c r="C1061" s="1">
        <v>8</v>
      </c>
      <c r="D1061" t="s">
        <v>14</v>
      </c>
      <c r="E1061" t="s">
        <v>14</v>
      </c>
      <c r="F1061" t="s">
        <v>14</v>
      </c>
      <c r="G1061" t="s">
        <v>14</v>
      </c>
      <c r="H1061" t="s">
        <v>14</v>
      </c>
      <c r="I1061" t="s">
        <v>1277</v>
      </c>
      <c r="J1061" t="s">
        <v>5693</v>
      </c>
      <c r="K1061" t="s">
        <v>1320</v>
      </c>
      <c r="L1061" t="s">
        <v>1321</v>
      </c>
      <c r="M1061" t="s">
        <v>1014</v>
      </c>
      <c r="N1061" t="s">
        <v>1322</v>
      </c>
      <c r="O1061">
        <f t="shared" si="48"/>
        <v>1</v>
      </c>
      <c r="P1061">
        <f t="shared" si="49"/>
        <v>8</v>
      </c>
      <c r="Q1061" s="1">
        <v>8</v>
      </c>
      <c r="R1061" t="str">
        <f>VLOOKUP(I1061,Sheet1!$J$3:$M$252,4,FALSE)</f>
        <v>Part SRO</v>
      </c>
      <c r="S1061" t="str">
        <f t="shared" si="50"/>
        <v>Mod Rehab</v>
      </c>
    </row>
    <row r="1062" spans="1:19" x14ac:dyDescent="0.25">
      <c r="A1062" s="1">
        <v>7</v>
      </c>
      <c r="B1062" t="s">
        <v>14</v>
      </c>
      <c r="C1062" s="1">
        <v>15</v>
      </c>
      <c r="D1062" t="s">
        <v>14</v>
      </c>
      <c r="E1062" t="s">
        <v>14</v>
      </c>
      <c r="F1062" t="s">
        <v>14</v>
      </c>
      <c r="G1062" t="s">
        <v>14</v>
      </c>
      <c r="H1062" t="s">
        <v>14</v>
      </c>
      <c r="I1062" t="s">
        <v>1277</v>
      </c>
      <c r="J1062" t="s">
        <v>5693</v>
      </c>
      <c r="K1062" t="s">
        <v>1323</v>
      </c>
      <c r="L1062" t="s">
        <v>1279</v>
      </c>
      <c r="M1062" t="s">
        <v>1014</v>
      </c>
      <c r="N1062" t="s">
        <v>1324</v>
      </c>
      <c r="O1062">
        <f t="shared" si="48"/>
        <v>0.68181818181818177</v>
      </c>
      <c r="P1062">
        <f t="shared" si="49"/>
        <v>15</v>
      </c>
      <c r="Q1062" s="1">
        <v>22</v>
      </c>
      <c r="R1062" t="str">
        <f>VLOOKUP(I1062,Sheet1!$J$3:$M$252,4,FALSE)</f>
        <v>Part SRO</v>
      </c>
      <c r="S1062" t="str">
        <f t="shared" si="50"/>
        <v>Mod Rehab</v>
      </c>
    </row>
    <row r="1063" spans="1:19" x14ac:dyDescent="0.25">
      <c r="A1063" s="1">
        <v>7</v>
      </c>
      <c r="B1063" t="s">
        <v>14</v>
      </c>
      <c r="C1063" s="1">
        <v>15</v>
      </c>
      <c r="D1063" t="s">
        <v>14</v>
      </c>
      <c r="E1063" t="s">
        <v>14</v>
      </c>
      <c r="F1063" t="s">
        <v>14</v>
      </c>
      <c r="G1063" t="s">
        <v>14</v>
      </c>
      <c r="H1063" t="s">
        <v>14</v>
      </c>
      <c r="I1063" t="s">
        <v>1277</v>
      </c>
      <c r="J1063" t="s">
        <v>5693</v>
      </c>
      <c r="K1063" t="s">
        <v>1325</v>
      </c>
      <c r="L1063" t="s">
        <v>1279</v>
      </c>
      <c r="M1063" t="s">
        <v>1014</v>
      </c>
      <c r="N1063" t="s">
        <v>1282</v>
      </c>
      <c r="O1063">
        <f t="shared" si="48"/>
        <v>0.68181818181818177</v>
      </c>
      <c r="P1063">
        <f t="shared" si="49"/>
        <v>15</v>
      </c>
      <c r="Q1063" s="1">
        <v>22</v>
      </c>
      <c r="R1063" t="str">
        <f>VLOOKUP(I1063,Sheet1!$J$3:$M$252,4,FALSE)</f>
        <v>Part SRO</v>
      </c>
      <c r="S1063" t="str">
        <f t="shared" si="50"/>
        <v>Mod Rehab</v>
      </c>
    </row>
    <row r="1064" spans="1:19" x14ac:dyDescent="0.25">
      <c r="A1064" s="1">
        <v>5</v>
      </c>
      <c r="B1064" t="s">
        <v>14</v>
      </c>
      <c r="C1064" s="1">
        <v>15</v>
      </c>
      <c r="D1064" t="s">
        <v>14</v>
      </c>
      <c r="E1064" t="s">
        <v>14</v>
      </c>
      <c r="F1064" t="s">
        <v>14</v>
      </c>
      <c r="G1064" t="s">
        <v>14</v>
      </c>
      <c r="H1064" t="s">
        <v>14</v>
      </c>
      <c r="I1064" t="s">
        <v>1277</v>
      </c>
      <c r="J1064" t="s">
        <v>5693</v>
      </c>
      <c r="K1064" t="s">
        <v>1326</v>
      </c>
      <c r="L1064" t="s">
        <v>1279</v>
      </c>
      <c r="M1064" t="s">
        <v>1014</v>
      </c>
      <c r="N1064" t="s">
        <v>1324</v>
      </c>
      <c r="O1064">
        <f t="shared" si="48"/>
        <v>0.75</v>
      </c>
      <c r="P1064">
        <f t="shared" si="49"/>
        <v>15</v>
      </c>
      <c r="Q1064" s="1">
        <v>20</v>
      </c>
      <c r="R1064" t="str">
        <f>VLOOKUP(I1064,Sheet1!$J$3:$M$252,4,FALSE)</f>
        <v>Part SRO</v>
      </c>
      <c r="S1064" t="str">
        <f t="shared" si="50"/>
        <v>Mod Rehab</v>
      </c>
    </row>
    <row r="1065" spans="1:19" x14ac:dyDescent="0.25">
      <c r="A1065" t="s">
        <v>14</v>
      </c>
      <c r="B1065" t="s">
        <v>14</v>
      </c>
      <c r="C1065" s="1">
        <v>27</v>
      </c>
      <c r="D1065" t="s">
        <v>14</v>
      </c>
      <c r="E1065" t="s">
        <v>14</v>
      </c>
      <c r="F1065" t="s">
        <v>14</v>
      </c>
      <c r="G1065" t="s">
        <v>14</v>
      </c>
      <c r="H1065" t="s">
        <v>14</v>
      </c>
      <c r="I1065" t="s">
        <v>1277</v>
      </c>
      <c r="J1065" t="s">
        <v>5693</v>
      </c>
      <c r="K1065" t="s">
        <v>1327</v>
      </c>
      <c r="L1065" t="s">
        <v>1279</v>
      </c>
      <c r="M1065" t="s">
        <v>1014</v>
      </c>
      <c r="N1065" t="s">
        <v>1328</v>
      </c>
      <c r="O1065">
        <f t="shared" si="48"/>
        <v>1</v>
      </c>
      <c r="P1065">
        <f t="shared" si="49"/>
        <v>27</v>
      </c>
      <c r="Q1065" s="1">
        <v>27</v>
      </c>
      <c r="R1065" t="str">
        <f>VLOOKUP(I1065,Sheet1!$J$3:$M$252,4,FALSE)</f>
        <v>Part SRO</v>
      </c>
      <c r="S1065" t="str">
        <f t="shared" si="50"/>
        <v>Mod Rehab</v>
      </c>
    </row>
    <row r="1066" spans="1:19" x14ac:dyDescent="0.25">
      <c r="A1066" t="s">
        <v>14</v>
      </c>
      <c r="B1066" t="s">
        <v>14</v>
      </c>
      <c r="C1066" s="1">
        <v>18</v>
      </c>
      <c r="D1066" s="1">
        <v>1</v>
      </c>
      <c r="E1066" t="s">
        <v>14</v>
      </c>
      <c r="F1066" t="s">
        <v>14</v>
      </c>
      <c r="G1066" t="s">
        <v>14</v>
      </c>
      <c r="H1066" t="s">
        <v>14</v>
      </c>
      <c r="I1066" t="s">
        <v>1277</v>
      </c>
      <c r="J1066" t="s">
        <v>5693</v>
      </c>
      <c r="K1066" t="s">
        <v>1329</v>
      </c>
      <c r="L1066" t="s">
        <v>1279</v>
      </c>
      <c r="M1066" t="s">
        <v>1014</v>
      </c>
      <c r="N1066" t="s">
        <v>1282</v>
      </c>
      <c r="O1066">
        <f t="shared" si="48"/>
        <v>1.0526315789473684</v>
      </c>
      <c r="P1066">
        <f t="shared" si="49"/>
        <v>19</v>
      </c>
      <c r="Q1066" s="1">
        <v>19</v>
      </c>
      <c r="R1066" t="str">
        <f>VLOOKUP(I1066,Sheet1!$J$3:$M$252,4,FALSE)</f>
        <v>Part SRO</v>
      </c>
      <c r="S1066" t="str">
        <f t="shared" si="50"/>
        <v>Mod Rehab</v>
      </c>
    </row>
    <row r="1067" spans="1:19" x14ac:dyDescent="0.25">
      <c r="A1067" t="s">
        <v>14</v>
      </c>
      <c r="B1067" t="s">
        <v>14</v>
      </c>
      <c r="C1067" s="1">
        <v>16</v>
      </c>
      <c r="D1067" t="s">
        <v>14</v>
      </c>
      <c r="E1067" t="s">
        <v>14</v>
      </c>
      <c r="F1067" t="s">
        <v>14</v>
      </c>
      <c r="G1067" t="s">
        <v>14</v>
      </c>
      <c r="H1067" t="s">
        <v>14</v>
      </c>
      <c r="I1067" t="s">
        <v>1277</v>
      </c>
      <c r="J1067" t="s">
        <v>5693</v>
      </c>
      <c r="K1067" t="s">
        <v>1330</v>
      </c>
      <c r="L1067" t="s">
        <v>1279</v>
      </c>
      <c r="M1067" t="s">
        <v>1014</v>
      </c>
      <c r="N1067" t="s">
        <v>1282</v>
      </c>
      <c r="O1067">
        <f t="shared" si="48"/>
        <v>1</v>
      </c>
      <c r="P1067">
        <f t="shared" si="49"/>
        <v>16</v>
      </c>
      <c r="Q1067" s="1">
        <v>16</v>
      </c>
      <c r="R1067" t="str">
        <f>VLOOKUP(I1067,Sheet1!$J$3:$M$252,4,FALSE)</f>
        <v>Part SRO</v>
      </c>
      <c r="S1067" t="str">
        <f t="shared" si="50"/>
        <v>Mod Rehab</v>
      </c>
    </row>
    <row r="1068" spans="1:19" x14ac:dyDescent="0.25">
      <c r="A1068" t="s">
        <v>14</v>
      </c>
      <c r="B1068" t="s">
        <v>14</v>
      </c>
      <c r="C1068" t="s">
        <v>14</v>
      </c>
      <c r="D1068" s="1">
        <v>5</v>
      </c>
      <c r="E1068" t="s">
        <v>14</v>
      </c>
      <c r="F1068" t="s">
        <v>14</v>
      </c>
      <c r="G1068" t="s">
        <v>14</v>
      </c>
      <c r="H1068" t="s">
        <v>14</v>
      </c>
      <c r="I1068" t="s">
        <v>1277</v>
      </c>
      <c r="J1068" t="s">
        <v>5693</v>
      </c>
      <c r="K1068" t="s">
        <v>1331</v>
      </c>
      <c r="L1068" t="s">
        <v>1309</v>
      </c>
      <c r="M1068" t="s">
        <v>1014</v>
      </c>
      <c r="N1068" t="s">
        <v>1310</v>
      </c>
      <c r="O1068">
        <f t="shared" si="48"/>
        <v>2</v>
      </c>
      <c r="P1068">
        <f t="shared" si="49"/>
        <v>5</v>
      </c>
      <c r="Q1068" s="1">
        <v>5</v>
      </c>
      <c r="R1068" t="str">
        <f>VLOOKUP(I1068,Sheet1!$J$3:$M$252,4,FALSE)</f>
        <v>Part SRO</v>
      </c>
      <c r="S1068" t="str">
        <f t="shared" si="50"/>
        <v>Mod Rehab</v>
      </c>
    </row>
    <row r="1069" spans="1:19" x14ac:dyDescent="0.25">
      <c r="A1069" t="s">
        <v>14</v>
      </c>
      <c r="B1069" t="s">
        <v>14</v>
      </c>
      <c r="C1069" s="1">
        <v>11</v>
      </c>
      <c r="D1069" t="s">
        <v>14</v>
      </c>
      <c r="E1069" t="s">
        <v>14</v>
      </c>
      <c r="F1069" t="s">
        <v>14</v>
      </c>
      <c r="G1069" t="s">
        <v>14</v>
      </c>
      <c r="H1069" t="s">
        <v>14</v>
      </c>
      <c r="I1069" t="s">
        <v>1277</v>
      </c>
      <c r="J1069" t="s">
        <v>5693</v>
      </c>
      <c r="K1069" t="s">
        <v>1332</v>
      </c>
      <c r="L1069" t="s">
        <v>1279</v>
      </c>
      <c r="M1069" t="s">
        <v>1014</v>
      </c>
      <c r="N1069" t="s">
        <v>1282</v>
      </c>
      <c r="O1069">
        <f t="shared" si="48"/>
        <v>1</v>
      </c>
      <c r="P1069">
        <f t="shared" si="49"/>
        <v>11</v>
      </c>
      <c r="Q1069" s="1">
        <v>11</v>
      </c>
      <c r="R1069" t="str">
        <f>VLOOKUP(I1069,Sheet1!$J$3:$M$252,4,FALSE)</f>
        <v>Part SRO</v>
      </c>
      <c r="S1069" t="str">
        <f t="shared" si="50"/>
        <v>Mod Rehab</v>
      </c>
    </row>
    <row r="1070" spans="1:19" x14ac:dyDescent="0.25">
      <c r="A1070" t="s">
        <v>14</v>
      </c>
      <c r="B1070" t="s">
        <v>14</v>
      </c>
      <c r="C1070" s="1">
        <v>5</v>
      </c>
      <c r="D1070" t="s">
        <v>14</v>
      </c>
      <c r="E1070" t="s">
        <v>14</v>
      </c>
      <c r="F1070" t="s">
        <v>14</v>
      </c>
      <c r="G1070" t="s">
        <v>14</v>
      </c>
      <c r="H1070" t="s">
        <v>14</v>
      </c>
      <c r="I1070" t="s">
        <v>1277</v>
      </c>
      <c r="J1070" t="s">
        <v>5693</v>
      </c>
      <c r="K1070" t="s">
        <v>1333</v>
      </c>
      <c r="L1070" t="s">
        <v>1309</v>
      </c>
      <c r="M1070" t="s">
        <v>1014</v>
      </c>
      <c r="N1070" t="s">
        <v>1310</v>
      </c>
      <c r="O1070">
        <f t="shared" si="48"/>
        <v>1</v>
      </c>
      <c r="P1070">
        <f t="shared" si="49"/>
        <v>5</v>
      </c>
      <c r="Q1070" s="1">
        <v>5</v>
      </c>
      <c r="R1070" t="str">
        <f>VLOOKUP(I1070,Sheet1!$J$3:$M$252,4,FALSE)</f>
        <v>Part SRO</v>
      </c>
      <c r="S1070" t="str">
        <f t="shared" si="50"/>
        <v>Mod Rehab</v>
      </c>
    </row>
    <row r="1071" spans="1:19" x14ac:dyDescent="0.25">
      <c r="A1071" t="s">
        <v>14</v>
      </c>
      <c r="B1071" t="s">
        <v>14</v>
      </c>
      <c r="C1071" s="1">
        <v>4</v>
      </c>
      <c r="D1071" t="s">
        <v>14</v>
      </c>
      <c r="E1071" t="s">
        <v>14</v>
      </c>
      <c r="F1071" t="s">
        <v>14</v>
      </c>
      <c r="G1071" t="s">
        <v>14</v>
      </c>
      <c r="H1071" t="s">
        <v>14</v>
      </c>
      <c r="I1071" t="s">
        <v>1277</v>
      </c>
      <c r="J1071" t="s">
        <v>5693</v>
      </c>
      <c r="K1071" t="s">
        <v>1334</v>
      </c>
      <c r="L1071" t="s">
        <v>1309</v>
      </c>
      <c r="M1071" t="s">
        <v>1014</v>
      </c>
      <c r="N1071" t="s">
        <v>1310</v>
      </c>
      <c r="O1071">
        <f t="shared" si="48"/>
        <v>1</v>
      </c>
      <c r="P1071">
        <f t="shared" si="49"/>
        <v>4</v>
      </c>
      <c r="Q1071" s="1">
        <v>4</v>
      </c>
      <c r="R1071" t="str">
        <f>VLOOKUP(I1071,Sheet1!$J$3:$M$252,4,FALSE)</f>
        <v>Part SRO</v>
      </c>
      <c r="S1071" t="str">
        <f t="shared" si="50"/>
        <v>Mod Rehab</v>
      </c>
    </row>
    <row r="1072" spans="1:19" x14ac:dyDescent="0.25">
      <c r="A1072" t="s">
        <v>14</v>
      </c>
      <c r="B1072" t="s">
        <v>14</v>
      </c>
      <c r="C1072" s="1">
        <v>18</v>
      </c>
      <c r="D1072" s="1">
        <v>3</v>
      </c>
      <c r="E1072" t="s">
        <v>14</v>
      </c>
      <c r="F1072" t="s">
        <v>14</v>
      </c>
      <c r="G1072" t="s">
        <v>14</v>
      </c>
      <c r="H1072" t="s">
        <v>14</v>
      </c>
      <c r="I1072" t="s">
        <v>1277</v>
      </c>
      <c r="J1072" t="s">
        <v>5693</v>
      </c>
      <c r="K1072" t="s">
        <v>1335</v>
      </c>
      <c r="L1072" t="s">
        <v>1302</v>
      </c>
      <c r="M1072" t="s">
        <v>1014</v>
      </c>
      <c r="N1072" t="s">
        <v>1303</v>
      </c>
      <c r="O1072">
        <f t="shared" si="48"/>
        <v>1.1428571428571428</v>
      </c>
      <c r="P1072">
        <f t="shared" si="49"/>
        <v>21</v>
      </c>
      <c r="Q1072" s="1">
        <v>21</v>
      </c>
      <c r="R1072" t="str">
        <f>VLOOKUP(I1072,Sheet1!$J$3:$M$252,4,FALSE)</f>
        <v>Part SRO</v>
      </c>
      <c r="S1072" t="str">
        <f t="shared" si="50"/>
        <v>Mod Rehab</v>
      </c>
    </row>
    <row r="1073" spans="1:19" x14ac:dyDescent="0.25">
      <c r="A1073" t="s">
        <v>14</v>
      </c>
      <c r="B1073" t="s">
        <v>14</v>
      </c>
      <c r="C1073" s="1">
        <v>20</v>
      </c>
      <c r="D1073" s="1">
        <v>4</v>
      </c>
      <c r="E1073" t="s">
        <v>14</v>
      </c>
      <c r="F1073" t="s">
        <v>14</v>
      </c>
      <c r="G1073" t="s">
        <v>14</v>
      </c>
      <c r="H1073" t="s">
        <v>14</v>
      </c>
      <c r="I1073" t="s">
        <v>1277</v>
      </c>
      <c r="J1073" t="s">
        <v>5693</v>
      </c>
      <c r="K1073" t="s">
        <v>1336</v>
      </c>
      <c r="L1073" t="s">
        <v>1302</v>
      </c>
      <c r="M1073" t="s">
        <v>1014</v>
      </c>
      <c r="N1073" t="s">
        <v>1303</v>
      </c>
      <c r="O1073">
        <f t="shared" si="48"/>
        <v>1.1666666666666667</v>
      </c>
      <c r="P1073">
        <f t="shared" si="49"/>
        <v>24</v>
      </c>
      <c r="Q1073" s="1">
        <v>24</v>
      </c>
      <c r="R1073" t="str">
        <f>VLOOKUP(I1073,Sheet1!$J$3:$M$252,4,FALSE)</f>
        <v>Part SRO</v>
      </c>
      <c r="S1073" t="str">
        <f t="shared" si="50"/>
        <v>Mod Rehab</v>
      </c>
    </row>
    <row r="1074" spans="1:19" x14ac:dyDescent="0.25">
      <c r="A1074" t="s">
        <v>14</v>
      </c>
      <c r="B1074" t="s">
        <v>14</v>
      </c>
      <c r="C1074" t="s">
        <v>14</v>
      </c>
      <c r="D1074" s="1">
        <v>23</v>
      </c>
      <c r="E1074" t="s">
        <v>14</v>
      </c>
      <c r="F1074" t="s">
        <v>14</v>
      </c>
      <c r="G1074" t="s">
        <v>14</v>
      </c>
      <c r="H1074" t="s">
        <v>14</v>
      </c>
      <c r="I1074" t="s">
        <v>1277</v>
      </c>
      <c r="J1074" t="s">
        <v>5693</v>
      </c>
      <c r="K1074" t="s">
        <v>1337</v>
      </c>
      <c r="L1074" t="s">
        <v>1338</v>
      </c>
      <c r="M1074" t="s">
        <v>1014</v>
      </c>
      <c r="N1074" t="s">
        <v>1339</v>
      </c>
      <c r="O1074">
        <f t="shared" si="48"/>
        <v>2</v>
      </c>
      <c r="P1074">
        <f t="shared" si="49"/>
        <v>23</v>
      </c>
      <c r="Q1074" s="1">
        <v>23</v>
      </c>
      <c r="R1074" t="str">
        <f>VLOOKUP(I1074,Sheet1!$J$3:$M$252,4,FALSE)</f>
        <v>Part SRO</v>
      </c>
      <c r="S1074" t="str">
        <f t="shared" si="50"/>
        <v>Mod Rehab</v>
      </c>
    </row>
    <row r="1075" spans="1:19" x14ac:dyDescent="0.25">
      <c r="A1075" s="1">
        <v>3</v>
      </c>
      <c r="B1075" s="1">
        <v>30</v>
      </c>
      <c r="C1075" t="s">
        <v>14</v>
      </c>
      <c r="D1075" t="s">
        <v>14</v>
      </c>
      <c r="E1075" t="s">
        <v>14</v>
      </c>
      <c r="F1075" t="s">
        <v>14</v>
      </c>
      <c r="G1075" t="s">
        <v>14</v>
      </c>
      <c r="H1075" t="s">
        <v>14</v>
      </c>
      <c r="I1075" t="s">
        <v>1277</v>
      </c>
      <c r="J1075" t="s">
        <v>5693</v>
      </c>
      <c r="K1075" t="s">
        <v>1340</v>
      </c>
      <c r="L1075" t="s">
        <v>1279</v>
      </c>
      <c r="M1075" t="s">
        <v>1014</v>
      </c>
      <c r="N1075" t="s">
        <v>1341</v>
      </c>
      <c r="O1075">
        <f t="shared" si="48"/>
        <v>0</v>
      </c>
      <c r="P1075">
        <f t="shared" si="49"/>
        <v>0</v>
      </c>
      <c r="Q1075" s="1">
        <v>33</v>
      </c>
      <c r="R1075" t="str">
        <f>VLOOKUP(I1075,Sheet1!$J$3:$M$252,4,FALSE)</f>
        <v>Part SRO</v>
      </c>
      <c r="S1075" t="str">
        <f t="shared" si="50"/>
        <v>McKinney</v>
      </c>
    </row>
    <row r="1076" spans="1:19" x14ac:dyDescent="0.25">
      <c r="A1076" t="s">
        <v>14</v>
      </c>
      <c r="B1076" t="s">
        <v>14</v>
      </c>
      <c r="C1076" s="1">
        <v>1</v>
      </c>
      <c r="D1076" s="1">
        <v>4</v>
      </c>
      <c r="E1076" t="s">
        <v>14</v>
      </c>
      <c r="F1076" t="s">
        <v>14</v>
      </c>
      <c r="G1076" t="s">
        <v>14</v>
      </c>
      <c r="H1076" t="s">
        <v>14</v>
      </c>
      <c r="I1076" t="s">
        <v>1277</v>
      </c>
      <c r="J1076" t="s">
        <v>5693</v>
      </c>
      <c r="K1076" t="s">
        <v>1342</v>
      </c>
      <c r="L1076" t="s">
        <v>1287</v>
      </c>
      <c r="M1076" t="s">
        <v>1014</v>
      </c>
      <c r="N1076" t="s">
        <v>1288</v>
      </c>
      <c r="O1076">
        <f t="shared" si="48"/>
        <v>1.8</v>
      </c>
      <c r="P1076">
        <f t="shared" si="49"/>
        <v>5</v>
      </c>
      <c r="Q1076" s="1">
        <v>5</v>
      </c>
      <c r="R1076" t="str">
        <f>VLOOKUP(I1076,Sheet1!$J$3:$M$252,4,FALSE)</f>
        <v>Part SRO</v>
      </c>
      <c r="S1076" t="str">
        <f t="shared" si="50"/>
        <v>Mod Rehab</v>
      </c>
    </row>
    <row r="1077" spans="1:19" x14ac:dyDescent="0.25">
      <c r="A1077" s="1">
        <v>10</v>
      </c>
      <c r="B1077" t="s">
        <v>14</v>
      </c>
      <c r="C1077" s="1">
        <v>10</v>
      </c>
      <c r="D1077" s="1">
        <v>6</v>
      </c>
      <c r="E1077" t="s">
        <v>14</v>
      </c>
      <c r="F1077" t="s">
        <v>14</v>
      </c>
      <c r="G1077" t="s">
        <v>14</v>
      </c>
      <c r="H1077" t="s">
        <v>14</v>
      </c>
      <c r="I1077" t="s">
        <v>1277</v>
      </c>
      <c r="J1077" t="s">
        <v>5693</v>
      </c>
      <c r="K1077" t="s">
        <v>1343</v>
      </c>
      <c r="L1077" t="s">
        <v>1279</v>
      </c>
      <c r="M1077" t="s">
        <v>1014</v>
      </c>
      <c r="N1077" t="s">
        <v>1324</v>
      </c>
      <c r="O1077">
        <f t="shared" si="48"/>
        <v>0.84615384615384615</v>
      </c>
      <c r="P1077">
        <f t="shared" si="49"/>
        <v>16</v>
      </c>
      <c r="Q1077" s="1">
        <v>26</v>
      </c>
      <c r="R1077" t="str">
        <f>VLOOKUP(I1077,Sheet1!$J$3:$M$252,4,FALSE)</f>
        <v>Part SRO</v>
      </c>
      <c r="S1077" t="str">
        <f t="shared" si="50"/>
        <v>Mod Rehab</v>
      </c>
    </row>
    <row r="1078" spans="1:19" x14ac:dyDescent="0.25">
      <c r="A1078" t="s">
        <v>14</v>
      </c>
      <c r="B1078" t="s">
        <v>14</v>
      </c>
      <c r="C1078" s="1">
        <v>1</v>
      </c>
      <c r="D1078" s="1">
        <v>5</v>
      </c>
      <c r="E1078" t="s">
        <v>14</v>
      </c>
      <c r="F1078" t="s">
        <v>14</v>
      </c>
      <c r="G1078" t="s">
        <v>14</v>
      </c>
      <c r="H1078" t="s">
        <v>14</v>
      </c>
      <c r="I1078" t="s">
        <v>1277</v>
      </c>
      <c r="J1078" t="s">
        <v>5693</v>
      </c>
      <c r="K1078" t="s">
        <v>1344</v>
      </c>
      <c r="L1078" t="s">
        <v>1287</v>
      </c>
      <c r="M1078" t="s">
        <v>1014</v>
      </c>
      <c r="N1078" t="s">
        <v>1288</v>
      </c>
      <c r="O1078">
        <f t="shared" si="48"/>
        <v>1.8333333333333333</v>
      </c>
      <c r="P1078">
        <f t="shared" si="49"/>
        <v>6</v>
      </c>
      <c r="Q1078" s="1">
        <v>6</v>
      </c>
      <c r="R1078" t="str">
        <f>VLOOKUP(I1078,Sheet1!$J$3:$M$252,4,FALSE)</f>
        <v>Part SRO</v>
      </c>
      <c r="S1078" t="str">
        <f t="shared" si="50"/>
        <v>Mod Rehab</v>
      </c>
    </row>
    <row r="1079" spans="1:19" x14ac:dyDescent="0.25">
      <c r="A1079" t="s">
        <v>14</v>
      </c>
      <c r="B1079" s="1">
        <v>4</v>
      </c>
      <c r="C1079" t="s">
        <v>14</v>
      </c>
      <c r="D1079" t="s">
        <v>14</v>
      </c>
      <c r="E1079" t="s">
        <v>14</v>
      </c>
      <c r="F1079" t="s">
        <v>14</v>
      </c>
      <c r="G1079" t="s">
        <v>14</v>
      </c>
      <c r="H1079" t="s">
        <v>14</v>
      </c>
      <c r="I1079" t="s">
        <v>1277</v>
      </c>
      <c r="J1079" t="s">
        <v>5693</v>
      </c>
      <c r="K1079" t="s">
        <v>1345</v>
      </c>
      <c r="L1079" t="s">
        <v>1346</v>
      </c>
      <c r="M1079" t="s">
        <v>1014</v>
      </c>
      <c r="N1079" t="s">
        <v>1341</v>
      </c>
      <c r="O1079">
        <f t="shared" si="48"/>
        <v>0</v>
      </c>
      <c r="P1079">
        <f t="shared" si="49"/>
        <v>0</v>
      </c>
      <c r="Q1079" s="1">
        <v>4</v>
      </c>
      <c r="R1079" t="str">
        <f>VLOOKUP(I1079,Sheet1!$J$3:$M$252,4,FALSE)</f>
        <v>Part SRO</v>
      </c>
      <c r="S1079" t="str">
        <f t="shared" si="50"/>
        <v>McKinney</v>
      </c>
    </row>
    <row r="1080" spans="1:19" x14ac:dyDescent="0.25">
      <c r="A1080" t="s">
        <v>14</v>
      </c>
      <c r="B1080" t="s">
        <v>14</v>
      </c>
      <c r="C1080" s="1">
        <v>6</v>
      </c>
      <c r="D1080" s="1">
        <v>6</v>
      </c>
      <c r="E1080" t="s">
        <v>14</v>
      </c>
      <c r="F1080" t="s">
        <v>14</v>
      </c>
      <c r="G1080" t="s">
        <v>14</v>
      </c>
      <c r="H1080" t="s">
        <v>14</v>
      </c>
      <c r="I1080" t="s">
        <v>1277</v>
      </c>
      <c r="J1080" t="s">
        <v>5693</v>
      </c>
      <c r="K1080" t="s">
        <v>1347</v>
      </c>
      <c r="L1080" t="s">
        <v>1279</v>
      </c>
      <c r="M1080" t="s">
        <v>1014</v>
      </c>
      <c r="N1080" t="s">
        <v>1290</v>
      </c>
      <c r="O1080">
        <f t="shared" si="48"/>
        <v>1.5</v>
      </c>
      <c r="P1080">
        <f t="shared" si="49"/>
        <v>12</v>
      </c>
      <c r="Q1080" s="1">
        <v>12</v>
      </c>
      <c r="R1080" t="str">
        <f>VLOOKUP(I1080,Sheet1!$J$3:$M$252,4,FALSE)</f>
        <v>Part SRO</v>
      </c>
      <c r="S1080" t="str">
        <f t="shared" si="50"/>
        <v>Mod Rehab</v>
      </c>
    </row>
    <row r="1081" spans="1:19" x14ac:dyDescent="0.25">
      <c r="A1081" t="s">
        <v>14</v>
      </c>
      <c r="B1081" t="s">
        <v>14</v>
      </c>
      <c r="C1081" s="1">
        <v>1</v>
      </c>
      <c r="D1081" s="1">
        <v>5</v>
      </c>
      <c r="E1081" t="s">
        <v>14</v>
      </c>
      <c r="F1081" t="s">
        <v>14</v>
      </c>
      <c r="G1081" t="s">
        <v>14</v>
      </c>
      <c r="H1081" t="s">
        <v>14</v>
      </c>
      <c r="I1081" t="s">
        <v>1277</v>
      </c>
      <c r="J1081" t="s">
        <v>5693</v>
      </c>
      <c r="K1081" t="s">
        <v>1348</v>
      </c>
      <c r="L1081" t="s">
        <v>1287</v>
      </c>
      <c r="M1081" t="s">
        <v>1014</v>
      </c>
      <c r="N1081" t="s">
        <v>1288</v>
      </c>
      <c r="O1081">
        <f t="shared" si="48"/>
        <v>1.8333333333333333</v>
      </c>
      <c r="P1081">
        <f t="shared" si="49"/>
        <v>6</v>
      </c>
      <c r="Q1081" s="1">
        <v>6</v>
      </c>
      <c r="R1081" t="str">
        <f>VLOOKUP(I1081,Sheet1!$J$3:$M$252,4,FALSE)</f>
        <v>Part SRO</v>
      </c>
      <c r="S1081" t="str">
        <f t="shared" si="50"/>
        <v>Mod Rehab</v>
      </c>
    </row>
    <row r="1082" spans="1:19" x14ac:dyDescent="0.25">
      <c r="A1082" s="1">
        <v>2</v>
      </c>
      <c r="B1082" t="s">
        <v>14</v>
      </c>
      <c r="C1082" s="1">
        <v>14</v>
      </c>
      <c r="D1082" s="1">
        <v>2</v>
      </c>
      <c r="E1082" t="s">
        <v>14</v>
      </c>
      <c r="F1082" t="s">
        <v>14</v>
      </c>
      <c r="G1082" t="s">
        <v>14</v>
      </c>
      <c r="H1082" t="s">
        <v>14</v>
      </c>
      <c r="I1082" t="s">
        <v>1277</v>
      </c>
      <c r="J1082" t="s">
        <v>5693</v>
      </c>
      <c r="K1082" t="s">
        <v>1349</v>
      </c>
      <c r="L1082" t="s">
        <v>1321</v>
      </c>
      <c r="M1082" t="s">
        <v>1014</v>
      </c>
      <c r="N1082" t="s">
        <v>1322</v>
      </c>
      <c r="O1082">
        <f t="shared" si="48"/>
        <v>1</v>
      </c>
      <c r="P1082">
        <f t="shared" si="49"/>
        <v>16</v>
      </c>
      <c r="Q1082" s="1">
        <v>18</v>
      </c>
      <c r="R1082" t="str">
        <f>VLOOKUP(I1082,Sheet1!$J$3:$M$252,4,FALSE)</f>
        <v>Part SRO</v>
      </c>
      <c r="S1082" t="str">
        <f t="shared" si="50"/>
        <v>Mod Rehab</v>
      </c>
    </row>
    <row r="1083" spans="1:19" x14ac:dyDescent="0.25">
      <c r="A1083" s="1">
        <v>1</v>
      </c>
      <c r="B1083" s="1">
        <v>3</v>
      </c>
      <c r="C1083" t="s">
        <v>14</v>
      </c>
      <c r="D1083" t="s">
        <v>14</v>
      </c>
      <c r="E1083" t="s">
        <v>14</v>
      </c>
      <c r="F1083" t="s">
        <v>14</v>
      </c>
      <c r="G1083" t="s">
        <v>14</v>
      </c>
      <c r="H1083" t="s">
        <v>14</v>
      </c>
      <c r="I1083" t="s">
        <v>1277</v>
      </c>
      <c r="J1083" t="s">
        <v>5693</v>
      </c>
      <c r="K1083" t="s">
        <v>1350</v>
      </c>
      <c r="L1083" t="s">
        <v>1279</v>
      </c>
      <c r="M1083" t="s">
        <v>1014</v>
      </c>
      <c r="N1083" t="s">
        <v>1341</v>
      </c>
      <c r="O1083">
        <f t="shared" si="48"/>
        <v>0</v>
      </c>
      <c r="P1083">
        <f t="shared" si="49"/>
        <v>0</v>
      </c>
      <c r="Q1083" s="1">
        <v>4</v>
      </c>
      <c r="R1083" t="str">
        <f>VLOOKUP(I1083,Sheet1!$J$3:$M$252,4,FALSE)</f>
        <v>Part SRO</v>
      </c>
      <c r="S1083" t="str">
        <f t="shared" si="50"/>
        <v>McKinney</v>
      </c>
    </row>
    <row r="1084" spans="1:19" x14ac:dyDescent="0.25">
      <c r="A1084" t="s">
        <v>14</v>
      </c>
      <c r="B1084" t="s">
        <v>14</v>
      </c>
      <c r="C1084" s="1">
        <v>13</v>
      </c>
      <c r="D1084" t="s">
        <v>14</v>
      </c>
      <c r="E1084" t="s">
        <v>14</v>
      </c>
      <c r="F1084" t="s">
        <v>14</v>
      </c>
      <c r="G1084" t="s">
        <v>14</v>
      </c>
      <c r="H1084" t="s">
        <v>14</v>
      </c>
      <c r="I1084" t="s">
        <v>1277</v>
      </c>
      <c r="J1084" t="s">
        <v>5693</v>
      </c>
      <c r="K1084" t="s">
        <v>1351</v>
      </c>
      <c r="L1084" t="s">
        <v>1279</v>
      </c>
      <c r="M1084" t="s">
        <v>1014</v>
      </c>
      <c r="N1084" t="s">
        <v>1324</v>
      </c>
      <c r="O1084">
        <f t="shared" si="48"/>
        <v>1</v>
      </c>
      <c r="P1084">
        <f t="shared" si="49"/>
        <v>13</v>
      </c>
      <c r="Q1084" s="1">
        <v>13</v>
      </c>
      <c r="R1084" t="str">
        <f>VLOOKUP(I1084,Sheet1!$J$3:$M$252,4,FALSE)</f>
        <v>Part SRO</v>
      </c>
      <c r="S1084" t="str">
        <f t="shared" si="50"/>
        <v>Mod Rehab</v>
      </c>
    </row>
    <row r="1085" spans="1:19" x14ac:dyDescent="0.25">
      <c r="A1085" t="s">
        <v>14</v>
      </c>
      <c r="B1085" s="1">
        <v>4</v>
      </c>
      <c r="C1085" t="s">
        <v>14</v>
      </c>
      <c r="D1085" t="s">
        <v>14</v>
      </c>
      <c r="E1085" t="s">
        <v>14</v>
      </c>
      <c r="F1085" t="s">
        <v>14</v>
      </c>
      <c r="G1085" t="s">
        <v>14</v>
      </c>
      <c r="H1085" t="s">
        <v>14</v>
      </c>
      <c r="I1085" t="s">
        <v>1277</v>
      </c>
      <c r="J1085" t="s">
        <v>5693</v>
      </c>
      <c r="K1085" t="s">
        <v>1352</v>
      </c>
      <c r="L1085" t="s">
        <v>1279</v>
      </c>
      <c r="M1085" t="s">
        <v>1014</v>
      </c>
      <c r="N1085" t="s">
        <v>1341</v>
      </c>
      <c r="O1085">
        <f t="shared" si="48"/>
        <v>0</v>
      </c>
      <c r="P1085">
        <f t="shared" si="49"/>
        <v>0</v>
      </c>
      <c r="Q1085" s="1">
        <v>4</v>
      </c>
      <c r="R1085" t="str">
        <f>VLOOKUP(I1085,Sheet1!$J$3:$M$252,4,FALSE)</f>
        <v>Part SRO</v>
      </c>
      <c r="S1085" t="str">
        <f t="shared" si="50"/>
        <v>McKinney</v>
      </c>
    </row>
    <row r="1086" spans="1:19" x14ac:dyDescent="0.25">
      <c r="A1086" t="s">
        <v>14</v>
      </c>
      <c r="B1086" t="s">
        <v>14</v>
      </c>
      <c r="C1086" s="1">
        <v>2</v>
      </c>
      <c r="D1086" s="1">
        <v>4</v>
      </c>
      <c r="E1086" t="s">
        <v>14</v>
      </c>
      <c r="F1086" t="s">
        <v>14</v>
      </c>
      <c r="G1086" t="s">
        <v>14</v>
      </c>
      <c r="H1086" t="s">
        <v>14</v>
      </c>
      <c r="I1086" t="s">
        <v>1277</v>
      </c>
      <c r="J1086" t="s">
        <v>5693</v>
      </c>
      <c r="K1086" t="s">
        <v>1353</v>
      </c>
      <c r="L1086" t="s">
        <v>1287</v>
      </c>
      <c r="M1086" t="s">
        <v>1014</v>
      </c>
      <c r="N1086" t="s">
        <v>1288</v>
      </c>
      <c r="O1086">
        <f t="shared" si="48"/>
        <v>1.6666666666666667</v>
      </c>
      <c r="P1086">
        <f t="shared" si="49"/>
        <v>6</v>
      </c>
      <c r="Q1086" s="1">
        <v>6</v>
      </c>
      <c r="R1086" t="str">
        <f>VLOOKUP(I1086,Sheet1!$J$3:$M$252,4,FALSE)</f>
        <v>Part SRO</v>
      </c>
      <c r="S1086" t="str">
        <f t="shared" si="50"/>
        <v>Mod Rehab</v>
      </c>
    </row>
    <row r="1087" spans="1:19" x14ac:dyDescent="0.25">
      <c r="A1087" t="s">
        <v>14</v>
      </c>
      <c r="B1087" t="s">
        <v>14</v>
      </c>
      <c r="C1087" s="1">
        <v>1</v>
      </c>
      <c r="D1087" t="s">
        <v>14</v>
      </c>
      <c r="E1087" t="s">
        <v>14</v>
      </c>
      <c r="F1087" t="s">
        <v>14</v>
      </c>
      <c r="G1087" t="s">
        <v>14</v>
      </c>
      <c r="H1087" t="s">
        <v>14</v>
      </c>
      <c r="I1087" t="s">
        <v>1277</v>
      </c>
      <c r="J1087" t="s">
        <v>5693</v>
      </c>
      <c r="K1087" t="s">
        <v>1354</v>
      </c>
      <c r="L1087" t="s">
        <v>1279</v>
      </c>
      <c r="M1087" t="s">
        <v>1014</v>
      </c>
      <c r="N1087" t="s">
        <v>1282</v>
      </c>
      <c r="O1087">
        <f t="shared" si="48"/>
        <v>1</v>
      </c>
      <c r="P1087">
        <f t="shared" si="49"/>
        <v>1</v>
      </c>
      <c r="Q1087" s="1">
        <v>1</v>
      </c>
      <c r="R1087" t="str">
        <f>VLOOKUP(I1087,Sheet1!$J$3:$M$252,4,FALSE)</f>
        <v>Part SRO</v>
      </c>
      <c r="S1087" t="str">
        <f t="shared" si="50"/>
        <v>Mod Rehab</v>
      </c>
    </row>
    <row r="1088" spans="1:19" x14ac:dyDescent="0.25">
      <c r="A1088" t="s">
        <v>14</v>
      </c>
      <c r="B1088" t="s">
        <v>14</v>
      </c>
      <c r="C1088" s="1">
        <v>1</v>
      </c>
      <c r="D1088" t="s">
        <v>14</v>
      </c>
      <c r="E1088" t="s">
        <v>14</v>
      </c>
      <c r="F1088" t="s">
        <v>14</v>
      </c>
      <c r="G1088" t="s">
        <v>14</v>
      </c>
      <c r="H1088" t="s">
        <v>14</v>
      </c>
      <c r="I1088" t="s">
        <v>1277</v>
      </c>
      <c r="J1088" t="s">
        <v>5693</v>
      </c>
      <c r="K1088" t="s">
        <v>1355</v>
      </c>
      <c r="L1088" t="s">
        <v>1279</v>
      </c>
      <c r="M1088" t="s">
        <v>1014</v>
      </c>
      <c r="N1088" t="s">
        <v>1282</v>
      </c>
      <c r="O1088">
        <f t="shared" si="48"/>
        <v>1</v>
      </c>
      <c r="P1088">
        <f t="shared" si="49"/>
        <v>1</v>
      </c>
      <c r="Q1088" s="1">
        <v>1</v>
      </c>
      <c r="R1088" t="str">
        <f>VLOOKUP(I1088,Sheet1!$J$3:$M$252,4,FALSE)</f>
        <v>Part SRO</v>
      </c>
      <c r="S1088" t="str">
        <f t="shared" si="50"/>
        <v>Mod Rehab</v>
      </c>
    </row>
    <row r="1089" spans="1:19" x14ac:dyDescent="0.25">
      <c r="A1089" t="s">
        <v>14</v>
      </c>
      <c r="B1089" t="s">
        <v>14</v>
      </c>
      <c r="C1089" s="1">
        <v>1</v>
      </c>
      <c r="D1089" t="s">
        <v>14</v>
      </c>
      <c r="E1089" t="s">
        <v>14</v>
      </c>
      <c r="F1089" t="s">
        <v>14</v>
      </c>
      <c r="G1089" t="s">
        <v>14</v>
      </c>
      <c r="H1089" t="s">
        <v>14</v>
      </c>
      <c r="I1089" t="s">
        <v>1277</v>
      </c>
      <c r="J1089" t="s">
        <v>5693</v>
      </c>
      <c r="K1089" t="s">
        <v>1356</v>
      </c>
      <c r="L1089" t="s">
        <v>1279</v>
      </c>
      <c r="M1089" t="s">
        <v>1014</v>
      </c>
      <c r="N1089" t="s">
        <v>1282</v>
      </c>
      <c r="O1089">
        <f t="shared" si="48"/>
        <v>1</v>
      </c>
      <c r="P1089">
        <f t="shared" si="49"/>
        <v>1</v>
      </c>
      <c r="Q1089" s="1">
        <v>1</v>
      </c>
      <c r="R1089" t="str">
        <f>VLOOKUP(I1089,Sheet1!$J$3:$M$252,4,FALSE)</f>
        <v>Part SRO</v>
      </c>
      <c r="S1089" t="str">
        <f t="shared" si="50"/>
        <v>Mod Rehab</v>
      </c>
    </row>
    <row r="1090" spans="1:19" x14ac:dyDescent="0.25">
      <c r="A1090" t="s">
        <v>14</v>
      </c>
      <c r="B1090" t="s">
        <v>14</v>
      </c>
      <c r="C1090" s="1">
        <v>1</v>
      </c>
      <c r="D1090" t="s">
        <v>14</v>
      </c>
      <c r="E1090" t="s">
        <v>14</v>
      </c>
      <c r="F1090" t="s">
        <v>14</v>
      </c>
      <c r="G1090" t="s">
        <v>14</v>
      </c>
      <c r="H1090" t="s">
        <v>14</v>
      </c>
      <c r="I1090" t="s">
        <v>1277</v>
      </c>
      <c r="J1090" t="s">
        <v>5693</v>
      </c>
      <c r="K1090" t="s">
        <v>1357</v>
      </c>
      <c r="L1090" t="s">
        <v>1279</v>
      </c>
      <c r="M1090" t="s">
        <v>1014</v>
      </c>
      <c r="N1090" t="s">
        <v>1282</v>
      </c>
      <c r="O1090">
        <f t="shared" si="48"/>
        <v>1</v>
      </c>
      <c r="P1090">
        <f t="shared" si="49"/>
        <v>1</v>
      </c>
      <c r="Q1090" s="1">
        <v>1</v>
      </c>
      <c r="R1090" t="str">
        <f>VLOOKUP(I1090,Sheet1!$J$3:$M$252,4,FALSE)</f>
        <v>Part SRO</v>
      </c>
      <c r="S1090" t="str">
        <f t="shared" si="50"/>
        <v>Mod Rehab</v>
      </c>
    </row>
    <row r="1091" spans="1:19" x14ac:dyDescent="0.25">
      <c r="A1091" t="s">
        <v>14</v>
      </c>
      <c r="B1091" t="s">
        <v>14</v>
      </c>
      <c r="C1091" s="1">
        <v>2</v>
      </c>
      <c r="D1091" t="s">
        <v>14</v>
      </c>
      <c r="E1091" t="s">
        <v>14</v>
      </c>
      <c r="F1091" t="s">
        <v>14</v>
      </c>
      <c r="G1091" t="s">
        <v>14</v>
      </c>
      <c r="H1091" t="s">
        <v>14</v>
      </c>
      <c r="I1091" t="s">
        <v>1277</v>
      </c>
      <c r="J1091" t="s">
        <v>5693</v>
      </c>
      <c r="K1091" t="s">
        <v>1358</v>
      </c>
      <c r="L1091" t="s">
        <v>1321</v>
      </c>
      <c r="M1091" t="s">
        <v>1014</v>
      </c>
      <c r="N1091" t="s">
        <v>1322</v>
      </c>
      <c r="O1091">
        <f t="shared" ref="O1091:O1154" si="51">SUMPRODUCT(A1091:H1091,U$1:AB$1)/SUM(A1091:H1091)</f>
        <v>1</v>
      </c>
      <c r="P1091">
        <f t="shared" ref="P1091:P1154" si="52">SUM(C1091:H1091)</f>
        <v>2</v>
      </c>
      <c r="Q1091" s="1">
        <v>2</v>
      </c>
      <c r="R1091" t="str">
        <f>VLOOKUP(I1091,Sheet1!$J$3:$M$252,4,FALSE)</f>
        <v>Part SRO</v>
      </c>
      <c r="S1091" t="str">
        <f t="shared" ref="S1091:S1154" si="53">IF(OR(R1091=$W$3,R1091=$W$4),R1091,IF(P1091&gt;0,$W$3,$W$4))</f>
        <v>Mod Rehab</v>
      </c>
    </row>
    <row r="1092" spans="1:19" x14ac:dyDescent="0.25">
      <c r="A1092" t="s">
        <v>14</v>
      </c>
      <c r="B1092" t="s">
        <v>14</v>
      </c>
      <c r="C1092" s="1">
        <v>1</v>
      </c>
      <c r="D1092" t="s">
        <v>14</v>
      </c>
      <c r="E1092" t="s">
        <v>14</v>
      </c>
      <c r="F1092" t="s">
        <v>14</v>
      </c>
      <c r="G1092" t="s">
        <v>14</v>
      </c>
      <c r="H1092" t="s">
        <v>14</v>
      </c>
      <c r="I1092" t="s">
        <v>1277</v>
      </c>
      <c r="J1092" t="s">
        <v>5693</v>
      </c>
      <c r="K1092" t="s">
        <v>1359</v>
      </c>
      <c r="L1092" t="s">
        <v>1279</v>
      </c>
      <c r="M1092" t="s">
        <v>1014</v>
      </c>
      <c r="N1092" t="s">
        <v>1282</v>
      </c>
      <c r="O1092">
        <f t="shared" si="51"/>
        <v>1</v>
      </c>
      <c r="P1092">
        <f t="shared" si="52"/>
        <v>1</v>
      </c>
      <c r="Q1092" s="1">
        <v>1</v>
      </c>
      <c r="R1092" t="str">
        <f>VLOOKUP(I1092,Sheet1!$J$3:$M$252,4,FALSE)</f>
        <v>Part SRO</v>
      </c>
      <c r="S1092" t="str">
        <f t="shared" si="53"/>
        <v>Mod Rehab</v>
      </c>
    </row>
    <row r="1093" spans="1:19" x14ac:dyDescent="0.25">
      <c r="A1093" t="s">
        <v>14</v>
      </c>
      <c r="B1093" t="s">
        <v>14</v>
      </c>
      <c r="C1093" s="1">
        <v>1</v>
      </c>
      <c r="D1093" t="s">
        <v>14</v>
      </c>
      <c r="E1093" t="s">
        <v>14</v>
      </c>
      <c r="F1093" t="s">
        <v>14</v>
      </c>
      <c r="G1093" t="s">
        <v>14</v>
      </c>
      <c r="H1093" t="s">
        <v>14</v>
      </c>
      <c r="I1093" t="s">
        <v>1277</v>
      </c>
      <c r="J1093" t="s">
        <v>5693</v>
      </c>
      <c r="K1093" t="s">
        <v>1360</v>
      </c>
      <c r="L1093" t="s">
        <v>1279</v>
      </c>
      <c r="M1093" t="s">
        <v>1014</v>
      </c>
      <c r="N1093" t="s">
        <v>1282</v>
      </c>
      <c r="O1093">
        <f t="shared" si="51"/>
        <v>1</v>
      </c>
      <c r="P1093">
        <f t="shared" si="52"/>
        <v>1</v>
      </c>
      <c r="Q1093" s="1">
        <v>1</v>
      </c>
      <c r="R1093" t="str">
        <f>VLOOKUP(I1093,Sheet1!$J$3:$M$252,4,FALSE)</f>
        <v>Part SRO</v>
      </c>
      <c r="S1093" t="str">
        <f t="shared" si="53"/>
        <v>Mod Rehab</v>
      </c>
    </row>
    <row r="1094" spans="1:19" x14ac:dyDescent="0.25">
      <c r="A1094" t="s">
        <v>14</v>
      </c>
      <c r="B1094" t="s">
        <v>14</v>
      </c>
      <c r="C1094" s="1">
        <v>1</v>
      </c>
      <c r="D1094" t="s">
        <v>14</v>
      </c>
      <c r="E1094" t="s">
        <v>14</v>
      </c>
      <c r="F1094" t="s">
        <v>14</v>
      </c>
      <c r="G1094" t="s">
        <v>14</v>
      </c>
      <c r="H1094" t="s">
        <v>14</v>
      </c>
      <c r="I1094" t="s">
        <v>1277</v>
      </c>
      <c r="J1094" t="s">
        <v>5693</v>
      </c>
      <c r="K1094" t="s">
        <v>1361</v>
      </c>
      <c r="L1094" t="s">
        <v>1279</v>
      </c>
      <c r="M1094" t="s">
        <v>1014</v>
      </c>
      <c r="N1094" t="s">
        <v>1282</v>
      </c>
      <c r="O1094">
        <f t="shared" si="51"/>
        <v>1</v>
      </c>
      <c r="P1094">
        <f t="shared" si="52"/>
        <v>1</v>
      </c>
      <c r="Q1094" s="1">
        <v>1</v>
      </c>
      <c r="R1094" t="str">
        <f>VLOOKUP(I1094,Sheet1!$J$3:$M$252,4,FALSE)</f>
        <v>Part SRO</v>
      </c>
      <c r="S1094" t="str">
        <f t="shared" si="53"/>
        <v>Mod Rehab</v>
      </c>
    </row>
    <row r="1095" spans="1:19" x14ac:dyDescent="0.25">
      <c r="A1095" t="s">
        <v>14</v>
      </c>
      <c r="B1095" t="s">
        <v>14</v>
      </c>
      <c r="C1095" s="1">
        <v>1</v>
      </c>
      <c r="D1095" t="s">
        <v>14</v>
      </c>
      <c r="E1095" t="s">
        <v>14</v>
      </c>
      <c r="F1095" t="s">
        <v>14</v>
      </c>
      <c r="G1095" t="s">
        <v>14</v>
      </c>
      <c r="H1095" t="s">
        <v>14</v>
      </c>
      <c r="I1095" t="s">
        <v>1277</v>
      </c>
      <c r="J1095" t="s">
        <v>5693</v>
      </c>
      <c r="K1095" t="s">
        <v>1362</v>
      </c>
      <c r="L1095" t="s">
        <v>1279</v>
      </c>
      <c r="M1095" t="s">
        <v>1014</v>
      </c>
      <c r="N1095" t="s">
        <v>1282</v>
      </c>
      <c r="O1095">
        <f t="shared" si="51"/>
        <v>1</v>
      </c>
      <c r="P1095">
        <f t="shared" si="52"/>
        <v>1</v>
      </c>
      <c r="Q1095" s="1">
        <v>1</v>
      </c>
      <c r="R1095" t="str">
        <f>VLOOKUP(I1095,Sheet1!$J$3:$M$252,4,FALSE)</f>
        <v>Part SRO</v>
      </c>
      <c r="S1095" t="str">
        <f t="shared" si="53"/>
        <v>Mod Rehab</v>
      </c>
    </row>
    <row r="1096" spans="1:19" x14ac:dyDescent="0.25">
      <c r="A1096" t="s">
        <v>14</v>
      </c>
      <c r="B1096" s="1">
        <v>3</v>
      </c>
      <c r="C1096" t="s">
        <v>14</v>
      </c>
      <c r="D1096" t="s">
        <v>14</v>
      </c>
      <c r="E1096" t="s">
        <v>14</v>
      </c>
      <c r="F1096" t="s">
        <v>14</v>
      </c>
      <c r="G1096" t="s">
        <v>14</v>
      </c>
      <c r="H1096" t="s">
        <v>14</v>
      </c>
      <c r="I1096" t="s">
        <v>1277</v>
      </c>
      <c r="J1096" t="s">
        <v>5693</v>
      </c>
      <c r="K1096" t="s">
        <v>1363</v>
      </c>
      <c r="L1096" t="s">
        <v>1279</v>
      </c>
      <c r="M1096" t="s">
        <v>1014</v>
      </c>
      <c r="N1096" t="s">
        <v>1341</v>
      </c>
      <c r="O1096">
        <f t="shared" si="51"/>
        <v>0</v>
      </c>
      <c r="P1096">
        <f t="shared" si="52"/>
        <v>0</v>
      </c>
      <c r="Q1096" s="1">
        <v>3</v>
      </c>
      <c r="R1096" t="str">
        <f>VLOOKUP(I1096,Sheet1!$J$3:$M$252,4,FALSE)</f>
        <v>Part SRO</v>
      </c>
      <c r="S1096" t="str">
        <f t="shared" si="53"/>
        <v>McKinney</v>
      </c>
    </row>
    <row r="1097" spans="1:19" x14ac:dyDescent="0.25">
      <c r="A1097" t="s">
        <v>14</v>
      </c>
      <c r="B1097" s="1">
        <v>3</v>
      </c>
      <c r="C1097" t="s">
        <v>14</v>
      </c>
      <c r="D1097" t="s">
        <v>14</v>
      </c>
      <c r="E1097" t="s">
        <v>14</v>
      </c>
      <c r="F1097" t="s">
        <v>14</v>
      </c>
      <c r="G1097" t="s">
        <v>14</v>
      </c>
      <c r="H1097" t="s">
        <v>14</v>
      </c>
      <c r="I1097" t="s">
        <v>1277</v>
      </c>
      <c r="J1097" t="s">
        <v>5693</v>
      </c>
      <c r="K1097" t="s">
        <v>1364</v>
      </c>
      <c r="L1097" t="s">
        <v>1279</v>
      </c>
      <c r="M1097" t="s">
        <v>1014</v>
      </c>
      <c r="N1097" t="s">
        <v>1341</v>
      </c>
      <c r="O1097">
        <f t="shared" si="51"/>
        <v>0</v>
      </c>
      <c r="P1097">
        <f t="shared" si="52"/>
        <v>0</v>
      </c>
      <c r="Q1097" s="1">
        <v>3</v>
      </c>
      <c r="R1097" t="str">
        <f>VLOOKUP(I1097,Sheet1!$J$3:$M$252,4,FALSE)</f>
        <v>Part SRO</v>
      </c>
      <c r="S1097" t="str">
        <f t="shared" si="53"/>
        <v>McKinney</v>
      </c>
    </row>
    <row r="1098" spans="1:19" x14ac:dyDescent="0.25">
      <c r="A1098" t="s">
        <v>14</v>
      </c>
      <c r="B1098" t="s">
        <v>14</v>
      </c>
      <c r="C1098" s="1">
        <v>28</v>
      </c>
      <c r="D1098" t="s">
        <v>14</v>
      </c>
      <c r="E1098" t="s">
        <v>14</v>
      </c>
      <c r="F1098" t="s">
        <v>14</v>
      </c>
      <c r="G1098" t="s">
        <v>14</v>
      </c>
      <c r="H1098" t="s">
        <v>14</v>
      </c>
      <c r="I1098" t="s">
        <v>1277</v>
      </c>
      <c r="J1098" t="s">
        <v>5693</v>
      </c>
      <c r="K1098" t="s">
        <v>1365</v>
      </c>
      <c r="L1098" t="s">
        <v>1279</v>
      </c>
      <c r="M1098" t="s">
        <v>1014</v>
      </c>
      <c r="N1098" t="s">
        <v>1324</v>
      </c>
      <c r="O1098">
        <f t="shared" si="51"/>
        <v>1</v>
      </c>
      <c r="P1098">
        <f t="shared" si="52"/>
        <v>28</v>
      </c>
      <c r="Q1098" s="1">
        <v>28</v>
      </c>
      <c r="R1098" t="str">
        <f>VLOOKUP(I1098,Sheet1!$J$3:$M$252,4,FALSE)</f>
        <v>Part SRO</v>
      </c>
      <c r="S1098" t="str">
        <f t="shared" si="53"/>
        <v>Mod Rehab</v>
      </c>
    </row>
    <row r="1099" spans="1:19" x14ac:dyDescent="0.25">
      <c r="A1099" t="s">
        <v>14</v>
      </c>
      <c r="B1099" t="s">
        <v>14</v>
      </c>
      <c r="C1099" s="1">
        <v>1</v>
      </c>
      <c r="D1099" s="1">
        <v>4</v>
      </c>
      <c r="E1099" t="s">
        <v>14</v>
      </c>
      <c r="F1099" t="s">
        <v>14</v>
      </c>
      <c r="G1099" t="s">
        <v>14</v>
      </c>
      <c r="H1099" t="s">
        <v>14</v>
      </c>
      <c r="I1099" t="s">
        <v>1277</v>
      </c>
      <c r="J1099" t="s">
        <v>5693</v>
      </c>
      <c r="K1099" t="s">
        <v>1366</v>
      </c>
      <c r="L1099" t="s">
        <v>1287</v>
      </c>
      <c r="M1099" t="s">
        <v>1014</v>
      </c>
      <c r="N1099" t="s">
        <v>1288</v>
      </c>
      <c r="O1099">
        <f t="shared" si="51"/>
        <v>1.8</v>
      </c>
      <c r="P1099">
        <f t="shared" si="52"/>
        <v>5</v>
      </c>
      <c r="Q1099" s="1">
        <v>5</v>
      </c>
      <c r="R1099" t="str">
        <f>VLOOKUP(I1099,Sheet1!$J$3:$M$252,4,FALSE)</f>
        <v>Part SRO</v>
      </c>
      <c r="S1099" t="str">
        <f t="shared" si="53"/>
        <v>Mod Rehab</v>
      </c>
    </row>
    <row r="1100" spans="1:19" x14ac:dyDescent="0.25">
      <c r="A1100" t="s">
        <v>14</v>
      </c>
      <c r="B1100" t="s">
        <v>14</v>
      </c>
      <c r="C1100" t="s">
        <v>14</v>
      </c>
      <c r="D1100" s="1">
        <v>1</v>
      </c>
      <c r="E1100" t="s">
        <v>14</v>
      </c>
      <c r="F1100" t="s">
        <v>14</v>
      </c>
      <c r="G1100" t="s">
        <v>14</v>
      </c>
      <c r="H1100" t="s">
        <v>14</v>
      </c>
      <c r="I1100" t="s">
        <v>1277</v>
      </c>
      <c r="J1100" t="s">
        <v>5693</v>
      </c>
      <c r="K1100" t="s">
        <v>1367</v>
      </c>
      <c r="L1100" t="s">
        <v>1279</v>
      </c>
      <c r="M1100" t="s">
        <v>1014</v>
      </c>
      <c r="N1100" t="s">
        <v>1368</v>
      </c>
      <c r="O1100">
        <f t="shared" si="51"/>
        <v>2</v>
      </c>
      <c r="P1100">
        <f t="shared" si="52"/>
        <v>1</v>
      </c>
      <c r="Q1100" s="1">
        <v>1</v>
      </c>
      <c r="R1100" t="str">
        <f>VLOOKUP(I1100,Sheet1!$J$3:$M$252,4,FALSE)</f>
        <v>Part SRO</v>
      </c>
      <c r="S1100" t="str">
        <f t="shared" si="53"/>
        <v>Mod Rehab</v>
      </c>
    </row>
    <row r="1101" spans="1:19" x14ac:dyDescent="0.25">
      <c r="A1101" t="s">
        <v>14</v>
      </c>
      <c r="B1101" t="s">
        <v>14</v>
      </c>
      <c r="C1101" t="s">
        <v>14</v>
      </c>
      <c r="D1101" s="1">
        <v>1</v>
      </c>
      <c r="E1101" t="s">
        <v>14</v>
      </c>
      <c r="F1101" t="s">
        <v>14</v>
      </c>
      <c r="G1101" t="s">
        <v>14</v>
      </c>
      <c r="H1101" t="s">
        <v>14</v>
      </c>
      <c r="I1101" t="s">
        <v>1277</v>
      </c>
      <c r="J1101" t="s">
        <v>5693</v>
      </c>
      <c r="K1101" t="s">
        <v>1369</v>
      </c>
      <c r="L1101" t="s">
        <v>1279</v>
      </c>
      <c r="M1101" t="s">
        <v>1014</v>
      </c>
      <c r="N1101" t="s">
        <v>1368</v>
      </c>
      <c r="O1101">
        <f t="shared" si="51"/>
        <v>2</v>
      </c>
      <c r="P1101">
        <f t="shared" si="52"/>
        <v>1</v>
      </c>
      <c r="Q1101" s="1">
        <v>1</v>
      </c>
      <c r="R1101" t="str">
        <f>VLOOKUP(I1101,Sheet1!$J$3:$M$252,4,FALSE)</f>
        <v>Part SRO</v>
      </c>
      <c r="S1101" t="str">
        <f t="shared" si="53"/>
        <v>Mod Rehab</v>
      </c>
    </row>
    <row r="1102" spans="1:19" x14ac:dyDescent="0.25">
      <c r="A1102" t="s">
        <v>14</v>
      </c>
      <c r="B1102" t="s">
        <v>14</v>
      </c>
      <c r="C1102" s="1">
        <v>1</v>
      </c>
      <c r="D1102" s="1">
        <v>3</v>
      </c>
      <c r="E1102" t="s">
        <v>14</v>
      </c>
      <c r="F1102" t="s">
        <v>14</v>
      </c>
      <c r="G1102" t="s">
        <v>14</v>
      </c>
      <c r="H1102" t="s">
        <v>14</v>
      </c>
      <c r="I1102" t="s">
        <v>1277</v>
      </c>
      <c r="J1102" t="s">
        <v>5693</v>
      </c>
      <c r="K1102" t="s">
        <v>1370</v>
      </c>
      <c r="L1102" t="s">
        <v>1287</v>
      </c>
      <c r="M1102" t="s">
        <v>1014</v>
      </c>
      <c r="N1102" t="s">
        <v>1288</v>
      </c>
      <c r="O1102">
        <f t="shared" si="51"/>
        <v>1.75</v>
      </c>
      <c r="P1102">
        <f t="shared" si="52"/>
        <v>4</v>
      </c>
      <c r="Q1102" s="1">
        <v>4</v>
      </c>
      <c r="R1102" t="str">
        <f>VLOOKUP(I1102,Sheet1!$J$3:$M$252,4,FALSE)</f>
        <v>Part SRO</v>
      </c>
      <c r="S1102" t="str">
        <f t="shared" si="53"/>
        <v>Mod Rehab</v>
      </c>
    </row>
    <row r="1103" spans="1:19" x14ac:dyDescent="0.25">
      <c r="A1103" t="s">
        <v>14</v>
      </c>
      <c r="B1103" t="s">
        <v>14</v>
      </c>
      <c r="C1103" s="1">
        <v>4</v>
      </c>
      <c r="D1103" t="s">
        <v>14</v>
      </c>
      <c r="E1103" t="s">
        <v>14</v>
      </c>
      <c r="F1103" t="s">
        <v>14</v>
      </c>
      <c r="G1103" t="s">
        <v>14</v>
      </c>
      <c r="H1103" t="s">
        <v>14</v>
      </c>
      <c r="I1103" t="s">
        <v>1277</v>
      </c>
      <c r="J1103" t="s">
        <v>5693</v>
      </c>
      <c r="K1103" t="s">
        <v>1371</v>
      </c>
      <c r="L1103" t="s">
        <v>1321</v>
      </c>
      <c r="M1103" t="s">
        <v>1014</v>
      </c>
      <c r="N1103" t="s">
        <v>1322</v>
      </c>
      <c r="O1103">
        <f t="shared" si="51"/>
        <v>1</v>
      </c>
      <c r="P1103">
        <f t="shared" si="52"/>
        <v>4</v>
      </c>
      <c r="Q1103" s="1">
        <v>4</v>
      </c>
      <c r="R1103" t="str">
        <f>VLOOKUP(I1103,Sheet1!$J$3:$M$252,4,FALSE)</f>
        <v>Part SRO</v>
      </c>
      <c r="S1103" t="str">
        <f t="shared" si="53"/>
        <v>Mod Rehab</v>
      </c>
    </row>
    <row r="1104" spans="1:19" x14ac:dyDescent="0.25">
      <c r="A1104" t="s">
        <v>14</v>
      </c>
      <c r="B1104" s="1">
        <v>2</v>
      </c>
      <c r="C1104" t="s">
        <v>14</v>
      </c>
      <c r="D1104" t="s">
        <v>14</v>
      </c>
      <c r="E1104" t="s">
        <v>14</v>
      </c>
      <c r="F1104" t="s">
        <v>14</v>
      </c>
      <c r="G1104" t="s">
        <v>14</v>
      </c>
      <c r="H1104" t="s">
        <v>14</v>
      </c>
      <c r="I1104" t="s">
        <v>1277</v>
      </c>
      <c r="J1104" t="s">
        <v>5693</v>
      </c>
      <c r="K1104" t="s">
        <v>1372</v>
      </c>
      <c r="L1104" t="s">
        <v>1279</v>
      </c>
      <c r="M1104" t="s">
        <v>1014</v>
      </c>
      <c r="N1104" t="s">
        <v>1341</v>
      </c>
      <c r="O1104">
        <f t="shared" si="51"/>
        <v>0</v>
      </c>
      <c r="P1104">
        <f t="shared" si="52"/>
        <v>0</v>
      </c>
      <c r="Q1104" s="1">
        <v>2</v>
      </c>
      <c r="R1104" t="str">
        <f>VLOOKUP(I1104,Sheet1!$J$3:$M$252,4,FALSE)</f>
        <v>Part SRO</v>
      </c>
      <c r="S1104" t="str">
        <f t="shared" si="53"/>
        <v>McKinney</v>
      </c>
    </row>
    <row r="1105" spans="1:19" x14ac:dyDescent="0.25">
      <c r="A1105" t="s">
        <v>14</v>
      </c>
      <c r="B1105" t="s">
        <v>14</v>
      </c>
      <c r="C1105" s="1">
        <v>1</v>
      </c>
      <c r="D1105" t="s">
        <v>14</v>
      </c>
      <c r="E1105" t="s">
        <v>14</v>
      </c>
      <c r="F1105" t="s">
        <v>14</v>
      </c>
      <c r="G1105" t="s">
        <v>14</v>
      </c>
      <c r="H1105" t="s">
        <v>14</v>
      </c>
      <c r="I1105" t="s">
        <v>1277</v>
      </c>
      <c r="J1105" t="s">
        <v>5693</v>
      </c>
      <c r="K1105" t="s">
        <v>1373</v>
      </c>
      <c r="L1105" t="s">
        <v>1279</v>
      </c>
      <c r="M1105" t="s">
        <v>1014</v>
      </c>
      <c r="N1105" t="s">
        <v>1368</v>
      </c>
      <c r="O1105">
        <f t="shared" si="51"/>
        <v>1</v>
      </c>
      <c r="P1105">
        <f t="shared" si="52"/>
        <v>1</v>
      </c>
      <c r="Q1105" s="1">
        <v>1</v>
      </c>
      <c r="R1105" t="str">
        <f>VLOOKUP(I1105,Sheet1!$J$3:$M$252,4,FALSE)</f>
        <v>Part SRO</v>
      </c>
      <c r="S1105" t="str">
        <f t="shared" si="53"/>
        <v>Mod Rehab</v>
      </c>
    </row>
    <row r="1106" spans="1:19" x14ac:dyDescent="0.25">
      <c r="A1106" s="1">
        <v>2</v>
      </c>
      <c r="B1106" t="s">
        <v>14</v>
      </c>
      <c r="C1106" s="1">
        <v>40</v>
      </c>
      <c r="D1106" s="1">
        <v>14</v>
      </c>
      <c r="E1106" t="s">
        <v>14</v>
      </c>
      <c r="F1106" t="s">
        <v>14</v>
      </c>
      <c r="G1106" t="s">
        <v>14</v>
      </c>
      <c r="H1106" t="s">
        <v>14</v>
      </c>
      <c r="I1106" t="s">
        <v>1277</v>
      </c>
      <c r="J1106" t="s">
        <v>5693</v>
      </c>
      <c r="K1106" t="s">
        <v>1374</v>
      </c>
      <c r="L1106" t="s">
        <v>1287</v>
      </c>
      <c r="M1106" t="s">
        <v>1014</v>
      </c>
      <c r="N1106" t="s">
        <v>1288</v>
      </c>
      <c r="O1106">
        <f t="shared" si="51"/>
        <v>1.2142857142857142</v>
      </c>
      <c r="P1106">
        <f t="shared" si="52"/>
        <v>54</v>
      </c>
      <c r="Q1106" s="1">
        <v>56</v>
      </c>
      <c r="R1106" t="str">
        <f>VLOOKUP(I1106,Sheet1!$J$3:$M$252,4,FALSE)</f>
        <v>Part SRO</v>
      </c>
      <c r="S1106" t="str">
        <f t="shared" si="53"/>
        <v>Mod Rehab</v>
      </c>
    </row>
    <row r="1107" spans="1:19" x14ac:dyDescent="0.25">
      <c r="A1107" t="s">
        <v>14</v>
      </c>
      <c r="B1107" t="s">
        <v>14</v>
      </c>
      <c r="C1107" s="1">
        <v>1</v>
      </c>
      <c r="D1107" t="s">
        <v>14</v>
      </c>
      <c r="E1107" t="s">
        <v>14</v>
      </c>
      <c r="F1107" t="s">
        <v>14</v>
      </c>
      <c r="G1107" t="s">
        <v>14</v>
      </c>
      <c r="H1107" t="s">
        <v>14</v>
      </c>
      <c r="I1107" t="s">
        <v>1277</v>
      </c>
      <c r="J1107" t="s">
        <v>5693</v>
      </c>
      <c r="K1107" t="s">
        <v>1375</v>
      </c>
      <c r="L1107" t="s">
        <v>1279</v>
      </c>
      <c r="M1107" t="s">
        <v>1014</v>
      </c>
      <c r="N1107" t="s">
        <v>1368</v>
      </c>
      <c r="O1107">
        <f t="shared" si="51"/>
        <v>1</v>
      </c>
      <c r="P1107">
        <f t="shared" si="52"/>
        <v>1</v>
      </c>
      <c r="Q1107" s="1">
        <v>1</v>
      </c>
      <c r="R1107" t="str">
        <f>VLOOKUP(I1107,Sheet1!$J$3:$M$252,4,FALSE)</f>
        <v>Part SRO</v>
      </c>
      <c r="S1107" t="str">
        <f t="shared" si="53"/>
        <v>Mod Rehab</v>
      </c>
    </row>
    <row r="1108" spans="1:19" x14ac:dyDescent="0.25">
      <c r="A1108" s="1">
        <v>3</v>
      </c>
      <c r="B1108" t="s">
        <v>14</v>
      </c>
      <c r="C1108" s="1">
        <v>46</v>
      </c>
      <c r="D1108" s="1">
        <v>11</v>
      </c>
      <c r="E1108" t="s">
        <v>14</v>
      </c>
      <c r="F1108" t="s">
        <v>14</v>
      </c>
      <c r="G1108" t="s">
        <v>14</v>
      </c>
      <c r="H1108" t="s">
        <v>14</v>
      </c>
      <c r="I1108" t="s">
        <v>1277</v>
      </c>
      <c r="J1108" t="s">
        <v>5693</v>
      </c>
      <c r="K1108" t="s">
        <v>1376</v>
      </c>
      <c r="L1108" t="s">
        <v>1287</v>
      </c>
      <c r="M1108" t="s">
        <v>1014</v>
      </c>
      <c r="N1108" t="s">
        <v>1288</v>
      </c>
      <c r="O1108">
        <f t="shared" si="51"/>
        <v>1.1333333333333333</v>
      </c>
      <c r="P1108">
        <f t="shared" si="52"/>
        <v>57</v>
      </c>
      <c r="Q1108" s="1">
        <v>60</v>
      </c>
      <c r="R1108" t="str">
        <f>VLOOKUP(I1108,Sheet1!$J$3:$M$252,4,FALSE)</f>
        <v>Part SRO</v>
      </c>
      <c r="S1108" t="str">
        <f t="shared" si="53"/>
        <v>Mod Rehab</v>
      </c>
    </row>
    <row r="1109" spans="1:19" x14ac:dyDescent="0.25">
      <c r="A1109" t="s">
        <v>14</v>
      </c>
      <c r="B1109" t="s">
        <v>14</v>
      </c>
      <c r="C1109" s="1">
        <v>1</v>
      </c>
      <c r="D1109" t="s">
        <v>14</v>
      </c>
      <c r="E1109" t="s">
        <v>14</v>
      </c>
      <c r="F1109" t="s">
        <v>14</v>
      </c>
      <c r="G1109" t="s">
        <v>14</v>
      </c>
      <c r="H1109" t="s">
        <v>14</v>
      </c>
      <c r="I1109" t="s">
        <v>1277</v>
      </c>
      <c r="J1109" t="s">
        <v>5693</v>
      </c>
      <c r="K1109" t="s">
        <v>1377</v>
      </c>
      <c r="L1109" t="s">
        <v>1279</v>
      </c>
      <c r="M1109" t="s">
        <v>1014</v>
      </c>
      <c r="N1109" t="s">
        <v>1368</v>
      </c>
      <c r="O1109">
        <f t="shared" si="51"/>
        <v>1</v>
      </c>
      <c r="P1109">
        <f t="shared" si="52"/>
        <v>1</v>
      </c>
      <c r="Q1109" s="1">
        <v>1</v>
      </c>
      <c r="R1109" t="str">
        <f>VLOOKUP(I1109,Sheet1!$J$3:$M$252,4,FALSE)</f>
        <v>Part SRO</v>
      </c>
      <c r="S1109" t="str">
        <f t="shared" si="53"/>
        <v>Mod Rehab</v>
      </c>
    </row>
    <row r="1110" spans="1:19" x14ac:dyDescent="0.25">
      <c r="A1110" t="s">
        <v>14</v>
      </c>
      <c r="B1110" t="s">
        <v>14</v>
      </c>
      <c r="C1110" s="1">
        <v>1</v>
      </c>
      <c r="D1110" t="s">
        <v>14</v>
      </c>
      <c r="E1110" t="s">
        <v>14</v>
      </c>
      <c r="F1110" t="s">
        <v>14</v>
      </c>
      <c r="G1110" t="s">
        <v>14</v>
      </c>
      <c r="H1110" t="s">
        <v>14</v>
      </c>
      <c r="I1110" t="s">
        <v>1277</v>
      </c>
      <c r="J1110" t="s">
        <v>5693</v>
      </c>
      <c r="K1110" t="s">
        <v>1378</v>
      </c>
      <c r="L1110" t="s">
        <v>1279</v>
      </c>
      <c r="M1110" t="s">
        <v>1014</v>
      </c>
      <c r="N1110" t="s">
        <v>1368</v>
      </c>
      <c r="O1110">
        <f t="shared" si="51"/>
        <v>1</v>
      </c>
      <c r="P1110">
        <f t="shared" si="52"/>
        <v>1</v>
      </c>
      <c r="Q1110" s="1">
        <v>1</v>
      </c>
      <c r="R1110" t="str">
        <f>VLOOKUP(I1110,Sheet1!$J$3:$M$252,4,FALSE)</f>
        <v>Part SRO</v>
      </c>
      <c r="S1110" t="str">
        <f t="shared" si="53"/>
        <v>Mod Rehab</v>
      </c>
    </row>
    <row r="1111" spans="1:19" x14ac:dyDescent="0.25">
      <c r="A1111" t="s">
        <v>14</v>
      </c>
      <c r="B1111" t="s">
        <v>14</v>
      </c>
      <c r="C1111" s="1">
        <v>42</v>
      </c>
      <c r="D1111" s="1">
        <v>16</v>
      </c>
      <c r="E1111" t="s">
        <v>14</v>
      </c>
      <c r="F1111" t="s">
        <v>14</v>
      </c>
      <c r="G1111" t="s">
        <v>14</v>
      </c>
      <c r="H1111" t="s">
        <v>14</v>
      </c>
      <c r="I1111" t="s">
        <v>1277</v>
      </c>
      <c r="J1111" t="s">
        <v>5693</v>
      </c>
      <c r="K1111" t="s">
        <v>1379</v>
      </c>
      <c r="L1111" t="s">
        <v>1380</v>
      </c>
      <c r="M1111" t="s">
        <v>1014</v>
      </c>
      <c r="N1111" t="s">
        <v>1315</v>
      </c>
      <c r="O1111">
        <f t="shared" si="51"/>
        <v>1.2758620689655173</v>
      </c>
      <c r="P1111">
        <f t="shared" si="52"/>
        <v>58</v>
      </c>
      <c r="Q1111" s="1">
        <v>58</v>
      </c>
      <c r="R1111" t="str">
        <f>VLOOKUP(I1111,Sheet1!$J$3:$M$252,4,FALSE)</f>
        <v>Part SRO</v>
      </c>
      <c r="S1111" t="str">
        <f t="shared" si="53"/>
        <v>Mod Rehab</v>
      </c>
    </row>
    <row r="1112" spans="1:19" x14ac:dyDescent="0.25">
      <c r="A1112" t="s">
        <v>14</v>
      </c>
      <c r="B1112" s="1">
        <v>3</v>
      </c>
      <c r="C1112" t="s">
        <v>14</v>
      </c>
      <c r="D1112" t="s">
        <v>14</v>
      </c>
      <c r="E1112" t="s">
        <v>14</v>
      </c>
      <c r="F1112" t="s">
        <v>14</v>
      </c>
      <c r="G1112" t="s">
        <v>14</v>
      </c>
      <c r="H1112" t="s">
        <v>14</v>
      </c>
      <c r="I1112" t="s">
        <v>1277</v>
      </c>
      <c r="J1112" t="s">
        <v>5693</v>
      </c>
      <c r="K1112" t="s">
        <v>1381</v>
      </c>
      <c r="L1112" t="s">
        <v>1279</v>
      </c>
      <c r="M1112" t="s">
        <v>1014</v>
      </c>
      <c r="N1112" t="s">
        <v>1341</v>
      </c>
      <c r="O1112">
        <f t="shared" si="51"/>
        <v>0</v>
      </c>
      <c r="P1112">
        <f t="shared" si="52"/>
        <v>0</v>
      </c>
      <c r="Q1112" s="1">
        <v>3</v>
      </c>
      <c r="R1112" t="str">
        <f>VLOOKUP(I1112,Sheet1!$J$3:$M$252,4,FALSE)</f>
        <v>Part SRO</v>
      </c>
      <c r="S1112" t="str">
        <f t="shared" si="53"/>
        <v>McKinney</v>
      </c>
    </row>
    <row r="1113" spans="1:19" x14ac:dyDescent="0.25">
      <c r="A1113" t="s">
        <v>14</v>
      </c>
      <c r="B1113" t="s">
        <v>14</v>
      </c>
      <c r="C1113" s="1">
        <v>2</v>
      </c>
      <c r="D1113" s="1">
        <v>4</v>
      </c>
      <c r="E1113" t="s">
        <v>14</v>
      </c>
      <c r="F1113" t="s">
        <v>14</v>
      </c>
      <c r="G1113" t="s">
        <v>14</v>
      </c>
      <c r="H1113" t="s">
        <v>14</v>
      </c>
      <c r="I1113" t="s">
        <v>1277</v>
      </c>
      <c r="J1113" t="s">
        <v>5693</v>
      </c>
      <c r="K1113" t="s">
        <v>1382</v>
      </c>
      <c r="L1113" t="s">
        <v>1287</v>
      </c>
      <c r="M1113" t="s">
        <v>1014</v>
      </c>
      <c r="N1113" t="s">
        <v>1288</v>
      </c>
      <c r="O1113">
        <f t="shared" si="51"/>
        <v>1.6666666666666667</v>
      </c>
      <c r="P1113">
        <f t="shared" si="52"/>
        <v>6</v>
      </c>
      <c r="Q1113" s="1">
        <v>6</v>
      </c>
      <c r="R1113" t="str">
        <f>VLOOKUP(I1113,Sheet1!$J$3:$M$252,4,FALSE)</f>
        <v>Part SRO</v>
      </c>
      <c r="S1113" t="str">
        <f t="shared" si="53"/>
        <v>Mod Rehab</v>
      </c>
    </row>
    <row r="1114" spans="1:19" x14ac:dyDescent="0.25">
      <c r="A1114" t="s">
        <v>14</v>
      </c>
      <c r="B1114" t="s">
        <v>14</v>
      </c>
      <c r="C1114" s="1">
        <v>42</v>
      </c>
      <c r="D1114" s="1">
        <v>15</v>
      </c>
      <c r="E1114" t="s">
        <v>14</v>
      </c>
      <c r="F1114" t="s">
        <v>14</v>
      </c>
      <c r="G1114" t="s">
        <v>14</v>
      </c>
      <c r="H1114" t="s">
        <v>14</v>
      </c>
      <c r="I1114" t="s">
        <v>1277</v>
      </c>
      <c r="J1114" t="s">
        <v>5693</v>
      </c>
      <c r="K1114" t="s">
        <v>1383</v>
      </c>
      <c r="L1114" t="s">
        <v>1279</v>
      </c>
      <c r="M1114" t="s">
        <v>1014</v>
      </c>
      <c r="N1114" t="s">
        <v>1315</v>
      </c>
      <c r="O1114">
        <f t="shared" si="51"/>
        <v>1.263157894736842</v>
      </c>
      <c r="P1114">
        <f t="shared" si="52"/>
        <v>57</v>
      </c>
      <c r="Q1114" s="1">
        <v>57</v>
      </c>
      <c r="R1114" t="str">
        <f>VLOOKUP(I1114,Sheet1!$J$3:$M$252,4,FALSE)</f>
        <v>Part SRO</v>
      </c>
      <c r="S1114" t="str">
        <f t="shared" si="53"/>
        <v>Mod Rehab</v>
      </c>
    </row>
    <row r="1115" spans="1:19" x14ac:dyDescent="0.25">
      <c r="A1115" t="s">
        <v>14</v>
      </c>
      <c r="B1115" s="1">
        <v>2</v>
      </c>
      <c r="C1115" t="s">
        <v>14</v>
      </c>
      <c r="D1115" t="s">
        <v>14</v>
      </c>
      <c r="E1115" t="s">
        <v>14</v>
      </c>
      <c r="F1115" t="s">
        <v>14</v>
      </c>
      <c r="G1115" t="s">
        <v>14</v>
      </c>
      <c r="H1115" t="s">
        <v>14</v>
      </c>
      <c r="I1115" t="s">
        <v>1277</v>
      </c>
      <c r="J1115" t="s">
        <v>5693</v>
      </c>
      <c r="K1115" t="s">
        <v>1384</v>
      </c>
      <c r="L1115" t="s">
        <v>1279</v>
      </c>
      <c r="M1115" t="s">
        <v>1014</v>
      </c>
      <c r="N1115" t="s">
        <v>1341</v>
      </c>
      <c r="O1115">
        <f t="shared" si="51"/>
        <v>0</v>
      </c>
      <c r="P1115">
        <f t="shared" si="52"/>
        <v>0</v>
      </c>
      <c r="Q1115" s="1">
        <v>2</v>
      </c>
      <c r="R1115" t="str">
        <f>VLOOKUP(I1115,Sheet1!$J$3:$M$252,4,FALSE)</f>
        <v>Part SRO</v>
      </c>
      <c r="S1115" t="str">
        <f t="shared" si="53"/>
        <v>McKinney</v>
      </c>
    </row>
    <row r="1116" spans="1:19" x14ac:dyDescent="0.25">
      <c r="A1116" s="1">
        <v>16</v>
      </c>
      <c r="B1116" t="s">
        <v>14</v>
      </c>
      <c r="C1116" s="1">
        <v>27</v>
      </c>
      <c r="D1116" s="1">
        <v>16</v>
      </c>
      <c r="E1116" t="s">
        <v>14</v>
      </c>
      <c r="F1116" t="s">
        <v>14</v>
      </c>
      <c r="G1116" t="s">
        <v>14</v>
      </c>
      <c r="H1116" t="s">
        <v>14</v>
      </c>
      <c r="I1116" t="s">
        <v>1277</v>
      </c>
      <c r="J1116" t="s">
        <v>5693</v>
      </c>
      <c r="K1116" t="s">
        <v>1385</v>
      </c>
      <c r="L1116" t="s">
        <v>1279</v>
      </c>
      <c r="M1116" t="s">
        <v>1014</v>
      </c>
      <c r="N1116" t="s">
        <v>1386</v>
      </c>
      <c r="O1116">
        <f t="shared" si="51"/>
        <v>1</v>
      </c>
      <c r="P1116">
        <f t="shared" si="52"/>
        <v>43</v>
      </c>
      <c r="Q1116" s="1">
        <v>59</v>
      </c>
      <c r="R1116" t="str">
        <f>VLOOKUP(I1116,Sheet1!$J$3:$M$252,4,FALSE)</f>
        <v>Part SRO</v>
      </c>
      <c r="S1116" t="str">
        <f t="shared" si="53"/>
        <v>Mod Rehab</v>
      </c>
    </row>
    <row r="1117" spans="1:19" x14ac:dyDescent="0.25">
      <c r="A1117" s="1">
        <v>8</v>
      </c>
      <c r="B1117" t="s">
        <v>14</v>
      </c>
      <c r="C1117" s="1">
        <v>12</v>
      </c>
      <c r="D1117" t="s">
        <v>14</v>
      </c>
      <c r="E1117" t="s">
        <v>14</v>
      </c>
      <c r="F1117" t="s">
        <v>14</v>
      </c>
      <c r="G1117" t="s">
        <v>14</v>
      </c>
      <c r="H1117" t="s">
        <v>14</v>
      </c>
      <c r="I1117" t="s">
        <v>1277</v>
      </c>
      <c r="J1117" t="s">
        <v>5693</v>
      </c>
      <c r="K1117" t="s">
        <v>1387</v>
      </c>
      <c r="L1117" t="s">
        <v>1279</v>
      </c>
      <c r="M1117" t="s">
        <v>1014</v>
      </c>
      <c r="N1117" t="s">
        <v>1282</v>
      </c>
      <c r="O1117">
        <f t="shared" si="51"/>
        <v>0.6</v>
      </c>
      <c r="P1117">
        <f t="shared" si="52"/>
        <v>12</v>
      </c>
      <c r="Q1117" s="1">
        <v>20</v>
      </c>
      <c r="R1117" t="str">
        <f>VLOOKUP(I1117,Sheet1!$J$3:$M$252,4,FALSE)</f>
        <v>Part SRO</v>
      </c>
      <c r="S1117" t="str">
        <f t="shared" si="53"/>
        <v>Mod Rehab</v>
      </c>
    </row>
    <row r="1118" spans="1:19" x14ac:dyDescent="0.25">
      <c r="A1118" t="s">
        <v>14</v>
      </c>
      <c r="B1118" t="s">
        <v>14</v>
      </c>
      <c r="C1118" s="1">
        <v>1</v>
      </c>
      <c r="D1118" s="1">
        <v>5</v>
      </c>
      <c r="E1118" t="s">
        <v>14</v>
      </c>
      <c r="F1118" t="s">
        <v>14</v>
      </c>
      <c r="G1118" t="s">
        <v>14</v>
      </c>
      <c r="H1118" t="s">
        <v>14</v>
      </c>
      <c r="I1118" t="s">
        <v>1277</v>
      </c>
      <c r="J1118" t="s">
        <v>5693</v>
      </c>
      <c r="K1118" t="s">
        <v>1388</v>
      </c>
      <c r="L1118" t="s">
        <v>1287</v>
      </c>
      <c r="M1118" t="s">
        <v>1014</v>
      </c>
      <c r="N1118" t="s">
        <v>1288</v>
      </c>
      <c r="O1118">
        <f t="shared" si="51"/>
        <v>1.8333333333333333</v>
      </c>
      <c r="P1118">
        <f t="shared" si="52"/>
        <v>6</v>
      </c>
      <c r="Q1118" s="1">
        <v>6</v>
      </c>
      <c r="R1118" t="str">
        <f>VLOOKUP(I1118,Sheet1!$J$3:$M$252,4,FALSE)</f>
        <v>Part SRO</v>
      </c>
      <c r="S1118" t="str">
        <f t="shared" si="53"/>
        <v>Mod Rehab</v>
      </c>
    </row>
    <row r="1119" spans="1:19" x14ac:dyDescent="0.25">
      <c r="A1119" t="s">
        <v>14</v>
      </c>
      <c r="B1119" t="s">
        <v>14</v>
      </c>
      <c r="C1119" t="s">
        <v>14</v>
      </c>
      <c r="D1119" s="1">
        <v>4</v>
      </c>
      <c r="E1119" t="s">
        <v>14</v>
      </c>
      <c r="F1119" t="s">
        <v>14</v>
      </c>
      <c r="G1119" t="s">
        <v>14</v>
      </c>
      <c r="H1119" t="s">
        <v>14</v>
      </c>
      <c r="I1119" t="s">
        <v>1277</v>
      </c>
      <c r="J1119" t="s">
        <v>5693</v>
      </c>
      <c r="K1119" t="s">
        <v>1389</v>
      </c>
      <c r="L1119" t="s">
        <v>1287</v>
      </c>
      <c r="M1119" t="s">
        <v>1014</v>
      </c>
      <c r="N1119" t="s">
        <v>1288</v>
      </c>
      <c r="O1119">
        <f t="shared" si="51"/>
        <v>2</v>
      </c>
      <c r="P1119">
        <f t="shared" si="52"/>
        <v>4</v>
      </c>
      <c r="Q1119" s="1">
        <v>4</v>
      </c>
      <c r="R1119" t="str">
        <f>VLOOKUP(I1119,Sheet1!$J$3:$M$252,4,FALSE)</f>
        <v>Part SRO</v>
      </c>
      <c r="S1119" t="str">
        <f t="shared" si="53"/>
        <v>Mod Rehab</v>
      </c>
    </row>
    <row r="1120" spans="1:19" x14ac:dyDescent="0.25">
      <c r="A1120" t="s">
        <v>14</v>
      </c>
      <c r="B1120" t="s">
        <v>14</v>
      </c>
      <c r="C1120" t="s">
        <v>14</v>
      </c>
      <c r="D1120" s="1">
        <v>5</v>
      </c>
      <c r="E1120" t="s">
        <v>14</v>
      </c>
      <c r="F1120" t="s">
        <v>14</v>
      </c>
      <c r="G1120" t="s">
        <v>14</v>
      </c>
      <c r="H1120" t="s">
        <v>14</v>
      </c>
      <c r="I1120" t="s">
        <v>1277</v>
      </c>
      <c r="J1120" t="s">
        <v>5693</v>
      </c>
      <c r="K1120" t="s">
        <v>1390</v>
      </c>
      <c r="L1120" t="s">
        <v>1287</v>
      </c>
      <c r="M1120" t="s">
        <v>1014</v>
      </c>
      <c r="N1120" t="s">
        <v>1288</v>
      </c>
      <c r="O1120">
        <f t="shared" si="51"/>
        <v>2</v>
      </c>
      <c r="P1120">
        <f t="shared" si="52"/>
        <v>5</v>
      </c>
      <c r="Q1120" s="1">
        <v>5</v>
      </c>
      <c r="R1120" t="str">
        <f>VLOOKUP(I1120,Sheet1!$J$3:$M$252,4,FALSE)</f>
        <v>Part SRO</v>
      </c>
      <c r="S1120" t="str">
        <f t="shared" si="53"/>
        <v>Mod Rehab</v>
      </c>
    </row>
    <row r="1121" spans="1:19" x14ac:dyDescent="0.25">
      <c r="A1121" t="s">
        <v>14</v>
      </c>
      <c r="B1121" t="s">
        <v>14</v>
      </c>
      <c r="C1121" s="1">
        <v>1</v>
      </c>
      <c r="D1121" s="1">
        <v>4</v>
      </c>
      <c r="E1121" t="s">
        <v>14</v>
      </c>
      <c r="F1121" t="s">
        <v>14</v>
      </c>
      <c r="G1121" t="s">
        <v>14</v>
      </c>
      <c r="H1121" t="s">
        <v>14</v>
      </c>
      <c r="I1121" t="s">
        <v>1277</v>
      </c>
      <c r="J1121" t="s">
        <v>5693</v>
      </c>
      <c r="K1121" t="s">
        <v>1391</v>
      </c>
      <c r="L1121" t="s">
        <v>1287</v>
      </c>
      <c r="M1121" t="s">
        <v>1014</v>
      </c>
      <c r="N1121" t="s">
        <v>1288</v>
      </c>
      <c r="O1121">
        <f t="shared" si="51"/>
        <v>1.8</v>
      </c>
      <c r="P1121">
        <f t="shared" si="52"/>
        <v>5</v>
      </c>
      <c r="Q1121" s="1">
        <v>5</v>
      </c>
      <c r="R1121" t="str">
        <f>VLOOKUP(I1121,Sheet1!$J$3:$M$252,4,FALSE)</f>
        <v>Part SRO</v>
      </c>
      <c r="S1121" t="str">
        <f t="shared" si="53"/>
        <v>Mod Rehab</v>
      </c>
    </row>
    <row r="1122" spans="1:19" x14ac:dyDescent="0.25">
      <c r="A1122" t="s">
        <v>14</v>
      </c>
      <c r="B1122" t="s">
        <v>14</v>
      </c>
      <c r="C1122" s="1">
        <v>8</v>
      </c>
      <c r="D1122" t="s">
        <v>14</v>
      </c>
      <c r="E1122" t="s">
        <v>14</v>
      </c>
      <c r="F1122" t="s">
        <v>14</v>
      </c>
      <c r="G1122" t="s">
        <v>14</v>
      </c>
      <c r="H1122" t="s">
        <v>14</v>
      </c>
      <c r="I1122" t="s">
        <v>1277</v>
      </c>
      <c r="J1122" t="s">
        <v>5693</v>
      </c>
      <c r="K1122" t="s">
        <v>1392</v>
      </c>
      <c r="L1122" t="s">
        <v>1287</v>
      </c>
      <c r="M1122" t="s">
        <v>1014</v>
      </c>
      <c r="N1122" t="s">
        <v>1288</v>
      </c>
      <c r="O1122">
        <f t="shared" si="51"/>
        <v>1</v>
      </c>
      <c r="P1122">
        <f t="shared" si="52"/>
        <v>8</v>
      </c>
      <c r="Q1122" s="1">
        <v>8</v>
      </c>
      <c r="R1122" t="str">
        <f>VLOOKUP(I1122,Sheet1!$J$3:$M$252,4,FALSE)</f>
        <v>Part SRO</v>
      </c>
      <c r="S1122" t="str">
        <f t="shared" si="53"/>
        <v>Mod Rehab</v>
      </c>
    </row>
    <row r="1123" spans="1:19" x14ac:dyDescent="0.25">
      <c r="A1123" t="s">
        <v>14</v>
      </c>
      <c r="B1123" t="s">
        <v>14</v>
      </c>
      <c r="C1123" s="1">
        <v>34</v>
      </c>
      <c r="D1123" s="1">
        <v>9</v>
      </c>
      <c r="E1123" t="s">
        <v>14</v>
      </c>
      <c r="F1123" t="s">
        <v>14</v>
      </c>
      <c r="G1123" t="s">
        <v>14</v>
      </c>
      <c r="H1123" t="s">
        <v>14</v>
      </c>
      <c r="I1123" t="s">
        <v>1277</v>
      </c>
      <c r="J1123" t="s">
        <v>5693</v>
      </c>
      <c r="K1123" t="s">
        <v>1393</v>
      </c>
      <c r="L1123" t="s">
        <v>1309</v>
      </c>
      <c r="M1123" t="s">
        <v>1014</v>
      </c>
      <c r="N1123" t="s">
        <v>1394</v>
      </c>
      <c r="O1123">
        <f t="shared" si="51"/>
        <v>1.2093023255813953</v>
      </c>
      <c r="P1123">
        <f t="shared" si="52"/>
        <v>43</v>
      </c>
      <c r="Q1123" s="1">
        <v>43</v>
      </c>
      <c r="R1123" t="str">
        <f>VLOOKUP(I1123,Sheet1!$J$3:$M$252,4,FALSE)</f>
        <v>Part SRO</v>
      </c>
      <c r="S1123" t="str">
        <f t="shared" si="53"/>
        <v>Mod Rehab</v>
      </c>
    </row>
    <row r="1124" spans="1:19" x14ac:dyDescent="0.25">
      <c r="A1124" t="s">
        <v>14</v>
      </c>
      <c r="B1124" t="s">
        <v>14</v>
      </c>
      <c r="C1124" s="1">
        <v>6</v>
      </c>
      <c r="D1124" t="s">
        <v>14</v>
      </c>
      <c r="E1124" t="s">
        <v>14</v>
      </c>
      <c r="F1124" t="s">
        <v>14</v>
      </c>
      <c r="G1124" t="s">
        <v>14</v>
      </c>
      <c r="H1124" t="s">
        <v>14</v>
      </c>
      <c r="I1124" t="s">
        <v>1277</v>
      </c>
      <c r="J1124" t="s">
        <v>5693</v>
      </c>
      <c r="K1124" t="s">
        <v>1395</v>
      </c>
      <c r="L1124" t="s">
        <v>1287</v>
      </c>
      <c r="M1124" t="s">
        <v>1014</v>
      </c>
      <c r="N1124" t="s">
        <v>1288</v>
      </c>
      <c r="O1124">
        <f t="shared" si="51"/>
        <v>1</v>
      </c>
      <c r="P1124">
        <f t="shared" si="52"/>
        <v>6</v>
      </c>
      <c r="Q1124" s="1">
        <v>6</v>
      </c>
      <c r="R1124" t="str">
        <f>VLOOKUP(I1124,Sheet1!$J$3:$M$252,4,FALSE)</f>
        <v>Part SRO</v>
      </c>
      <c r="S1124" t="str">
        <f t="shared" si="53"/>
        <v>Mod Rehab</v>
      </c>
    </row>
    <row r="1125" spans="1:19" x14ac:dyDescent="0.25">
      <c r="A1125" t="s">
        <v>14</v>
      </c>
      <c r="B1125" t="s">
        <v>14</v>
      </c>
      <c r="C1125" s="1">
        <v>7</v>
      </c>
      <c r="D1125" t="s">
        <v>14</v>
      </c>
      <c r="E1125" t="s">
        <v>14</v>
      </c>
      <c r="F1125" t="s">
        <v>14</v>
      </c>
      <c r="G1125" t="s">
        <v>14</v>
      </c>
      <c r="H1125" t="s">
        <v>14</v>
      </c>
      <c r="I1125" t="s">
        <v>1277</v>
      </c>
      <c r="J1125" t="s">
        <v>5693</v>
      </c>
      <c r="K1125" t="s">
        <v>1396</v>
      </c>
      <c r="L1125" t="s">
        <v>1287</v>
      </c>
      <c r="M1125" t="s">
        <v>1014</v>
      </c>
      <c r="N1125" t="s">
        <v>1288</v>
      </c>
      <c r="O1125">
        <f t="shared" si="51"/>
        <v>1</v>
      </c>
      <c r="P1125">
        <f t="shared" si="52"/>
        <v>7</v>
      </c>
      <c r="Q1125" s="1">
        <v>7</v>
      </c>
      <c r="R1125" t="str">
        <f>VLOOKUP(I1125,Sheet1!$J$3:$M$252,4,FALSE)</f>
        <v>Part SRO</v>
      </c>
      <c r="S1125" t="str">
        <f t="shared" si="53"/>
        <v>Mod Rehab</v>
      </c>
    </row>
    <row r="1126" spans="1:19" x14ac:dyDescent="0.25">
      <c r="A1126" t="s">
        <v>14</v>
      </c>
      <c r="B1126" t="s">
        <v>14</v>
      </c>
      <c r="C1126" s="1">
        <v>7</v>
      </c>
      <c r="D1126" t="s">
        <v>14</v>
      </c>
      <c r="E1126" t="s">
        <v>14</v>
      </c>
      <c r="F1126" t="s">
        <v>14</v>
      </c>
      <c r="G1126" t="s">
        <v>14</v>
      </c>
      <c r="H1126" t="s">
        <v>14</v>
      </c>
      <c r="I1126" t="s">
        <v>1277</v>
      </c>
      <c r="J1126" t="s">
        <v>5693</v>
      </c>
      <c r="K1126" t="s">
        <v>1397</v>
      </c>
      <c r="L1126" t="s">
        <v>1287</v>
      </c>
      <c r="M1126" t="s">
        <v>1014</v>
      </c>
      <c r="N1126" t="s">
        <v>1288</v>
      </c>
      <c r="O1126">
        <f t="shared" si="51"/>
        <v>1</v>
      </c>
      <c r="P1126">
        <f t="shared" si="52"/>
        <v>7</v>
      </c>
      <c r="Q1126" s="1">
        <v>7</v>
      </c>
      <c r="R1126" t="str">
        <f>VLOOKUP(I1126,Sheet1!$J$3:$M$252,4,FALSE)</f>
        <v>Part SRO</v>
      </c>
      <c r="S1126" t="str">
        <f t="shared" si="53"/>
        <v>Mod Rehab</v>
      </c>
    </row>
    <row r="1127" spans="1:19" x14ac:dyDescent="0.25">
      <c r="A1127" t="s">
        <v>14</v>
      </c>
      <c r="B1127" t="s">
        <v>14</v>
      </c>
      <c r="C1127" s="1">
        <v>8</v>
      </c>
      <c r="D1127" t="s">
        <v>14</v>
      </c>
      <c r="E1127" t="s">
        <v>14</v>
      </c>
      <c r="F1127" t="s">
        <v>14</v>
      </c>
      <c r="G1127" t="s">
        <v>14</v>
      </c>
      <c r="H1127" t="s">
        <v>14</v>
      </c>
      <c r="I1127" t="s">
        <v>1277</v>
      </c>
      <c r="J1127" t="s">
        <v>5693</v>
      </c>
      <c r="K1127" t="s">
        <v>1398</v>
      </c>
      <c r="L1127" t="s">
        <v>1287</v>
      </c>
      <c r="M1127" t="s">
        <v>1014</v>
      </c>
      <c r="N1127" t="s">
        <v>1288</v>
      </c>
      <c r="O1127">
        <f t="shared" si="51"/>
        <v>1</v>
      </c>
      <c r="P1127">
        <f t="shared" si="52"/>
        <v>8</v>
      </c>
      <c r="Q1127" s="1">
        <v>8</v>
      </c>
      <c r="R1127" t="str">
        <f>VLOOKUP(I1127,Sheet1!$J$3:$M$252,4,FALSE)</f>
        <v>Part SRO</v>
      </c>
      <c r="S1127" t="str">
        <f t="shared" si="53"/>
        <v>Mod Rehab</v>
      </c>
    </row>
    <row r="1128" spans="1:19" x14ac:dyDescent="0.25">
      <c r="A1128" s="1">
        <v>18</v>
      </c>
      <c r="B1128" t="s">
        <v>14</v>
      </c>
      <c r="C1128" s="1">
        <v>117</v>
      </c>
      <c r="D1128" t="s">
        <v>14</v>
      </c>
      <c r="E1128" t="s">
        <v>14</v>
      </c>
      <c r="F1128" t="s">
        <v>14</v>
      </c>
      <c r="G1128" t="s">
        <v>14</v>
      </c>
      <c r="H1128" t="s">
        <v>14</v>
      </c>
      <c r="I1128" t="s">
        <v>1277</v>
      </c>
      <c r="J1128" t="s">
        <v>5693</v>
      </c>
      <c r="K1128" t="s">
        <v>1399</v>
      </c>
      <c r="L1128" t="s">
        <v>1279</v>
      </c>
      <c r="M1128" t="s">
        <v>1014</v>
      </c>
      <c r="N1128" t="s">
        <v>1400</v>
      </c>
      <c r="O1128">
        <f t="shared" si="51"/>
        <v>0.8666666666666667</v>
      </c>
      <c r="P1128">
        <f t="shared" si="52"/>
        <v>117</v>
      </c>
      <c r="Q1128" s="1">
        <v>135</v>
      </c>
      <c r="R1128" t="str">
        <f>VLOOKUP(I1128,Sheet1!$J$3:$M$252,4,FALSE)</f>
        <v>Part SRO</v>
      </c>
      <c r="S1128" t="str">
        <f t="shared" si="53"/>
        <v>Mod Rehab</v>
      </c>
    </row>
    <row r="1129" spans="1:19" x14ac:dyDescent="0.25">
      <c r="A1129" t="s">
        <v>14</v>
      </c>
      <c r="B1129" t="s">
        <v>14</v>
      </c>
      <c r="C1129" s="1">
        <v>2</v>
      </c>
      <c r="D1129" s="1">
        <v>4</v>
      </c>
      <c r="E1129" t="s">
        <v>14</v>
      </c>
      <c r="F1129" t="s">
        <v>14</v>
      </c>
      <c r="G1129" t="s">
        <v>14</v>
      </c>
      <c r="H1129" t="s">
        <v>14</v>
      </c>
      <c r="I1129" t="s">
        <v>1277</v>
      </c>
      <c r="J1129" t="s">
        <v>5693</v>
      </c>
      <c r="K1129" t="s">
        <v>1401</v>
      </c>
      <c r="L1129" t="s">
        <v>1287</v>
      </c>
      <c r="M1129" t="s">
        <v>1014</v>
      </c>
      <c r="N1129" t="s">
        <v>1288</v>
      </c>
      <c r="O1129">
        <f t="shared" si="51"/>
        <v>1.6666666666666667</v>
      </c>
      <c r="P1129">
        <f t="shared" si="52"/>
        <v>6</v>
      </c>
      <c r="Q1129" s="1">
        <v>6</v>
      </c>
      <c r="R1129" t="str">
        <f>VLOOKUP(I1129,Sheet1!$J$3:$M$252,4,FALSE)</f>
        <v>Part SRO</v>
      </c>
      <c r="S1129" t="str">
        <f t="shared" si="53"/>
        <v>Mod Rehab</v>
      </c>
    </row>
    <row r="1130" spans="1:19" x14ac:dyDescent="0.25">
      <c r="A1130" t="s">
        <v>14</v>
      </c>
      <c r="B1130" t="s">
        <v>14</v>
      </c>
      <c r="C1130" s="1">
        <v>2</v>
      </c>
      <c r="D1130" s="1">
        <v>4</v>
      </c>
      <c r="E1130" t="s">
        <v>14</v>
      </c>
      <c r="F1130" t="s">
        <v>14</v>
      </c>
      <c r="G1130" t="s">
        <v>14</v>
      </c>
      <c r="H1130" t="s">
        <v>14</v>
      </c>
      <c r="I1130" t="s">
        <v>1277</v>
      </c>
      <c r="J1130" t="s">
        <v>5693</v>
      </c>
      <c r="K1130" t="s">
        <v>1402</v>
      </c>
      <c r="L1130" t="s">
        <v>1287</v>
      </c>
      <c r="M1130" t="s">
        <v>1014</v>
      </c>
      <c r="N1130" t="s">
        <v>1288</v>
      </c>
      <c r="O1130">
        <f t="shared" si="51"/>
        <v>1.6666666666666667</v>
      </c>
      <c r="P1130">
        <f t="shared" si="52"/>
        <v>6</v>
      </c>
      <c r="Q1130" s="1">
        <v>6</v>
      </c>
      <c r="R1130" t="str">
        <f>VLOOKUP(I1130,Sheet1!$J$3:$M$252,4,FALSE)</f>
        <v>Part SRO</v>
      </c>
      <c r="S1130" t="str">
        <f t="shared" si="53"/>
        <v>Mod Rehab</v>
      </c>
    </row>
    <row r="1131" spans="1:19" x14ac:dyDescent="0.25">
      <c r="A1131" t="s">
        <v>14</v>
      </c>
      <c r="B1131" t="s">
        <v>14</v>
      </c>
      <c r="C1131" s="1">
        <v>2</v>
      </c>
      <c r="D1131" s="1">
        <v>4</v>
      </c>
      <c r="E1131" t="s">
        <v>14</v>
      </c>
      <c r="F1131" t="s">
        <v>14</v>
      </c>
      <c r="G1131" t="s">
        <v>14</v>
      </c>
      <c r="H1131" t="s">
        <v>14</v>
      </c>
      <c r="I1131" t="s">
        <v>1277</v>
      </c>
      <c r="J1131" t="s">
        <v>5693</v>
      </c>
      <c r="K1131" t="s">
        <v>1403</v>
      </c>
      <c r="L1131" t="s">
        <v>1287</v>
      </c>
      <c r="M1131" t="s">
        <v>1014</v>
      </c>
      <c r="N1131" t="s">
        <v>1288</v>
      </c>
      <c r="O1131">
        <f t="shared" si="51"/>
        <v>1.6666666666666667</v>
      </c>
      <c r="P1131">
        <f t="shared" si="52"/>
        <v>6</v>
      </c>
      <c r="Q1131" s="1">
        <v>6</v>
      </c>
      <c r="R1131" t="str">
        <f>VLOOKUP(I1131,Sheet1!$J$3:$M$252,4,FALSE)</f>
        <v>Part SRO</v>
      </c>
      <c r="S1131" t="str">
        <f t="shared" si="53"/>
        <v>Mod Rehab</v>
      </c>
    </row>
    <row r="1132" spans="1:19" x14ac:dyDescent="0.25">
      <c r="A1132" t="s">
        <v>14</v>
      </c>
      <c r="B1132" t="s">
        <v>14</v>
      </c>
      <c r="C1132" s="1">
        <v>2</v>
      </c>
      <c r="D1132" s="1">
        <v>3</v>
      </c>
      <c r="E1132" t="s">
        <v>14</v>
      </c>
      <c r="F1132" t="s">
        <v>14</v>
      </c>
      <c r="G1132" t="s">
        <v>14</v>
      </c>
      <c r="H1132" t="s">
        <v>14</v>
      </c>
      <c r="I1132" t="s">
        <v>1277</v>
      </c>
      <c r="J1132" t="s">
        <v>5693</v>
      </c>
      <c r="K1132" t="s">
        <v>1404</v>
      </c>
      <c r="L1132" t="s">
        <v>1287</v>
      </c>
      <c r="M1132" t="s">
        <v>1014</v>
      </c>
      <c r="N1132" t="s">
        <v>1288</v>
      </c>
      <c r="O1132">
        <f t="shared" si="51"/>
        <v>1.6</v>
      </c>
      <c r="P1132">
        <f t="shared" si="52"/>
        <v>5</v>
      </c>
      <c r="Q1132" s="1">
        <v>5</v>
      </c>
      <c r="R1132" t="str">
        <f>VLOOKUP(I1132,Sheet1!$J$3:$M$252,4,FALSE)</f>
        <v>Part SRO</v>
      </c>
      <c r="S1132" t="str">
        <f t="shared" si="53"/>
        <v>Mod Rehab</v>
      </c>
    </row>
    <row r="1133" spans="1:19" x14ac:dyDescent="0.25">
      <c r="A1133" t="s">
        <v>14</v>
      </c>
      <c r="B1133" t="s">
        <v>14</v>
      </c>
      <c r="C1133" s="1">
        <v>15</v>
      </c>
      <c r="D1133" s="1">
        <v>3</v>
      </c>
      <c r="E1133" t="s">
        <v>14</v>
      </c>
      <c r="F1133" t="s">
        <v>14</v>
      </c>
      <c r="G1133" t="s">
        <v>14</v>
      </c>
      <c r="H1133" t="s">
        <v>14</v>
      </c>
      <c r="I1133" t="s">
        <v>1277</v>
      </c>
      <c r="J1133" t="s">
        <v>5693</v>
      </c>
      <c r="K1133" t="s">
        <v>1405</v>
      </c>
      <c r="L1133" t="s">
        <v>1279</v>
      </c>
      <c r="M1133" t="s">
        <v>1014</v>
      </c>
      <c r="N1133" t="s">
        <v>1290</v>
      </c>
      <c r="O1133">
        <f t="shared" si="51"/>
        <v>1.1666666666666667</v>
      </c>
      <c r="P1133">
        <f t="shared" si="52"/>
        <v>18</v>
      </c>
      <c r="Q1133" s="1">
        <v>18</v>
      </c>
      <c r="R1133" t="str">
        <f>VLOOKUP(I1133,Sheet1!$J$3:$M$252,4,FALSE)</f>
        <v>Part SRO</v>
      </c>
      <c r="S1133" t="str">
        <f t="shared" si="53"/>
        <v>Mod Rehab</v>
      </c>
    </row>
    <row r="1134" spans="1:19" x14ac:dyDescent="0.25">
      <c r="A1134" s="1">
        <v>10</v>
      </c>
      <c r="B1134" t="s">
        <v>14</v>
      </c>
      <c r="C1134" t="s">
        <v>14</v>
      </c>
      <c r="D1134" t="s">
        <v>14</v>
      </c>
      <c r="E1134" t="s">
        <v>14</v>
      </c>
      <c r="F1134" t="s">
        <v>14</v>
      </c>
      <c r="G1134" t="s">
        <v>14</v>
      </c>
      <c r="H1134" t="s">
        <v>14</v>
      </c>
      <c r="I1134" t="s">
        <v>1277</v>
      </c>
      <c r="J1134" t="s">
        <v>5693</v>
      </c>
      <c r="K1134" t="s">
        <v>1406</v>
      </c>
      <c r="L1134" t="s">
        <v>1279</v>
      </c>
      <c r="M1134" t="s">
        <v>1014</v>
      </c>
      <c r="N1134" t="s">
        <v>1290</v>
      </c>
      <c r="O1134">
        <f t="shared" si="51"/>
        <v>0</v>
      </c>
      <c r="P1134">
        <f t="shared" si="52"/>
        <v>0</v>
      </c>
      <c r="Q1134" s="1">
        <v>10</v>
      </c>
      <c r="R1134" t="str">
        <f>VLOOKUP(I1134,Sheet1!$J$3:$M$252,4,FALSE)</f>
        <v>Part SRO</v>
      </c>
      <c r="S1134" t="str">
        <f t="shared" si="53"/>
        <v>McKinney</v>
      </c>
    </row>
    <row r="1135" spans="1:19" x14ac:dyDescent="0.25">
      <c r="A1135" t="s">
        <v>14</v>
      </c>
      <c r="B1135" s="1">
        <v>49</v>
      </c>
      <c r="C1135" t="s">
        <v>14</v>
      </c>
      <c r="D1135" t="s">
        <v>14</v>
      </c>
      <c r="E1135" t="s">
        <v>14</v>
      </c>
      <c r="F1135" t="s">
        <v>14</v>
      </c>
      <c r="G1135" t="s">
        <v>14</v>
      </c>
      <c r="H1135" t="s">
        <v>14</v>
      </c>
      <c r="I1135" t="s">
        <v>1277</v>
      </c>
      <c r="J1135" t="s">
        <v>5693</v>
      </c>
      <c r="K1135" t="s">
        <v>1407</v>
      </c>
      <c r="L1135" t="s">
        <v>1279</v>
      </c>
      <c r="M1135" t="s">
        <v>1014</v>
      </c>
      <c r="N1135" t="s">
        <v>1368</v>
      </c>
      <c r="O1135">
        <f t="shared" si="51"/>
        <v>0</v>
      </c>
      <c r="P1135">
        <f t="shared" si="52"/>
        <v>0</v>
      </c>
      <c r="Q1135" s="1">
        <v>49</v>
      </c>
      <c r="R1135" t="str">
        <f>VLOOKUP(I1135,Sheet1!$J$3:$M$252,4,FALSE)</f>
        <v>Part SRO</v>
      </c>
      <c r="S1135" t="str">
        <f t="shared" si="53"/>
        <v>McKinney</v>
      </c>
    </row>
    <row r="1136" spans="1:19" x14ac:dyDescent="0.25">
      <c r="A1136" t="s">
        <v>14</v>
      </c>
      <c r="B1136" t="s">
        <v>14</v>
      </c>
      <c r="C1136" t="s">
        <v>14</v>
      </c>
      <c r="D1136" s="1">
        <v>8</v>
      </c>
      <c r="E1136" t="s">
        <v>14</v>
      </c>
      <c r="F1136" t="s">
        <v>14</v>
      </c>
      <c r="G1136" t="s">
        <v>14</v>
      </c>
      <c r="H1136" t="s">
        <v>14</v>
      </c>
      <c r="I1136" t="s">
        <v>1277</v>
      </c>
      <c r="J1136" t="s">
        <v>5693</v>
      </c>
      <c r="K1136" t="s">
        <v>1408</v>
      </c>
      <c r="L1136" t="s">
        <v>1321</v>
      </c>
      <c r="M1136" t="s">
        <v>1014</v>
      </c>
      <c r="N1136" t="s">
        <v>1322</v>
      </c>
      <c r="O1136">
        <f t="shared" si="51"/>
        <v>2</v>
      </c>
      <c r="P1136">
        <f t="shared" si="52"/>
        <v>8</v>
      </c>
      <c r="Q1136" s="1">
        <v>8</v>
      </c>
      <c r="R1136" t="str">
        <f>VLOOKUP(I1136,Sheet1!$J$3:$M$252,4,FALSE)</f>
        <v>Part SRO</v>
      </c>
      <c r="S1136" t="str">
        <f t="shared" si="53"/>
        <v>Mod Rehab</v>
      </c>
    </row>
    <row r="1137" spans="1:19" x14ac:dyDescent="0.25">
      <c r="A1137" s="1">
        <v>4</v>
      </c>
      <c r="B1137" t="s">
        <v>14</v>
      </c>
      <c r="C1137" s="1">
        <v>13</v>
      </c>
      <c r="D1137" s="1">
        <v>6</v>
      </c>
      <c r="E1137" t="s">
        <v>14</v>
      </c>
      <c r="F1137" t="s">
        <v>14</v>
      </c>
      <c r="G1137" t="s">
        <v>14</v>
      </c>
      <c r="H1137" t="s">
        <v>14</v>
      </c>
      <c r="I1137" t="s">
        <v>1277</v>
      </c>
      <c r="J1137" t="s">
        <v>5693</v>
      </c>
      <c r="K1137" t="s">
        <v>1409</v>
      </c>
      <c r="L1137" t="s">
        <v>1279</v>
      </c>
      <c r="M1137" t="s">
        <v>1014</v>
      </c>
      <c r="N1137" t="s">
        <v>1290</v>
      </c>
      <c r="O1137">
        <f t="shared" si="51"/>
        <v>1.0869565217391304</v>
      </c>
      <c r="P1137">
        <f t="shared" si="52"/>
        <v>19</v>
      </c>
      <c r="Q1137" s="1">
        <v>23</v>
      </c>
      <c r="R1137" t="str">
        <f>VLOOKUP(I1137,Sheet1!$J$3:$M$252,4,FALSE)</f>
        <v>Part SRO</v>
      </c>
      <c r="S1137" t="str">
        <f t="shared" si="53"/>
        <v>Mod Rehab</v>
      </c>
    </row>
    <row r="1138" spans="1:19" x14ac:dyDescent="0.25">
      <c r="A1138" t="s">
        <v>14</v>
      </c>
      <c r="B1138" t="s">
        <v>14</v>
      </c>
      <c r="C1138" t="s">
        <v>14</v>
      </c>
      <c r="D1138" s="1">
        <v>6</v>
      </c>
      <c r="E1138" t="s">
        <v>14</v>
      </c>
      <c r="F1138" t="s">
        <v>14</v>
      </c>
      <c r="G1138" t="s">
        <v>14</v>
      </c>
      <c r="H1138" t="s">
        <v>14</v>
      </c>
      <c r="I1138" t="s">
        <v>1277</v>
      </c>
      <c r="J1138" t="s">
        <v>5693</v>
      </c>
      <c r="K1138" t="s">
        <v>1410</v>
      </c>
      <c r="L1138" t="s">
        <v>1309</v>
      </c>
      <c r="M1138" t="s">
        <v>1014</v>
      </c>
      <c r="N1138" t="s">
        <v>1310</v>
      </c>
      <c r="O1138">
        <f t="shared" si="51"/>
        <v>2</v>
      </c>
      <c r="P1138">
        <f t="shared" si="52"/>
        <v>6</v>
      </c>
      <c r="Q1138" s="1">
        <v>6</v>
      </c>
      <c r="R1138" t="str">
        <f>VLOOKUP(I1138,Sheet1!$J$3:$M$252,4,FALSE)</f>
        <v>Part SRO</v>
      </c>
      <c r="S1138" t="str">
        <f t="shared" si="53"/>
        <v>Mod Rehab</v>
      </c>
    </row>
    <row r="1139" spans="1:19" x14ac:dyDescent="0.25">
      <c r="A1139" t="s">
        <v>14</v>
      </c>
      <c r="B1139" t="s">
        <v>14</v>
      </c>
      <c r="C1139" t="s">
        <v>14</v>
      </c>
      <c r="D1139" s="1">
        <v>4</v>
      </c>
      <c r="E1139" t="s">
        <v>14</v>
      </c>
      <c r="F1139" t="s">
        <v>14</v>
      </c>
      <c r="G1139" t="s">
        <v>14</v>
      </c>
      <c r="H1139" t="s">
        <v>14</v>
      </c>
      <c r="I1139" t="s">
        <v>1277</v>
      </c>
      <c r="J1139" t="s">
        <v>5693</v>
      </c>
      <c r="K1139" t="s">
        <v>1411</v>
      </c>
      <c r="L1139" t="s">
        <v>1287</v>
      </c>
      <c r="M1139" t="s">
        <v>1014</v>
      </c>
      <c r="N1139" t="s">
        <v>1288</v>
      </c>
      <c r="O1139">
        <f t="shared" si="51"/>
        <v>2</v>
      </c>
      <c r="P1139">
        <f t="shared" si="52"/>
        <v>4</v>
      </c>
      <c r="Q1139" s="1">
        <v>4</v>
      </c>
      <c r="R1139" t="str">
        <f>VLOOKUP(I1139,Sheet1!$J$3:$M$252,4,FALSE)</f>
        <v>Part SRO</v>
      </c>
      <c r="S1139" t="str">
        <f t="shared" si="53"/>
        <v>Mod Rehab</v>
      </c>
    </row>
    <row r="1140" spans="1:19" x14ac:dyDescent="0.25">
      <c r="A1140" t="s">
        <v>14</v>
      </c>
      <c r="B1140" t="s">
        <v>14</v>
      </c>
      <c r="C1140" s="1">
        <v>11</v>
      </c>
      <c r="D1140" s="1">
        <v>6</v>
      </c>
      <c r="E1140" t="s">
        <v>14</v>
      </c>
      <c r="F1140" t="s">
        <v>14</v>
      </c>
      <c r="G1140" t="s">
        <v>14</v>
      </c>
      <c r="H1140" t="s">
        <v>14</v>
      </c>
      <c r="I1140" t="s">
        <v>1277</v>
      </c>
      <c r="J1140" t="s">
        <v>5693</v>
      </c>
      <c r="K1140" t="s">
        <v>1412</v>
      </c>
      <c r="L1140" t="s">
        <v>1279</v>
      </c>
      <c r="M1140" t="s">
        <v>1014</v>
      </c>
      <c r="N1140" t="s">
        <v>1282</v>
      </c>
      <c r="O1140">
        <f t="shared" si="51"/>
        <v>1.3529411764705883</v>
      </c>
      <c r="P1140">
        <f t="shared" si="52"/>
        <v>17</v>
      </c>
      <c r="Q1140" s="1">
        <v>17</v>
      </c>
      <c r="R1140" t="str">
        <f>VLOOKUP(I1140,Sheet1!$J$3:$M$252,4,FALSE)</f>
        <v>Part SRO</v>
      </c>
      <c r="S1140" t="str">
        <f t="shared" si="53"/>
        <v>Mod Rehab</v>
      </c>
    </row>
    <row r="1141" spans="1:19" x14ac:dyDescent="0.25">
      <c r="A1141" t="s">
        <v>14</v>
      </c>
      <c r="B1141" t="s">
        <v>14</v>
      </c>
      <c r="C1141" s="1">
        <v>1</v>
      </c>
      <c r="D1141" s="1">
        <v>2</v>
      </c>
      <c r="E1141" t="s">
        <v>14</v>
      </c>
      <c r="F1141" t="s">
        <v>14</v>
      </c>
      <c r="G1141" t="s">
        <v>14</v>
      </c>
      <c r="H1141" t="s">
        <v>14</v>
      </c>
      <c r="I1141" t="s">
        <v>1277</v>
      </c>
      <c r="J1141" t="s">
        <v>5693</v>
      </c>
      <c r="K1141" t="s">
        <v>1413</v>
      </c>
      <c r="L1141" t="s">
        <v>1287</v>
      </c>
      <c r="M1141" t="s">
        <v>1014</v>
      </c>
      <c r="N1141" t="s">
        <v>1288</v>
      </c>
      <c r="O1141">
        <f t="shared" si="51"/>
        <v>1.6666666666666667</v>
      </c>
      <c r="P1141">
        <f t="shared" si="52"/>
        <v>3</v>
      </c>
      <c r="Q1141" s="1">
        <v>3</v>
      </c>
      <c r="R1141" t="str">
        <f>VLOOKUP(I1141,Sheet1!$J$3:$M$252,4,FALSE)</f>
        <v>Part SRO</v>
      </c>
      <c r="S1141" t="str">
        <f t="shared" si="53"/>
        <v>Mod Rehab</v>
      </c>
    </row>
    <row r="1142" spans="1:19" x14ac:dyDescent="0.25">
      <c r="A1142" t="s">
        <v>14</v>
      </c>
      <c r="B1142" t="s">
        <v>14</v>
      </c>
      <c r="C1142" t="s">
        <v>14</v>
      </c>
      <c r="D1142" s="1">
        <v>4</v>
      </c>
      <c r="E1142" t="s">
        <v>14</v>
      </c>
      <c r="F1142" t="s">
        <v>14</v>
      </c>
      <c r="G1142" t="s">
        <v>14</v>
      </c>
      <c r="H1142" t="s">
        <v>14</v>
      </c>
      <c r="I1142" t="s">
        <v>1277</v>
      </c>
      <c r="J1142" t="s">
        <v>5693</v>
      </c>
      <c r="K1142" t="s">
        <v>1414</v>
      </c>
      <c r="L1142" t="s">
        <v>1415</v>
      </c>
      <c r="M1142" t="s">
        <v>1014</v>
      </c>
      <c r="N1142" t="s">
        <v>1416</v>
      </c>
      <c r="O1142">
        <f t="shared" si="51"/>
        <v>2</v>
      </c>
      <c r="P1142">
        <f t="shared" si="52"/>
        <v>4</v>
      </c>
      <c r="Q1142" s="1">
        <v>4</v>
      </c>
      <c r="R1142" t="str">
        <f>VLOOKUP(I1142,Sheet1!$J$3:$M$252,4,FALSE)</f>
        <v>Part SRO</v>
      </c>
      <c r="S1142" t="str">
        <f t="shared" si="53"/>
        <v>Mod Rehab</v>
      </c>
    </row>
    <row r="1143" spans="1:19" x14ac:dyDescent="0.25">
      <c r="A1143" t="s">
        <v>14</v>
      </c>
      <c r="B1143" t="s">
        <v>14</v>
      </c>
      <c r="C1143" t="s">
        <v>14</v>
      </c>
      <c r="D1143" s="1">
        <v>4</v>
      </c>
      <c r="E1143" t="s">
        <v>14</v>
      </c>
      <c r="F1143" t="s">
        <v>14</v>
      </c>
      <c r="G1143" t="s">
        <v>14</v>
      </c>
      <c r="H1143" t="s">
        <v>14</v>
      </c>
      <c r="I1143" t="s">
        <v>1277</v>
      </c>
      <c r="J1143" t="s">
        <v>5693</v>
      </c>
      <c r="K1143" t="s">
        <v>1417</v>
      </c>
      <c r="L1143" t="s">
        <v>1415</v>
      </c>
      <c r="M1143" t="s">
        <v>1014</v>
      </c>
      <c r="N1143" t="s">
        <v>1416</v>
      </c>
      <c r="O1143">
        <f t="shared" si="51"/>
        <v>2</v>
      </c>
      <c r="P1143">
        <f t="shared" si="52"/>
        <v>4</v>
      </c>
      <c r="Q1143" s="1">
        <v>4</v>
      </c>
      <c r="R1143" t="str">
        <f>VLOOKUP(I1143,Sheet1!$J$3:$M$252,4,FALSE)</f>
        <v>Part SRO</v>
      </c>
      <c r="S1143" t="str">
        <f t="shared" si="53"/>
        <v>Mod Rehab</v>
      </c>
    </row>
    <row r="1144" spans="1:19" x14ac:dyDescent="0.25">
      <c r="A1144" t="s">
        <v>14</v>
      </c>
      <c r="B1144" t="s">
        <v>14</v>
      </c>
      <c r="C1144" t="s">
        <v>14</v>
      </c>
      <c r="D1144" s="1">
        <v>4</v>
      </c>
      <c r="E1144" t="s">
        <v>14</v>
      </c>
      <c r="F1144" t="s">
        <v>14</v>
      </c>
      <c r="G1144" t="s">
        <v>14</v>
      </c>
      <c r="H1144" t="s">
        <v>14</v>
      </c>
      <c r="I1144" t="s">
        <v>1277</v>
      </c>
      <c r="J1144" t="s">
        <v>5693</v>
      </c>
      <c r="K1144" t="s">
        <v>1418</v>
      </c>
      <c r="L1144" t="s">
        <v>1415</v>
      </c>
      <c r="M1144" t="s">
        <v>1014</v>
      </c>
      <c r="N1144" t="s">
        <v>1416</v>
      </c>
      <c r="O1144">
        <f t="shared" si="51"/>
        <v>2</v>
      </c>
      <c r="P1144">
        <f t="shared" si="52"/>
        <v>4</v>
      </c>
      <c r="Q1144" s="1">
        <v>4</v>
      </c>
      <c r="R1144" t="str">
        <f>VLOOKUP(I1144,Sheet1!$J$3:$M$252,4,FALSE)</f>
        <v>Part SRO</v>
      </c>
      <c r="S1144" t="str">
        <f t="shared" si="53"/>
        <v>Mod Rehab</v>
      </c>
    </row>
    <row r="1145" spans="1:19" x14ac:dyDescent="0.25">
      <c r="A1145" t="s">
        <v>14</v>
      </c>
      <c r="B1145" t="s">
        <v>14</v>
      </c>
      <c r="C1145" t="s">
        <v>14</v>
      </c>
      <c r="D1145" s="1">
        <v>4</v>
      </c>
      <c r="E1145" t="s">
        <v>14</v>
      </c>
      <c r="F1145" t="s">
        <v>14</v>
      </c>
      <c r="G1145" t="s">
        <v>14</v>
      </c>
      <c r="H1145" t="s">
        <v>14</v>
      </c>
      <c r="I1145" t="s">
        <v>1277</v>
      </c>
      <c r="J1145" t="s">
        <v>5693</v>
      </c>
      <c r="K1145" t="s">
        <v>1419</v>
      </c>
      <c r="L1145" t="s">
        <v>1415</v>
      </c>
      <c r="M1145" t="s">
        <v>1014</v>
      </c>
      <c r="N1145" t="s">
        <v>1416</v>
      </c>
      <c r="O1145">
        <f t="shared" si="51"/>
        <v>2</v>
      </c>
      <c r="P1145">
        <f t="shared" si="52"/>
        <v>4</v>
      </c>
      <c r="Q1145" s="1">
        <v>4</v>
      </c>
      <c r="R1145" t="str">
        <f>VLOOKUP(I1145,Sheet1!$J$3:$M$252,4,FALSE)</f>
        <v>Part SRO</v>
      </c>
      <c r="S1145" t="str">
        <f t="shared" si="53"/>
        <v>Mod Rehab</v>
      </c>
    </row>
    <row r="1146" spans="1:19" x14ac:dyDescent="0.25">
      <c r="A1146" t="s">
        <v>14</v>
      </c>
      <c r="B1146" t="s">
        <v>14</v>
      </c>
      <c r="C1146" t="s">
        <v>14</v>
      </c>
      <c r="D1146" s="1">
        <v>4</v>
      </c>
      <c r="E1146" t="s">
        <v>14</v>
      </c>
      <c r="F1146" t="s">
        <v>14</v>
      </c>
      <c r="G1146" t="s">
        <v>14</v>
      </c>
      <c r="H1146" t="s">
        <v>14</v>
      </c>
      <c r="I1146" t="s">
        <v>1277</v>
      </c>
      <c r="J1146" t="s">
        <v>5693</v>
      </c>
      <c r="K1146" t="s">
        <v>1420</v>
      </c>
      <c r="L1146" t="s">
        <v>1415</v>
      </c>
      <c r="M1146" t="s">
        <v>1014</v>
      </c>
      <c r="N1146" t="s">
        <v>1416</v>
      </c>
      <c r="O1146">
        <f t="shared" si="51"/>
        <v>2</v>
      </c>
      <c r="P1146">
        <f t="shared" si="52"/>
        <v>4</v>
      </c>
      <c r="Q1146" s="1">
        <v>4</v>
      </c>
      <c r="R1146" t="str">
        <f>VLOOKUP(I1146,Sheet1!$J$3:$M$252,4,FALSE)</f>
        <v>Part SRO</v>
      </c>
      <c r="S1146" t="str">
        <f t="shared" si="53"/>
        <v>Mod Rehab</v>
      </c>
    </row>
    <row r="1147" spans="1:19" x14ac:dyDescent="0.25">
      <c r="A1147" t="s">
        <v>14</v>
      </c>
      <c r="B1147" t="s">
        <v>14</v>
      </c>
      <c r="C1147" t="s">
        <v>14</v>
      </c>
      <c r="D1147" s="1">
        <v>4</v>
      </c>
      <c r="E1147" t="s">
        <v>14</v>
      </c>
      <c r="F1147" t="s">
        <v>14</v>
      </c>
      <c r="G1147" t="s">
        <v>14</v>
      </c>
      <c r="H1147" t="s">
        <v>14</v>
      </c>
      <c r="I1147" t="s">
        <v>1277</v>
      </c>
      <c r="J1147" t="s">
        <v>5693</v>
      </c>
      <c r="K1147" t="s">
        <v>1421</v>
      </c>
      <c r="L1147" t="s">
        <v>1415</v>
      </c>
      <c r="M1147" t="s">
        <v>1014</v>
      </c>
      <c r="N1147" t="s">
        <v>1416</v>
      </c>
      <c r="O1147">
        <f t="shared" si="51"/>
        <v>2</v>
      </c>
      <c r="P1147">
        <f t="shared" si="52"/>
        <v>4</v>
      </c>
      <c r="Q1147" s="1">
        <v>4</v>
      </c>
      <c r="R1147" t="str">
        <f>VLOOKUP(I1147,Sheet1!$J$3:$M$252,4,FALSE)</f>
        <v>Part SRO</v>
      </c>
      <c r="S1147" t="str">
        <f t="shared" si="53"/>
        <v>Mod Rehab</v>
      </c>
    </row>
    <row r="1148" spans="1:19" x14ac:dyDescent="0.25">
      <c r="A1148" t="s">
        <v>14</v>
      </c>
      <c r="B1148" t="s">
        <v>14</v>
      </c>
      <c r="C1148" t="s">
        <v>14</v>
      </c>
      <c r="D1148" s="1">
        <v>4</v>
      </c>
      <c r="E1148" t="s">
        <v>14</v>
      </c>
      <c r="F1148" t="s">
        <v>14</v>
      </c>
      <c r="G1148" t="s">
        <v>14</v>
      </c>
      <c r="H1148" t="s">
        <v>14</v>
      </c>
      <c r="I1148" t="s">
        <v>1277</v>
      </c>
      <c r="J1148" t="s">
        <v>5693</v>
      </c>
      <c r="K1148" t="s">
        <v>1422</v>
      </c>
      <c r="L1148" t="s">
        <v>1415</v>
      </c>
      <c r="M1148" t="s">
        <v>1014</v>
      </c>
      <c r="N1148" t="s">
        <v>1416</v>
      </c>
      <c r="O1148">
        <f t="shared" si="51"/>
        <v>2</v>
      </c>
      <c r="P1148">
        <f t="shared" si="52"/>
        <v>4</v>
      </c>
      <c r="Q1148" s="1">
        <v>4</v>
      </c>
      <c r="R1148" t="str">
        <f>VLOOKUP(I1148,Sheet1!$J$3:$M$252,4,FALSE)</f>
        <v>Part SRO</v>
      </c>
      <c r="S1148" t="str">
        <f t="shared" si="53"/>
        <v>Mod Rehab</v>
      </c>
    </row>
    <row r="1149" spans="1:19" x14ac:dyDescent="0.25">
      <c r="A1149" t="s">
        <v>14</v>
      </c>
      <c r="B1149" t="s">
        <v>14</v>
      </c>
      <c r="C1149" t="s">
        <v>14</v>
      </c>
      <c r="D1149" s="1">
        <v>4</v>
      </c>
      <c r="E1149" t="s">
        <v>14</v>
      </c>
      <c r="F1149" t="s">
        <v>14</v>
      </c>
      <c r="G1149" t="s">
        <v>14</v>
      </c>
      <c r="H1149" t="s">
        <v>14</v>
      </c>
      <c r="I1149" t="s">
        <v>1277</v>
      </c>
      <c r="J1149" t="s">
        <v>5693</v>
      </c>
      <c r="K1149" t="s">
        <v>1423</v>
      </c>
      <c r="L1149" t="s">
        <v>1415</v>
      </c>
      <c r="M1149" t="s">
        <v>1014</v>
      </c>
      <c r="N1149" t="s">
        <v>1416</v>
      </c>
      <c r="O1149">
        <f t="shared" si="51"/>
        <v>2</v>
      </c>
      <c r="P1149">
        <f t="shared" si="52"/>
        <v>4</v>
      </c>
      <c r="Q1149" s="1">
        <v>4</v>
      </c>
      <c r="R1149" t="str">
        <f>VLOOKUP(I1149,Sheet1!$J$3:$M$252,4,FALSE)</f>
        <v>Part SRO</v>
      </c>
      <c r="S1149" t="str">
        <f t="shared" si="53"/>
        <v>Mod Rehab</v>
      </c>
    </row>
    <row r="1150" spans="1:19" x14ac:dyDescent="0.25">
      <c r="A1150" t="s">
        <v>14</v>
      </c>
      <c r="B1150" t="s">
        <v>14</v>
      </c>
      <c r="C1150" t="s">
        <v>14</v>
      </c>
      <c r="D1150" s="1">
        <v>4</v>
      </c>
      <c r="E1150" t="s">
        <v>14</v>
      </c>
      <c r="F1150" t="s">
        <v>14</v>
      </c>
      <c r="G1150" t="s">
        <v>14</v>
      </c>
      <c r="H1150" t="s">
        <v>14</v>
      </c>
      <c r="I1150" t="s">
        <v>1277</v>
      </c>
      <c r="J1150" t="s">
        <v>5693</v>
      </c>
      <c r="K1150" t="s">
        <v>1424</v>
      </c>
      <c r="L1150" t="s">
        <v>1415</v>
      </c>
      <c r="M1150" t="s">
        <v>1014</v>
      </c>
      <c r="N1150" t="s">
        <v>1416</v>
      </c>
      <c r="O1150">
        <f t="shared" si="51"/>
        <v>2</v>
      </c>
      <c r="P1150">
        <f t="shared" si="52"/>
        <v>4</v>
      </c>
      <c r="Q1150" s="1">
        <v>4</v>
      </c>
      <c r="R1150" t="str">
        <f>VLOOKUP(I1150,Sheet1!$J$3:$M$252,4,FALSE)</f>
        <v>Part SRO</v>
      </c>
      <c r="S1150" t="str">
        <f t="shared" si="53"/>
        <v>Mod Rehab</v>
      </c>
    </row>
    <row r="1151" spans="1:19" x14ac:dyDescent="0.25">
      <c r="A1151" t="s">
        <v>14</v>
      </c>
      <c r="B1151" t="s">
        <v>14</v>
      </c>
      <c r="C1151" t="s">
        <v>14</v>
      </c>
      <c r="D1151" s="1">
        <v>4</v>
      </c>
      <c r="E1151" t="s">
        <v>14</v>
      </c>
      <c r="F1151" t="s">
        <v>14</v>
      </c>
      <c r="G1151" t="s">
        <v>14</v>
      </c>
      <c r="H1151" t="s">
        <v>14</v>
      </c>
      <c r="I1151" t="s">
        <v>1277</v>
      </c>
      <c r="J1151" t="s">
        <v>5693</v>
      </c>
      <c r="K1151" t="s">
        <v>1425</v>
      </c>
      <c r="L1151" t="s">
        <v>1415</v>
      </c>
      <c r="M1151" t="s">
        <v>1014</v>
      </c>
      <c r="N1151" t="s">
        <v>1416</v>
      </c>
      <c r="O1151">
        <f t="shared" si="51"/>
        <v>2</v>
      </c>
      <c r="P1151">
        <f t="shared" si="52"/>
        <v>4</v>
      </c>
      <c r="Q1151" s="1">
        <v>4</v>
      </c>
      <c r="R1151" t="str">
        <f>VLOOKUP(I1151,Sheet1!$J$3:$M$252,4,FALSE)</f>
        <v>Part SRO</v>
      </c>
      <c r="S1151" t="str">
        <f t="shared" si="53"/>
        <v>Mod Rehab</v>
      </c>
    </row>
    <row r="1152" spans="1:19" x14ac:dyDescent="0.25">
      <c r="A1152" t="s">
        <v>14</v>
      </c>
      <c r="B1152" t="s">
        <v>14</v>
      </c>
      <c r="C1152" t="s">
        <v>14</v>
      </c>
      <c r="D1152" s="1">
        <v>2</v>
      </c>
      <c r="E1152" t="s">
        <v>14</v>
      </c>
      <c r="F1152" t="s">
        <v>14</v>
      </c>
      <c r="G1152" t="s">
        <v>14</v>
      </c>
      <c r="H1152" t="s">
        <v>14</v>
      </c>
      <c r="I1152" t="s">
        <v>1277</v>
      </c>
      <c r="J1152" t="s">
        <v>5693</v>
      </c>
      <c r="K1152" t="s">
        <v>1426</v>
      </c>
      <c r="L1152" t="s">
        <v>1415</v>
      </c>
      <c r="M1152" t="s">
        <v>1014</v>
      </c>
      <c r="N1152" t="s">
        <v>1416</v>
      </c>
      <c r="O1152">
        <f t="shared" si="51"/>
        <v>2</v>
      </c>
      <c r="P1152">
        <f t="shared" si="52"/>
        <v>2</v>
      </c>
      <c r="Q1152" s="1">
        <v>2</v>
      </c>
      <c r="R1152" t="str">
        <f>VLOOKUP(I1152,Sheet1!$J$3:$M$252,4,FALSE)</f>
        <v>Part SRO</v>
      </c>
      <c r="S1152" t="str">
        <f t="shared" si="53"/>
        <v>Mod Rehab</v>
      </c>
    </row>
    <row r="1153" spans="1:19" x14ac:dyDescent="0.25">
      <c r="A1153" t="s">
        <v>14</v>
      </c>
      <c r="B1153" t="s">
        <v>14</v>
      </c>
      <c r="C1153" t="s">
        <v>14</v>
      </c>
      <c r="D1153" s="1">
        <v>4</v>
      </c>
      <c r="E1153" t="s">
        <v>14</v>
      </c>
      <c r="F1153" t="s">
        <v>14</v>
      </c>
      <c r="G1153" t="s">
        <v>14</v>
      </c>
      <c r="H1153" t="s">
        <v>14</v>
      </c>
      <c r="I1153" t="s">
        <v>1277</v>
      </c>
      <c r="J1153" t="s">
        <v>5693</v>
      </c>
      <c r="K1153" t="s">
        <v>1427</v>
      </c>
      <c r="L1153" t="s">
        <v>1415</v>
      </c>
      <c r="M1153" t="s">
        <v>1014</v>
      </c>
      <c r="N1153" t="s">
        <v>1416</v>
      </c>
      <c r="O1153">
        <f t="shared" si="51"/>
        <v>2</v>
      </c>
      <c r="P1153">
        <f t="shared" si="52"/>
        <v>4</v>
      </c>
      <c r="Q1153" s="1">
        <v>4</v>
      </c>
      <c r="R1153" t="str">
        <f>VLOOKUP(I1153,Sheet1!$J$3:$M$252,4,FALSE)</f>
        <v>Part SRO</v>
      </c>
      <c r="S1153" t="str">
        <f t="shared" si="53"/>
        <v>Mod Rehab</v>
      </c>
    </row>
    <row r="1154" spans="1:19" x14ac:dyDescent="0.25">
      <c r="A1154" t="s">
        <v>14</v>
      </c>
      <c r="B1154" t="s">
        <v>14</v>
      </c>
      <c r="C1154" s="1">
        <v>1</v>
      </c>
      <c r="D1154" s="1">
        <v>1</v>
      </c>
      <c r="E1154" t="s">
        <v>14</v>
      </c>
      <c r="F1154" t="s">
        <v>14</v>
      </c>
      <c r="G1154" t="s">
        <v>14</v>
      </c>
      <c r="H1154" t="s">
        <v>14</v>
      </c>
      <c r="I1154" t="s">
        <v>1277</v>
      </c>
      <c r="J1154" t="s">
        <v>5693</v>
      </c>
      <c r="K1154" t="s">
        <v>1428</v>
      </c>
      <c r="L1154" t="s">
        <v>1309</v>
      </c>
      <c r="M1154" t="s">
        <v>1014</v>
      </c>
      <c r="N1154" t="s">
        <v>1310</v>
      </c>
      <c r="O1154">
        <f t="shared" si="51"/>
        <v>1.5</v>
      </c>
      <c r="P1154">
        <f t="shared" si="52"/>
        <v>2</v>
      </c>
      <c r="Q1154" s="1">
        <v>2</v>
      </c>
      <c r="R1154" t="str">
        <f>VLOOKUP(I1154,Sheet1!$J$3:$M$252,4,FALSE)</f>
        <v>Part SRO</v>
      </c>
      <c r="S1154" t="str">
        <f t="shared" si="53"/>
        <v>Mod Rehab</v>
      </c>
    </row>
    <row r="1155" spans="1:19" x14ac:dyDescent="0.25">
      <c r="A1155" t="s">
        <v>14</v>
      </c>
      <c r="B1155" t="s">
        <v>14</v>
      </c>
      <c r="C1155" s="1">
        <v>15</v>
      </c>
      <c r="D1155" s="1">
        <v>3</v>
      </c>
      <c r="E1155" t="s">
        <v>14</v>
      </c>
      <c r="F1155" t="s">
        <v>14</v>
      </c>
      <c r="G1155" t="s">
        <v>14</v>
      </c>
      <c r="H1155" t="s">
        <v>14</v>
      </c>
      <c r="I1155" t="s">
        <v>1277</v>
      </c>
      <c r="J1155" t="s">
        <v>5693</v>
      </c>
      <c r="K1155" t="s">
        <v>1429</v>
      </c>
      <c r="L1155" t="s">
        <v>1279</v>
      </c>
      <c r="M1155" t="s">
        <v>1014</v>
      </c>
      <c r="N1155" t="s">
        <v>1400</v>
      </c>
      <c r="O1155">
        <f t="shared" ref="O1155:O1218" si="54">SUMPRODUCT(A1155:H1155,U$1:AB$1)/SUM(A1155:H1155)</f>
        <v>1.1666666666666667</v>
      </c>
      <c r="P1155">
        <f t="shared" ref="P1155:P1218" si="55">SUM(C1155:H1155)</f>
        <v>18</v>
      </c>
      <c r="Q1155" s="1">
        <v>18</v>
      </c>
      <c r="R1155" t="str">
        <f>VLOOKUP(I1155,Sheet1!$J$3:$M$252,4,FALSE)</f>
        <v>Part SRO</v>
      </c>
      <c r="S1155" t="str">
        <f t="shared" ref="S1155:S1218" si="56">IF(OR(R1155=$W$3,R1155=$W$4),R1155,IF(P1155&gt;0,$W$3,$W$4))</f>
        <v>Mod Rehab</v>
      </c>
    </row>
    <row r="1156" spans="1:19" x14ac:dyDescent="0.25">
      <c r="A1156" t="s">
        <v>14</v>
      </c>
      <c r="B1156" t="s">
        <v>14</v>
      </c>
      <c r="C1156" t="s">
        <v>14</v>
      </c>
      <c r="D1156" s="1">
        <v>4</v>
      </c>
      <c r="E1156" s="1">
        <v>2</v>
      </c>
      <c r="F1156" t="s">
        <v>14</v>
      </c>
      <c r="G1156" t="s">
        <v>14</v>
      </c>
      <c r="H1156" t="s">
        <v>14</v>
      </c>
      <c r="I1156" t="s">
        <v>1277</v>
      </c>
      <c r="J1156" t="s">
        <v>5693</v>
      </c>
      <c r="K1156" t="s">
        <v>1430</v>
      </c>
      <c r="L1156" t="s">
        <v>1279</v>
      </c>
      <c r="M1156" t="s">
        <v>1014</v>
      </c>
      <c r="N1156" t="s">
        <v>1290</v>
      </c>
      <c r="O1156">
        <f t="shared" si="54"/>
        <v>2.3333333333333335</v>
      </c>
      <c r="P1156">
        <f t="shared" si="55"/>
        <v>6</v>
      </c>
      <c r="Q1156" s="1">
        <v>6</v>
      </c>
      <c r="R1156" t="str">
        <f>VLOOKUP(I1156,Sheet1!$J$3:$M$252,4,FALSE)</f>
        <v>Part SRO</v>
      </c>
      <c r="S1156" t="str">
        <f t="shared" si="56"/>
        <v>Mod Rehab</v>
      </c>
    </row>
    <row r="1157" spans="1:19" x14ac:dyDescent="0.25">
      <c r="A1157" t="s">
        <v>14</v>
      </c>
      <c r="B1157" t="s">
        <v>14</v>
      </c>
      <c r="C1157" t="s">
        <v>14</v>
      </c>
      <c r="D1157" t="s">
        <v>14</v>
      </c>
      <c r="E1157" s="1">
        <v>2</v>
      </c>
      <c r="F1157" t="s">
        <v>14</v>
      </c>
      <c r="G1157" t="s">
        <v>14</v>
      </c>
      <c r="H1157" t="s">
        <v>14</v>
      </c>
      <c r="I1157" t="s">
        <v>1277</v>
      </c>
      <c r="J1157" t="s">
        <v>5693</v>
      </c>
      <c r="K1157" t="s">
        <v>1431</v>
      </c>
      <c r="L1157" t="s">
        <v>1279</v>
      </c>
      <c r="M1157" t="s">
        <v>1014</v>
      </c>
      <c r="N1157" t="s">
        <v>1290</v>
      </c>
      <c r="O1157">
        <f t="shared" si="54"/>
        <v>3</v>
      </c>
      <c r="P1157">
        <f t="shared" si="55"/>
        <v>2</v>
      </c>
      <c r="Q1157" s="1">
        <v>2</v>
      </c>
      <c r="R1157" t="str">
        <f>VLOOKUP(I1157,Sheet1!$J$3:$M$252,4,FALSE)</f>
        <v>Part SRO</v>
      </c>
      <c r="S1157" t="str">
        <f t="shared" si="56"/>
        <v>Mod Rehab</v>
      </c>
    </row>
    <row r="1158" spans="1:19" x14ac:dyDescent="0.25">
      <c r="A1158" t="s">
        <v>14</v>
      </c>
      <c r="B1158" s="1">
        <v>1</v>
      </c>
      <c r="C1158" t="s">
        <v>14</v>
      </c>
      <c r="D1158" t="s">
        <v>14</v>
      </c>
      <c r="E1158" t="s">
        <v>14</v>
      </c>
      <c r="F1158" t="s">
        <v>14</v>
      </c>
      <c r="G1158" t="s">
        <v>14</v>
      </c>
      <c r="H1158" t="s">
        <v>14</v>
      </c>
      <c r="I1158" t="s">
        <v>1277</v>
      </c>
      <c r="J1158" t="s">
        <v>5693</v>
      </c>
      <c r="K1158" t="s">
        <v>1432</v>
      </c>
      <c r="L1158" t="s">
        <v>1279</v>
      </c>
      <c r="M1158" t="s">
        <v>1014</v>
      </c>
      <c r="N1158" t="s">
        <v>1341</v>
      </c>
      <c r="O1158">
        <f t="shared" si="54"/>
        <v>0</v>
      </c>
      <c r="P1158">
        <f t="shared" si="55"/>
        <v>0</v>
      </c>
      <c r="Q1158" s="1">
        <v>1</v>
      </c>
      <c r="R1158" t="str">
        <f>VLOOKUP(I1158,Sheet1!$J$3:$M$252,4,FALSE)</f>
        <v>Part SRO</v>
      </c>
      <c r="S1158" t="str">
        <f t="shared" si="56"/>
        <v>McKinney</v>
      </c>
    </row>
    <row r="1159" spans="1:19" x14ac:dyDescent="0.25">
      <c r="A1159" t="s">
        <v>14</v>
      </c>
      <c r="B1159" s="1">
        <v>4</v>
      </c>
      <c r="C1159" t="s">
        <v>14</v>
      </c>
      <c r="D1159" t="s">
        <v>14</v>
      </c>
      <c r="E1159" t="s">
        <v>14</v>
      </c>
      <c r="F1159" t="s">
        <v>14</v>
      </c>
      <c r="G1159" t="s">
        <v>14</v>
      </c>
      <c r="H1159" t="s">
        <v>14</v>
      </c>
      <c r="I1159" t="s">
        <v>1277</v>
      </c>
      <c r="J1159" t="s">
        <v>5693</v>
      </c>
      <c r="K1159" t="s">
        <v>1433</v>
      </c>
      <c r="L1159" t="s">
        <v>1346</v>
      </c>
      <c r="M1159" t="s">
        <v>1014</v>
      </c>
      <c r="N1159" t="s">
        <v>1341</v>
      </c>
      <c r="O1159">
        <f t="shared" si="54"/>
        <v>0</v>
      </c>
      <c r="P1159">
        <f t="shared" si="55"/>
        <v>0</v>
      </c>
      <c r="Q1159" s="1">
        <v>4</v>
      </c>
      <c r="R1159" t="str">
        <f>VLOOKUP(I1159,Sheet1!$J$3:$M$252,4,FALSE)</f>
        <v>Part SRO</v>
      </c>
      <c r="S1159" t="str">
        <f t="shared" si="56"/>
        <v>McKinney</v>
      </c>
    </row>
    <row r="1160" spans="1:19" x14ac:dyDescent="0.25">
      <c r="A1160" s="1">
        <v>3</v>
      </c>
      <c r="B1160" t="s">
        <v>14</v>
      </c>
      <c r="C1160" s="1">
        <v>18</v>
      </c>
      <c r="D1160" t="s">
        <v>14</v>
      </c>
      <c r="E1160" t="s">
        <v>14</v>
      </c>
      <c r="F1160" t="s">
        <v>14</v>
      </c>
      <c r="G1160" t="s">
        <v>14</v>
      </c>
      <c r="H1160" t="s">
        <v>14</v>
      </c>
      <c r="I1160" t="s">
        <v>1277</v>
      </c>
      <c r="J1160" t="s">
        <v>5693</v>
      </c>
      <c r="K1160" t="s">
        <v>1434</v>
      </c>
      <c r="L1160" t="s">
        <v>1279</v>
      </c>
      <c r="M1160" t="s">
        <v>1014</v>
      </c>
      <c r="N1160" t="s">
        <v>1290</v>
      </c>
      <c r="O1160">
        <f t="shared" si="54"/>
        <v>0.8571428571428571</v>
      </c>
      <c r="P1160">
        <f t="shared" si="55"/>
        <v>18</v>
      </c>
      <c r="Q1160" s="1">
        <v>21</v>
      </c>
      <c r="R1160" t="str">
        <f>VLOOKUP(I1160,Sheet1!$J$3:$M$252,4,FALSE)</f>
        <v>Part SRO</v>
      </c>
      <c r="S1160" t="str">
        <f t="shared" si="56"/>
        <v>Mod Rehab</v>
      </c>
    </row>
    <row r="1161" spans="1:19" x14ac:dyDescent="0.25">
      <c r="A1161" s="1">
        <v>3</v>
      </c>
      <c r="B1161" t="s">
        <v>14</v>
      </c>
      <c r="C1161" s="1">
        <v>20</v>
      </c>
      <c r="D1161" t="s">
        <v>14</v>
      </c>
      <c r="E1161" t="s">
        <v>14</v>
      </c>
      <c r="F1161" t="s">
        <v>14</v>
      </c>
      <c r="G1161" t="s">
        <v>14</v>
      </c>
      <c r="H1161" t="s">
        <v>14</v>
      </c>
      <c r="I1161" t="s">
        <v>1277</v>
      </c>
      <c r="J1161" t="s">
        <v>5693</v>
      </c>
      <c r="K1161" t="s">
        <v>1435</v>
      </c>
      <c r="L1161" t="s">
        <v>1279</v>
      </c>
      <c r="M1161" t="s">
        <v>1014</v>
      </c>
      <c r="N1161" t="s">
        <v>1290</v>
      </c>
      <c r="O1161">
        <f t="shared" si="54"/>
        <v>0.86956521739130432</v>
      </c>
      <c r="P1161">
        <f t="shared" si="55"/>
        <v>20</v>
      </c>
      <c r="Q1161" s="1">
        <v>23</v>
      </c>
      <c r="R1161" t="str">
        <f>VLOOKUP(I1161,Sheet1!$J$3:$M$252,4,FALSE)</f>
        <v>Part SRO</v>
      </c>
      <c r="S1161" t="str">
        <f t="shared" si="56"/>
        <v>Mod Rehab</v>
      </c>
    </row>
    <row r="1162" spans="1:19" x14ac:dyDescent="0.25">
      <c r="A1162" t="s">
        <v>14</v>
      </c>
      <c r="B1162" t="s">
        <v>14</v>
      </c>
      <c r="C1162" t="s">
        <v>14</v>
      </c>
      <c r="D1162" t="s">
        <v>14</v>
      </c>
      <c r="E1162" s="1">
        <v>1</v>
      </c>
      <c r="F1162" t="s">
        <v>14</v>
      </c>
      <c r="G1162" t="s">
        <v>14</v>
      </c>
      <c r="H1162" t="s">
        <v>14</v>
      </c>
      <c r="I1162" t="s">
        <v>1277</v>
      </c>
      <c r="J1162" t="s">
        <v>5693</v>
      </c>
      <c r="K1162" t="s">
        <v>1436</v>
      </c>
      <c r="L1162" t="s">
        <v>1437</v>
      </c>
      <c r="M1162" t="s">
        <v>1014</v>
      </c>
      <c r="N1162" t="s">
        <v>1341</v>
      </c>
      <c r="O1162">
        <f t="shared" si="54"/>
        <v>3</v>
      </c>
      <c r="P1162">
        <f t="shared" si="55"/>
        <v>1</v>
      </c>
      <c r="Q1162" s="1">
        <v>1</v>
      </c>
      <c r="R1162" t="str">
        <f>VLOOKUP(I1162,Sheet1!$J$3:$M$252,4,FALSE)</f>
        <v>Part SRO</v>
      </c>
      <c r="S1162" t="str">
        <f t="shared" si="56"/>
        <v>Mod Rehab</v>
      </c>
    </row>
    <row r="1163" spans="1:19" x14ac:dyDescent="0.25">
      <c r="A1163" t="s">
        <v>14</v>
      </c>
      <c r="B1163" t="s">
        <v>14</v>
      </c>
      <c r="C1163" t="s">
        <v>14</v>
      </c>
      <c r="D1163" t="s">
        <v>14</v>
      </c>
      <c r="E1163" s="1">
        <v>1</v>
      </c>
      <c r="F1163" t="s">
        <v>14</v>
      </c>
      <c r="G1163" t="s">
        <v>14</v>
      </c>
      <c r="H1163" t="s">
        <v>14</v>
      </c>
      <c r="I1163" t="s">
        <v>1277</v>
      </c>
      <c r="J1163" t="s">
        <v>5693</v>
      </c>
      <c r="K1163" t="s">
        <v>1438</v>
      </c>
      <c r="L1163" t="s">
        <v>1437</v>
      </c>
      <c r="M1163" t="s">
        <v>1014</v>
      </c>
      <c r="N1163" t="s">
        <v>1341</v>
      </c>
      <c r="O1163">
        <f t="shared" si="54"/>
        <v>3</v>
      </c>
      <c r="P1163">
        <f t="shared" si="55"/>
        <v>1</v>
      </c>
      <c r="Q1163" s="1">
        <v>1</v>
      </c>
      <c r="R1163" t="str">
        <f>VLOOKUP(I1163,Sheet1!$J$3:$M$252,4,FALSE)</f>
        <v>Part SRO</v>
      </c>
      <c r="S1163" t="str">
        <f t="shared" si="56"/>
        <v>Mod Rehab</v>
      </c>
    </row>
    <row r="1164" spans="1:19" x14ac:dyDescent="0.25">
      <c r="A1164" t="s">
        <v>14</v>
      </c>
      <c r="B1164" t="s">
        <v>14</v>
      </c>
      <c r="C1164" t="s">
        <v>14</v>
      </c>
      <c r="D1164" s="1">
        <v>1</v>
      </c>
      <c r="E1164" t="s">
        <v>14</v>
      </c>
      <c r="F1164" t="s">
        <v>14</v>
      </c>
      <c r="G1164" t="s">
        <v>14</v>
      </c>
      <c r="H1164" t="s">
        <v>14</v>
      </c>
      <c r="I1164" t="s">
        <v>1277</v>
      </c>
      <c r="J1164" t="s">
        <v>5693</v>
      </c>
      <c r="K1164" t="s">
        <v>1439</v>
      </c>
      <c r="L1164" t="s">
        <v>1437</v>
      </c>
      <c r="M1164" t="s">
        <v>1014</v>
      </c>
      <c r="N1164" t="s">
        <v>1341</v>
      </c>
      <c r="O1164">
        <f t="shared" si="54"/>
        <v>2</v>
      </c>
      <c r="P1164">
        <f t="shared" si="55"/>
        <v>1</v>
      </c>
      <c r="Q1164" s="1">
        <v>1</v>
      </c>
      <c r="R1164" t="str">
        <f>VLOOKUP(I1164,Sheet1!$J$3:$M$252,4,FALSE)</f>
        <v>Part SRO</v>
      </c>
      <c r="S1164" t="str">
        <f t="shared" si="56"/>
        <v>Mod Rehab</v>
      </c>
    </row>
    <row r="1165" spans="1:19" x14ac:dyDescent="0.25">
      <c r="A1165" t="s">
        <v>14</v>
      </c>
      <c r="B1165" t="s">
        <v>14</v>
      </c>
      <c r="C1165" t="s">
        <v>14</v>
      </c>
      <c r="D1165" s="1">
        <v>1</v>
      </c>
      <c r="E1165" t="s">
        <v>14</v>
      </c>
      <c r="F1165" t="s">
        <v>14</v>
      </c>
      <c r="G1165" t="s">
        <v>14</v>
      </c>
      <c r="H1165" t="s">
        <v>14</v>
      </c>
      <c r="I1165" t="s">
        <v>1277</v>
      </c>
      <c r="J1165" t="s">
        <v>5693</v>
      </c>
      <c r="K1165" t="s">
        <v>1440</v>
      </c>
      <c r="L1165" t="s">
        <v>1437</v>
      </c>
      <c r="M1165" t="s">
        <v>1014</v>
      </c>
      <c r="N1165" t="s">
        <v>1341</v>
      </c>
      <c r="O1165">
        <f t="shared" si="54"/>
        <v>2</v>
      </c>
      <c r="P1165">
        <f t="shared" si="55"/>
        <v>1</v>
      </c>
      <c r="Q1165" s="1">
        <v>1</v>
      </c>
      <c r="R1165" t="str">
        <f>VLOOKUP(I1165,Sheet1!$J$3:$M$252,4,FALSE)</f>
        <v>Part SRO</v>
      </c>
      <c r="S1165" t="str">
        <f t="shared" si="56"/>
        <v>Mod Rehab</v>
      </c>
    </row>
    <row r="1166" spans="1:19" x14ac:dyDescent="0.25">
      <c r="A1166" t="s">
        <v>14</v>
      </c>
      <c r="B1166" t="s">
        <v>14</v>
      </c>
      <c r="C1166" t="s">
        <v>14</v>
      </c>
      <c r="D1166" s="1">
        <v>7</v>
      </c>
      <c r="E1166" t="s">
        <v>14</v>
      </c>
      <c r="F1166" t="s">
        <v>14</v>
      </c>
      <c r="G1166" t="s">
        <v>14</v>
      </c>
      <c r="H1166" t="s">
        <v>14</v>
      </c>
      <c r="I1166" t="s">
        <v>1277</v>
      </c>
      <c r="J1166" t="s">
        <v>5693</v>
      </c>
      <c r="K1166" t="s">
        <v>1441</v>
      </c>
      <c r="L1166" t="s">
        <v>1309</v>
      </c>
      <c r="M1166" t="s">
        <v>1014</v>
      </c>
      <c r="N1166" t="s">
        <v>1310</v>
      </c>
      <c r="O1166">
        <f t="shared" si="54"/>
        <v>2</v>
      </c>
      <c r="P1166">
        <f t="shared" si="55"/>
        <v>7</v>
      </c>
      <c r="Q1166" s="1">
        <v>7</v>
      </c>
      <c r="R1166" t="str">
        <f>VLOOKUP(I1166,Sheet1!$J$3:$M$252,4,FALSE)</f>
        <v>Part SRO</v>
      </c>
      <c r="S1166" t="str">
        <f t="shared" si="56"/>
        <v>Mod Rehab</v>
      </c>
    </row>
    <row r="1167" spans="1:19" x14ac:dyDescent="0.25">
      <c r="A1167" t="s">
        <v>14</v>
      </c>
      <c r="B1167" t="s">
        <v>14</v>
      </c>
      <c r="C1167" s="1">
        <v>25</v>
      </c>
      <c r="D1167" t="s">
        <v>14</v>
      </c>
      <c r="E1167" t="s">
        <v>14</v>
      </c>
      <c r="F1167" t="s">
        <v>14</v>
      </c>
      <c r="G1167" t="s">
        <v>14</v>
      </c>
      <c r="H1167" t="s">
        <v>14</v>
      </c>
      <c r="I1167" t="s">
        <v>1277</v>
      </c>
      <c r="J1167" t="s">
        <v>5693</v>
      </c>
      <c r="K1167" t="s">
        <v>1442</v>
      </c>
      <c r="L1167" t="s">
        <v>1309</v>
      </c>
      <c r="M1167" t="s">
        <v>1014</v>
      </c>
      <c r="N1167" t="s">
        <v>1310</v>
      </c>
      <c r="O1167">
        <f t="shared" si="54"/>
        <v>1</v>
      </c>
      <c r="P1167">
        <f t="shared" si="55"/>
        <v>25</v>
      </c>
      <c r="Q1167" s="1">
        <v>25</v>
      </c>
      <c r="R1167" t="str">
        <f>VLOOKUP(I1167,Sheet1!$J$3:$M$252,4,FALSE)</f>
        <v>Part SRO</v>
      </c>
      <c r="S1167" t="str">
        <f t="shared" si="56"/>
        <v>Mod Rehab</v>
      </c>
    </row>
    <row r="1168" spans="1:19" x14ac:dyDescent="0.25">
      <c r="A1168" t="s">
        <v>14</v>
      </c>
      <c r="B1168" t="s">
        <v>14</v>
      </c>
      <c r="C1168" s="1">
        <v>12</v>
      </c>
      <c r="D1168" t="s">
        <v>14</v>
      </c>
      <c r="E1168" t="s">
        <v>14</v>
      </c>
      <c r="F1168" t="s">
        <v>14</v>
      </c>
      <c r="G1168" t="s">
        <v>14</v>
      </c>
      <c r="H1168" t="s">
        <v>14</v>
      </c>
      <c r="I1168" t="s">
        <v>1277</v>
      </c>
      <c r="J1168" t="s">
        <v>5693</v>
      </c>
      <c r="K1168" t="s">
        <v>1443</v>
      </c>
      <c r="L1168" t="s">
        <v>1309</v>
      </c>
      <c r="M1168" t="s">
        <v>1014</v>
      </c>
      <c r="N1168" t="s">
        <v>1310</v>
      </c>
      <c r="O1168">
        <f t="shared" si="54"/>
        <v>1</v>
      </c>
      <c r="P1168">
        <f t="shared" si="55"/>
        <v>12</v>
      </c>
      <c r="Q1168" s="1">
        <v>12</v>
      </c>
      <c r="R1168" t="str">
        <f>VLOOKUP(I1168,Sheet1!$J$3:$M$252,4,FALSE)</f>
        <v>Part SRO</v>
      </c>
      <c r="S1168" t="str">
        <f t="shared" si="56"/>
        <v>Mod Rehab</v>
      </c>
    </row>
    <row r="1169" spans="1:19" x14ac:dyDescent="0.25">
      <c r="A1169" t="s">
        <v>14</v>
      </c>
      <c r="B1169" t="s">
        <v>14</v>
      </c>
      <c r="C1169" s="1">
        <v>3</v>
      </c>
      <c r="D1169" s="1">
        <v>1</v>
      </c>
      <c r="E1169" t="s">
        <v>14</v>
      </c>
      <c r="F1169" t="s">
        <v>14</v>
      </c>
      <c r="G1169" t="s">
        <v>14</v>
      </c>
      <c r="H1169" t="s">
        <v>14</v>
      </c>
      <c r="I1169" t="s">
        <v>1277</v>
      </c>
      <c r="J1169" t="s">
        <v>5693</v>
      </c>
      <c r="K1169" t="s">
        <v>1444</v>
      </c>
      <c r="L1169" t="s">
        <v>1309</v>
      </c>
      <c r="M1169" t="s">
        <v>1014</v>
      </c>
      <c r="N1169" t="s">
        <v>1310</v>
      </c>
      <c r="O1169">
        <f t="shared" si="54"/>
        <v>1.25</v>
      </c>
      <c r="P1169">
        <f t="shared" si="55"/>
        <v>4</v>
      </c>
      <c r="Q1169" s="1">
        <v>4</v>
      </c>
      <c r="R1169" t="str">
        <f>VLOOKUP(I1169,Sheet1!$J$3:$M$252,4,FALSE)</f>
        <v>Part SRO</v>
      </c>
      <c r="S1169" t="str">
        <f t="shared" si="56"/>
        <v>Mod Rehab</v>
      </c>
    </row>
    <row r="1170" spans="1:19" x14ac:dyDescent="0.25">
      <c r="A1170" t="s">
        <v>14</v>
      </c>
      <c r="B1170" t="s">
        <v>14</v>
      </c>
      <c r="C1170" s="1">
        <v>2</v>
      </c>
      <c r="D1170" t="s">
        <v>14</v>
      </c>
      <c r="E1170" t="s">
        <v>14</v>
      </c>
      <c r="F1170" t="s">
        <v>14</v>
      </c>
      <c r="G1170" t="s">
        <v>14</v>
      </c>
      <c r="H1170" t="s">
        <v>14</v>
      </c>
      <c r="I1170" t="s">
        <v>1277</v>
      </c>
      <c r="J1170" t="s">
        <v>5693</v>
      </c>
      <c r="K1170" t="s">
        <v>1445</v>
      </c>
      <c r="L1170" t="s">
        <v>1287</v>
      </c>
      <c r="M1170" t="s">
        <v>1014</v>
      </c>
      <c r="N1170" t="s">
        <v>1288</v>
      </c>
      <c r="O1170">
        <f t="shared" si="54"/>
        <v>1</v>
      </c>
      <c r="P1170">
        <f t="shared" si="55"/>
        <v>2</v>
      </c>
      <c r="Q1170" s="1">
        <v>2</v>
      </c>
      <c r="R1170" t="str">
        <f>VLOOKUP(I1170,Sheet1!$J$3:$M$252,4,FALSE)</f>
        <v>Part SRO</v>
      </c>
      <c r="S1170" t="str">
        <f t="shared" si="56"/>
        <v>Mod Rehab</v>
      </c>
    </row>
    <row r="1171" spans="1:19" x14ac:dyDescent="0.25">
      <c r="A1171" t="s">
        <v>14</v>
      </c>
      <c r="B1171" t="s">
        <v>14</v>
      </c>
      <c r="C1171" t="s">
        <v>14</v>
      </c>
      <c r="D1171" s="1">
        <v>14</v>
      </c>
      <c r="E1171" t="s">
        <v>14</v>
      </c>
      <c r="F1171" t="s">
        <v>14</v>
      </c>
      <c r="G1171" t="s">
        <v>14</v>
      </c>
      <c r="H1171" t="s">
        <v>14</v>
      </c>
      <c r="I1171" t="s">
        <v>1277</v>
      </c>
      <c r="J1171" t="s">
        <v>5693</v>
      </c>
      <c r="K1171" t="s">
        <v>1446</v>
      </c>
      <c r="L1171" t="s">
        <v>1279</v>
      </c>
      <c r="M1171" t="s">
        <v>1014</v>
      </c>
      <c r="N1171" t="s">
        <v>1290</v>
      </c>
      <c r="O1171">
        <f t="shared" si="54"/>
        <v>2</v>
      </c>
      <c r="P1171">
        <f t="shared" si="55"/>
        <v>14</v>
      </c>
      <c r="Q1171" s="1">
        <v>14</v>
      </c>
      <c r="R1171" t="str">
        <f>VLOOKUP(I1171,Sheet1!$J$3:$M$252,4,FALSE)</f>
        <v>Part SRO</v>
      </c>
      <c r="S1171" t="str">
        <f t="shared" si="56"/>
        <v>Mod Rehab</v>
      </c>
    </row>
    <row r="1172" spans="1:19" x14ac:dyDescent="0.25">
      <c r="A1172" t="s">
        <v>14</v>
      </c>
      <c r="B1172" t="s">
        <v>14</v>
      </c>
      <c r="C1172" s="1">
        <v>3</v>
      </c>
      <c r="D1172" s="1">
        <v>1</v>
      </c>
      <c r="E1172" t="s">
        <v>14</v>
      </c>
      <c r="F1172" t="s">
        <v>14</v>
      </c>
      <c r="G1172" t="s">
        <v>14</v>
      </c>
      <c r="H1172" t="s">
        <v>14</v>
      </c>
      <c r="I1172" t="s">
        <v>1277</v>
      </c>
      <c r="J1172" t="s">
        <v>5693</v>
      </c>
      <c r="K1172" t="s">
        <v>1447</v>
      </c>
      <c r="L1172" t="s">
        <v>1309</v>
      </c>
      <c r="M1172" t="s">
        <v>1014</v>
      </c>
      <c r="N1172" t="s">
        <v>1310</v>
      </c>
      <c r="O1172">
        <f t="shared" si="54"/>
        <v>1.25</v>
      </c>
      <c r="P1172">
        <f t="shared" si="55"/>
        <v>4</v>
      </c>
      <c r="Q1172" s="1">
        <v>4</v>
      </c>
      <c r="R1172" t="str">
        <f>VLOOKUP(I1172,Sheet1!$J$3:$M$252,4,FALSE)</f>
        <v>Part SRO</v>
      </c>
      <c r="S1172" t="str">
        <f t="shared" si="56"/>
        <v>Mod Rehab</v>
      </c>
    </row>
    <row r="1173" spans="1:19" x14ac:dyDescent="0.25">
      <c r="A1173" t="s">
        <v>14</v>
      </c>
      <c r="B1173" t="s">
        <v>14</v>
      </c>
      <c r="C1173" s="1">
        <v>3</v>
      </c>
      <c r="D1173" t="s">
        <v>14</v>
      </c>
      <c r="E1173" t="s">
        <v>14</v>
      </c>
      <c r="F1173" t="s">
        <v>14</v>
      </c>
      <c r="G1173" t="s">
        <v>14</v>
      </c>
      <c r="H1173" t="s">
        <v>14</v>
      </c>
      <c r="I1173" t="s">
        <v>1277</v>
      </c>
      <c r="J1173" t="s">
        <v>5693</v>
      </c>
      <c r="K1173" t="s">
        <v>1448</v>
      </c>
      <c r="L1173" t="s">
        <v>1287</v>
      </c>
      <c r="M1173" t="s">
        <v>1014</v>
      </c>
      <c r="N1173" t="s">
        <v>1288</v>
      </c>
      <c r="O1173">
        <f t="shared" si="54"/>
        <v>1</v>
      </c>
      <c r="P1173">
        <f t="shared" si="55"/>
        <v>3</v>
      </c>
      <c r="Q1173" s="1">
        <v>3</v>
      </c>
      <c r="R1173" t="str">
        <f>VLOOKUP(I1173,Sheet1!$J$3:$M$252,4,FALSE)</f>
        <v>Part SRO</v>
      </c>
      <c r="S1173" t="str">
        <f t="shared" si="56"/>
        <v>Mod Rehab</v>
      </c>
    </row>
    <row r="1174" spans="1:19" x14ac:dyDescent="0.25">
      <c r="A1174" t="s">
        <v>14</v>
      </c>
      <c r="B1174" t="s">
        <v>14</v>
      </c>
      <c r="C1174" s="1">
        <v>3</v>
      </c>
      <c r="D1174" t="s">
        <v>14</v>
      </c>
      <c r="E1174" t="s">
        <v>14</v>
      </c>
      <c r="F1174" t="s">
        <v>14</v>
      </c>
      <c r="G1174" t="s">
        <v>14</v>
      </c>
      <c r="H1174" t="s">
        <v>14</v>
      </c>
      <c r="I1174" t="s">
        <v>1277</v>
      </c>
      <c r="J1174" t="s">
        <v>5693</v>
      </c>
      <c r="K1174" t="s">
        <v>1449</v>
      </c>
      <c r="L1174" t="s">
        <v>1287</v>
      </c>
      <c r="M1174" t="s">
        <v>1014</v>
      </c>
      <c r="N1174" t="s">
        <v>1288</v>
      </c>
      <c r="O1174">
        <f t="shared" si="54"/>
        <v>1</v>
      </c>
      <c r="P1174">
        <f t="shared" si="55"/>
        <v>3</v>
      </c>
      <c r="Q1174" s="1">
        <v>3</v>
      </c>
      <c r="R1174" t="str">
        <f>VLOOKUP(I1174,Sheet1!$J$3:$M$252,4,FALSE)</f>
        <v>Part SRO</v>
      </c>
      <c r="S1174" t="str">
        <f t="shared" si="56"/>
        <v>Mod Rehab</v>
      </c>
    </row>
    <row r="1175" spans="1:19" x14ac:dyDescent="0.25">
      <c r="A1175" t="s">
        <v>14</v>
      </c>
      <c r="B1175" t="s">
        <v>14</v>
      </c>
      <c r="C1175" t="s">
        <v>14</v>
      </c>
      <c r="D1175" s="1">
        <v>15</v>
      </c>
      <c r="E1175" t="s">
        <v>14</v>
      </c>
      <c r="F1175" t="s">
        <v>14</v>
      </c>
      <c r="G1175" t="s">
        <v>14</v>
      </c>
      <c r="H1175" t="s">
        <v>14</v>
      </c>
      <c r="I1175" t="s">
        <v>1277</v>
      </c>
      <c r="J1175" t="s">
        <v>5693</v>
      </c>
      <c r="K1175" t="s">
        <v>1450</v>
      </c>
      <c r="L1175" t="s">
        <v>1309</v>
      </c>
      <c r="M1175" t="s">
        <v>1014</v>
      </c>
      <c r="N1175" t="s">
        <v>1310</v>
      </c>
      <c r="O1175">
        <f t="shared" si="54"/>
        <v>2</v>
      </c>
      <c r="P1175">
        <f t="shared" si="55"/>
        <v>15</v>
      </c>
      <c r="Q1175" s="1">
        <v>15</v>
      </c>
      <c r="R1175" t="str">
        <f>VLOOKUP(I1175,Sheet1!$J$3:$M$252,4,FALSE)</f>
        <v>Part SRO</v>
      </c>
      <c r="S1175" t="str">
        <f t="shared" si="56"/>
        <v>Mod Rehab</v>
      </c>
    </row>
    <row r="1176" spans="1:19" x14ac:dyDescent="0.25">
      <c r="A1176" t="s">
        <v>14</v>
      </c>
      <c r="B1176" t="s">
        <v>14</v>
      </c>
      <c r="C1176" t="s">
        <v>14</v>
      </c>
      <c r="D1176" s="1">
        <v>8</v>
      </c>
      <c r="E1176" t="s">
        <v>14</v>
      </c>
      <c r="F1176" t="s">
        <v>14</v>
      </c>
      <c r="G1176" t="s">
        <v>14</v>
      </c>
      <c r="H1176" t="s">
        <v>14</v>
      </c>
      <c r="I1176" t="s">
        <v>1277</v>
      </c>
      <c r="J1176" t="s">
        <v>5693</v>
      </c>
      <c r="K1176" t="s">
        <v>1451</v>
      </c>
      <c r="L1176" t="s">
        <v>1279</v>
      </c>
      <c r="M1176" t="s">
        <v>1014</v>
      </c>
      <c r="N1176" t="s">
        <v>1290</v>
      </c>
      <c r="O1176">
        <f t="shared" si="54"/>
        <v>2</v>
      </c>
      <c r="P1176">
        <f t="shared" si="55"/>
        <v>8</v>
      </c>
      <c r="Q1176" s="1">
        <v>8</v>
      </c>
      <c r="R1176" t="str">
        <f>VLOOKUP(I1176,Sheet1!$J$3:$M$252,4,FALSE)</f>
        <v>Part SRO</v>
      </c>
      <c r="S1176" t="str">
        <f t="shared" si="56"/>
        <v>Mod Rehab</v>
      </c>
    </row>
    <row r="1177" spans="1:19" x14ac:dyDescent="0.25">
      <c r="A1177" t="s">
        <v>14</v>
      </c>
      <c r="B1177" t="s">
        <v>14</v>
      </c>
      <c r="C1177" s="1">
        <v>8</v>
      </c>
      <c r="D1177" t="s">
        <v>14</v>
      </c>
      <c r="E1177" t="s">
        <v>14</v>
      </c>
      <c r="F1177" t="s">
        <v>14</v>
      </c>
      <c r="G1177" t="s">
        <v>14</v>
      </c>
      <c r="H1177" t="s">
        <v>14</v>
      </c>
      <c r="I1177" t="s">
        <v>1277</v>
      </c>
      <c r="J1177" t="s">
        <v>5693</v>
      </c>
      <c r="K1177" t="s">
        <v>1452</v>
      </c>
      <c r="L1177" t="s">
        <v>1279</v>
      </c>
      <c r="M1177" t="s">
        <v>1014</v>
      </c>
      <c r="N1177" t="s">
        <v>1400</v>
      </c>
      <c r="O1177">
        <f t="shared" si="54"/>
        <v>1</v>
      </c>
      <c r="P1177">
        <f t="shared" si="55"/>
        <v>8</v>
      </c>
      <c r="Q1177" s="1">
        <v>8</v>
      </c>
      <c r="R1177" t="str">
        <f>VLOOKUP(I1177,Sheet1!$J$3:$M$252,4,FALSE)</f>
        <v>Part SRO</v>
      </c>
      <c r="S1177" t="str">
        <f t="shared" si="56"/>
        <v>Mod Rehab</v>
      </c>
    </row>
    <row r="1178" spans="1:19" x14ac:dyDescent="0.25">
      <c r="A1178" t="s">
        <v>14</v>
      </c>
      <c r="B1178" t="s">
        <v>14</v>
      </c>
      <c r="C1178" s="1">
        <v>13</v>
      </c>
      <c r="D1178" t="s">
        <v>14</v>
      </c>
      <c r="E1178" t="s">
        <v>14</v>
      </c>
      <c r="F1178" t="s">
        <v>14</v>
      </c>
      <c r="G1178" t="s">
        <v>14</v>
      </c>
      <c r="H1178" t="s">
        <v>14</v>
      </c>
      <c r="I1178" t="s">
        <v>1277</v>
      </c>
      <c r="J1178" t="s">
        <v>5693</v>
      </c>
      <c r="K1178" t="s">
        <v>1453</v>
      </c>
      <c r="L1178" t="s">
        <v>1279</v>
      </c>
      <c r="M1178" t="s">
        <v>1014</v>
      </c>
      <c r="N1178" t="s">
        <v>1290</v>
      </c>
      <c r="O1178">
        <f t="shared" si="54"/>
        <v>1</v>
      </c>
      <c r="P1178">
        <f t="shared" si="55"/>
        <v>13</v>
      </c>
      <c r="Q1178" s="1">
        <v>13</v>
      </c>
      <c r="R1178" t="str">
        <f>VLOOKUP(I1178,Sheet1!$J$3:$M$252,4,FALSE)</f>
        <v>Part SRO</v>
      </c>
      <c r="S1178" t="str">
        <f t="shared" si="56"/>
        <v>Mod Rehab</v>
      </c>
    </row>
    <row r="1179" spans="1:19" x14ac:dyDescent="0.25">
      <c r="A1179" t="s">
        <v>14</v>
      </c>
      <c r="B1179" t="s">
        <v>14</v>
      </c>
      <c r="C1179" s="1">
        <v>1</v>
      </c>
      <c r="D1179" t="s">
        <v>14</v>
      </c>
      <c r="E1179" t="s">
        <v>14</v>
      </c>
      <c r="F1179" t="s">
        <v>14</v>
      </c>
      <c r="G1179" t="s">
        <v>14</v>
      </c>
      <c r="H1179" t="s">
        <v>14</v>
      </c>
      <c r="I1179" t="s">
        <v>1454</v>
      </c>
      <c r="J1179" t="s">
        <v>5742</v>
      </c>
      <c r="K1179" t="s">
        <v>14</v>
      </c>
      <c r="L1179" t="s">
        <v>1455</v>
      </c>
      <c r="M1179" t="s">
        <v>1014</v>
      </c>
      <c r="N1179" t="s">
        <v>1456</v>
      </c>
      <c r="O1179">
        <f t="shared" si="54"/>
        <v>1</v>
      </c>
      <c r="P1179">
        <f t="shared" si="55"/>
        <v>1</v>
      </c>
      <c r="Q1179" s="1">
        <v>1</v>
      </c>
      <c r="R1179" t="str">
        <f>VLOOKUP(I1179,Sheet1!$J$3:$M$252,4,FALSE)</f>
        <v>Mod Rehab</v>
      </c>
      <c r="S1179" t="str">
        <f t="shared" si="56"/>
        <v>Mod Rehab</v>
      </c>
    </row>
    <row r="1180" spans="1:19" x14ac:dyDescent="0.25">
      <c r="A1180" t="s">
        <v>14</v>
      </c>
      <c r="B1180" s="1">
        <v>1</v>
      </c>
      <c r="C1180" s="1">
        <v>100</v>
      </c>
      <c r="D1180" s="1">
        <v>22</v>
      </c>
      <c r="E1180" t="s">
        <v>14</v>
      </c>
      <c r="F1180" t="s">
        <v>14</v>
      </c>
      <c r="G1180" t="s">
        <v>14</v>
      </c>
      <c r="H1180" t="s">
        <v>14</v>
      </c>
      <c r="I1180" t="s">
        <v>1454</v>
      </c>
      <c r="J1180" t="s">
        <v>5742</v>
      </c>
      <c r="K1180" t="s">
        <v>1457</v>
      </c>
      <c r="L1180" t="s">
        <v>1455</v>
      </c>
      <c r="M1180" t="s">
        <v>1014</v>
      </c>
      <c r="N1180" t="s">
        <v>1456</v>
      </c>
      <c r="O1180">
        <f t="shared" si="54"/>
        <v>1.1707317073170731</v>
      </c>
      <c r="P1180">
        <f t="shared" si="55"/>
        <v>122</v>
      </c>
      <c r="Q1180" s="1">
        <v>123</v>
      </c>
      <c r="R1180" t="str">
        <f>VLOOKUP(I1180,Sheet1!$J$3:$M$252,4,FALSE)</f>
        <v>Mod Rehab</v>
      </c>
      <c r="S1180" t="str">
        <f t="shared" si="56"/>
        <v>Mod Rehab</v>
      </c>
    </row>
    <row r="1181" spans="1:19" x14ac:dyDescent="0.25">
      <c r="A1181" s="1">
        <v>1</v>
      </c>
      <c r="B1181" t="s">
        <v>14</v>
      </c>
      <c r="C1181" t="s">
        <v>14</v>
      </c>
      <c r="D1181" t="s">
        <v>14</v>
      </c>
      <c r="E1181" t="s">
        <v>14</v>
      </c>
      <c r="F1181" t="s">
        <v>14</v>
      </c>
      <c r="G1181" t="s">
        <v>14</v>
      </c>
      <c r="H1181" t="s">
        <v>14</v>
      </c>
      <c r="I1181" t="s">
        <v>1458</v>
      </c>
      <c r="J1181" t="s">
        <v>5747</v>
      </c>
      <c r="K1181" t="s">
        <v>14</v>
      </c>
      <c r="L1181" t="s">
        <v>14</v>
      </c>
      <c r="M1181" t="s">
        <v>14</v>
      </c>
      <c r="N1181" t="s">
        <v>14</v>
      </c>
      <c r="O1181">
        <f t="shared" si="54"/>
        <v>0</v>
      </c>
      <c r="P1181">
        <f t="shared" si="55"/>
        <v>0</v>
      </c>
      <c r="Q1181" s="1">
        <v>1</v>
      </c>
      <c r="R1181" t="str">
        <f>VLOOKUP(I1181,Sheet1!$J$3:$M$252,4,FALSE)</f>
        <v>McKinney</v>
      </c>
      <c r="S1181" t="str">
        <f t="shared" si="56"/>
        <v>McKinney</v>
      </c>
    </row>
    <row r="1182" spans="1:19" x14ac:dyDescent="0.25">
      <c r="A1182" t="s">
        <v>14</v>
      </c>
      <c r="B1182" s="1">
        <v>16</v>
      </c>
      <c r="C1182" t="s">
        <v>14</v>
      </c>
      <c r="D1182" t="s">
        <v>14</v>
      </c>
      <c r="E1182" t="s">
        <v>14</v>
      </c>
      <c r="F1182" t="s">
        <v>14</v>
      </c>
      <c r="G1182" t="s">
        <v>14</v>
      </c>
      <c r="H1182" t="s">
        <v>14</v>
      </c>
      <c r="I1182" t="s">
        <v>1458</v>
      </c>
      <c r="J1182" t="s">
        <v>5747</v>
      </c>
      <c r="K1182" t="s">
        <v>1459</v>
      </c>
      <c r="L1182" t="s">
        <v>1460</v>
      </c>
      <c r="M1182" t="s">
        <v>1014</v>
      </c>
      <c r="N1182" t="s">
        <v>1461</v>
      </c>
      <c r="O1182">
        <f t="shared" si="54"/>
        <v>0</v>
      </c>
      <c r="P1182">
        <f t="shared" si="55"/>
        <v>0</v>
      </c>
      <c r="Q1182" s="1">
        <v>16</v>
      </c>
      <c r="R1182" t="str">
        <f>VLOOKUP(I1182,Sheet1!$J$3:$M$252,4,FALSE)</f>
        <v>McKinney</v>
      </c>
      <c r="S1182" t="str">
        <f t="shared" si="56"/>
        <v>McKinney</v>
      </c>
    </row>
    <row r="1183" spans="1:19" x14ac:dyDescent="0.25">
      <c r="A1183" t="s">
        <v>14</v>
      </c>
      <c r="B1183" s="1">
        <v>13</v>
      </c>
      <c r="C1183" t="s">
        <v>14</v>
      </c>
      <c r="D1183" t="s">
        <v>14</v>
      </c>
      <c r="E1183" t="s">
        <v>14</v>
      </c>
      <c r="F1183" t="s">
        <v>14</v>
      </c>
      <c r="G1183" t="s">
        <v>14</v>
      </c>
      <c r="H1183" t="s">
        <v>14</v>
      </c>
      <c r="I1183" t="s">
        <v>1458</v>
      </c>
      <c r="J1183" t="s">
        <v>5747</v>
      </c>
      <c r="K1183" t="s">
        <v>1462</v>
      </c>
      <c r="L1183" t="s">
        <v>1460</v>
      </c>
      <c r="M1183" t="s">
        <v>1014</v>
      </c>
      <c r="N1183" t="s">
        <v>1461</v>
      </c>
      <c r="O1183">
        <f t="shared" si="54"/>
        <v>0</v>
      </c>
      <c r="P1183">
        <f t="shared" si="55"/>
        <v>0</v>
      </c>
      <c r="Q1183" s="1">
        <v>13</v>
      </c>
      <c r="R1183" t="str">
        <f>VLOOKUP(I1183,Sheet1!$J$3:$M$252,4,FALSE)</f>
        <v>McKinney</v>
      </c>
      <c r="S1183" t="str">
        <f t="shared" si="56"/>
        <v>McKinney</v>
      </c>
    </row>
    <row r="1184" spans="1:19" x14ac:dyDescent="0.25">
      <c r="A1184" t="s">
        <v>14</v>
      </c>
      <c r="B1184" t="s">
        <v>14</v>
      </c>
      <c r="C1184" t="s">
        <v>14</v>
      </c>
      <c r="D1184" s="1">
        <v>5</v>
      </c>
      <c r="E1184" t="s">
        <v>14</v>
      </c>
      <c r="F1184" t="s">
        <v>14</v>
      </c>
      <c r="G1184" t="s">
        <v>14</v>
      </c>
      <c r="H1184" t="s">
        <v>14</v>
      </c>
      <c r="I1184" t="s">
        <v>1463</v>
      </c>
      <c r="J1184" t="s">
        <v>5753</v>
      </c>
      <c r="K1184" t="s">
        <v>1464</v>
      </c>
      <c r="L1184" t="s">
        <v>1465</v>
      </c>
      <c r="M1184" t="s">
        <v>1014</v>
      </c>
      <c r="N1184" t="s">
        <v>1466</v>
      </c>
      <c r="O1184">
        <f t="shared" si="54"/>
        <v>2</v>
      </c>
      <c r="P1184">
        <f t="shared" si="55"/>
        <v>5</v>
      </c>
      <c r="Q1184" s="1">
        <v>5</v>
      </c>
      <c r="R1184" t="str">
        <f>VLOOKUP(I1184,Sheet1!$J$3:$M$252,4,FALSE)</f>
        <v>Mod Rehab</v>
      </c>
      <c r="S1184" t="str">
        <f t="shared" si="56"/>
        <v>Mod Rehab</v>
      </c>
    </row>
    <row r="1185" spans="1:19" x14ac:dyDescent="0.25">
      <c r="A1185" t="s">
        <v>14</v>
      </c>
      <c r="B1185" t="s">
        <v>14</v>
      </c>
      <c r="C1185" t="s">
        <v>14</v>
      </c>
      <c r="D1185" s="1">
        <v>8</v>
      </c>
      <c r="E1185" t="s">
        <v>14</v>
      </c>
      <c r="F1185" t="s">
        <v>14</v>
      </c>
      <c r="G1185" t="s">
        <v>14</v>
      </c>
      <c r="H1185" t="s">
        <v>14</v>
      </c>
      <c r="I1185" t="s">
        <v>1463</v>
      </c>
      <c r="J1185" t="s">
        <v>5753</v>
      </c>
      <c r="K1185" t="s">
        <v>1467</v>
      </c>
      <c r="L1185" t="s">
        <v>1465</v>
      </c>
      <c r="M1185" t="s">
        <v>1014</v>
      </c>
      <c r="N1185" t="s">
        <v>1466</v>
      </c>
      <c r="O1185">
        <f t="shared" si="54"/>
        <v>2</v>
      </c>
      <c r="P1185">
        <f t="shared" si="55"/>
        <v>8</v>
      </c>
      <c r="Q1185" s="1">
        <v>8</v>
      </c>
      <c r="R1185" t="str">
        <f>VLOOKUP(I1185,Sheet1!$J$3:$M$252,4,FALSE)</f>
        <v>Mod Rehab</v>
      </c>
      <c r="S1185" t="str">
        <f t="shared" si="56"/>
        <v>Mod Rehab</v>
      </c>
    </row>
    <row r="1186" spans="1:19" x14ac:dyDescent="0.25">
      <c r="A1186" t="s">
        <v>14</v>
      </c>
      <c r="B1186" t="s">
        <v>14</v>
      </c>
      <c r="C1186" t="s">
        <v>14</v>
      </c>
      <c r="D1186" s="1">
        <v>8</v>
      </c>
      <c r="E1186" t="s">
        <v>14</v>
      </c>
      <c r="F1186" t="s">
        <v>14</v>
      </c>
      <c r="G1186" t="s">
        <v>14</v>
      </c>
      <c r="H1186" t="s">
        <v>14</v>
      </c>
      <c r="I1186" t="s">
        <v>1463</v>
      </c>
      <c r="J1186" t="s">
        <v>5753</v>
      </c>
      <c r="K1186" t="s">
        <v>1468</v>
      </c>
      <c r="L1186" t="s">
        <v>1465</v>
      </c>
      <c r="M1186" t="s">
        <v>1014</v>
      </c>
      <c r="N1186" t="s">
        <v>1466</v>
      </c>
      <c r="O1186">
        <f t="shared" si="54"/>
        <v>2</v>
      </c>
      <c r="P1186">
        <f t="shared" si="55"/>
        <v>8</v>
      </c>
      <c r="Q1186" s="1">
        <v>8</v>
      </c>
      <c r="R1186" t="str">
        <f>VLOOKUP(I1186,Sheet1!$J$3:$M$252,4,FALSE)</f>
        <v>Mod Rehab</v>
      </c>
      <c r="S1186" t="str">
        <f t="shared" si="56"/>
        <v>Mod Rehab</v>
      </c>
    </row>
    <row r="1187" spans="1:19" x14ac:dyDescent="0.25">
      <c r="A1187" t="s">
        <v>14</v>
      </c>
      <c r="B1187" t="s">
        <v>14</v>
      </c>
      <c r="C1187" t="s">
        <v>14</v>
      </c>
      <c r="D1187" s="1">
        <v>8</v>
      </c>
      <c r="E1187" t="s">
        <v>14</v>
      </c>
      <c r="F1187" t="s">
        <v>14</v>
      </c>
      <c r="G1187" t="s">
        <v>14</v>
      </c>
      <c r="H1187" t="s">
        <v>14</v>
      </c>
      <c r="I1187" t="s">
        <v>1463</v>
      </c>
      <c r="J1187" t="s">
        <v>5753</v>
      </c>
      <c r="K1187" t="s">
        <v>1469</v>
      </c>
      <c r="L1187" t="s">
        <v>1465</v>
      </c>
      <c r="M1187" t="s">
        <v>1014</v>
      </c>
      <c r="N1187" t="s">
        <v>1466</v>
      </c>
      <c r="O1187">
        <f t="shared" si="54"/>
        <v>2</v>
      </c>
      <c r="P1187">
        <f t="shared" si="55"/>
        <v>8</v>
      </c>
      <c r="Q1187" s="1">
        <v>8</v>
      </c>
      <c r="R1187" t="str">
        <f>VLOOKUP(I1187,Sheet1!$J$3:$M$252,4,FALSE)</f>
        <v>Mod Rehab</v>
      </c>
      <c r="S1187" t="str">
        <f t="shared" si="56"/>
        <v>Mod Rehab</v>
      </c>
    </row>
    <row r="1188" spans="1:19" x14ac:dyDescent="0.25">
      <c r="A1188" t="s">
        <v>14</v>
      </c>
      <c r="B1188" t="s">
        <v>14</v>
      </c>
      <c r="C1188" t="s">
        <v>14</v>
      </c>
      <c r="D1188" s="1">
        <v>8</v>
      </c>
      <c r="E1188" t="s">
        <v>14</v>
      </c>
      <c r="F1188" t="s">
        <v>14</v>
      </c>
      <c r="G1188" t="s">
        <v>14</v>
      </c>
      <c r="H1188" t="s">
        <v>14</v>
      </c>
      <c r="I1188" t="s">
        <v>1463</v>
      </c>
      <c r="J1188" t="s">
        <v>5753</v>
      </c>
      <c r="K1188" t="s">
        <v>1470</v>
      </c>
      <c r="L1188" t="s">
        <v>1465</v>
      </c>
      <c r="M1188" t="s">
        <v>1014</v>
      </c>
      <c r="N1188" t="s">
        <v>1466</v>
      </c>
      <c r="O1188">
        <f t="shared" si="54"/>
        <v>2</v>
      </c>
      <c r="P1188">
        <f t="shared" si="55"/>
        <v>8</v>
      </c>
      <c r="Q1188" s="1">
        <v>8</v>
      </c>
      <c r="R1188" t="str">
        <f>VLOOKUP(I1188,Sheet1!$J$3:$M$252,4,FALSE)</f>
        <v>Mod Rehab</v>
      </c>
      <c r="S1188" t="str">
        <f t="shared" si="56"/>
        <v>Mod Rehab</v>
      </c>
    </row>
    <row r="1189" spans="1:19" x14ac:dyDescent="0.25">
      <c r="A1189" t="s">
        <v>14</v>
      </c>
      <c r="B1189" t="s">
        <v>14</v>
      </c>
      <c r="C1189" t="s">
        <v>14</v>
      </c>
      <c r="D1189" s="1">
        <v>8</v>
      </c>
      <c r="E1189" t="s">
        <v>14</v>
      </c>
      <c r="F1189" t="s">
        <v>14</v>
      </c>
      <c r="G1189" t="s">
        <v>14</v>
      </c>
      <c r="H1189" t="s">
        <v>14</v>
      </c>
      <c r="I1189" t="s">
        <v>1463</v>
      </c>
      <c r="J1189" t="s">
        <v>5753</v>
      </c>
      <c r="K1189" t="s">
        <v>1471</v>
      </c>
      <c r="L1189" t="s">
        <v>1465</v>
      </c>
      <c r="M1189" t="s">
        <v>1014</v>
      </c>
      <c r="N1189" t="s">
        <v>1466</v>
      </c>
      <c r="O1189">
        <f t="shared" si="54"/>
        <v>2</v>
      </c>
      <c r="P1189">
        <f t="shared" si="55"/>
        <v>8</v>
      </c>
      <c r="Q1189" s="1">
        <v>8</v>
      </c>
      <c r="R1189" t="str">
        <f>VLOOKUP(I1189,Sheet1!$J$3:$M$252,4,FALSE)</f>
        <v>Mod Rehab</v>
      </c>
      <c r="S1189" t="str">
        <f t="shared" si="56"/>
        <v>Mod Rehab</v>
      </c>
    </row>
    <row r="1190" spans="1:19" x14ac:dyDescent="0.25">
      <c r="A1190" t="s">
        <v>14</v>
      </c>
      <c r="B1190" t="s">
        <v>14</v>
      </c>
      <c r="C1190" t="s">
        <v>14</v>
      </c>
      <c r="D1190" s="1">
        <v>4</v>
      </c>
      <c r="E1190" t="s">
        <v>14</v>
      </c>
      <c r="F1190" t="s">
        <v>14</v>
      </c>
      <c r="G1190" t="s">
        <v>14</v>
      </c>
      <c r="H1190" t="s">
        <v>14</v>
      </c>
      <c r="I1190" t="s">
        <v>1463</v>
      </c>
      <c r="J1190" t="s">
        <v>5753</v>
      </c>
      <c r="K1190" t="s">
        <v>1472</v>
      </c>
      <c r="L1190" t="s">
        <v>1465</v>
      </c>
      <c r="M1190" t="s">
        <v>1014</v>
      </c>
      <c r="N1190" t="s">
        <v>1466</v>
      </c>
      <c r="O1190">
        <f t="shared" si="54"/>
        <v>2</v>
      </c>
      <c r="P1190">
        <f t="shared" si="55"/>
        <v>4</v>
      </c>
      <c r="Q1190" s="1">
        <v>4</v>
      </c>
      <c r="R1190" t="str">
        <f>VLOOKUP(I1190,Sheet1!$J$3:$M$252,4,FALSE)</f>
        <v>Mod Rehab</v>
      </c>
      <c r="S1190" t="str">
        <f t="shared" si="56"/>
        <v>Mod Rehab</v>
      </c>
    </row>
    <row r="1191" spans="1:19" x14ac:dyDescent="0.25">
      <c r="A1191" t="s">
        <v>14</v>
      </c>
      <c r="B1191" t="s">
        <v>14</v>
      </c>
      <c r="C1191" s="1">
        <v>4</v>
      </c>
      <c r="D1191" s="1">
        <v>8</v>
      </c>
      <c r="E1191" t="s">
        <v>14</v>
      </c>
      <c r="F1191" t="s">
        <v>14</v>
      </c>
      <c r="G1191" t="s">
        <v>14</v>
      </c>
      <c r="H1191" t="s">
        <v>14</v>
      </c>
      <c r="I1191" t="s">
        <v>1463</v>
      </c>
      <c r="J1191" t="s">
        <v>5753</v>
      </c>
      <c r="K1191" t="s">
        <v>1473</v>
      </c>
      <c r="L1191" t="s">
        <v>1465</v>
      </c>
      <c r="M1191" t="s">
        <v>1014</v>
      </c>
      <c r="N1191" t="s">
        <v>1466</v>
      </c>
      <c r="O1191">
        <f t="shared" si="54"/>
        <v>1.6666666666666667</v>
      </c>
      <c r="P1191">
        <f t="shared" si="55"/>
        <v>12</v>
      </c>
      <c r="Q1191" s="1">
        <v>12</v>
      </c>
      <c r="R1191" t="str">
        <f>VLOOKUP(I1191,Sheet1!$J$3:$M$252,4,FALSE)</f>
        <v>Mod Rehab</v>
      </c>
      <c r="S1191" t="str">
        <f t="shared" si="56"/>
        <v>Mod Rehab</v>
      </c>
    </row>
    <row r="1192" spans="1:19" x14ac:dyDescent="0.25">
      <c r="A1192" t="s">
        <v>14</v>
      </c>
      <c r="B1192" t="s">
        <v>14</v>
      </c>
      <c r="C1192" s="1">
        <v>4</v>
      </c>
      <c r="D1192" s="1">
        <v>8</v>
      </c>
      <c r="E1192" t="s">
        <v>14</v>
      </c>
      <c r="F1192" t="s">
        <v>14</v>
      </c>
      <c r="G1192" t="s">
        <v>14</v>
      </c>
      <c r="H1192" t="s">
        <v>14</v>
      </c>
      <c r="I1192" t="s">
        <v>1463</v>
      </c>
      <c r="J1192" t="s">
        <v>5753</v>
      </c>
      <c r="K1192" t="s">
        <v>1474</v>
      </c>
      <c r="L1192" t="s">
        <v>1465</v>
      </c>
      <c r="M1192" t="s">
        <v>1014</v>
      </c>
      <c r="N1192" t="s">
        <v>1466</v>
      </c>
      <c r="O1192">
        <f t="shared" si="54"/>
        <v>1.6666666666666667</v>
      </c>
      <c r="P1192">
        <f t="shared" si="55"/>
        <v>12</v>
      </c>
      <c r="Q1192" s="1">
        <v>12</v>
      </c>
      <c r="R1192" t="str">
        <f>VLOOKUP(I1192,Sheet1!$J$3:$M$252,4,FALSE)</f>
        <v>Mod Rehab</v>
      </c>
      <c r="S1192" t="str">
        <f t="shared" si="56"/>
        <v>Mod Rehab</v>
      </c>
    </row>
    <row r="1193" spans="1:19" x14ac:dyDescent="0.25">
      <c r="A1193" t="s">
        <v>14</v>
      </c>
      <c r="B1193" t="s">
        <v>14</v>
      </c>
      <c r="C1193" t="s">
        <v>14</v>
      </c>
      <c r="D1193" s="1">
        <v>4</v>
      </c>
      <c r="E1193" t="s">
        <v>14</v>
      </c>
      <c r="F1193" t="s">
        <v>14</v>
      </c>
      <c r="G1193" t="s">
        <v>14</v>
      </c>
      <c r="H1193" t="s">
        <v>14</v>
      </c>
      <c r="I1193" t="s">
        <v>1463</v>
      </c>
      <c r="J1193" t="s">
        <v>5753</v>
      </c>
      <c r="K1193" t="s">
        <v>1475</v>
      </c>
      <c r="L1193" t="s">
        <v>1465</v>
      </c>
      <c r="M1193" t="s">
        <v>1014</v>
      </c>
      <c r="N1193" t="s">
        <v>1466</v>
      </c>
      <c r="O1193">
        <f t="shared" si="54"/>
        <v>2</v>
      </c>
      <c r="P1193">
        <f t="shared" si="55"/>
        <v>4</v>
      </c>
      <c r="Q1193" s="1">
        <v>4</v>
      </c>
      <c r="R1193" t="str">
        <f>VLOOKUP(I1193,Sheet1!$J$3:$M$252,4,FALSE)</f>
        <v>Mod Rehab</v>
      </c>
      <c r="S1193" t="str">
        <f t="shared" si="56"/>
        <v>Mod Rehab</v>
      </c>
    </row>
    <row r="1194" spans="1:19" x14ac:dyDescent="0.25">
      <c r="A1194" t="s">
        <v>14</v>
      </c>
      <c r="B1194" t="s">
        <v>14</v>
      </c>
      <c r="C1194" t="s">
        <v>14</v>
      </c>
      <c r="D1194" s="1">
        <v>4</v>
      </c>
      <c r="E1194" t="s">
        <v>14</v>
      </c>
      <c r="F1194" t="s">
        <v>14</v>
      </c>
      <c r="G1194" t="s">
        <v>14</v>
      </c>
      <c r="H1194" t="s">
        <v>14</v>
      </c>
      <c r="I1194" t="s">
        <v>1463</v>
      </c>
      <c r="J1194" t="s">
        <v>5753</v>
      </c>
      <c r="K1194" t="s">
        <v>1476</v>
      </c>
      <c r="L1194" t="s">
        <v>1465</v>
      </c>
      <c r="M1194" t="s">
        <v>1014</v>
      </c>
      <c r="N1194" t="s">
        <v>1466</v>
      </c>
      <c r="O1194">
        <f t="shared" si="54"/>
        <v>2</v>
      </c>
      <c r="P1194">
        <f t="shared" si="55"/>
        <v>4</v>
      </c>
      <c r="Q1194" s="1">
        <v>4</v>
      </c>
      <c r="R1194" t="str">
        <f>VLOOKUP(I1194,Sheet1!$J$3:$M$252,4,FALSE)</f>
        <v>Mod Rehab</v>
      </c>
      <c r="S1194" t="str">
        <f t="shared" si="56"/>
        <v>Mod Rehab</v>
      </c>
    </row>
    <row r="1195" spans="1:19" x14ac:dyDescent="0.25">
      <c r="A1195" t="s">
        <v>14</v>
      </c>
      <c r="B1195" t="s">
        <v>14</v>
      </c>
      <c r="C1195" t="s">
        <v>14</v>
      </c>
      <c r="D1195" s="1">
        <v>8</v>
      </c>
      <c r="E1195" t="s">
        <v>14</v>
      </c>
      <c r="F1195" t="s">
        <v>14</v>
      </c>
      <c r="G1195" t="s">
        <v>14</v>
      </c>
      <c r="H1195" t="s">
        <v>14</v>
      </c>
      <c r="I1195" t="s">
        <v>1463</v>
      </c>
      <c r="J1195" t="s">
        <v>5753</v>
      </c>
      <c r="K1195" t="s">
        <v>1477</v>
      </c>
      <c r="L1195" t="s">
        <v>1465</v>
      </c>
      <c r="M1195" t="s">
        <v>1014</v>
      </c>
      <c r="N1195" t="s">
        <v>1466</v>
      </c>
      <c r="O1195">
        <f t="shared" si="54"/>
        <v>2</v>
      </c>
      <c r="P1195">
        <f t="shared" si="55"/>
        <v>8</v>
      </c>
      <c r="Q1195" s="1">
        <v>8</v>
      </c>
      <c r="R1195" t="str">
        <f>VLOOKUP(I1195,Sheet1!$J$3:$M$252,4,FALSE)</f>
        <v>Mod Rehab</v>
      </c>
      <c r="S1195" t="str">
        <f t="shared" si="56"/>
        <v>Mod Rehab</v>
      </c>
    </row>
    <row r="1196" spans="1:19" x14ac:dyDescent="0.25">
      <c r="A1196" t="s">
        <v>14</v>
      </c>
      <c r="B1196" t="s">
        <v>14</v>
      </c>
      <c r="C1196" t="s">
        <v>14</v>
      </c>
      <c r="D1196" s="1">
        <v>8</v>
      </c>
      <c r="E1196" t="s">
        <v>14</v>
      </c>
      <c r="F1196" t="s">
        <v>14</v>
      </c>
      <c r="G1196" t="s">
        <v>14</v>
      </c>
      <c r="H1196" t="s">
        <v>14</v>
      </c>
      <c r="I1196" t="s">
        <v>1463</v>
      </c>
      <c r="J1196" t="s">
        <v>5753</v>
      </c>
      <c r="K1196" t="s">
        <v>1478</v>
      </c>
      <c r="L1196" t="s">
        <v>1465</v>
      </c>
      <c r="M1196" t="s">
        <v>1014</v>
      </c>
      <c r="N1196" t="s">
        <v>1466</v>
      </c>
      <c r="O1196">
        <f t="shared" si="54"/>
        <v>2</v>
      </c>
      <c r="P1196">
        <f t="shared" si="55"/>
        <v>8</v>
      </c>
      <c r="Q1196" s="1">
        <v>8</v>
      </c>
      <c r="R1196" t="str">
        <f>VLOOKUP(I1196,Sheet1!$J$3:$M$252,4,FALSE)</f>
        <v>Mod Rehab</v>
      </c>
      <c r="S1196" t="str">
        <f t="shared" si="56"/>
        <v>Mod Rehab</v>
      </c>
    </row>
    <row r="1197" spans="1:19" x14ac:dyDescent="0.25">
      <c r="A1197" t="s">
        <v>14</v>
      </c>
      <c r="B1197" t="s">
        <v>14</v>
      </c>
      <c r="C1197" t="s">
        <v>14</v>
      </c>
      <c r="D1197" s="1">
        <v>4</v>
      </c>
      <c r="E1197" t="s">
        <v>14</v>
      </c>
      <c r="F1197" t="s">
        <v>14</v>
      </c>
      <c r="G1197" t="s">
        <v>14</v>
      </c>
      <c r="H1197" t="s">
        <v>14</v>
      </c>
      <c r="I1197" t="s">
        <v>1463</v>
      </c>
      <c r="J1197" t="s">
        <v>5753</v>
      </c>
      <c r="K1197" t="s">
        <v>1479</v>
      </c>
      <c r="L1197" t="s">
        <v>1465</v>
      </c>
      <c r="M1197" t="s">
        <v>1014</v>
      </c>
      <c r="N1197" t="s">
        <v>1466</v>
      </c>
      <c r="O1197">
        <f t="shared" si="54"/>
        <v>2</v>
      </c>
      <c r="P1197">
        <f t="shared" si="55"/>
        <v>4</v>
      </c>
      <c r="Q1197" s="1">
        <v>4</v>
      </c>
      <c r="R1197" t="str">
        <f>VLOOKUP(I1197,Sheet1!$J$3:$M$252,4,FALSE)</f>
        <v>Mod Rehab</v>
      </c>
      <c r="S1197" t="str">
        <f t="shared" si="56"/>
        <v>Mod Rehab</v>
      </c>
    </row>
    <row r="1198" spans="1:19" x14ac:dyDescent="0.25">
      <c r="A1198" t="s">
        <v>14</v>
      </c>
      <c r="B1198" t="s">
        <v>14</v>
      </c>
      <c r="C1198" t="s">
        <v>14</v>
      </c>
      <c r="D1198" s="1">
        <v>8</v>
      </c>
      <c r="E1198" t="s">
        <v>14</v>
      </c>
      <c r="F1198" t="s">
        <v>14</v>
      </c>
      <c r="G1198" t="s">
        <v>14</v>
      </c>
      <c r="H1198" t="s">
        <v>14</v>
      </c>
      <c r="I1198" t="s">
        <v>1463</v>
      </c>
      <c r="J1198" t="s">
        <v>5753</v>
      </c>
      <c r="K1198" t="s">
        <v>1480</v>
      </c>
      <c r="L1198" t="s">
        <v>1465</v>
      </c>
      <c r="M1198" t="s">
        <v>1014</v>
      </c>
      <c r="N1198" t="s">
        <v>1466</v>
      </c>
      <c r="O1198">
        <f t="shared" si="54"/>
        <v>2</v>
      </c>
      <c r="P1198">
        <f t="shared" si="55"/>
        <v>8</v>
      </c>
      <c r="Q1198" s="1">
        <v>8</v>
      </c>
      <c r="R1198" t="str">
        <f>VLOOKUP(I1198,Sheet1!$J$3:$M$252,4,FALSE)</f>
        <v>Mod Rehab</v>
      </c>
      <c r="S1198" t="str">
        <f t="shared" si="56"/>
        <v>Mod Rehab</v>
      </c>
    </row>
    <row r="1199" spans="1:19" x14ac:dyDescent="0.25">
      <c r="A1199" t="s">
        <v>14</v>
      </c>
      <c r="B1199" t="s">
        <v>14</v>
      </c>
      <c r="C1199" s="1">
        <v>6</v>
      </c>
      <c r="D1199" s="1">
        <v>24</v>
      </c>
      <c r="E1199" t="s">
        <v>14</v>
      </c>
      <c r="F1199" t="s">
        <v>14</v>
      </c>
      <c r="G1199" t="s">
        <v>14</v>
      </c>
      <c r="H1199" t="s">
        <v>14</v>
      </c>
      <c r="I1199" t="s">
        <v>1463</v>
      </c>
      <c r="J1199" t="s">
        <v>5753</v>
      </c>
      <c r="K1199" t="s">
        <v>1481</v>
      </c>
      <c r="L1199" t="s">
        <v>1465</v>
      </c>
      <c r="M1199" t="s">
        <v>1014</v>
      </c>
      <c r="N1199" t="s">
        <v>1466</v>
      </c>
      <c r="O1199">
        <f t="shared" si="54"/>
        <v>1.8</v>
      </c>
      <c r="P1199">
        <f t="shared" si="55"/>
        <v>30</v>
      </c>
      <c r="Q1199" s="1">
        <v>30</v>
      </c>
      <c r="R1199" t="str">
        <f>VLOOKUP(I1199,Sheet1!$J$3:$M$252,4,FALSE)</f>
        <v>Mod Rehab</v>
      </c>
      <c r="S1199" t="str">
        <f t="shared" si="56"/>
        <v>Mod Rehab</v>
      </c>
    </row>
    <row r="1200" spans="1:19" x14ac:dyDescent="0.25">
      <c r="A1200" t="s">
        <v>14</v>
      </c>
      <c r="B1200" t="s">
        <v>14</v>
      </c>
      <c r="C1200" t="s">
        <v>14</v>
      </c>
      <c r="D1200" s="1">
        <v>8</v>
      </c>
      <c r="E1200" t="s">
        <v>14</v>
      </c>
      <c r="F1200" t="s">
        <v>14</v>
      </c>
      <c r="G1200" t="s">
        <v>14</v>
      </c>
      <c r="H1200" t="s">
        <v>14</v>
      </c>
      <c r="I1200" t="s">
        <v>1463</v>
      </c>
      <c r="J1200" t="s">
        <v>5753</v>
      </c>
      <c r="K1200" t="s">
        <v>1482</v>
      </c>
      <c r="L1200" t="s">
        <v>1465</v>
      </c>
      <c r="M1200" t="s">
        <v>1014</v>
      </c>
      <c r="N1200" t="s">
        <v>1466</v>
      </c>
      <c r="O1200">
        <f t="shared" si="54"/>
        <v>2</v>
      </c>
      <c r="P1200">
        <f t="shared" si="55"/>
        <v>8</v>
      </c>
      <c r="Q1200" s="1">
        <v>8</v>
      </c>
      <c r="R1200" t="str">
        <f>VLOOKUP(I1200,Sheet1!$J$3:$M$252,4,FALSE)</f>
        <v>Mod Rehab</v>
      </c>
      <c r="S1200" t="str">
        <f t="shared" si="56"/>
        <v>Mod Rehab</v>
      </c>
    </row>
    <row r="1201" spans="1:19" x14ac:dyDescent="0.25">
      <c r="A1201" t="s">
        <v>14</v>
      </c>
      <c r="B1201" t="s">
        <v>14</v>
      </c>
      <c r="C1201" t="s">
        <v>14</v>
      </c>
      <c r="D1201" s="1">
        <v>8</v>
      </c>
      <c r="E1201" t="s">
        <v>14</v>
      </c>
      <c r="F1201" t="s">
        <v>14</v>
      </c>
      <c r="G1201" t="s">
        <v>14</v>
      </c>
      <c r="H1201" t="s">
        <v>14</v>
      </c>
      <c r="I1201" t="s">
        <v>1463</v>
      </c>
      <c r="J1201" t="s">
        <v>5753</v>
      </c>
      <c r="K1201" t="s">
        <v>1483</v>
      </c>
      <c r="L1201" t="s">
        <v>1465</v>
      </c>
      <c r="M1201" t="s">
        <v>1014</v>
      </c>
      <c r="N1201" t="s">
        <v>1466</v>
      </c>
      <c r="O1201">
        <f t="shared" si="54"/>
        <v>2</v>
      </c>
      <c r="P1201">
        <f t="shared" si="55"/>
        <v>8</v>
      </c>
      <c r="Q1201" s="1">
        <v>8</v>
      </c>
      <c r="R1201" t="str">
        <f>VLOOKUP(I1201,Sheet1!$J$3:$M$252,4,FALSE)</f>
        <v>Mod Rehab</v>
      </c>
      <c r="S1201" t="str">
        <f t="shared" si="56"/>
        <v>Mod Rehab</v>
      </c>
    </row>
    <row r="1202" spans="1:19" x14ac:dyDescent="0.25">
      <c r="A1202" t="s">
        <v>14</v>
      </c>
      <c r="B1202" t="s">
        <v>14</v>
      </c>
      <c r="C1202" s="1">
        <v>6</v>
      </c>
      <c r="D1202" s="1">
        <v>24</v>
      </c>
      <c r="E1202" t="s">
        <v>14</v>
      </c>
      <c r="F1202" t="s">
        <v>14</v>
      </c>
      <c r="G1202" t="s">
        <v>14</v>
      </c>
      <c r="H1202" t="s">
        <v>14</v>
      </c>
      <c r="I1202" t="s">
        <v>1463</v>
      </c>
      <c r="J1202" t="s">
        <v>5753</v>
      </c>
      <c r="K1202" t="s">
        <v>1484</v>
      </c>
      <c r="L1202" t="s">
        <v>1465</v>
      </c>
      <c r="M1202" t="s">
        <v>1014</v>
      </c>
      <c r="N1202" t="s">
        <v>1466</v>
      </c>
      <c r="O1202">
        <f t="shared" si="54"/>
        <v>1.8</v>
      </c>
      <c r="P1202">
        <f t="shared" si="55"/>
        <v>30</v>
      </c>
      <c r="Q1202" s="1">
        <v>30</v>
      </c>
      <c r="R1202" t="str">
        <f>VLOOKUP(I1202,Sheet1!$J$3:$M$252,4,FALSE)</f>
        <v>Mod Rehab</v>
      </c>
      <c r="S1202" t="str">
        <f t="shared" si="56"/>
        <v>Mod Rehab</v>
      </c>
    </row>
    <row r="1203" spans="1:19" x14ac:dyDescent="0.25">
      <c r="A1203" t="s">
        <v>14</v>
      </c>
      <c r="B1203" t="s">
        <v>14</v>
      </c>
      <c r="C1203" t="s">
        <v>14</v>
      </c>
      <c r="D1203" s="1">
        <v>8</v>
      </c>
      <c r="E1203" t="s">
        <v>14</v>
      </c>
      <c r="F1203" t="s">
        <v>14</v>
      </c>
      <c r="G1203" t="s">
        <v>14</v>
      </c>
      <c r="H1203" t="s">
        <v>14</v>
      </c>
      <c r="I1203" t="s">
        <v>1463</v>
      </c>
      <c r="J1203" t="s">
        <v>5753</v>
      </c>
      <c r="K1203" t="s">
        <v>1485</v>
      </c>
      <c r="L1203" t="s">
        <v>1465</v>
      </c>
      <c r="M1203" t="s">
        <v>1014</v>
      </c>
      <c r="N1203" t="s">
        <v>1466</v>
      </c>
      <c r="O1203">
        <f t="shared" si="54"/>
        <v>2</v>
      </c>
      <c r="P1203">
        <f t="shared" si="55"/>
        <v>8</v>
      </c>
      <c r="Q1203" s="1">
        <v>8</v>
      </c>
      <c r="R1203" t="str">
        <f>VLOOKUP(I1203,Sheet1!$J$3:$M$252,4,FALSE)</f>
        <v>Mod Rehab</v>
      </c>
      <c r="S1203" t="str">
        <f t="shared" si="56"/>
        <v>Mod Rehab</v>
      </c>
    </row>
    <row r="1204" spans="1:19" x14ac:dyDescent="0.25">
      <c r="A1204" t="s">
        <v>14</v>
      </c>
      <c r="B1204" t="s">
        <v>14</v>
      </c>
      <c r="C1204" t="s">
        <v>14</v>
      </c>
      <c r="D1204" s="1">
        <v>4</v>
      </c>
      <c r="E1204" t="s">
        <v>14</v>
      </c>
      <c r="F1204" t="s">
        <v>14</v>
      </c>
      <c r="G1204" t="s">
        <v>14</v>
      </c>
      <c r="H1204" t="s">
        <v>14</v>
      </c>
      <c r="I1204" t="s">
        <v>1463</v>
      </c>
      <c r="J1204" t="s">
        <v>5753</v>
      </c>
      <c r="K1204" t="s">
        <v>1486</v>
      </c>
      <c r="L1204" t="s">
        <v>1465</v>
      </c>
      <c r="M1204" t="s">
        <v>1014</v>
      </c>
      <c r="N1204" t="s">
        <v>1466</v>
      </c>
      <c r="O1204">
        <f t="shared" si="54"/>
        <v>2</v>
      </c>
      <c r="P1204">
        <f t="shared" si="55"/>
        <v>4</v>
      </c>
      <c r="Q1204" s="1">
        <v>4</v>
      </c>
      <c r="R1204" t="str">
        <f>VLOOKUP(I1204,Sheet1!$J$3:$M$252,4,FALSE)</f>
        <v>Mod Rehab</v>
      </c>
      <c r="S1204" t="str">
        <f t="shared" si="56"/>
        <v>Mod Rehab</v>
      </c>
    </row>
    <row r="1205" spans="1:19" x14ac:dyDescent="0.25">
      <c r="A1205" t="s">
        <v>14</v>
      </c>
      <c r="B1205" t="s">
        <v>14</v>
      </c>
      <c r="C1205" t="s">
        <v>14</v>
      </c>
      <c r="D1205" s="1">
        <v>4</v>
      </c>
      <c r="E1205" t="s">
        <v>14</v>
      </c>
      <c r="F1205" t="s">
        <v>14</v>
      </c>
      <c r="G1205" t="s">
        <v>14</v>
      </c>
      <c r="H1205" t="s">
        <v>14</v>
      </c>
      <c r="I1205" t="s">
        <v>1463</v>
      </c>
      <c r="J1205" t="s">
        <v>5753</v>
      </c>
      <c r="K1205" t="s">
        <v>1487</v>
      </c>
      <c r="L1205" t="s">
        <v>1465</v>
      </c>
      <c r="M1205" t="s">
        <v>1014</v>
      </c>
      <c r="N1205" t="s">
        <v>1466</v>
      </c>
      <c r="O1205">
        <f t="shared" si="54"/>
        <v>2</v>
      </c>
      <c r="P1205">
        <f t="shared" si="55"/>
        <v>4</v>
      </c>
      <c r="Q1205" s="1">
        <v>4</v>
      </c>
      <c r="R1205" t="str">
        <f>VLOOKUP(I1205,Sheet1!$J$3:$M$252,4,FALSE)</f>
        <v>Mod Rehab</v>
      </c>
      <c r="S1205" t="str">
        <f t="shared" si="56"/>
        <v>Mod Rehab</v>
      </c>
    </row>
    <row r="1206" spans="1:19" x14ac:dyDescent="0.25">
      <c r="A1206" t="s">
        <v>14</v>
      </c>
      <c r="B1206" t="s">
        <v>14</v>
      </c>
      <c r="C1206" t="s">
        <v>14</v>
      </c>
      <c r="D1206" s="1">
        <v>4</v>
      </c>
      <c r="E1206" t="s">
        <v>14</v>
      </c>
      <c r="F1206" t="s">
        <v>14</v>
      </c>
      <c r="G1206" t="s">
        <v>14</v>
      </c>
      <c r="H1206" t="s">
        <v>14</v>
      </c>
      <c r="I1206" t="s">
        <v>1463</v>
      </c>
      <c r="J1206" t="s">
        <v>5753</v>
      </c>
      <c r="K1206" t="s">
        <v>1488</v>
      </c>
      <c r="L1206" t="s">
        <v>1465</v>
      </c>
      <c r="M1206" t="s">
        <v>1014</v>
      </c>
      <c r="N1206" t="s">
        <v>1466</v>
      </c>
      <c r="O1206">
        <f t="shared" si="54"/>
        <v>2</v>
      </c>
      <c r="P1206">
        <f t="shared" si="55"/>
        <v>4</v>
      </c>
      <c r="Q1206" s="1">
        <v>4</v>
      </c>
      <c r="R1206" t="str">
        <f>VLOOKUP(I1206,Sheet1!$J$3:$M$252,4,FALSE)</f>
        <v>Mod Rehab</v>
      </c>
      <c r="S1206" t="str">
        <f t="shared" si="56"/>
        <v>Mod Rehab</v>
      </c>
    </row>
    <row r="1207" spans="1:19" x14ac:dyDescent="0.25">
      <c r="A1207" t="s">
        <v>14</v>
      </c>
      <c r="B1207" t="s">
        <v>14</v>
      </c>
      <c r="C1207" t="s">
        <v>14</v>
      </c>
      <c r="D1207" s="1">
        <v>4</v>
      </c>
      <c r="E1207" t="s">
        <v>14</v>
      </c>
      <c r="F1207" t="s">
        <v>14</v>
      </c>
      <c r="G1207" t="s">
        <v>14</v>
      </c>
      <c r="H1207" t="s">
        <v>14</v>
      </c>
      <c r="I1207" t="s">
        <v>1463</v>
      </c>
      <c r="J1207" t="s">
        <v>5753</v>
      </c>
      <c r="K1207" t="s">
        <v>1489</v>
      </c>
      <c r="L1207" t="s">
        <v>1465</v>
      </c>
      <c r="M1207" t="s">
        <v>1014</v>
      </c>
      <c r="N1207" t="s">
        <v>1466</v>
      </c>
      <c r="O1207">
        <f t="shared" si="54"/>
        <v>2</v>
      </c>
      <c r="P1207">
        <f t="shared" si="55"/>
        <v>4</v>
      </c>
      <c r="Q1207" s="1">
        <v>4</v>
      </c>
      <c r="R1207" t="str">
        <f>VLOOKUP(I1207,Sheet1!$J$3:$M$252,4,FALSE)</f>
        <v>Mod Rehab</v>
      </c>
      <c r="S1207" t="str">
        <f t="shared" si="56"/>
        <v>Mod Rehab</v>
      </c>
    </row>
    <row r="1208" spans="1:19" x14ac:dyDescent="0.25">
      <c r="A1208" t="s">
        <v>14</v>
      </c>
      <c r="B1208" t="s">
        <v>14</v>
      </c>
      <c r="C1208" t="s">
        <v>14</v>
      </c>
      <c r="D1208" s="1">
        <v>4</v>
      </c>
      <c r="E1208" t="s">
        <v>14</v>
      </c>
      <c r="F1208" t="s">
        <v>14</v>
      </c>
      <c r="G1208" t="s">
        <v>14</v>
      </c>
      <c r="H1208" t="s">
        <v>14</v>
      </c>
      <c r="I1208" t="s">
        <v>1463</v>
      </c>
      <c r="J1208" t="s">
        <v>5753</v>
      </c>
      <c r="K1208" t="s">
        <v>1490</v>
      </c>
      <c r="L1208" t="s">
        <v>1465</v>
      </c>
      <c r="M1208" t="s">
        <v>1014</v>
      </c>
      <c r="N1208" t="s">
        <v>1466</v>
      </c>
      <c r="O1208">
        <f t="shared" si="54"/>
        <v>2</v>
      </c>
      <c r="P1208">
        <f t="shared" si="55"/>
        <v>4</v>
      </c>
      <c r="Q1208" s="1">
        <v>4</v>
      </c>
      <c r="R1208" t="str">
        <f>VLOOKUP(I1208,Sheet1!$J$3:$M$252,4,FALSE)</f>
        <v>Mod Rehab</v>
      </c>
      <c r="S1208" t="str">
        <f t="shared" si="56"/>
        <v>Mod Rehab</v>
      </c>
    </row>
    <row r="1209" spans="1:19" x14ac:dyDescent="0.25">
      <c r="A1209" t="s">
        <v>14</v>
      </c>
      <c r="B1209" t="s">
        <v>14</v>
      </c>
      <c r="C1209" t="s">
        <v>14</v>
      </c>
      <c r="D1209" s="1">
        <v>4</v>
      </c>
      <c r="E1209" t="s">
        <v>14</v>
      </c>
      <c r="F1209" t="s">
        <v>14</v>
      </c>
      <c r="G1209" t="s">
        <v>14</v>
      </c>
      <c r="H1209" t="s">
        <v>14</v>
      </c>
      <c r="I1209" t="s">
        <v>1463</v>
      </c>
      <c r="J1209" t="s">
        <v>5753</v>
      </c>
      <c r="K1209" t="s">
        <v>1491</v>
      </c>
      <c r="L1209" t="s">
        <v>1465</v>
      </c>
      <c r="M1209" t="s">
        <v>1014</v>
      </c>
      <c r="N1209" t="s">
        <v>1466</v>
      </c>
      <c r="O1209">
        <f t="shared" si="54"/>
        <v>2</v>
      </c>
      <c r="P1209">
        <f t="shared" si="55"/>
        <v>4</v>
      </c>
      <c r="Q1209" s="1">
        <v>4</v>
      </c>
      <c r="R1209" t="str">
        <f>VLOOKUP(I1209,Sheet1!$J$3:$M$252,4,FALSE)</f>
        <v>Mod Rehab</v>
      </c>
      <c r="S1209" t="str">
        <f t="shared" si="56"/>
        <v>Mod Rehab</v>
      </c>
    </row>
    <row r="1210" spans="1:19" x14ac:dyDescent="0.25">
      <c r="A1210" t="s">
        <v>14</v>
      </c>
      <c r="B1210" t="s">
        <v>14</v>
      </c>
      <c r="C1210" t="s">
        <v>14</v>
      </c>
      <c r="D1210" s="1">
        <v>8</v>
      </c>
      <c r="E1210" t="s">
        <v>14</v>
      </c>
      <c r="F1210" t="s">
        <v>14</v>
      </c>
      <c r="G1210" t="s">
        <v>14</v>
      </c>
      <c r="H1210" t="s">
        <v>14</v>
      </c>
      <c r="I1210" t="s">
        <v>1463</v>
      </c>
      <c r="J1210" t="s">
        <v>5753</v>
      </c>
      <c r="K1210" t="s">
        <v>1492</v>
      </c>
      <c r="L1210" t="s">
        <v>1465</v>
      </c>
      <c r="M1210" t="s">
        <v>1014</v>
      </c>
      <c r="N1210" t="s">
        <v>1466</v>
      </c>
      <c r="O1210">
        <f t="shared" si="54"/>
        <v>2</v>
      </c>
      <c r="P1210">
        <f t="shared" si="55"/>
        <v>8</v>
      </c>
      <c r="Q1210" s="1">
        <v>8</v>
      </c>
      <c r="R1210" t="str">
        <f>VLOOKUP(I1210,Sheet1!$J$3:$M$252,4,FALSE)</f>
        <v>Mod Rehab</v>
      </c>
      <c r="S1210" t="str">
        <f t="shared" si="56"/>
        <v>Mod Rehab</v>
      </c>
    </row>
    <row r="1211" spans="1:19" x14ac:dyDescent="0.25">
      <c r="A1211" t="s">
        <v>14</v>
      </c>
      <c r="B1211" t="s">
        <v>14</v>
      </c>
      <c r="C1211" t="s">
        <v>14</v>
      </c>
      <c r="D1211" s="1">
        <v>8</v>
      </c>
      <c r="E1211" t="s">
        <v>14</v>
      </c>
      <c r="F1211" t="s">
        <v>14</v>
      </c>
      <c r="G1211" t="s">
        <v>14</v>
      </c>
      <c r="H1211" t="s">
        <v>14</v>
      </c>
      <c r="I1211" t="s">
        <v>1463</v>
      </c>
      <c r="J1211" t="s">
        <v>5753</v>
      </c>
      <c r="K1211" t="s">
        <v>1493</v>
      </c>
      <c r="L1211" t="s">
        <v>1465</v>
      </c>
      <c r="M1211" t="s">
        <v>1014</v>
      </c>
      <c r="N1211" t="s">
        <v>1466</v>
      </c>
      <c r="O1211">
        <f t="shared" si="54"/>
        <v>2</v>
      </c>
      <c r="P1211">
        <f t="shared" si="55"/>
        <v>8</v>
      </c>
      <c r="Q1211" s="1">
        <v>8</v>
      </c>
      <c r="R1211" t="str">
        <f>VLOOKUP(I1211,Sheet1!$J$3:$M$252,4,FALSE)</f>
        <v>Mod Rehab</v>
      </c>
      <c r="S1211" t="str">
        <f t="shared" si="56"/>
        <v>Mod Rehab</v>
      </c>
    </row>
    <row r="1212" spans="1:19" x14ac:dyDescent="0.25">
      <c r="A1212" t="s">
        <v>14</v>
      </c>
      <c r="B1212" s="1">
        <v>39</v>
      </c>
      <c r="C1212" t="s">
        <v>14</v>
      </c>
      <c r="D1212" t="s">
        <v>14</v>
      </c>
      <c r="E1212" t="s">
        <v>14</v>
      </c>
      <c r="F1212" t="s">
        <v>14</v>
      </c>
      <c r="G1212" t="s">
        <v>14</v>
      </c>
      <c r="H1212" t="s">
        <v>14</v>
      </c>
      <c r="I1212" t="s">
        <v>1494</v>
      </c>
      <c r="J1212" t="s">
        <v>5757</v>
      </c>
      <c r="K1212" t="s">
        <v>1495</v>
      </c>
      <c r="L1212" t="s">
        <v>1465</v>
      </c>
      <c r="M1212" t="s">
        <v>1014</v>
      </c>
      <c r="N1212" t="s">
        <v>1496</v>
      </c>
      <c r="O1212">
        <f t="shared" si="54"/>
        <v>0</v>
      </c>
      <c r="P1212">
        <f t="shared" si="55"/>
        <v>0</v>
      </c>
      <c r="Q1212" s="1">
        <v>39</v>
      </c>
      <c r="R1212" t="str">
        <f>VLOOKUP(I1212,Sheet1!$J$3:$M$252,4,FALSE)</f>
        <v>McKinney</v>
      </c>
      <c r="S1212" t="str">
        <f t="shared" si="56"/>
        <v>McKinney</v>
      </c>
    </row>
    <row r="1213" spans="1:19" x14ac:dyDescent="0.25">
      <c r="A1213" t="s">
        <v>14</v>
      </c>
      <c r="B1213" t="s">
        <v>14</v>
      </c>
      <c r="C1213" s="1">
        <v>5</v>
      </c>
      <c r="D1213" s="1">
        <v>1</v>
      </c>
      <c r="E1213" t="s">
        <v>14</v>
      </c>
      <c r="F1213" t="s">
        <v>14</v>
      </c>
      <c r="G1213" t="s">
        <v>14</v>
      </c>
      <c r="H1213" t="s">
        <v>14</v>
      </c>
      <c r="I1213" t="s">
        <v>1497</v>
      </c>
      <c r="J1213" t="s">
        <v>5761</v>
      </c>
      <c r="K1213" t="s">
        <v>1457</v>
      </c>
      <c r="L1213" t="s">
        <v>1455</v>
      </c>
      <c r="M1213" t="s">
        <v>1014</v>
      </c>
      <c r="N1213" t="s">
        <v>1456</v>
      </c>
      <c r="O1213">
        <f t="shared" si="54"/>
        <v>1.1666666666666667</v>
      </c>
      <c r="P1213">
        <f t="shared" si="55"/>
        <v>6</v>
      </c>
      <c r="Q1213" s="1">
        <v>6</v>
      </c>
      <c r="R1213" t="str">
        <f>VLOOKUP(I1213,Sheet1!$J$3:$M$252,4,FALSE)</f>
        <v>McKinney</v>
      </c>
      <c r="S1213" t="str">
        <f t="shared" si="56"/>
        <v>McKinney</v>
      </c>
    </row>
    <row r="1214" spans="1:19" x14ac:dyDescent="0.25">
      <c r="A1214" t="s">
        <v>14</v>
      </c>
      <c r="B1214" t="s">
        <v>14</v>
      </c>
      <c r="C1214" s="1">
        <v>3</v>
      </c>
      <c r="D1214" t="s">
        <v>14</v>
      </c>
      <c r="E1214" t="s">
        <v>14</v>
      </c>
      <c r="F1214" t="s">
        <v>14</v>
      </c>
      <c r="G1214" t="s">
        <v>14</v>
      </c>
      <c r="H1214" t="s">
        <v>14</v>
      </c>
      <c r="I1214" t="s">
        <v>1498</v>
      </c>
      <c r="J1214" t="s">
        <v>5765</v>
      </c>
      <c r="K1214" t="s">
        <v>14</v>
      </c>
      <c r="L1214" t="s">
        <v>1499</v>
      </c>
      <c r="M1214" t="s">
        <v>1014</v>
      </c>
      <c r="N1214" t="s">
        <v>1282</v>
      </c>
      <c r="O1214">
        <f t="shared" si="54"/>
        <v>1</v>
      </c>
      <c r="P1214">
        <f t="shared" si="55"/>
        <v>3</v>
      </c>
      <c r="Q1214" s="1">
        <v>3</v>
      </c>
      <c r="R1214" t="str">
        <f>VLOOKUP(I1214,Sheet1!$J$3:$M$252,4,FALSE)</f>
        <v>Part SRO</v>
      </c>
      <c r="S1214" t="str">
        <f t="shared" si="56"/>
        <v>Mod Rehab</v>
      </c>
    </row>
    <row r="1215" spans="1:19" x14ac:dyDescent="0.25">
      <c r="A1215" t="s">
        <v>14</v>
      </c>
      <c r="B1215" t="s">
        <v>14</v>
      </c>
      <c r="C1215" s="1">
        <v>18</v>
      </c>
      <c r="D1215" t="s">
        <v>14</v>
      </c>
      <c r="E1215" t="s">
        <v>14</v>
      </c>
      <c r="F1215" t="s">
        <v>14</v>
      </c>
      <c r="G1215" t="s">
        <v>14</v>
      </c>
      <c r="H1215" t="s">
        <v>14</v>
      </c>
      <c r="I1215" t="s">
        <v>1498</v>
      </c>
      <c r="J1215" t="s">
        <v>5765</v>
      </c>
      <c r="K1215" t="s">
        <v>1500</v>
      </c>
      <c r="L1215" t="s">
        <v>1279</v>
      </c>
      <c r="M1215" t="s">
        <v>1014</v>
      </c>
      <c r="N1215" t="s">
        <v>1290</v>
      </c>
      <c r="O1215">
        <f t="shared" si="54"/>
        <v>1</v>
      </c>
      <c r="P1215">
        <f t="shared" si="55"/>
        <v>18</v>
      </c>
      <c r="Q1215" s="1">
        <v>18</v>
      </c>
      <c r="R1215" t="str">
        <f>VLOOKUP(I1215,Sheet1!$J$3:$M$252,4,FALSE)</f>
        <v>Part SRO</v>
      </c>
      <c r="S1215" t="str">
        <f t="shared" si="56"/>
        <v>Mod Rehab</v>
      </c>
    </row>
    <row r="1216" spans="1:19" x14ac:dyDescent="0.25">
      <c r="A1216" t="s">
        <v>14</v>
      </c>
      <c r="B1216" t="s">
        <v>14</v>
      </c>
      <c r="C1216" s="1">
        <v>16</v>
      </c>
      <c r="D1216" t="s">
        <v>14</v>
      </c>
      <c r="E1216" t="s">
        <v>14</v>
      </c>
      <c r="F1216" t="s">
        <v>14</v>
      </c>
      <c r="G1216" t="s">
        <v>14</v>
      </c>
      <c r="H1216" t="s">
        <v>14</v>
      </c>
      <c r="I1216" t="s">
        <v>1498</v>
      </c>
      <c r="J1216" t="s">
        <v>5765</v>
      </c>
      <c r="K1216" t="s">
        <v>1501</v>
      </c>
      <c r="L1216" t="s">
        <v>1279</v>
      </c>
      <c r="M1216" t="s">
        <v>1014</v>
      </c>
      <c r="N1216" t="s">
        <v>1282</v>
      </c>
      <c r="O1216">
        <f t="shared" si="54"/>
        <v>1</v>
      </c>
      <c r="P1216">
        <f t="shared" si="55"/>
        <v>16</v>
      </c>
      <c r="Q1216" s="1">
        <v>16</v>
      </c>
      <c r="R1216" t="str">
        <f>VLOOKUP(I1216,Sheet1!$J$3:$M$252,4,FALSE)</f>
        <v>Part SRO</v>
      </c>
      <c r="S1216" t="str">
        <f t="shared" si="56"/>
        <v>Mod Rehab</v>
      </c>
    </row>
    <row r="1217" spans="1:19" x14ac:dyDescent="0.25">
      <c r="A1217" t="s">
        <v>14</v>
      </c>
      <c r="B1217" t="s">
        <v>14</v>
      </c>
      <c r="C1217" s="1">
        <v>20</v>
      </c>
      <c r="D1217" t="s">
        <v>14</v>
      </c>
      <c r="E1217" t="s">
        <v>14</v>
      </c>
      <c r="F1217" t="s">
        <v>14</v>
      </c>
      <c r="G1217" t="s">
        <v>14</v>
      </c>
      <c r="H1217" t="s">
        <v>14</v>
      </c>
      <c r="I1217" t="s">
        <v>1498</v>
      </c>
      <c r="J1217" t="s">
        <v>5765</v>
      </c>
      <c r="K1217" t="s">
        <v>1502</v>
      </c>
      <c r="L1217" t="s">
        <v>1279</v>
      </c>
      <c r="M1217" t="s">
        <v>1014</v>
      </c>
      <c r="N1217" t="s">
        <v>1503</v>
      </c>
      <c r="O1217">
        <f t="shared" si="54"/>
        <v>1</v>
      </c>
      <c r="P1217">
        <f t="shared" si="55"/>
        <v>20</v>
      </c>
      <c r="Q1217" s="1">
        <v>20</v>
      </c>
      <c r="R1217" t="str">
        <f>VLOOKUP(I1217,Sheet1!$J$3:$M$252,4,FALSE)</f>
        <v>Part SRO</v>
      </c>
      <c r="S1217" t="str">
        <f t="shared" si="56"/>
        <v>Mod Rehab</v>
      </c>
    </row>
    <row r="1218" spans="1:19" x14ac:dyDescent="0.25">
      <c r="A1218" t="s">
        <v>14</v>
      </c>
      <c r="B1218" t="s">
        <v>14</v>
      </c>
      <c r="C1218" s="1">
        <v>9</v>
      </c>
      <c r="D1218" t="s">
        <v>14</v>
      </c>
      <c r="E1218" t="s">
        <v>14</v>
      </c>
      <c r="F1218" t="s">
        <v>14</v>
      </c>
      <c r="G1218" t="s">
        <v>14</v>
      </c>
      <c r="H1218" t="s">
        <v>14</v>
      </c>
      <c r="I1218" t="s">
        <v>1498</v>
      </c>
      <c r="J1218" t="s">
        <v>5765</v>
      </c>
      <c r="K1218" t="s">
        <v>1504</v>
      </c>
      <c r="L1218" t="s">
        <v>1279</v>
      </c>
      <c r="M1218" t="s">
        <v>1014</v>
      </c>
      <c r="N1218" t="s">
        <v>1503</v>
      </c>
      <c r="O1218">
        <f t="shared" si="54"/>
        <v>1</v>
      </c>
      <c r="P1218">
        <f t="shared" si="55"/>
        <v>9</v>
      </c>
      <c r="Q1218" s="1">
        <v>9</v>
      </c>
      <c r="R1218" t="str">
        <f>VLOOKUP(I1218,Sheet1!$J$3:$M$252,4,FALSE)</f>
        <v>Part SRO</v>
      </c>
      <c r="S1218" t="str">
        <f t="shared" si="56"/>
        <v>Mod Rehab</v>
      </c>
    </row>
    <row r="1219" spans="1:19" x14ac:dyDescent="0.25">
      <c r="A1219" t="s">
        <v>14</v>
      </c>
      <c r="B1219" t="s">
        <v>14</v>
      </c>
      <c r="C1219" s="1">
        <v>16</v>
      </c>
      <c r="D1219" s="1">
        <v>9</v>
      </c>
      <c r="E1219" t="s">
        <v>14</v>
      </c>
      <c r="F1219" t="s">
        <v>14</v>
      </c>
      <c r="G1219" t="s">
        <v>14</v>
      </c>
      <c r="H1219" t="s">
        <v>14</v>
      </c>
      <c r="I1219" t="s">
        <v>1498</v>
      </c>
      <c r="J1219" t="s">
        <v>5765</v>
      </c>
      <c r="K1219" t="s">
        <v>1505</v>
      </c>
      <c r="L1219" t="s">
        <v>1279</v>
      </c>
      <c r="M1219" t="s">
        <v>1014</v>
      </c>
      <c r="N1219" t="s">
        <v>1503</v>
      </c>
      <c r="O1219">
        <f t="shared" ref="O1219:O1282" si="57">SUMPRODUCT(A1219:H1219,U$1:AB$1)/SUM(A1219:H1219)</f>
        <v>1.36</v>
      </c>
      <c r="P1219">
        <f t="shared" ref="P1219:P1282" si="58">SUM(C1219:H1219)</f>
        <v>25</v>
      </c>
      <c r="Q1219" s="1">
        <v>25</v>
      </c>
      <c r="R1219" t="str">
        <f>VLOOKUP(I1219,Sheet1!$J$3:$M$252,4,FALSE)</f>
        <v>Part SRO</v>
      </c>
      <c r="S1219" t="str">
        <f t="shared" ref="S1219:S1282" si="59">IF(OR(R1219=$W$3,R1219=$W$4),R1219,IF(P1219&gt;0,$W$3,$W$4))</f>
        <v>Mod Rehab</v>
      </c>
    </row>
    <row r="1220" spans="1:19" x14ac:dyDescent="0.25">
      <c r="A1220" s="1">
        <v>9</v>
      </c>
      <c r="B1220" t="s">
        <v>14</v>
      </c>
      <c r="C1220" s="1">
        <v>15</v>
      </c>
      <c r="D1220" t="s">
        <v>14</v>
      </c>
      <c r="E1220" t="s">
        <v>14</v>
      </c>
      <c r="F1220" t="s">
        <v>14</v>
      </c>
      <c r="G1220" t="s">
        <v>14</v>
      </c>
      <c r="H1220" t="s">
        <v>14</v>
      </c>
      <c r="I1220" t="s">
        <v>1498</v>
      </c>
      <c r="J1220" t="s">
        <v>5765</v>
      </c>
      <c r="K1220" t="s">
        <v>1506</v>
      </c>
      <c r="L1220" t="s">
        <v>1279</v>
      </c>
      <c r="M1220" t="s">
        <v>1014</v>
      </c>
      <c r="N1220" t="s">
        <v>1282</v>
      </c>
      <c r="O1220">
        <f t="shared" si="57"/>
        <v>0.625</v>
      </c>
      <c r="P1220">
        <f t="shared" si="58"/>
        <v>15</v>
      </c>
      <c r="Q1220" s="1">
        <v>24</v>
      </c>
      <c r="R1220" t="str">
        <f>VLOOKUP(I1220,Sheet1!$J$3:$M$252,4,FALSE)</f>
        <v>Part SRO</v>
      </c>
      <c r="S1220" t="str">
        <f t="shared" si="59"/>
        <v>Mod Rehab</v>
      </c>
    </row>
    <row r="1221" spans="1:19" x14ac:dyDescent="0.25">
      <c r="A1221" t="s">
        <v>14</v>
      </c>
      <c r="B1221" t="s">
        <v>14</v>
      </c>
      <c r="C1221" s="1">
        <v>6</v>
      </c>
      <c r="D1221" t="s">
        <v>14</v>
      </c>
      <c r="E1221" t="s">
        <v>14</v>
      </c>
      <c r="F1221" t="s">
        <v>14</v>
      </c>
      <c r="G1221" t="s">
        <v>14</v>
      </c>
      <c r="H1221" t="s">
        <v>14</v>
      </c>
      <c r="I1221" t="s">
        <v>1498</v>
      </c>
      <c r="J1221" t="s">
        <v>5765</v>
      </c>
      <c r="K1221" t="s">
        <v>1507</v>
      </c>
      <c r="L1221" t="s">
        <v>1279</v>
      </c>
      <c r="M1221" t="s">
        <v>1014</v>
      </c>
      <c r="N1221" t="s">
        <v>1282</v>
      </c>
      <c r="O1221">
        <f t="shared" si="57"/>
        <v>1</v>
      </c>
      <c r="P1221">
        <f t="shared" si="58"/>
        <v>6</v>
      </c>
      <c r="Q1221" s="1">
        <v>6</v>
      </c>
      <c r="R1221" t="str">
        <f>VLOOKUP(I1221,Sheet1!$J$3:$M$252,4,FALSE)</f>
        <v>Part SRO</v>
      </c>
      <c r="S1221" t="str">
        <f t="shared" si="59"/>
        <v>Mod Rehab</v>
      </c>
    </row>
    <row r="1222" spans="1:19" x14ac:dyDescent="0.25">
      <c r="A1222" t="s">
        <v>14</v>
      </c>
      <c r="B1222" t="s">
        <v>14</v>
      </c>
      <c r="C1222" s="1">
        <v>21</v>
      </c>
      <c r="D1222" t="s">
        <v>14</v>
      </c>
      <c r="E1222" t="s">
        <v>14</v>
      </c>
      <c r="F1222" t="s">
        <v>14</v>
      </c>
      <c r="G1222" t="s">
        <v>14</v>
      </c>
      <c r="H1222" t="s">
        <v>14</v>
      </c>
      <c r="I1222" t="s">
        <v>1498</v>
      </c>
      <c r="J1222" t="s">
        <v>5765</v>
      </c>
      <c r="K1222" t="s">
        <v>1508</v>
      </c>
      <c r="L1222" t="s">
        <v>1279</v>
      </c>
      <c r="M1222" t="s">
        <v>1014</v>
      </c>
      <c r="N1222" t="s">
        <v>1503</v>
      </c>
      <c r="O1222">
        <f t="shared" si="57"/>
        <v>1</v>
      </c>
      <c r="P1222">
        <f t="shared" si="58"/>
        <v>21</v>
      </c>
      <c r="Q1222" s="1">
        <v>21</v>
      </c>
      <c r="R1222" t="str">
        <f>VLOOKUP(I1222,Sheet1!$J$3:$M$252,4,FALSE)</f>
        <v>Part SRO</v>
      </c>
      <c r="S1222" t="str">
        <f t="shared" si="59"/>
        <v>Mod Rehab</v>
      </c>
    </row>
    <row r="1223" spans="1:19" x14ac:dyDescent="0.25">
      <c r="A1223" t="s">
        <v>14</v>
      </c>
      <c r="B1223" t="s">
        <v>14</v>
      </c>
      <c r="C1223" s="1">
        <v>12</v>
      </c>
      <c r="D1223" t="s">
        <v>14</v>
      </c>
      <c r="E1223" t="s">
        <v>14</v>
      </c>
      <c r="F1223" t="s">
        <v>14</v>
      </c>
      <c r="G1223" t="s">
        <v>14</v>
      </c>
      <c r="H1223" t="s">
        <v>14</v>
      </c>
      <c r="I1223" t="s">
        <v>1498</v>
      </c>
      <c r="J1223" t="s">
        <v>5765</v>
      </c>
      <c r="K1223" t="s">
        <v>1509</v>
      </c>
      <c r="L1223" t="s">
        <v>1279</v>
      </c>
      <c r="M1223" t="s">
        <v>1014</v>
      </c>
      <c r="N1223" t="s">
        <v>1282</v>
      </c>
      <c r="O1223">
        <f t="shared" si="57"/>
        <v>1</v>
      </c>
      <c r="P1223">
        <f t="shared" si="58"/>
        <v>12</v>
      </c>
      <c r="Q1223" s="1">
        <v>12</v>
      </c>
      <c r="R1223" t="str">
        <f>VLOOKUP(I1223,Sheet1!$J$3:$M$252,4,FALSE)</f>
        <v>Part SRO</v>
      </c>
      <c r="S1223" t="str">
        <f t="shared" si="59"/>
        <v>Mod Rehab</v>
      </c>
    </row>
    <row r="1224" spans="1:19" x14ac:dyDescent="0.25">
      <c r="A1224" t="s">
        <v>14</v>
      </c>
      <c r="B1224" t="s">
        <v>14</v>
      </c>
      <c r="C1224" s="1">
        <v>18</v>
      </c>
      <c r="D1224" t="s">
        <v>14</v>
      </c>
      <c r="E1224" t="s">
        <v>14</v>
      </c>
      <c r="F1224" t="s">
        <v>14</v>
      </c>
      <c r="G1224" t="s">
        <v>14</v>
      </c>
      <c r="H1224" t="s">
        <v>14</v>
      </c>
      <c r="I1224" t="s">
        <v>1498</v>
      </c>
      <c r="J1224" t="s">
        <v>5765</v>
      </c>
      <c r="K1224" t="s">
        <v>1510</v>
      </c>
      <c r="L1224" t="s">
        <v>1279</v>
      </c>
      <c r="M1224" t="s">
        <v>1014</v>
      </c>
      <c r="N1224" t="s">
        <v>1339</v>
      </c>
      <c r="O1224">
        <f t="shared" si="57"/>
        <v>1</v>
      </c>
      <c r="P1224">
        <f t="shared" si="58"/>
        <v>18</v>
      </c>
      <c r="Q1224" s="1">
        <v>18</v>
      </c>
      <c r="R1224" t="str">
        <f>VLOOKUP(I1224,Sheet1!$J$3:$M$252,4,FALSE)</f>
        <v>Part SRO</v>
      </c>
      <c r="S1224" t="str">
        <f t="shared" si="59"/>
        <v>Mod Rehab</v>
      </c>
    </row>
    <row r="1225" spans="1:19" x14ac:dyDescent="0.25">
      <c r="A1225" s="1">
        <v>3</v>
      </c>
      <c r="B1225" t="s">
        <v>14</v>
      </c>
      <c r="C1225" s="1">
        <v>19</v>
      </c>
      <c r="D1225" t="s">
        <v>14</v>
      </c>
      <c r="E1225" t="s">
        <v>14</v>
      </c>
      <c r="F1225" t="s">
        <v>14</v>
      </c>
      <c r="G1225" t="s">
        <v>14</v>
      </c>
      <c r="H1225" t="s">
        <v>14</v>
      </c>
      <c r="I1225" t="s">
        <v>1498</v>
      </c>
      <c r="J1225" t="s">
        <v>5765</v>
      </c>
      <c r="K1225" t="s">
        <v>1511</v>
      </c>
      <c r="L1225" t="s">
        <v>1279</v>
      </c>
      <c r="M1225" t="s">
        <v>1014</v>
      </c>
      <c r="N1225" t="s">
        <v>1282</v>
      </c>
      <c r="O1225">
        <f t="shared" si="57"/>
        <v>0.86363636363636365</v>
      </c>
      <c r="P1225">
        <f t="shared" si="58"/>
        <v>19</v>
      </c>
      <c r="Q1225" s="1">
        <v>22</v>
      </c>
      <c r="R1225" t="str">
        <f>VLOOKUP(I1225,Sheet1!$J$3:$M$252,4,FALSE)</f>
        <v>Part SRO</v>
      </c>
      <c r="S1225" t="str">
        <f t="shared" si="59"/>
        <v>Mod Rehab</v>
      </c>
    </row>
    <row r="1226" spans="1:19" x14ac:dyDescent="0.25">
      <c r="A1226" t="s">
        <v>14</v>
      </c>
      <c r="B1226" t="s">
        <v>14</v>
      </c>
      <c r="C1226" s="1">
        <v>18</v>
      </c>
      <c r="D1226" t="s">
        <v>14</v>
      </c>
      <c r="E1226" t="s">
        <v>14</v>
      </c>
      <c r="F1226" t="s">
        <v>14</v>
      </c>
      <c r="G1226" t="s">
        <v>14</v>
      </c>
      <c r="H1226" t="s">
        <v>14</v>
      </c>
      <c r="I1226" t="s">
        <v>1498</v>
      </c>
      <c r="J1226" t="s">
        <v>5765</v>
      </c>
      <c r="K1226" t="s">
        <v>1512</v>
      </c>
      <c r="L1226" t="s">
        <v>1279</v>
      </c>
      <c r="M1226" t="s">
        <v>1014</v>
      </c>
      <c r="N1226" t="s">
        <v>1339</v>
      </c>
      <c r="O1226">
        <f t="shared" si="57"/>
        <v>1</v>
      </c>
      <c r="P1226">
        <f t="shared" si="58"/>
        <v>18</v>
      </c>
      <c r="Q1226" s="1">
        <v>18</v>
      </c>
      <c r="R1226" t="str">
        <f>VLOOKUP(I1226,Sheet1!$J$3:$M$252,4,FALSE)</f>
        <v>Part SRO</v>
      </c>
      <c r="S1226" t="str">
        <f t="shared" si="59"/>
        <v>Mod Rehab</v>
      </c>
    </row>
    <row r="1227" spans="1:19" x14ac:dyDescent="0.25">
      <c r="A1227" t="s">
        <v>14</v>
      </c>
      <c r="B1227" t="s">
        <v>14</v>
      </c>
      <c r="C1227" s="1">
        <v>11</v>
      </c>
      <c r="D1227" t="s">
        <v>14</v>
      </c>
      <c r="E1227" t="s">
        <v>14</v>
      </c>
      <c r="F1227" t="s">
        <v>14</v>
      </c>
      <c r="G1227" t="s">
        <v>14</v>
      </c>
      <c r="H1227" t="s">
        <v>14</v>
      </c>
      <c r="I1227" t="s">
        <v>1498</v>
      </c>
      <c r="J1227" t="s">
        <v>5765</v>
      </c>
      <c r="K1227" t="s">
        <v>1513</v>
      </c>
      <c r="L1227" t="s">
        <v>1279</v>
      </c>
      <c r="M1227" t="s">
        <v>1014</v>
      </c>
      <c r="N1227" t="s">
        <v>1282</v>
      </c>
      <c r="O1227">
        <f t="shared" si="57"/>
        <v>1</v>
      </c>
      <c r="P1227">
        <f t="shared" si="58"/>
        <v>11</v>
      </c>
      <c r="Q1227" s="1">
        <v>11</v>
      </c>
      <c r="R1227" t="str">
        <f>VLOOKUP(I1227,Sheet1!$J$3:$M$252,4,FALSE)</f>
        <v>Part SRO</v>
      </c>
      <c r="S1227" t="str">
        <f t="shared" si="59"/>
        <v>Mod Rehab</v>
      </c>
    </row>
    <row r="1228" spans="1:19" x14ac:dyDescent="0.25">
      <c r="A1228" s="1">
        <v>3</v>
      </c>
      <c r="B1228" t="s">
        <v>14</v>
      </c>
      <c r="C1228" s="1">
        <v>15</v>
      </c>
      <c r="D1228" t="s">
        <v>14</v>
      </c>
      <c r="E1228" t="s">
        <v>14</v>
      </c>
      <c r="F1228" t="s">
        <v>14</v>
      </c>
      <c r="G1228" t="s">
        <v>14</v>
      </c>
      <c r="H1228" t="s">
        <v>14</v>
      </c>
      <c r="I1228" t="s">
        <v>1498</v>
      </c>
      <c r="J1228" t="s">
        <v>5765</v>
      </c>
      <c r="K1228" t="s">
        <v>1514</v>
      </c>
      <c r="L1228" t="s">
        <v>1279</v>
      </c>
      <c r="M1228" t="s">
        <v>1014</v>
      </c>
      <c r="N1228" t="s">
        <v>1282</v>
      </c>
      <c r="O1228">
        <f t="shared" si="57"/>
        <v>0.83333333333333337</v>
      </c>
      <c r="P1228">
        <f t="shared" si="58"/>
        <v>15</v>
      </c>
      <c r="Q1228" s="1">
        <v>18</v>
      </c>
      <c r="R1228" t="str">
        <f>VLOOKUP(I1228,Sheet1!$J$3:$M$252,4,FALSE)</f>
        <v>Part SRO</v>
      </c>
      <c r="S1228" t="str">
        <f t="shared" si="59"/>
        <v>Mod Rehab</v>
      </c>
    </row>
    <row r="1229" spans="1:19" x14ac:dyDescent="0.25">
      <c r="A1229" t="s">
        <v>14</v>
      </c>
      <c r="B1229" t="s">
        <v>14</v>
      </c>
      <c r="C1229" t="s">
        <v>14</v>
      </c>
      <c r="D1229" s="1">
        <v>17</v>
      </c>
      <c r="E1229" t="s">
        <v>14</v>
      </c>
      <c r="F1229" t="s">
        <v>14</v>
      </c>
      <c r="G1229" t="s">
        <v>14</v>
      </c>
      <c r="H1229" t="s">
        <v>14</v>
      </c>
      <c r="I1229" t="s">
        <v>1498</v>
      </c>
      <c r="J1229" t="s">
        <v>5765</v>
      </c>
      <c r="K1229" t="s">
        <v>1515</v>
      </c>
      <c r="L1229" t="s">
        <v>1279</v>
      </c>
      <c r="M1229" t="s">
        <v>1014</v>
      </c>
      <c r="N1229" t="s">
        <v>1290</v>
      </c>
      <c r="O1229">
        <f t="shared" si="57"/>
        <v>2</v>
      </c>
      <c r="P1229">
        <f t="shared" si="58"/>
        <v>17</v>
      </c>
      <c r="Q1229" s="1">
        <v>17</v>
      </c>
      <c r="R1229" t="str">
        <f>VLOOKUP(I1229,Sheet1!$J$3:$M$252,4,FALSE)</f>
        <v>Part SRO</v>
      </c>
      <c r="S1229" t="str">
        <f t="shared" si="59"/>
        <v>Mod Rehab</v>
      </c>
    </row>
    <row r="1230" spans="1:19" x14ac:dyDescent="0.25">
      <c r="A1230" t="s">
        <v>14</v>
      </c>
      <c r="B1230" t="s">
        <v>14</v>
      </c>
      <c r="C1230" t="s">
        <v>14</v>
      </c>
      <c r="D1230" s="1">
        <v>6</v>
      </c>
      <c r="E1230" t="s">
        <v>14</v>
      </c>
      <c r="F1230" t="s">
        <v>14</v>
      </c>
      <c r="G1230" t="s">
        <v>14</v>
      </c>
      <c r="H1230" t="s">
        <v>14</v>
      </c>
      <c r="I1230" t="s">
        <v>1498</v>
      </c>
      <c r="J1230" t="s">
        <v>5765</v>
      </c>
      <c r="K1230" t="s">
        <v>1516</v>
      </c>
      <c r="L1230" t="s">
        <v>1279</v>
      </c>
      <c r="M1230" t="s">
        <v>1014</v>
      </c>
      <c r="N1230" t="s">
        <v>1290</v>
      </c>
      <c r="O1230">
        <f t="shared" si="57"/>
        <v>2</v>
      </c>
      <c r="P1230">
        <f t="shared" si="58"/>
        <v>6</v>
      </c>
      <c r="Q1230" s="1">
        <v>6</v>
      </c>
      <c r="R1230" t="str">
        <f>VLOOKUP(I1230,Sheet1!$J$3:$M$252,4,FALSE)</f>
        <v>Part SRO</v>
      </c>
      <c r="S1230" t="str">
        <f t="shared" si="59"/>
        <v>Mod Rehab</v>
      </c>
    </row>
    <row r="1231" spans="1:19" x14ac:dyDescent="0.25">
      <c r="A1231" t="s">
        <v>14</v>
      </c>
      <c r="B1231" s="1">
        <v>1</v>
      </c>
      <c r="C1231" t="s">
        <v>14</v>
      </c>
      <c r="D1231" s="1">
        <v>182</v>
      </c>
      <c r="E1231" t="s">
        <v>14</v>
      </c>
      <c r="F1231" t="s">
        <v>14</v>
      </c>
      <c r="G1231" t="s">
        <v>14</v>
      </c>
      <c r="H1231" t="s">
        <v>14</v>
      </c>
      <c r="I1231" t="s">
        <v>1517</v>
      </c>
      <c r="J1231" t="s">
        <v>5774</v>
      </c>
      <c r="K1231" t="s">
        <v>1518</v>
      </c>
      <c r="L1231" t="s">
        <v>1519</v>
      </c>
      <c r="M1231" t="s">
        <v>1520</v>
      </c>
      <c r="N1231" t="s">
        <v>1521</v>
      </c>
      <c r="O1231">
        <f t="shared" si="57"/>
        <v>1.9890710382513661</v>
      </c>
      <c r="P1231">
        <f t="shared" si="58"/>
        <v>182</v>
      </c>
      <c r="Q1231" s="1">
        <v>183</v>
      </c>
      <c r="R1231" t="str">
        <f>VLOOKUP(I1231,Sheet1!$J$3:$M$252,4,FALSE)</f>
        <v>Mod Rehab</v>
      </c>
      <c r="S1231" t="str">
        <f t="shared" si="59"/>
        <v>Mod Rehab</v>
      </c>
    </row>
    <row r="1232" spans="1:19" x14ac:dyDescent="0.25">
      <c r="A1232" s="1">
        <v>23</v>
      </c>
      <c r="B1232" t="s">
        <v>14</v>
      </c>
      <c r="C1232" s="1">
        <v>157</v>
      </c>
      <c r="D1232" s="1">
        <v>5</v>
      </c>
      <c r="E1232" t="s">
        <v>14</v>
      </c>
      <c r="F1232" t="s">
        <v>14</v>
      </c>
      <c r="G1232" t="s">
        <v>14</v>
      </c>
      <c r="H1232" t="s">
        <v>14</v>
      </c>
      <c r="I1232" t="s">
        <v>1522</v>
      </c>
      <c r="J1232" t="s">
        <v>5779</v>
      </c>
      <c r="K1232" t="s">
        <v>1523</v>
      </c>
      <c r="L1232" t="s">
        <v>1524</v>
      </c>
      <c r="M1232" t="s">
        <v>1520</v>
      </c>
      <c r="N1232" t="s">
        <v>1525</v>
      </c>
      <c r="O1232">
        <f t="shared" si="57"/>
        <v>0.9027027027027027</v>
      </c>
      <c r="P1232">
        <f t="shared" si="58"/>
        <v>162</v>
      </c>
      <c r="Q1232" s="1">
        <v>185</v>
      </c>
      <c r="R1232" t="str">
        <f>VLOOKUP(I1232,Sheet1!$J$3:$M$252,4,FALSE)</f>
        <v>Part SRO</v>
      </c>
      <c r="S1232" t="str">
        <f t="shared" si="59"/>
        <v>Mod Rehab</v>
      </c>
    </row>
    <row r="1233" spans="1:19" x14ac:dyDescent="0.25">
      <c r="A1233" t="s">
        <v>14</v>
      </c>
      <c r="B1233" s="1">
        <v>4</v>
      </c>
      <c r="C1233" t="s">
        <v>14</v>
      </c>
      <c r="D1233" t="s">
        <v>14</v>
      </c>
      <c r="E1233" t="s">
        <v>14</v>
      </c>
      <c r="F1233" t="s">
        <v>14</v>
      </c>
      <c r="G1233" t="s">
        <v>14</v>
      </c>
      <c r="H1233" t="s">
        <v>14</v>
      </c>
      <c r="I1233" t="s">
        <v>1522</v>
      </c>
      <c r="J1233" t="s">
        <v>5779</v>
      </c>
      <c r="K1233" t="s">
        <v>1526</v>
      </c>
      <c r="L1233" t="s">
        <v>1524</v>
      </c>
      <c r="M1233" t="s">
        <v>1520</v>
      </c>
      <c r="N1233" t="s">
        <v>1525</v>
      </c>
      <c r="O1233">
        <f t="shared" si="57"/>
        <v>0</v>
      </c>
      <c r="P1233">
        <f t="shared" si="58"/>
        <v>0</v>
      </c>
      <c r="Q1233" s="1">
        <v>4</v>
      </c>
      <c r="R1233" t="str">
        <f>VLOOKUP(I1233,Sheet1!$J$3:$M$252,4,FALSE)</f>
        <v>Part SRO</v>
      </c>
      <c r="S1233" t="str">
        <f t="shared" si="59"/>
        <v>McKinney</v>
      </c>
    </row>
    <row r="1234" spans="1:19" x14ac:dyDescent="0.25">
      <c r="A1234" t="s">
        <v>14</v>
      </c>
      <c r="B1234" s="1">
        <v>4</v>
      </c>
      <c r="C1234" t="s">
        <v>14</v>
      </c>
      <c r="D1234" t="s">
        <v>14</v>
      </c>
      <c r="E1234" t="s">
        <v>14</v>
      </c>
      <c r="F1234" t="s">
        <v>14</v>
      </c>
      <c r="G1234" t="s">
        <v>14</v>
      </c>
      <c r="H1234" t="s">
        <v>14</v>
      </c>
      <c r="I1234" t="s">
        <v>1522</v>
      </c>
      <c r="J1234" t="s">
        <v>5779</v>
      </c>
      <c r="K1234" t="s">
        <v>1527</v>
      </c>
      <c r="L1234" t="s">
        <v>1524</v>
      </c>
      <c r="M1234" t="s">
        <v>1520</v>
      </c>
      <c r="N1234" t="s">
        <v>1525</v>
      </c>
      <c r="O1234">
        <f t="shared" si="57"/>
        <v>0</v>
      </c>
      <c r="P1234">
        <f t="shared" si="58"/>
        <v>0</v>
      </c>
      <c r="Q1234" s="1">
        <v>4</v>
      </c>
      <c r="R1234" t="str">
        <f>VLOOKUP(I1234,Sheet1!$J$3:$M$252,4,FALSE)</f>
        <v>Part SRO</v>
      </c>
      <c r="S1234" t="str">
        <f t="shared" si="59"/>
        <v>McKinney</v>
      </c>
    </row>
    <row r="1235" spans="1:19" x14ac:dyDescent="0.25">
      <c r="A1235" t="s">
        <v>14</v>
      </c>
      <c r="B1235" s="1">
        <v>4</v>
      </c>
      <c r="C1235" t="s">
        <v>14</v>
      </c>
      <c r="D1235" t="s">
        <v>14</v>
      </c>
      <c r="E1235" t="s">
        <v>14</v>
      </c>
      <c r="F1235" t="s">
        <v>14</v>
      </c>
      <c r="G1235" t="s">
        <v>14</v>
      </c>
      <c r="H1235" t="s">
        <v>14</v>
      </c>
      <c r="I1235" t="s">
        <v>1522</v>
      </c>
      <c r="J1235" t="s">
        <v>5779</v>
      </c>
      <c r="K1235" t="s">
        <v>1528</v>
      </c>
      <c r="L1235" t="s">
        <v>1524</v>
      </c>
      <c r="M1235" t="s">
        <v>1520</v>
      </c>
      <c r="N1235" t="s">
        <v>1525</v>
      </c>
      <c r="O1235">
        <f t="shared" si="57"/>
        <v>0</v>
      </c>
      <c r="P1235">
        <f t="shared" si="58"/>
        <v>0</v>
      </c>
      <c r="Q1235" s="1">
        <v>4</v>
      </c>
      <c r="R1235" t="str">
        <f>VLOOKUP(I1235,Sheet1!$J$3:$M$252,4,FALSE)</f>
        <v>Part SRO</v>
      </c>
      <c r="S1235" t="str">
        <f t="shared" si="59"/>
        <v>McKinney</v>
      </c>
    </row>
    <row r="1236" spans="1:19" x14ac:dyDescent="0.25">
      <c r="A1236" s="1">
        <v>1</v>
      </c>
      <c r="B1236" s="1">
        <v>3</v>
      </c>
      <c r="C1236" t="s">
        <v>14</v>
      </c>
      <c r="D1236" t="s">
        <v>14</v>
      </c>
      <c r="E1236" t="s">
        <v>14</v>
      </c>
      <c r="F1236" t="s">
        <v>14</v>
      </c>
      <c r="G1236" t="s">
        <v>14</v>
      </c>
      <c r="H1236" t="s">
        <v>14</v>
      </c>
      <c r="I1236" t="s">
        <v>1522</v>
      </c>
      <c r="J1236" t="s">
        <v>5779</v>
      </c>
      <c r="K1236" t="s">
        <v>1529</v>
      </c>
      <c r="L1236" t="s">
        <v>1524</v>
      </c>
      <c r="M1236" t="s">
        <v>1520</v>
      </c>
      <c r="N1236" t="s">
        <v>1525</v>
      </c>
      <c r="O1236">
        <f t="shared" si="57"/>
        <v>0</v>
      </c>
      <c r="P1236">
        <f t="shared" si="58"/>
        <v>0</v>
      </c>
      <c r="Q1236" s="1">
        <v>4</v>
      </c>
      <c r="R1236" t="str">
        <f>VLOOKUP(I1236,Sheet1!$J$3:$M$252,4,FALSE)</f>
        <v>Part SRO</v>
      </c>
      <c r="S1236" t="str">
        <f t="shared" si="59"/>
        <v>McKinney</v>
      </c>
    </row>
    <row r="1237" spans="1:19" x14ac:dyDescent="0.25">
      <c r="A1237" s="1">
        <v>1</v>
      </c>
      <c r="B1237" s="1">
        <v>3</v>
      </c>
      <c r="C1237" t="s">
        <v>14</v>
      </c>
      <c r="D1237" t="s">
        <v>14</v>
      </c>
      <c r="E1237" t="s">
        <v>14</v>
      </c>
      <c r="F1237" t="s">
        <v>14</v>
      </c>
      <c r="G1237" t="s">
        <v>14</v>
      </c>
      <c r="H1237" t="s">
        <v>14</v>
      </c>
      <c r="I1237" t="s">
        <v>1522</v>
      </c>
      <c r="J1237" t="s">
        <v>5779</v>
      </c>
      <c r="K1237" t="s">
        <v>1530</v>
      </c>
      <c r="L1237" t="s">
        <v>1524</v>
      </c>
      <c r="M1237" t="s">
        <v>1520</v>
      </c>
      <c r="N1237" t="s">
        <v>1525</v>
      </c>
      <c r="O1237">
        <f t="shared" si="57"/>
        <v>0</v>
      </c>
      <c r="P1237">
        <f t="shared" si="58"/>
        <v>0</v>
      </c>
      <c r="Q1237" s="1">
        <v>4</v>
      </c>
      <c r="R1237" t="str">
        <f>VLOOKUP(I1237,Sheet1!$J$3:$M$252,4,FALSE)</f>
        <v>Part SRO</v>
      </c>
      <c r="S1237" t="str">
        <f t="shared" si="59"/>
        <v>McKinney</v>
      </c>
    </row>
    <row r="1238" spans="1:19" x14ac:dyDescent="0.25">
      <c r="A1238" s="1">
        <v>2</v>
      </c>
      <c r="B1238" s="1">
        <v>2</v>
      </c>
      <c r="C1238" t="s">
        <v>14</v>
      </c>
      <c r="D1238" t="s">
        <v>14</v>
      </c>
      <c r="E1238" t="s">
        <v>14</v>
      </c>
      <c r="F1238" t="s">
        <v>14</v>
      </c>
      <c r="G1238" t="s">
        <v>14</v>
      </c>
      <c r="H1238" t="s">
        <v>14</v>
      </c>
      <c r="I1238" t="s">
        <v>1522</v>
      </c>
      <c r="J1238" t="s">
        <v>5779</v>
      </c>
      <c r="K1238" t="s">
        <v>1531</v>
      </c>
      <c r="L1238" t="s">
        <v>1524</v>
      </c>
      <c r="M1238" t="s">
        <v>1520</v>
      </c>
      <c r="N1238" t="s">
        <v>1525</v>
      </c>
      <c r="O1238">
        <f t="shared" si="57"/>
        <v>0</v>
      </c>
      <c r="P1238">
        <f t="shared" si="58"/>
        <v>0</v>
      </c>
      <c r="Q1238" s="1">
        <v>4</v>
      </c>
      <c r="R1238" t="str">
        <f>VLOOKUP(I1238,Sheet1!$J$3:$M$252,4,FALSE)</f>
        <v>Part SRO</v>
      </c>
      <c r="S1238" t="str">
        <f t="shared" si="59"/>
        <v>McKinney</v>
      </c>
    </row>
    <row r="1239" spans="1:19" x14ac:dyDescent="0.25">
      <c r="A1239" s="1">
        <v>1</v>
      </c>
      <c r="B1239" s="1">
        <v>3</v>
      </c>
      <c r="C1239" t="s">
        <v>14</v>
      </c>
      <c r="D1239" t="s">
        <v>14</v>
      </c>
      <c r="E1239" t="s">
        <v>14</v>
      </c>
      <c r="F1239" t="s">
        <v>14</v>
      </c>
      <c r="G1239" t="s">
        <v>14</v>
      </c>
      <c r="H1239" t="s">
        <v>14</v>
      </c>
      <c r="I1239" t="s">
        <v>1522</v>
      </c>
      <c r="J1239" t="s">
        <v>5779</v>
      </c>
      <c r="K1239" t="s">
        <v>1532</v>
      </c>
      <c r="L1239" t="s">
        <v>1524</v>
      </c>
      <c r="M1239" t="s">
        <v>1520</v>
      </c>
      <c r="N1239" t="s">
        <v>1525</v>
      </c>
      <c r="O1239">
        <f t="shared" si="57"/>
        <v>0</v>
      </c>
      <c r="P1239">
        <f t="shared" si="58"/>
        <v>0</v>
      </c>
      <c r="Q1239" s="1">
        <v>4</v>
      </c>
      <c r="R1239" t="str">
        <f>VLOOKUP(I1239,Sheet1!$J$3:$M$252,4,FALSE)</f>
        <v>Part SRO</v>
      </c>
      <c r="S1239" t="str">
        <f t="shared" si="59"/>
        <v>McKinney</v>
      </c>
    </row>
    <row r="1240" spans="1:19" x14ac:dyDescent="0.25">
      <c r="A1240" s="1">
        <v>2</v>
      </c>
      <c r="B1240" s="1">
        <v>2</v>
      </c>
      <c r="C1240" t="s">
        <v>14</v>
      </c>
      <c r="D1240" t="s">
        <v>14</v>
      </c>
      <c r="E1240" t="s">
        <v>14</v>
      </c>
      <c r="F1240" t="s">
        <v>14</v>
      </c>
      <c r="G1240" t="s">
        <v>14</v>
      </c>
      <c r="H1240" t="s">
        <v>14</v>
      </c>
      <c r="I1240" t="s">
        <v>1522</v>
      </c>
      <c r="J1240" t="s">
        <v>5779</v>
      </c>
      <c r="K1240" t="s">
        <v>1533</v>
      </c>
      <c r="L1240" t="s">
        <v>1524</v>
      </c>
      <c r="M1240" t="s">
        <v>1520</v>
      </c>
      <c r="N1240" t="s">
        <v>1525</v>
      </c>
      <c r="O1240">
        <f t="shared" si="57"/>
        <v>0</v>
      </c>
      <c r="P1240">
        <f t="shared" si="58"/>
        <v>0</v>
      </c>
      <c r="Q1240" s="1">
        <v>4</v>
      </c>
      <c r="R1240" t="str">
        <f>VLOOKUP(I1240,Sheet1!$J$3:$M$252,4,FALSE)</f>
        <v>Part SRO</v>
      </c>
      <c r="S1240" t="str">
        <f t="shared" si="59"/>
        <v>McKinney</v>
      </c>
    </row>
    <row r="1241" spans="1:19" x14ac:dyDescent="0.25">
      <c r="A1241" s="1">
        <v>1</v>
      </c>
      <c r="B1241" s="1">
        <v>3</v>
      </c>
      <c r="C1241" t="s">
        <v>14</v>
      </c>
      <c r="D1241" t="s">
        <v>14</v>
      </c>
      <c r="E1241" t="s">
        <v>14</v>
      </c>
      <c r="F1241" t="s">
        <v>14</v>
      </c>
      <c r="G1241" t="s">
        <v>14</v>
      </c>
      <c r="H1241" t="s">
        <v>14</v>
      </c>
      <c r="I1241" t="s">
        <v>1522</v>
      </c>
      <c r="J1241" t="s">
        <v>5779</v>
      </c>
      <c r="K1241" t="s">
        <v>1534</v>
      </c>
      <c r="L1241" t="s">
        <v>1524</v>
      </c>
      <c r="M1241" t="s">
        <v>1520</v>
      </c>
      <c r="N1241" t="s">
        <v>1525</v>
      </c>
      <c r="O1241">
        <f t="shared" si="57"/>
        <v>0</v>
      </c>
      <c r="P1241">
        <f t="shared" si="58"/>
        <v>0</v>
      </c>
      <c r="Q1241" s="1">
        <v>4</v>
      </c>
      <c r="R1241" t="str">
        <f>VLOOKUP(I1241,Sheet1!$J$3:$M$252,4,FALSE)</f>
        <v>Part SRO</v>
      </c>
      <c r="S1241" t="str">
        <f t="shared" si="59"/>
        <v>McKinney</v>
      </c>
    </row>
    <row r="1242" spans="1:19" x14ac:dyDescent="0.25">
      <c r="A1242" s="1">
        <v>1</v>
      </c>
      <c r="B1242" s="1">
        <v>2</v>
      </c>
      <c r="C1242" t="s">
        <v>14</v>
      </c>
      <c r="D1242" t="s">
        <v>14</v>
      </c>
      <c r="E1242" t="s">
        <v>14</v>
      </c>
      <c r="F1242" t="s">
        <v>14</v>
      </c>
      <c r="G1242" t="s">
        <v>14</v>
      </c>
      <c r="H1242" t="s">
        <v>14</v>
      </c>
      <c r="I1242" t="s">
        <v>1522</v>
      </c>
      <c r="J1242" t="s">
        <v>5779</v>
      </c>
      <c r="K1242" t="s">
        <v>1535</v>
      </c>
      <c r="L1242" t="s">
        <v>1524</v>
      </c>
      <c r="M1242" t="s">
        <v>1520</v>
      </c>
      <c r="N1242" t="s">
        <v>1525</v>
      </c>
      <c r="O1242">
        <f t="shared" si="57"/>
        <v>0</v>
      </c>
      <c r="P1242">
        <f t="shared" si="58"/>
        <v>0</v>
      </c>
      <c r="Q1242" s="1">
        <v>3</v>
      </c>
      <c r="R1242" t="str">
        <f>VLOOKUP(I1242,Sheet1!$J$3:$M$252,4,FALSE)</f>
        <v>Part SRO</v>
      </c>
      <c r="S1242" t="str">
        <f t="shared" si="59"/>
        <v>McKinney</v>
      </c>
    </row>
    <row r="1243" spans="1:19" x14ac:dyDescent="0.25">
      <c r="A1243" s="1">
        <v>1</v>
      </c>
      <c r="B1243" s="1">
        <v>58</v>
      </c>
      <c r="C1243" t="s">
        <v>14</v>
      </c>
      <c r="D1243" t="s">
        <v>14</v>
      </c>
      <c r="E1243" t="s">
        <v>14</v>
      </c>
      <c r="F1243" t="s">
        <v>14</v>
      </c>
      <c r="G1243" t="s">
        <v>14</v>
      </c>
      <c r="H1243" t="s">
        <v>14</v>
      </c>
      <c r="I1243" t="s">
        <v>1536</v>
      </c>
      <c r="J1243" t="s">
        <v>5789</v>
      </c>
      <c r="K1243" t="s">
        <v>1537</v>
      </c>
      <c r="L1243" t="s">
        <v>1538</v>
      </c>
      <c r="M1243" t="s">
        <v>1520</v>
      </c>
      <c r="N1243" t="s">
        <v>1539</v>
      </c>
      <c r="O1243">
        <f t="shared" si="57"/>
        <v>0</v>
      </c>
      <c r="P1243">
        <f t="shared" si="58"/>
        <v>0</v>
      </c>
      <c r="Q1243" s="1">
        <v>59</v>
      </c>
      <c r="R1243" t="str">
        <f>VLOOKUP(I1243,Sheet1!$J$3:$M$252,4,FALSE)</f>
        <v>McKinney</v>
      </c>
      <c r="S1243" t="str">
        <f t="shared" si="59"/>
        <v>McKinney</v>
      </c>
    </row>
    <row r="1244" spans="1:19" x14ac:dyDescent="0.25">
      <c r="A1244" t="s">
        <v>14</v>
      </c>
      <c r="B1244" t="s">
        <v>14</v>
      </c>
      <c r="C1244" t="s">
        <v>14</v>
      </c>
      <c r="D1244" s="1">
        <v>1</v>
      </c>
      <c r="E1244" t="s">
        <v>14</v>
      </c>
      <c r="F1244" t="s">
        <v>14</v>
      </c>
      <c r="G1244" t="s">
        <v>14</v>
      </c>
      <c r="H1244" t="s">
        <v>14</v>
      </c>
      <c r="I1244" t="s">
        <v>1540</v>
      </c>
      <c r="J1244" t="s">
        <v>5795</v>
      </c>
      <c r="K1244" t="s">
        <v>1541</v>
      </c>
      <c r="L1244" t="s">
        <v>1542</v>
      </c>
      <c r="M1244" t="s">
        <v>1520</v>
      </c>
      <c r="N1244" t="s">
        <v>1543</v>
      </c>
      <c r="O1244">
        <f t="shared" si="57"/>
        <v>2</v>
      </c>
      <c r="P1244">
        <f t="shared" si="58"/>
        <v>1</v>
      </c>
      <c r="Q1244" s="1">
        <v>1</v>
      </c>
      <c r="R1244" t="str">
        <f>VLOOKUP(I1244,Sheet1!$J$3:$M$252,4,FALSE)</f>
        <v>Mod Rehab</v>
      </c>
      <c r="S1244" t="str">
        <f t="shared" si="59"/>
        <v>Mod Rehab</v>
      </c>
    </row>
    <row r="1245" spans="1:19" x14ac:dyDescent="0.25">
      <c r="A1245" t="s">
        <v>14</v>
      </c>
      <c r="B1245" t="s">
        <v>14</v>
      </c>
      <c r="C1245" t="s">
        <v>14</v>
      </c>
      <c r="D1245" s="1">
        <v>1</v>
      </c>
      <c r="E1245" t="s">
        <v>14</v>
      </c>
      <c r="F1245" t="s">
        <v>14</v>
      </c>
      <c r="G1245" t="s">
        <v>14</v>
      </c>
      <c r="H1245" t="s">
        <v>14</v>
      </c>
      <c r="I1245" t="s">
        <v>1540</v>
      </c>
      <c r="J1245" t="s">
        <v>5795</v>
      </c>
      <c r="K1245" t="s">
        <v>1544</v>
      </c>
      <c r="L1245" t="s">
        <v>1542</v>
      </c>
      <c r="M1245" t="s">
        <v>1520</v>
      </c>
      <c r="N1245" t="s">
        <v>1543</v>
      </c>
      <c r="O1245">
        <f t="shared" si="57"/>
        <v>2</v>
      </c>
      <c r="P1245">
        <f t="shared" si="58"/>
        <v>1</v>
      </c>
      <c r="Q1245" s="1">
        <v>1</v>
      </c>
      <c r="R1245" t="str">
        <f>VLOOKUP(I1245,Sheet1!$J$3:$M$252,4,FALSE)</f>
        <v>Mod Rehab</v>
      </c>
      <c r="S1245" t="str">
        <f t="shared" si="59"/>
        <v>Mod Rehab</v>
      </c>
    </row>
    <row r="1246" spans="1:19" x14ac:dyDescent="0.25">
      <c r="A1246" t="s">
        <v>14</v>
      </c>
      <c r="B1246" t="s">
        <v>14</v>
      </c>
      <c r="C1246" t="s">
        <v>14</v>
      </c>
      <c r="D1246" s="1">
        <v>1</v>
      </c>
      <c r="E1246" t="s">
        <v>14</v>
      </c>
      <c r="F1246" t="s">
        <v>14</v>
      </c>
      <c r="G1246" t="s">
        <v>14</v>
      </c>
      <c r="H1246" t="s">
        <v>14</v>
      </c>
      <c r="I1246" t="s">
        <v>1540</v>
      </c>
      <c r="J1246" t="s">
        <v>5795</v>
      </c>
      <c r="K1246" t="s">
        <v>1545</v>
      </c>
      <c r="L1246" t="s">
        <v>1542</v>
      </c>
      <c r="M1246" t="s">
        <v>1520</v>
      </c>
      <c r="N1246" t="s">
        <v>1543</v>
      </c>
      <c r="O1246">
        <f t="shared" si="57"/>
        <v>2</v>
      </c>
      <c r="P1246">
        <f t="shared" si="58"/>
        <v>1</v>
      </c>
      <c r="Q1246" s="1">
        <v>1</v>
      </c>
      <c r="R1246" t="str">
        <f>VLOOKUP(I1246,Sheet1!$J$3:$M$252,4,FALSE)</f>
        <v>Mod Rehab</v>
      </c>
      <c r="S1246" t="str">
        <f t="shared" si="59"/>
        <v>Mod Rehab</v>
      </c>
    </row>
    <row r="1247" spans="1:19" x14ac:dyDescent="0.25">
      <c r="A1247" t="s">
        <v>14</v>
      </c>
      <c r="B1247" t="s">
        <v>14</v>
      </c>
      <c r="C1247" t="s">
        <v>14</v>
      </c>
      <c r="D1247" s="1">
        <v>1</v>
      </c>
      <c r="E1247" t="s">
        <v>14</v>
      </c>
      <c r="F1247" t="s">
        <v>14</v>
      </c>
      <c r="G1247" t="s">
        <v>14</v>
      </c>
      <c r="H1247" t="s">
        <v>14</v>
      </c>
      <c r="I1247" t="s">
        <v>1540</v>
      </c>
      <c r="J1247" t="s">
        <v>5795</v>
      </c>
      <c r="K1247" t="s">
        <v>1546</v>
      </c>
      <c r="L1247" t="s">
        <v>1542</v>
      </c>
      <c r="M1247" t="s">
        <v>1520</v>
      </c>
      <c r="N1247" t="s">
        <v>1543</v>
      </c>
      <c r="O1247">
        <f t="shared" si="57"/>
        <v>2</v>
      </c>
      <c r="P1247">
        <f t="shared" si="58"/>
        <v>1</v>
      </c>
      <c r="Q1247" s="1">
        <v>1</v>
      </c>
      <c r="R1247" t="str">
        <f>VLOOKUP(I1247,Sheet1!$J$3:$M$252,4,FALSE)</f>
        <v>Mod Rehab</v>
      </c>
      <c r="S1247" t="str">
        <f t="shared" si="59"/>
        <v>Mod Rehab</v>
      </c>
    </row>
    <row r="1248" spans="1:19" x14ac:dyDescent="0.25">
      <c r="A1248" t="s">
        <v>14</v>
      </c>
      <c r="B1248" t="s">
        <v>14</v>
      </c>
      <c r="C1248" t="s">
        <v>14</v>
      </c>
      <c r="D1248" t="s">
        <v>14</v>
      </c>
      <c r="E1248" s="1">
        <v>1</v>
      </c>
      <c r="F1248" t="s">
        <v>14</v>
      </c>
      <c r="G1248" t="s">
        <v>14</v>
      </c>
      <c r="H1248" t="s">
        <v>14</v>
      </c>
      <c r="I1248" t="s">
        <v>1540</v>
      </c>
      <c r="J1248" t="s">
        <v>5795</v>
      </c>
      <c r="K1248" t="s">
        <v>1547</v>
      </c>
      <c r="L1248" t="s">
        <v>1542</v>
      </c>
      <c r="M1248" t="s">
        <v>1520</v>
      </c>
      <c r="N1248" t="s">
        <v>1543</v>
      </c>
      <c r="O1248">
        <f t="shared" si="57"/>
        <v>3</v>
      </c>
      <c r="P1248">
        <f t="shared" si="58"/>
        <v>1</v>
      </c>
      <c r="Q1248" s="1">
        <v>1</v>
      </c>
      <c r="R1248" t="str">
        <f>VLOOKUP(I1248,Sheet1!$J$3:$M$252,4,FALSE)</f>
        <v>Mod Rehab</v>
      </c>
      <c r="S1248" t="str">
        <f t="shared" si="59"/>
        <v>Mod Rehab</v>
      </c>
    </row>
    <row r="1249" spans="1:19" x14ac:dyDescent="0.25">
      <c r="A1249" t="s">
        <v>14</v>
      </c>
      <c r="B1249" t="s">
        <v>14</v>
      </c>
      <c r="C1249" t="s">
        <v>14</v>
      </c>
      <c r="D1249" s="1">
        <v>1</v>
      </c>
      <c r="E1249" t="s">
        <v>14</v>
      </c>
      <c r="F1249" t="s">
        <v>14</v>
      </c>
      <c r="G1249" t="s">
        <v>14</v>
      </c>
      <c r="H1249" t="s">
        <v>14</v>
      </c>
      <c r="I1249" t="s">
        <v>1540</v>
      </c>
      <c r="J1249" t="s">
        <v>5795</v>
      </c>
      <c r="K1249" t="s">
        <v>1548</v>
      </c>
      <c r="L1249" t="s">
        <v>1542</v>
      </c>
      <c r="M1249" t="s">
        <v>1520</v>
      </c>
      <c r="N1249" t="s">
        <v>1543</v>
      </c>
      <c r="O1249">
        <f t="shared" si="57"/>
        <v>2</v>
      </c>
      <c r="P1249">
        <f t="shared" si="58"/>
        <v>1</v>
      </c>
      <c r="Q1249" s="1">
        <v>1</v>
      </c>
      <c r="R1249" t="str">
        <f>VLOOKUP(I1249,Sheet1!$J$3:$M$252,4,FALSE)</f>
        <v>Mod Rehab</v>
      </c>
      <c r="S1249" t="str">
        <f t="shared" si="59"/>
        <v>Mod Rehab</v>
      </c>
    </row>
    <row r="1250" spans="1:19" x14ac:dyDescent="0.25">
      <c r="A1250" t="s">
        <v>14</v>
      </c>
      <c r="B1250" t="s">
        <v>14</v>
      </c>
      <c r="C1250" t="s">
        <v>14</v>
      </c>
      <c r="D1250" s="1">
        <v>1</v>
      </c>
      <c r="E1250" t="s">
        <v>14</v>
      </c>
      <c r="F1250" t="s">
        <v>14</v>
      </c>
      <c r="G1250" t="s">
        <v>14</v>
      </c>
      <c r="H1250" t="s">
        <v>14</v>
      </c>
      <c r="I1250" t="s">
        <v>1540</v>
      </c>
      <c r="J1250" t="s">
        <v>5795</v>
      </c>
      <c r="K1250" t="s">
        <v>1549</v>
      </c>
      <c r="L1250" t="s">
        <v>1542</v>
      </c>
      <c r="M1250" t="s">
        <v>1520</v>
      </c>
      <c r="N1250" t="s">
        <v>1543</v>
      </c>
      <c r="O1250">
        <f t="shared" si="57"/>
        <v>2</v>
      </c>
      <c r="P1250">
        <f t="shared" si="58"/>
        <v>1</v>
      </c>
      <c r="Q1250" s="1">
        <v>1</v>
      </c>
      <c r="R1250" t="str">
        <f>VLOOKUP(I1250,Sheet1!$J$3:$M$252,4,FALSE)</f>
        <v>Mod Rehab</v>
      </c>
      <c r="S1250" t="str">
        <f t="shared" si="59"/>
        <v>Mod Rehab</v>
      </c>
    </row>
    <row r="1251" spans="1:19" x14ac:dyDescent="0.25">
      <c r="A1251" t="s">
        <v>14</v>
      </c>
      <c r="B1251" t="s">
        <v>14</v>
      </c>
      <c r="C1251" t="s">
        <v>14</v>
      </c>
      <c r="D1251" s="1">
        <v>1</v>
      </c>
      <c r="E1251" t="s">
        <v>14</v>
      </c>
      <c r="F1251" t="s">
        <v>14</v>
      </c>
      <c r="G1251" t="s">
        <v>14</v>
      </c>
      <c r="H1251" t="s">
        <v>14</v>
      </c>
      <c r="I1251" t="s">
        <v>1540</v>
      </c>
      <c r="J1251" t="s">
        <v>5795</v>
      </c>
      <c r="K1251" t="s">
        <v>1550</v>
      </c>
      <c r="L1251" t="s">
        <v>1542</v>
      </c>
      <c r="M1251" t="s">
        <v>1520</v>
      </c>
      <c r="N1251" t="s">
        <v>1543</v>
      </c>
      <c r="O1251">
        <f t="shared" si="57"/>
        <v>2</v>
      </c>
      <c r="P1251">
        <f t="shared" si="58"/>
        <v>1</v>
      </c>
      <c r="Q1251" s="1">
        <v>1</v>
      </c>
      <c r="R1251" t="str">
        <f>VLOOKUP(I1251,Sheet1!$J$3:$M$252,4,FALSE)</f>
        <v>Mod Rehab</v>
      </c>
      <c r="S1251" t="str">
        <f t="shared" si="59"/>
        <v>Mod Rehab</v>
      </c>
    </row>
    <row r="1252" spans="1:19" x14ac:dyDescent="0.25">
      <c r="A1252" t="s">
        <v>14</v>
      </c>
      <c r="B1252" t="s">
        <v>14</v>
      </c>
      <c r="C1252" t="s">
        <v>14</v>
      </c>
      <c r="D1252" s="1">
        <v>1</v>
      </c>
      <c r="E1252" t="s">
        <v>14</v>
      </c>
      <c r="F1252" t="s">
        <v>14</v>
      </c>
      <c r="G1252" t="s">
        <v>14</v>
      </c>
      <c r="H1252" t="s">
        <v>14</v>
      </c>
      <c r="I1252" t="s">
        <v>1540</v>
      </c>
      <c r="J1252" t="s">
        <v>5795</v>
      </c>
      <c r="K1252" t="s">
        <v>1551</v>
      </c>
      <c r="L1252" t="s">
        <v>1542</v>
      </c>
      <c r="M1252" t="s">
        <v>1520</v>
      </c>
      <c r="N1252" t="s">
        <v>1543</v>
      </c>
      <c r="O1252">
        <f t="shared" si="57"/>
        <v>2</v>
      </c>
      <c r="P1252">
        <f t="shared" si="58"/>
        <v>1</v>
      </c>
      <c r="Q1252" s="1">
        <v>1</v>
      </c>
      <c r="R1252" t="str">
        <f>VLOOKUP(I1252,Sheet1!$J$3:$M$252,4,FALSE)</f>
        <v>Mod Rehab</v>
      </c>
      <c r="S1252" t="str">
        <f t="shared" si="59"/>
        <v>Mod Rehab</v>
      </c>
    </row>
    <row r="1253" spans="1:19" x14ac:dyDescent="0.25">
      <c r="A1253" t="s">
        <v>14</v>
      </c>
      <c r="B1253" t="s">
        <v>14</v>
      </c>
      <c r="C1253" t="s">
        <v>14</v>
      </c>
      <c r="D1253" s="1">
        <v>1</v>
      </c>
      <c r="E1253" t="s">
        <v>14</v>
      </c>
      <c r="F1253" t="s">
        <v>14</v>
      </c>
      <c r="G1253" t="s">
        <v>14</v>
      </c>
      <c r="H1253" t="s">
        <v>14</v>
      </c>
      <c r="I1253" t="s">
        <v>1540</v>
      </c>
      <c r="J1253" t="s">
        <v>5795</v>
      </c>
      <c r="K1253" t="s">
        <v>1552</v>
      </c>
      <c r="L1253" t="s">
        <v>1542</v>
      </c>
      <c r="M1253" t="s">
        <v>1520</v>
      </c>
      <c r="N1253" t="s">
        <v>1543</v>
      </c>
      <c r="O1253">
        <f t="shared" si="57"/>
        <v>2</v>
      </c>
      <c r="P1253">
        <f t="shared" si="58"/>
        <v>1</v>
      </c>
      <c r="Q1253" s="1">
        <v>1</v>
      </c>
      <c r="R1253" t="str">
        <f>VLOOKUP(I1253,Sheet1!$J$3:$M$252,4,FALSE)</f>
        <v>Mod Rehab</v>
      </c>
      <c r="S1253" t="str">
        <f t="shared" si="59"/>
        <v>Mod Rehab</v>
      </c>
    </row>
    <row r="1254" spans="1:19" x14ac:dyDescent="0.25">
      <c r="A1254" t="s">
        <v>14</v>
      </c>
      <c r="B1254" t="s">
        <v>14</v>
      </c>
      <c r="C1254" t="s">
        <v>14</v>
      </c>
      <c r="D1254" s="1">
        <v>1</v>
      </c>
      <c r="E1254" t="s">
        <v>14</v>
      </c>
      <c r="F1254" t="s">
        <v>14</v>
      </c>
      <c r="G1254" t="s">
        <v>14</v>
      </c>
      <c r="H1254" t="s">
        <v>14</v>
      </c>
      <c r="I1254" t="s">
        <v>1540</v>
      </c>
      <c r="J1254" t="s">
        <v>5795</v>
      </c>
      <c r="K1254" t="s">
        <v>1553</v>
      </c>
      <c r="L1254" t="s">
        <v>1542</v>
      </c>
      <c r="M1254" t="s">
        <v>1520</v>
      </c>
      <c r="N1254" t="s">
        <v>1543</v>
      </c>
      <c r="O1254">
        <f t="shared" si="57"/>
        <v>2</v>
      </c>
      <c r="P1254">
        <f t="shared" si="58"/>
        <v>1</v>
      </c>
      <c r="Q1254" s="1">
        <v>1</v>
      </c>
      <c r="R1254" t="str">
        <f>VLOOKUP(I1254,Sheet1!$J$3:$M$252,4,FALSE)</f>
        <v>Mod Rehab</v>
      </c>
      <c r="S1254" t="str">
        <f t="shared" si="59"/>
        <v>Mod Rehab</v>
      </c>
    </row>
    <row r="1255" spans="1:19" x14ac:dyDescent="0.25">
      <c r="A1255" t="s">
        <v>14</v>
      </c>
      <c r="B1255" t="s">
        <v>14</v>
      </c>
      <c r="C1255" t="s">
        <v>14</v>
      </c>
      <c r="D1255" s="1">
        <v>1</v>
      </c>
      <c r="E1255" t="s">
        <v>14</v>
      </c>
      <c r="F1255" t="s">
        <v>14</v>
      </c>
      <c r="G1255" t="s">
        <v>14</v>
      </c>
      <c r="H1255" t="s">
        <v>14</v>
      </c>
      <c r="I1255" t="s">
        <v>1540</v>
      </c>
      <c r="J1255" t="s">
        <v>5795</v>
      </c>
      <c r="K1255" t="s">
        <v>1554</v>
      </c>
      <c r="L1255" t="s">
        <v>1542</v>
      </c>
      <c r="M1255" t="s">
        <v>1520</v>
      </c>
      <c r="N1255" t="s">
        <v>1543</v>
      </c>
      <c r="O1255">
        <f t="shared" si="57"/>
        <v>2</v>
      </c>
      <c r="P1255">
        <f t="shared" si="58"/>
        <v>1</v>
      </c>
      <c r="Q1255" s="1">
        <v>1</v>
      </c>
      <c r="R1255" t="str">
        <f>VLOOKUP(I1255,Sheet1!$J$3:$M$252,4,FALSE)</f>
        <v>Mod Rehab</v>
      </c>
      <c r="S1255" t="str">
        <f t="shared" si="59"/>
        <v>Mod Rehab</v>
      </c>
    </row>
    <row r="1256" spans="1:19" x14ac:dyDescent="0.25">
      <c r="A1256" t="s">
        <v>14</v>
      </c>
      <c r="B1256" t="s">
        <v>14</v>
      </c>
      <c r="C1256" t="s">
        <v>14</v>
      </c>
      <c r="D1256" s="1">
        <v>1</v>
      </c>
      <c r="E1256" t="s">
        <v>14</v>
      </c>
      <c r="F1256" t="s">
        <v>14</v>
      </c>
      <c r="G1256" t="s">
        <v>14</v>
      </c>
      <c r="H1256" t="s">
        <v>14</v>
      </c>
      <c r="I1256" t="s">
        <v>1540</v>
      </c>
      <c r="J1256" t="s">
        <v>5795</v>
      </c>
      <c r="K1256" t="s">
        <v>1555</v>
      </c>
      <c r="L1256" t="s">
        <v>1542</v>
      </c>
      <c r="M1256" t="s">
        <v>1520</v>
      </c>
      <c r="N1256" t="s">
        <v>1543</v>
      </c>
      <c r="O1256">
        <f t="shared" si="57"/>
        <v>2</v>
      </c>
      <c r="P1256">
        <f t="shared" si="58"/>
        <v>1</v>
      </c>
      <c r="Q1256" s="1">
        <v>1</v>
      </c>
      <c r="R1256" t="str">
        <f>VLOOKUP(I1256,Sheet1!$J$3:$M$252,4,FALSE)</f>
        <v>Mod Rehab</v>
      </c>
      <c r="S1256" t="str">
        <f t="shared" si="59"/>
        <v>Mod Rehab</v>
      </c>
    </row>
    <row r="1257" spans="1:19" x14ac:dyDescent="0.25">
      <c r="A1257" t="s">
        <v>14</v>
      </c>
      <c r="B1257" t="s">
        <v>14</v>
      </c>
      <c r="C1257" t="s">
        <v>14</v>
      </c>
      <c r="D1257" s="1">
        <v>1</v>
      </c>
      <c r="E1257" t="s">
        <v>14</v>
      </c>
      <c r="F1257" t="s">
        <v>14</v>
      </c>
      <c r="G1257" t="s">
        <v>14</v>
      </c>
      <c r="H1257" t="s">
        <v>14</v>
      </c>
      <c r="I1257" t="s">
        <v>1540</v>
      </c>
      <c r="J1257" t="s">
        <v>5795</v>
      </c>
      <c r="K1257" t="s">
        <v>1556</v>
      </c>
      <c r="L1257" t="s">
        <v>1542</v>
      </c>
      <c r="M1257" t="s">
        <v>1520</v>
      </c>
      <c r="N1257" t="s">
        <v>1543</v>
      </c>
      <c r="O1257">
        <f t="shared" si="57"/>
        <v>2</v>
      </c>
      <c r="P1257">
        <f t="shared" si="58"/>
        <v>1</v>
      </c>
      <c r="Q1257" s="1">
        <v>1</v>
      </c>
      <c r="R1257" t="str">
        <f>VLOOKUP(I1257,Sheet1!$J$3:$M$252,4,FALSE)</f>
        <v>Mod Rehab</v>
      </c>
      <c r="S1257" t="str">
        <f t="shared" si="59"/>
        <v>Mod Rehab</v>
      </c>
    </row>
    <row r="1258" spans="1:19" x14ac:dyDescent="0.25">
      <c r="A1258" t="s">
        <v>14</v>
      </c>
      <c r="B1258" t="s">
        <v>14</v>
      </c>
      <c r="C1258" t="s">
        <v>14</v>
      </c>
      <c r="D1258" s="1">
        <v>1</v>
      </c>
      <c r="E1258" t="s">
        <v>14</v>
      </c>
      <c r="F1258" t="s">
        <v>14</v>
      </c>
      <c r="G1258" t="s">
        <v>14</v>
      </c>
      <c r="H1258" t="s">
        <v>14</v>
      </c>
      <c r="I1258" t="s">
        <v>1540</v>
      </c>
      <c r="J1258" t="s">
        <v>5795</v>
      </c>
      <c r="K1258" t="s">
        <v>1557</v>
      </c>
      <c r="L1258" t="s">
        <v>1542</v>
      </c>
      <c r="M1258" t="s">
        <v>1520</v>
      </c>
      <c r="N1258" t="s">
        <v>1543</v>
      </c>
      <c r="O1258">
        <f t="shared" si="57"/>
        <v>2</v>
      </c>
      <c r="P1258">
        <f t="shared" si="58"/>
        <v>1</v>
      </c>
      <c r="Q1258" s="1">
        <v>1</v>
      </c>
      <c r="R1258" t="str">
        <f>VLOOKUP(I1258,Sheet1!$J$3:$M$252,4,FALSE)</f>
        <v>Mod Rehab</v>
      </c>
      <c r="S1258" t="str">
        <f t="shared" si="59"/>
        <v>Mod Rehab</v>
      </c>
    </row>
    <row r="1259" spans="1:19" x14ac:dyDescent="0.25">
      <c r="A1259" t="s">
        <v>14</v>
      </c>
      <c r="B1259" t="s">
        <v>14</v>
      </c>
      <c r="C1259" t="s">
        <v>14</v>
      </c>
      <c r="D1259" s="1">
        <v>1</v>
      </c>
      <c r="E1259" t="s">
        <v>14</v>
      </c>
      <c r="F1259" t="s">
        <v>14</v>
      </c>
      <c r="G1259" t="s">
        <v>14</v>
      </c>
      <c r="H1259" t="s">
        <v>14</v>
      </c>
      <c r="I1259" t="s">
        <v>1540</v>
      </c>
      <c r="J1259" t="s">
        <v>5795</v>
      </c>
      <c r="K1259" t="s">
        <v>1558</v>
      </c>
      <c r="L1259" t="s">
        <v>1542</v>
      </c>
      <c r="M1259" t="s">
        <v>1520</v>
      </c>
      <c r="N1259" t="s">
        <v>1543</v>
      </c>
      <c r="O1259">
        <f t="shared" si="57"/>
        <v>2</v>
      </c>
      <c r="P1259">
        <f t="shared" si="58"/>
        <v>1</v>
      </c>
      <c r="Q1259" s="1">
        <v>1</v>
      </c>
      <c r="R1259" t="str">
        <f>VLOOKUP(I1259,Sheet1!$J$3:$M$252,4,FALSE)</f>
        <v>Mod Rehab</v>
      </c>
      <c r="S1259" t="str">
        <f t="shared" si="59"/>
        <v>Mod Rehab</v>
      </c>
    </row>
    <row r="1260" spans="1:19" x14ac:dyDescent="0.25">
      <c r="A1260" t="s">
        <v>14</v>
      </c>
      <c r="B1260" t="s">
        <v>14</v>
      </c>
      <c r="C1260" t="s">
        <v>14</v>
      </c>
      <c r="D1260" s="1">
        <v>1</v>
      </c>
      <c r="E1260" t="s">
        <v>14</v>
      </c>
      <c r="F1260" t="s">
        <v>14</v>
      </c>
      <c r="G1260" t="s">
        <v>14</v>
      </c>
      <c r="H1260" t="s">
        <v>14</v>
      </c>
      <c r="I1260" t="s">
        <v>1540</v>
      </c>
      <c r="J1260" t="s">
        <v>5795</v>
      </c>
      <c r="K1260" t="s">
        <v>1559</v>
      </c>
      <c r="L1260" t="s">
        <v>1542</v>
      </c>
      <c r="M1260" t="s">
        <v>1520</v>
      </c>
      <c r="N1260" t="s">
        <v>1543</v>
      </c>
      <c r="O1260">
        <f t="shared" si="57"/>
        <v>2</v>
      </c>
      <c r="P1260">
        <f t="shared" si="58"/>
        <v>1</v>
      </c>
      <c r="Q1260" s="1">
        <v>1</v>
      </c>
      <c r="R1260" t="str">
        <f>VLOOKUP(I1260,Sheet1!$J$3:$M$252,4,FALSE)</f>
        <v>Mod Rehab</v>
      </c>
      <c r="S1260" t="str">
        <f t="shared" si="59"/>
        <v>Mod Rehab</v>
      </c>
    </row>
    <row r="1261" spans="1:19" x14ac:dyDescent="0.25">
      <c r="A1261" t="s">
        <v>14</v>
      </c>
      <c r="B1261" t="s">
        <v>14</v>
      </c>
      <c r="C1261" t="s">
        <v>14</v>
      </c>
      <c r="D1261" s="1">
        <v>1</v>
      </c>
      <c r="E1261" t="s">
        <v>14</v>
      </c>
      <c r="F1261" t="s">
        <v>14</v>
      </c>
      <c r="G1261" t="s">
        <v>14</v>
      </c>
      <c r="H1261" t="s">
        <v>14</v>
      </c>
      <c r="I1261" t="s">
        <v>1540</v>
      </c>
      <c r="J1261" t="s">
        <v>5795</v>
      </c>
      <c r="K1261" t="s">
        <v>1560</v>
      </c>
      <c r="L1261" t="s">
        <v>1542</v>
      </c>
      <c r="M1261" t="s">
        <v>1520</v>
      </c>
      <c r="N1261" t="s">
        <v>1543</v>
      </c>
      <c r="O1261">
        <f t="shared" si="57"/>
        <v>2</v>
      </c>
      <c r="P1261">
        <f t="shared" si="58"/>
        <v>1</v>
      </c>
      <c r="Q1261" s="1">
        <v>1</v>
      </c>
      <c r="R1261" t="str">
        <f>VLOOKUP(I1261,Sheet1!$J$3:$M$252,4,FALSE)</f>
        <v>Mod Rehab</v>
      </c>
      <c r="S1261" t="str">
        <f t="shared" si="59"/>
        <v>Mod Rehab</v>
      </c>
    </row>
    <row r="1262" spans="1:19" x14ac:dyDescent="0.25">
      <c r="A1262" t="s">
        <v>14</v>
      </c>
      <c r="B1262" t="s">
        <v>14</v>
      </c>
      <c r="C1262" t="s">
        <v>14</v>
      </c>
      <c r="D1262" s="1">
        <v>1</v>
      </c>
      <c r="E1262" t="s">
        <v>14</v>
      </c>
      <c r="F1262" t="s">
        <v>14</v>
      </c>
      <c r="G1262" t="s">
        <v>14</v>
      </c>
      <c r="H1262" t="s">
        <v>14</v>
      </c>
      <c r="I1262" t="s">
        <v>1540</v>
      </c>
      <c r="J1262" t="s">
        <v>5795</v>
      </c>
      <c r="K1262" t="s">
        <v>1561</v>
      </c>
      <c r="L1262" t="s">
        <v>1542</v>
      </c>
      <c r="M1262" t="s">
        <v>1520</v>
      </c>
      <c r="N1262" t="s">
        <v>1543</v>
      </c>
      <c r="O1262">
        <f t="shared" si="57"/>
        <v>2</v>
      </c>
      <c r="P1262">
        <f t="shared" si="58"/>
        <v>1</v>
      </c>
      <c r="Q1262" s="1">
        <v>1</v>
      </c>
      <c r="R1262" t="str">
        <f>VLOOKUP(I1262,Sheet1!$J$3:$M$252,4,FALSE)</f>
        <v>Mod Rehab</v>
      </c>
      <c r="S1262" t="str">
        <f t="shared" si="59"/>
        <v>Mod Rehab</v>
      </c>
    </row>
    <row r="1263" spans="1:19" x14ac:dyDescent="0.25">
      <c r="A1263" t="s">
        <v>14</v>
      </c>
      <c r="B1263" t="s">
        <v>14</v>
      </c>
      <c r="C1263" t="s">
        <v>14</v>
      </c>
      <c r="D1263" s="1">
        <v>1</v>
      </c>
      <c r="E1263" t="s">
        <v>14</v>
      </c>
      <c r="F1263" t="s">
        <v>14</v>
      </c>
      <c r="G1263" t="s">
        <v>14</v>
      </c>
      <c r="H1263" t="s">
        <v>14</v>
      </c>
      <c r="I1263" t="s">
        <v>1540</v>
      </c>
      <c r="J1263" t="s">
        <v>5795</v>
      </c>
      <c r="K1263" t="s">
        <v>1562</v>
      </c>
      <c r="L1263" t="s">
        <v>1542</v>
      </c>
      <c r="M1263" t="s">
        <v>1520</v>
      </c>
      <c r="N1263" t="s">
        <v>1543</v>
      </c>
      <c r="O1263">
        <f t="shared" si="57"/>
        <v>2</v>
      </c>
      <c r="P1263">
        <f t="shared" si="58"/>
        <v>1</v>
      </c>
      <c r="Q1263" s="1">
        <v>1</v>
      </c>
      <c r="R1263" t="str">
        <f>VLOOKUP(I1263,Sheet1!$J$3:$M$252,4,FALSE)</f>
        <v>Mod Rehab</v>
      </c>
      <c r="S1263" t="str">
        <f t="shared" si="59"/>
        <v>Mod Rehab</v>
      </c>
    </row>
    <row r="1264" spans="1:19" x14ac:dyDescent="0.25">
      <c r="A1264" t="s">
        <v>14</v>
      </c>
      <c r="B1264" t="s">
        <v>14</v>
      </c>
      <c r="C1264" t="s">
        <v>14</v>
      </c>
      <c r="D1264" s="1">
        <v>1</v>
      </c>
      <c r="E1264" t="s">
        <v>14</v>
      </c>
      <c r="F1264" t="s">
        <v>14</v>
      </c>
      <c r="G1264" t="s">
        <v>14</v>
      </c>
      <c r="H1264" t="s">
        <v>14</v>
      </c>
      <c r="I1264" t="s">
        <v>1540</v>
      </c>
      <c r="J1264" t="s">
        <v>5795</v>
      </c>
      <c r="K1264" t="s">
        <v>1563</v>
      </c>
      <c r="L1264" t="s">
        <v>1542</v>
      </c>
      <c r="M1264" t="s">
        <v>1520</v>
      </c>
      <c r="N1264" t="s">
        <v>1543</v>
      </c>
      <c r="O1264">
        <f t="shared" si="57"/>
        <v>2</v>
      </c>
      <c r="P1264">
        <f t="shared" si="58"/>
        <v>1</v>
      </c>
      <c r="Q1264" s="1">
        <v>1</v>
      </c>
      <c r="R1264" t="str">
        <f>VLOOKUP(I1264,Sheet1!$J$3:$M$252,4,FALSE)</f>
        <v>Mod Rehab</v>
      </c>
      <c r="S1264" t="str">
        <f t="shared" si="59"/>
        <v>Mod Rehab</v>
      </c>
    </row>
    <row r="1265" spans="1:19" x14ac:dyDescent="0.25">
      <c r="A1265" t="s">
        <v>14</v>
      </c>
      <c r="B1265" t="s">
        <v>14</v>
      </c>
      <c r="C1265" t="s">
        <v>14</v>
      </c>
      <c r="D1265" s="1">
        <v>1</v>
      </c>
      <c r="E1265" t="s">
        <v>14</v>
      </c>
      <c r="F1265" t="s">
        <v>14</v>
      </c>
      <c r="G1265" t="s">
        <v>14</v>
      </c>
      <c r="H1265" t="s">
        <v>14</v>
      </c>
      <c r="I1265" t="s">
        <v>1540</v>
      </c>
      <c r="J1265" t="s">
        <v>5795</v>
      </c>
      <c r="K1265" t="s">
        <v>1564</v>
      </c>
      <c r="L1265" t="s">
        <v>1542</v>
      </c>
      <c r="M1265" t="s">
        <v>1520</v>
      </c>
      <c r="N1265" t="s">
        <v>1543</v>
      </c>
      <c r="O1265">
        <f t="shared" si="57"/>
        <v>2</v>
      </c>
      <c r="P1265">
        <f t="shared" si="58"/>
        <v>1</v>
      </c>
      <c r="Q1265" s="1">
        <v>1</v>
      </c>
      <c r="R1265" t="str">
        <f>VLOOKUP(I1265,Sheet1!$J$3:$M$252,4,FALSE)</f>
        <v>Mod Rehab</v>
      </c>
      <c r="S1265" t="str">
        <f t="shared" si="59"/>
        <v>Mod Rehab</v>
      </c>
    </row>
    <row r="1266" spans="1:19" x14ac:dyDescent="0.25">
      <c r="A1266" t="s">
        <v>14</v>
      </c>
      <c r="B1266" t="s">
        <v>14</v>
      </c>
      <c r="C1266" t="s">
        <v>14</v>
      </c>
      <c r="D1266" s="1">
        <v>1</v>
      </c>
      <c r="E1266" t="s">
        <v>14</v>
      </c>
      <c r="F1266" t="s">
        <v>14</v>
      </c>
      <c r="G1266" t="s">
        <v>14</v>
      </c>
      <c r="H1266" t="s">
        <v>14</v>
      </c>
      <c r="I1266" t="s">
        <v>1540</v>
      </c>
      <c r="J1266" t="s">
        <v>5795</v>
      </c>
      <c r="K1266" t="s">
        <v>1565</v>
      </c>
      <c r="L1266" t="s">
        <v>1542</v>
      </c>
      <c r="M1266" t="s">
        <v>1520</v>
      </c>
      <c r="N1266" t="s">
        <v>1543</v>
      </c>
      <c r="O1266">
        <f t="shared" si="57"/>
        <v>2</v>
      </c>
      <c r="P1266">
        <f t="shared" si="58"/>
        <v>1</v>
      </c>
      <c r="Q1266" s="1">
        <v>1</v>
      </c>
      <c r="R1266" t="str">
        <f>VLOOKUP(I1266,Sheet1!$J$3:$M$252,4,FALSE)</f>
        <v>Mod Rehab</v>
      </c>
      <c r="S1266" t="str">
        <f t="shared" si="59"/>
        <v>Mod Rehab</v>
      </c>
    </row>
    <row r="1267" spans="1:19" x14ac:dyDescent="0.25">
      <c r="A1267" t="s">
        <v>14</v>
      </c>
      <c r="B1267" t="s">
        <v>14</v>
      </c>
      <c r="C1267" t="s">
        <v>14</v>
      </c>
      <c r="D1267" s="1">
        <v>1</v>
      </c>
      <c r="E1267" t="s">
        <v>14</v>
      </c>
      <c r="F1267" t="s">
        <v>14</v>
      </c>
      <c r="G1267" t="s">
        <v>14</v>
      </c>
      <c r="H1267" t="s">
        <v>14</v>
      </c>
      <c r="I1267" t="s">
        <v>1540</v>
      </c>
      <c r="J1267" t="s">
        <v>5795</v>
      </c>
      <c r="K1267" t="s">
        <v>1566</v>
      </c>
      <c r="L1267" t="s">
        <v>1542</v>
      </c>
      <c r="M1267" t="s">
        <v>1520</v>
      </c>
      <c r="N1267" t="s">
        <v>1543</v>
      </c>
      <c r="O1267">
        <f t="shared" si="57"/>
        <v>2</v>
      </c>
      <c r="P1267">
        <f t="shared" si="58"/>
        <v>1</v>
      </c>
      <c r="Q1267" s="1">
        <v>1</v>
      </c>
      <c r="R1267" t="str">
        <f>VLOOKUP(I1267,Sheet1!$J$3:$M$252,4,FALSE)</f>
        <v>Mod Rehab</v>
      </c>
      <c r="S1267" t="str">
        <f t="shared" si="59"/>
        <v>Mod Rehab</v>
      </c>
    </row>
    <row r="1268" spans="1:19" x14ac:dyDescent="0.25">
      <c r="A1268" t="s">
        <v>14</v>
      </c>
      <c r="B1268" t="s">
        <v>14</v>
      </c>
      <c r="C1268" t="s">
        <v>14</v>
      </c>
      <c r="D1268" s="1">
        <v>1</v>
      </c>
      <c r="E1268" t="s">
        <v>14</v>
      </c>
      <c r="F1268" t="s">
        <v>14</v>
      </c>
      <c r="G1268" t="s">
        <v>14</v>
      </c>
      <c r="H1268" t="s">
        <v>14</v>
      </c>
      <c r="I1268" t="s">
        <v>1540</v>
      </c>
      <c r="J1268" t="s">
        <v>5795</v>
      </c>
      <c r="K1268" t="s">
        <v>1567</v>
      </c>
      <c r="L1268" t="s">
        <v>1542</v>
      </c>
      <c r="M1268" t="s">
        <v>1520</v>
      </c>
      <c r="N1268" t="s">
        <v>1543</v>
      </c>
      <c r="O1268">
        <f t="shared" si="57"/>
        <v>2</v>
      </c>
      <c r="P1268">
        <f t="shared" si="58"/>
        <v>1</v>
      </c>
      <c r="Q1268" s="1">
        <v>1</v>
      </c>
      <c r="R1268" t="str">
        <f>VLOOKUP(I1268,Sheet1!$J$3:$M$252,4,FALSE)</f>
        <v>Mod Rehab</v>
      </c>
      <c r="S1268" t="str">
        <f t="shared" si="59"/>
        <v>Mod Rehab</v>
      </c>
    </row>
    <row r="1269" spans="1:19" x14ac:dyDescent="0.25">
      <c r="A1269" t="s">
        <v>14</v>
      </c>
      <c r="B1269" t="s">
        <v>14</v>
      </c>
      <c r="C1269" t="s">
        <v>14</v>
      </c>
      <c r="D1269" s="1">
        <v>1</v>
      </c>
      <c r="E1269" t="s">
        <v>14</v>
      </c>
      <c r="F1269" t="s">
        <v>14</v>
      </c>
      <c r="G1269" t="s">
        <v>14</v>
      </c>
      <c r="H1269" t="s">
        <v>14</v>
      </c>
      <c r="I1269" t="s">
        <v>1540</v>
      </c>
      <c r="J1269" t="s">
        <v>5795</v>
      </c>
      <c r="K1269" t="s">
        <v>1568</v>
      </c>
      <c r="L1269" t="s">
        <v>1542</v>
      </c>
      <c r="M1269" t="s">
        <v>1520</v>
      </c>
      <c r="N1269" t="s">
        <v>1543</v>
      </c>
      <c r="O1269">
        <f t="shared" si="57"/>
        <v>2</v>
      </c>
      <c r="P1269">
        <f t="shared" si="58"/>
        <v>1</v>
      </c>
      <c r="Q1269" s="1">
        <v>1</v>
      </c>
      <c r="R1269" t="str">
        <f>VLOOKUP(I1269,Sheet1!$J$3:$M$252,4,FALSE)</f>
        <v>Mod Rehab</v>
      </c>
      <c r="S1269" t="str">
        <f t="shared" si="59"/>
        <v>Mod Rehab</v>
      </c>
    </row>
    <row r="1270" spans="1:19" x14ac:dyDescent="0.25">
      <c r="A1270" t="s">
        <v>14</v>
      </c>
      <c r="B1270" t="s">
        <v>14</v>
      </c>
      <c r="C1270" t="s">
        <v>14</v>
      </c>
      <c r="D1270" s="1">
        <v>1</v>
      </c>
      <c r="E1270" t="s">
        <v>14</v>
      </c>
      <c r="F1270" t="s">
        <v>14</v>
      </c>
      <c r="G1270" t="s">
        <v>14</v>
      </c>
      <c r="H1270" t="s">
        <v>14</v>
      </c>
      <c r="I1270" t="s">
        <v>1540</v>
      </c>
      <c r="J1270" t="s">
        <v>5795</v>
      </c>
      <c r="K1270" t="s">
        <v>1569</v>
      </c>
      <c r="L1270" t="s">
        <v>1542</v>
      </c>
      <c r="M1270" t="s">
        <v>1520</v>
      </c>
      <c r="N1270" t="s">
        <v>1543</v>
      </c>
      <c r="O1270">
        <f t="shared" si="57"/>
        <v>2</v>
      </c>
      <c r="P1270">
        <f t="shared" si="58"/>
        <v>1</v>
      </c>
      <c r="Q1270" s="1">
        <v>1</v>
      </c>
      <c r="R1270" t="str">
        <f>VLOOKUP(I1270,Sheet1!$J$3:$M$252,4,FALSE)</f>
        <v>Mod Rehab</v>
      </c>
      <c r="S1270" t="str">
        <f t="shared" si="59"/>
        <v>Mod Rehab</v>
      </c>
    </row>
    <row r="1271" spans="1:19" x14ac:dyDescent="0.25">
      <c r="A1271" t="s">
        <v>14</v>
      </c>
      <c r="B1271" t="s">
        <v>14</v>
      </c>
      <c r="C1271" t="s">
        <v>14</v>
      </c>
      <c r="D1271" s="1">
        <v>1</v>
      </c>
      <c r="E1271" t="s">
        <v>14</v>
      </c>
      <c r="F1271" t="s">
        <v>14</v>
      </c>
      <c r="G1271" t="s">
        <v>14</v>
      </c>
      <c r="H1271" t="s">
        <v>14</v>
      </c>
      <c r="I1271" t="s">
        <v>1540</v>
      </c>
      <c r="J1271" t="s">
        <v>5795</v>
      </c>
      <c r="K1271" t="s">
        <v>1570</v>
      </c>
      <c r="L1271" t="s">
        <v>1542</v>
      </c>
      <c r="M1271" t="s">
        <v>1520</v>
      </c>
      <c r="N1271" t="s">
        <v>1543</v>
      </c>
      <c r="O1271">
        <f t="shared" si="57"/>
        <v>2</v>
      </c>
      <c r="P1271">
        <f t="shared" si="58"/>
        <v>1</v>
      </c>
      <c r="Q1271" s="1">
        <v>1</v>
      </c>
      <c r="R1271" t="str">
        <f>VLOOKUP(I1271,Sheet1!$J$3:$M$252,4,FALSE)</f>
        <v>Mod Rehab</v>
      </c>
      <c r="S1271" t="str">
        <f t="shared" si="59"/>
        <v>Mod Rehab</v>
      </c>
    </row>
    <row r="1272" spans="1:19" x14ac:dyDescent="0.25">
      <c r="A1272" t="s">
        <v>14</v>
      </c>
      <c r="B1272" t="s">
        <v>14</v>
      </c>
      <c r="C1272" t="s">
        <v>14</v>
      </c>
      <c r="D1272" s="1">
        <v>1</v>
      </c>
      <c r="E1272" t="s">
        <v>14</v>
      </c>
      <c r="F1272" t="s">
        <v>14</v>
      </c>
      <c r="G1272" t="s">
        <v>14</v>
      </c>
      <c r="H1272" t="s">
        <v>14</v>
      </c>
      <c r="I1272" t="s">
        <v>1540</v>
      </c>
      <c r="J1272" t="s">
        <v>5795</v>
      </c>
      <c r="K1272" t="s">
        <v>1571</v>
      </c>
      <c r="L1272" t="s">
        <v>1542</v>
      </c>
      <c r="M1272" t="s">
        <v>1520</v>
      </c>
      <c r="N1272" t="s">
        <v>1543</v>
      </c>
      <c r="O1272">
        <f t="shared" si="57"/>
        <v>2</v>
      </c>
      <c r="P1272">
        <f t="shared" si="58"/>
        <v>1</v>
      </c>
      <c r="Q1272" s="1">
        <v>1</v>
      </c>
      <c r="R1272" t="str">
        <f>VLOOKUP(I1272,Sheet1!$J$3:$M$252,4,FALSE)</f>
        <v>Mod Rehab</v>
      </c>
      <c r="S1272" t="str">
        <f t="shared" si="59"/>
        <v>Mod Rehab</v>
      </c>
    </row>
    <row r="1273" spans="1:19" x14ac:dyDescent="0.25">
      <c r="A1273" t="s">
        <v>14</v>
      </c>
      <c r="B1273" t="s">
        <v>14</v>
      </c>
      <c r="C1273" t="s">
        <v>14</v>
      </c>
      <c r="D1273" s="1">
        <v>1</v>
      </c>
      <c r="E1273" t="s">
        <v>14</v>
      </c>
      <c r="F1273" t="s">
        <v>14</v>
      </c>
      <c r="G1273" t="s">
        <v>14</v>
      </c>
      <c r="H1273" t="s">
        <v>14</v>
      </c>
      <c r="I1273" t="s">
        <v>1540</v>
      </c>
      <c r="J1273" t="s">
        <v>5795</v>
      </c>
      <c r="K1273" t="s">
        <v>1572</v>
      </c>
      <c r="L1273" t="s">
        <v>1542</v>
      </c>
      <c r="M1273" t="s">
        <v>1520</v>
      </c>
      <c r="N1273" t="s">
        <v>1543</v>
      </c>
      <c r="O1273">
        <f t="shared" si="57"/>
        <v>2</v>
      </c>
      <c r="P1273">
        <f t="shared" si="58"/>
        <v>1</v>
      </c>
      <c r="Q1273" s="1">
        <v>1</v>
      </c>
      <c r="R1273" t="str">
        <f>VLOOKUP(I1273,Sheet1!$J$3:$M$252,4,FALSE)</f>
        <v>Mod Rehab</v>
      </c>
      <c r="S1273" t="str">
        <f t="shared" si="59"/>
        <v>Mod Rehab</v>
      </c>
    </row>
    <row r="1274" spans="1:19" x14ac:dyDescent="0.25">
      <c r="A1274" t="s">
        <v>14</v>
      </c>
      <c r="B1274" t="s">
        <v>14</v>
      </c>
      <c r="C1274" t="s">
        <v>14</v>
      </c>
      <c r="D1274" s="1">
        <v>2</v>
      </c>
      <c r="E1274" t="s">
        <v>14</v>
      </c>
      <c r="F1274" t="s">
        <v>14</v>
      </c>
      <c r="G1274" t="s">
        <v>14</v>
      </c>
      <c r="H1274" t="s">
        <v>14</v>
      </c>
      <c r="I1274" t="s">
        <v>1540</v>
      </c>
      <c r="J1274" t="s">
        <v>5795</v>
      </c>
      <c r="K1274" t="s">
        <v>1573</v>
      </c>
      <c r="L1274" t="s">
        <v>1542</v>
      </c>
      <c r="M1274" t="s">
        <v>1520</v>
      </c>
      <c r="N1274" t="s">
        <v>1543</v>
      </c>
      <c r="O1274">
        <f t="shared" si="57"/>
        <v>2</v>
      </c>
      <c r="P1274">
        <f t="shared" si="58"/>
        <v>2</v>
      </c>
      <c r="Q1274" s="1">
        <v>2</v>
      </c>
      <c r="R1274" t="str">
        <f>VLOOKUP(I1274,Sheet1!$J$3:$M$252,4,FALSE)</f>
        <v>Mod Rehab</v>
      </c>
      <c r="S1274" t="str">
        <f t="shared" si="59"/>
        <v>Mod Rehab</v>
      </c>
    </row>
    <row r="1275" spans="1:19" x14ac:dyDescent="0.25">
      <c r="A1275" t="s">
        <v>14</v>
      </c>
      <c r="B1275" t="s">
        <v>14</v>
      </c>
      <c r="C1275" t="s">
        <v>14</v>
      </c>
      <c r="D1275" s="1">
        <v>1</v>
      </c>
      <c r="E1275" t="s">
        <v>14</v>
      </c>
      <c r="F1275" t="s">
        <v>14</v>
      </c>
      <c r="G1275" t="s">
        <v>14</v>
      </c>
      <c r="H1275" t="s">
        <v>14</v>
      </c>
      <c r="I1275" t="s">
        <v>1540</v>
      </c>
      <c r="J1275" t="s">
        <v>5795</v>
      </c>
      <c r="K1275" t="s">
        <v>1574</v>
      </c>
      <c r="L1275" t="s">
        <v>1542</v>
      </c>
      <c r="M1275" t="s">
        <v>1520</v>
      </c>
      <c r="N1275" t="s">
        <v>1543</v>
      </c>
      <c r="O1275">
        <f t="shared" si="57"/>
        <v>2</v>
      </c>
      <c r="P1275">
        <f t="shared" si="58"/>
        <v>1</v>
      </c>
      <c r="Q1275" s="1">
        <v>1</v>
      </c>
      <c r="R1275" t="str">
        <f>VLOOKUP(I1275,Sheet1!$J$3:$M$252,4,FALSE)</f>
        <v>Mod Rehab</v>
      </c>
      <c r="S1275" t="str">
        <f t="shared" si="59"/>
        <v>Mod Rehab</v>
      </c>
    </row>
    <row r="1276" spans="1:19" x14ac:dyDescent="0.25">
      <c r="A1276" t="s">
        <v>14</v>
      </c>
      <c r="B1276" t="s">
        <v>14</v>
      </c>
      <c r="C1276" t="s">
        <v>14</v>
      </c>
      <c r="D1276" s="1">
        <v>1</v>
      </c>
      <c r="E1276" t="s">
        <v>14</v>
      </c>
      <c r="F1276" t="s">
        <v>14</v>
      </c>
      <c r="G1276" t="s">
        <v>14</v>
      </c>
      <c r="H1276" t="s">
        <v>14</v>
      </c>
      <c r="I1276" t="s">
        <v>1540</v>
      </c>
      <c r="J1276" t="s">
        <v>5795</v>
      </c>
      <c r="K1276" t="s">
        <v>1575</v>
      </c>
      <c r="L1276" t="s">
        <v>1542</v>
      </c>
      <c r="M1276" t="s">
        <v>1520</v>
      </c>
      <c r="N1276" t="s">
        <v>1543</v>
      </c>
      <c r="O1276">
        <f t="shared" si="57"/>
        <v>2</v>
      </c>
      <c r="P1276">
        <f t="shared" si="58"/>
        <v>1</v>
      </c>
      <c r="Q1276" s="1">
        <v>1</v>
      </c>
      <c r="R1276" t="str">
        <f>VLOOKUP(I1276,Sheet1!$J$3:$M$252,4,FALSE)</f>
        <v>Mod Rehab</v>
      </c>
      <c r="S1276" t="str">
        <f t="shared" si="59"/>
        <v>Mod Rehab</v>
      </c>
    </row>
    <row r="1277" spans="1:19" x14ac:dyDescent="0.25">
      <c r="A1277" t="s">
        <v>14</v>
      </c>
      <c r="B1277" t="s">
        <v>14</v>
      </c>
      <c r="C1277" t="s">
        <v>14</v>
      </c>
      <c r="D1277" s="1">
        <v>1</v>
      </c>
      <c r="E1277" t="s">
        <v>14</v>
      </c>
      <c r="F1277" t="s">
        <v>14</v>
      </c>
      <c r="G1277" t="s">
        <v>14</v>
      </c>
      <c r="H1277" t="s">
        <v>14</v>
      </c>
      <c r="I1277" t="s">
        <v>1540</v>
      </c>
      <c r="J1277" t="s">
        <v>5795</v>
      </c>
      <c r="K1277" t="s">
        <v>1576</v>
      </c>
      <c r="L1277" t="s">
        <v>1542</v>
      </c>
      <c r="M1277" t="s">
        <v>1520</v>
      </c>
      <c r="N1277" t="s">
        <v>1543</v>
      </c>
      <c r="O1277">
        <f t="shared" si="57"/>
        <v>2</v>
      </c>
      <c r="P1277">
        <f t="shared" si="58"/>
        <v>1</v>
      </c>
      <c r="Q1277" s="1">
        <v>1</v>
      </c>
      <c r="R1277" t="str">
        <f>VLOOKUP(I1277,Sheet1!$J$3:$M$252,4,FALSE)</f>
        <v>Mod Rehab</v>
      </c>
      <c r="S1277" t="str">
        <f t="shared" si="59"/>
        <v>Mod Rehab</v>
      </c>
    </row>
    <row r="1278" spans="1:19" x14ac:dyDescent="0.25">
      <c r="A1278" t="s">
        <v>14</v>
      </c>
      <c r="B1278" t="s">
        <v>14</v>
      </c>
      <c r="C1278" t="s">
        <v>14</v>
      </c>
      <c r="D1278" s="1">
        <v>1</v>
      </c>
      <c r="E1278" t="s">
        <v>14</v>
      </c>
      <c r="F1278" t="s">
        <v>14</v>
      </c>
      <c r="G1278" t="s">
        <v>14</v>
      </c>
      <c r="H1278" t="s">
        <v>14</v>
      </c>
      <c r="I1278" t="s">
        <v>1540</v>
      </c>
      <c r="J1278" t="s">
        <v>5795</v>
      </c>
      <c r="K1278" t="s">
        <v>1577</v>
      </c>
      <c r="L1278" t="s">
        <v>1542</v>
      </c>
      <c r="M1278" t="s">
        <v>1520</v>
      </c>
      <c r="N1278" t="s">
        <v>1543</v>
      </c>
      <c r="O1278">
        <f t="shared" si="57"/>
        <v>2</v>
      </c>
      <c r="P1278">
        <f t="shared" si="58"/>
        <v>1</v>
      </c>
      <c r="Q1278" s="1">
        <v>1</v>
      </c>
      <c r="R1278" t="str">
        <f>VLOOKUP(I1278,Sheet1!$J$3:$M$252,4,FALSE)</f>
        <v>Mod Rehab</v>
      </c>
      <c r="S1278" t="str">
        <f t="shared" si="59"/>
        <v>Mod Rehab</v>
      </c>
    </row>
    <row r="1279" spans="1:19" x14ac:dyDescent="0.25">
      <c r="A1279" t="s">
        <v>14</v>
      </c>
      <c r="B1279" t="s">
        <v>14</v>
      </c>
      <c r="C1279" t="s">
        <v>14</v>
      </c>
      <c r="D1279" s="1">
        <v>1</v>
      </c>
      <c r="E1279" t="s">
        <v>14</v>
      </c>
      <c r="F1279" t="s">
        <v>14</v>
      </c>
      <c r="G1279" t="s">
        <v>14</v>
      </c>
      <c r="H1279" t="s">
        <v>14</v>
      </c>
      <c r="I1279" t="s">
        <v>1540</v>
      </c>
      <c r="J1279" t="s">
        <v>5795</v>
      </c>
      <c r="K1279" t="s">
        <v>1578</v>
      </c>
      <c r="L1279" t="s">
        <v>1542</v>
      </c>
      <c r="M1279" t="s">
        <v>1520</v>
      </c>
      <c r="N1279" t="s">
        <v>1543</v>
      </c>
      <c r="O1279">
        <f t="shared" si="57"/>
        <v>2</v>
      </c>
      <c r="P1279">
        <f t="shared" si="58"/>
        <v>1</v>
      </c>
      <c r="Q1279" s="1">
        <v>1</v>
      </c>
      <c r="R1279" t="str">
        <f>VLOOKUP(I1279,Sheet1!$J$3:$M$252,4,FALSE)</f>
        <v>Mod Rehab</v>
      </c>
      <c r="S1279" t="str">
        <f t="shared" si="59"/>
        <v>Mod Rehab</v>
      </c>
    </row>
    <row r="1280" spans="1:19" x14ac:dyDescent="0.25">
      <c r="A1280" t="s">
        <v>14</v>
      </c>
      <c r="B1280" t="s">
        <v>14</v>
      </c>
      <c r="C1280" t="s">
        <v>14</v>
      </c>
      <c r="D1280" s="1">
        <v>1</v>
      </c>
      <c r="E1280" t="s">
        <v>14</v>
      </c>
      <c r="F1280" t="s">
        <v>14</v>
      </c>
      <c r="G1280" t="s">
        <v>14</v>
      </c>
      <c r="H1280" t="s">
        <v>14</v>
      </c>
      <c r="I1280" t="s">
        <v>1540</v>
      </c>
      <c r="J1280" t="s">
        <v>5795</v>
      </c>
      <c r="K1280" t="s">
        <v>1579</v>
      </c>
      <c r="L1280" t="s">
        <v>1542</v>
      </c>
      <c r="M1280" t="s">
        <v>1520</v>
      </c>
      <c r="N1280" t="s">
        <v>1543</v>
      </c>
      <c r="O1280">
        <f t="shared" si="57"/>
        <v>2</v>
      </c>
      <c r="P1280">
        <f t="shared" si="58"/>
        <v>1</v>
      </c>
      <c r="Q1280" s="1">
        <v>1</v>
      </c>
      <c r="R1280" t="str">
        <f>VLOOKUP(I1280,Sheet1!$J$3:$M$252,4,FALSE)</f>
        <v>Mod Rehab</v>
      </c>
      <c r="S1280" t="str">
        <f t="shared" si="59"/>
        <v>Mod Rehab</v>
      </c>
    </row>
    <row r="1281" spans="1:19" x14ac:dyDescent="0.25">
      <c r="A1281" t="s">
        <v>14</v>
      </c>
      <c r="B1281" t="s">
        <v>14</v>
      </c>
      <c r="C1281" t="s">
        <v>14</v>
      </c>
      <c r="D1281" s="1">
        <v>1</v>
      </c>
      <c r="E1281" t="s">
        <v>14</v>
      </c>
      <c r="F1281" t="s">
        <v>14</v>
      </c>
      <c r="G1281" t="s">
        <v>14</v>
      </c>
      <c r="H1281" t="s">
        <v>14</v>
      </c>
      <c r="I1281" t="s">
        <v>1540</v>
      </c>
      <c r="J1281" t="s">
        <v>5795</v>
      </c>
      <c r="K1281" t="s">
        <v>1580</v>
      </c>
      <c r="L1281" t="s">
        <v>1542</v>
      </c>
      <c r="M1281" t="s">
        <v>1520</v>
      </c>
      <c r="N1281" t="s">
        <v>1543</v>
      </c>
      <c r="O1281">
        <f t="shared" si="57"/>
        <v>2</v>
      </c>
      <c r="P1281">
        <f t="shared" si="58"/>
        <v>1</v>
      </c>
      <c r="Q1281" s="1">
        <v>1</v>
      </c>
      <c r="R1281" t="str">
        <f>VLOOKUP(I1281,Sheet1!$J$3:$M$252,4,FALSE)</f>
        <v>Mod Rehab</v>
      </c>
      <c r="S1281" t="str">
        <f t="shared" si="59"/>
        <v>Mod Rehab</v>
      </c>
    </row>
    <row r="1282" spans="1:19" x14ac:dyDescent="0.25">
      <c r="A1282" t="s">
        <v>14</v>
      </c>
      <c r="B1282" t="s">
        <v>14</v>
      </c>
      <c r="C1282" t="s">
        <v>14</v>
      </c>
      <c r="D1282" s="1">
        <v>1</v>
      </c>
      <c r="E1282" t="s">
        <v>14</v>
      </c>
      <c r="F1282" t="s">
        <v>14</v>
      </c>
      <c r="G1282" t="s">
        <v>14</v>
      </c>
      <c r="H1282" t="s">
        <v>14</v>
      </c>
      <c r="I1282" t="s">
        <v>1540</v>
      </c>
      <c r="J1282" t="s">
        <v>5795</v>
      </c>
      <c r="K1282" t="s">
        <v>1581</v>
      </c>
      <c r="L1282" t="s">
        <v>1542</v>
      </c>
      <c r="M1282" t="s">
        <v>1520</v>
      </c>
      <c r="N1282" t="s">
        <v>1582</v>
      </c>
      <c r="O1282">
        <f t="shared" si="57"/>
        <v>2</v>
      </c>
      <c r="P1282">
        <f t="shared" si="58"/>
        <v>1</v>
      </c>
      <c r="Q1282" s="1">
        <v>1</v>
      </c>
      <c r="R1282" t="str">
        <f>VLOOKUP(I1282,Sheet1!$J$3:$M$252,4,FALSE)</f>
        <v>Mod Rehab</v>
      </c>
      <c r="S1282" t="str">
        <f t="shared" si="59"/>
        <v>Mod Rehab</v>
      </c>
    </row>
    <row r="1283" spans="1:19" x14ac:dyDescent="0.25">
      <c r="A1283" t="s">
        <v>14</v>
      </c>
      <c r="B1283" t="s">
        <v>14</v>
      </c>
      <c r="C1283" t="s">
        <v>14</v>
      </c>
      <c r="D1283" s="1">
        <v>1</v>
      </c>
      <c r="E1283" t="s">
        <v>14</v>
      </c>
      <c r="F1283" t="s">
        <v>14</v>
      </c>
      <c r="G1283" t="s">
        <v>14</v>
      </c>
      <c r="H1283" t="s">
        <v>14</v>
      </c>
      <c r="I1283" t="s">
        <v>1540</v>
      </c>
      <c r="J1283" t="s">
        <v>5795</v>
      </c>
      <c r="K1283" t="s">
        <v>1583</v>
      </c>
      <c r="L1283" t="s">
        <v>1542</v>
      </c>
      <c r="M1283" t="s">
        <v>1520</v>
      </c>
      <c r="N1283" t="s">
        <v>1582</v>
      </c>
      <c r="O1283">
        <f t="shared" ref="O1283:O1346" si="60">SUMPRODUCT(A1283:H1283,U$1:AB$1)/SUM(A1283:H1283)</f>
        <v>2</v>
      </c>
      <c r="P1283">
        <f t="shared" ref="P1283:P1346" si="61">SUM(C1283:H1283)</f>
        <v>1</v>
      </c>
      <c r="Q1283" s="1">
        <v>1</v>
      </c>
      <c r="R1283" t="str">
        <f>VLOOKUP(I1283,Sheet1!$J$3:$M$252,4,FALSE)</f>
        <v>Mod Rehab</v>
      </c>
      <c r="S1283" t="str">
        <f t="shared" ref="S1283:S1346" si="62">IF(OR(R1283=$W$3,R1283=$W$4),R1283,IF(P1283&gt;0,$W$3,$W$4))</f>
        <v>Mod Rehab</v>
      </c>
    </row>
    <row r="1284" spans="1:19" x14ac:dyDescent="0.25">
      <c r="A1284" t="s">
        <v>14</v>
      </c>
      <c r="B1284" t="s">
        <v>14</v>
      </c>
      <c r="C1284" t="s">
        <v>14</v>
      </c>
      <c r="D1284" s="1">
        <v>1</v>
      </c>
      <c r="E1284" t="s">
        <v>14</v>
      </c>
      <c r="F1284" t="s">
        <v>14</v>
      </c>
      <c r="G1284" t="s">
        <v>14</v>
      </c>
      <c r="H1284" t="s">
        <v>14</v>
      </c>
      <c r="I1284" t="s">
        <v>1540</v>
      </c>
      <c r="J1284" t="s">
        <v>5795</v>
      </c>
      <c r="K1284" t="s">
        <v>1584</v>
      </c>
      <c r="L1284" t="s">
        <v>1542</v>
      </c>
      <c r="M1284" t="s">
        <v>1520</v>
      </c>
      <c r="N1284" t="s">
        <v>1582</v>
      </c>
      <c r="O1284">
        <f t="shared" si="60"/>
        <v>2</v>
      </c>
      <c r="P1284">
        <f t="shared" si="61"/>
        <v>1</v>
      </c>
      <c r="Q1284" s="1">
        <v>1</v>
      </c>
      <c r="R1284" t="str">
        <f>VLOOKUP(I1284,Sheet1!$J$3:$M$252,4,FALSE)</f>
        <v>Mod Rehab</v>
      </c>
      <c r="S1284" t="str">
        <f t="shared" si="62"/>
        <v>Mod Rehab</v>
      </c>
    </row>
    <row r="1285" spans="1:19" x14ac:dyDescent="0.25">
      <c r="A1285" t="s">
        <v>14</v>
      </c>
      <c r="B1285" t="s">
        <v>14</v>
      </c>
      <c r="C1285" t="s">
        <v>14</v>
      </c>
      <c r="D1285" s="1">
        <v>1</v>
      </c>
      <c r="E1285" t="s">
        <v>14</v>
      </c>
      <c r="F1285" t="s">
        <v>14</v>
      </c>
      <c r="G1285" t="s">
        <v>14</v>
      </c>
      <c r="H1285" t="s">
        <v>14</v>
      </c>
      <c r="I1285" t="s">
        <v>1540</v>
      </c>
      <c r="J1285" t="s">
        <v>5795</v>
      </c>
      <c r="K1285" t="s">
        <v>1585</v>
      </c>
      <c r="L1285" t="s">
        <v>1542</v>
      </c>
      <c r="M1285" t="s">
        <v>1520</v>
      </c>
      <c r="N1285" t="s">
        <v>1582</v>
      </c>
      <c r="O1285">
        <f t="shared" si="60"/>
        <v>2</v>
      </c>
      <c r="P1285">
        <f t="shared" si="61"/>
        <v>1</v>
      </c>
      <c r="Q1285" s="1">
        <v>1</v>
      </c>
      <c r="R1285" t="str">
        <f>VLOOKUP(I1285,Sheet1!$J$3:$M$252,4,FALSE)</f>
        <v>Mod Rehab</v>
      </c>
      <c r="S1285" t="str">
        <f t="shared" si="62"/>
        <v>Mod Rehab</v>
      </c>
    </row>
    <row r="1286" spans="1:19" x14ac:dyDescent="0.25">
      <c r="A1286" t="s">
        <v>14</v>
      </c>
      <c r="B1286" t="s">
        <v>14</v>
      </c>
      <c r="C1286" t="s">
        <v>14</v>
      </c>
      <c r="D1286" t="s">
        <v>14</v>
      </c>
      <c r="E1286" s="1">
        <v>1</v>
      </c>
      <c r="F1286" t="s">
        <v>14</v>
      </c>
      <c r="G1286" t="s">
        <v>14</v>
      </c>
      <c r="H1286" t="s">
        <v>14</v>
      </c>
      <c r="I1286" t="s">
        <v>1540</v>
      </c>
      <c r="J1286" t="s">
        <v>5795</v>
      </c>
      <c r="K1286" t="s">
        <v>1586</v>
      </c>
      <c r="L1286" t="s">
        <v>1542</v>
      </c>
      <c r="M1286" t="s">
        <v>1520</v>
      </c>
      <c r="N1286" t="s">
        <v>1582</v>
      </c>
      <c r="O1286">
        <f t="shared" si="60"/>
        <v>3</v>
      </c>
      <c r="P1286">
        <f t="shared" si="61"/>
        <v>1</v>
      </c>
      <c r="Q1286" s="1">
        <v>1</v>
      </c>
      <c r="R1286" t="str">
        <f>VLOOKUP(I1286,Sheet1!$J$3:$M$252,4,FALSE)</f>
        <v>Mod Rehab</v>
      </c>
      <c r="S1286" t="str">
        <f t="shared" si="62"/>
        <v>Mod Rehab</v>
      </c>
    </row>
    <row r="1287" spans="1:19" x14ac:dyDescent="0.25">
      <c r="A1287" t="s">
        <v>14</v>
      </c>
      <c r="B1287" t="s">
        <v>14</v>
      </c>
      <c r="C1287" t="s">
        <v>14</v>
      </c>
      <c r="D1287" t="s">
        <v>14</v>
      </c>
      <c r="E1287" s="1">
        <v>1</v>
      </c>
      <c r="F1287" t="s">
        <v>14</v>
      </c>
      <c r="G1287" t="s">
        <v>14</v>
      </c>
      <c r="H1287" t="s">
        <v>14</v>
      </c>
      <c r="I1287" t="s">
        <v>1540</v>
      </c>
      <c r="J1287" t="s">
        <v>5795</v>
      </c>
      <c r="K1287" t="s">
        <v>1587</v>
      </c>
      <c r="L1287" t="s">
        <v>1542</v>
      </c>
      <c r="M1287" t="s">
        <v>1520</v>
      </c>
      <c r="N1287" t="s">
        <v>1582</v>
      </c>
      <c r="O1287">
        <f t="shared" si="60"/>
        <v>3</v>
      </c>
      <c r="P1287">
        <f t="shared" si="61"/>
        <v>1</v>
      </c>
      <c r="Q1287" s="1">
        <v>1</v>
      </c>
      <c r="R1287" t="str">
        <f>VLOOKUP(I1287,Sheet1!$J$3:$M$252,4,FALSE)</f>
        <v>Mod Rehab</v>
      </c>
      <c r="S1287" t="str">
        <f t="shared" si="62"/>
        <v>Mod Rehab</v>
      </c>
    </row>
    <row r="1288" spans="1:19" x14ac:dyDescent="0.25">
      <c r="A1288" t="s">
        <v>14</v>
      </c>
      <c r="B1288" t="s">
        <v>14</v>
      </c>
      <c r="C1288" t="s">
        <v>14</v>
      </c>
      <c r="D1288" t="s">
        <v>14</v>
      </c>
      <c r="E1288" s="1">
        <v>1</v>
      </c>
      <c r="F1288" t="s">
        <v>14</v>
      </c>
      <c r="G1288" t="s">
        <v>14</v>
      </c>
      <c r="H1288" t="s">
        <v>14</v>
      </c>
      <c r="I1288" t="s">
        <v>1540</v>
      </c>
      <c r="J1288" t="s">
        <v>5795</v>
      </c>
      <c r="K1288" t="s">
        <v>1588</v>
      </c>
      <c r="L1288" t="s">
        <v>1542</v>
      </c>
      <c r="M1288" t="s">
        <v>1520</v>
      </c>
      <c r="N1288" t="s">
        <v>1582</v>
      </c>
      <c r="O1288">
        <f t="shared" si="60"/>
        <v>3</v>
      </c>
      <c r="P1288">
        <f t="shared" si="61"/>
        <v>1</v>
      </c>
      <c r="Q1288" s="1">
        <v>1</v>
      </c>
      <c r="R1288" t="str">
        <f>VLOOKUP(I1288,Sheet1!$J$3:$M$252,4,FALSE)</f>
        <v>Mod Rehab</v>
      </c>
      <c r="S1288" t="str">
        <f t="shared" si="62"/>
        <v>Mod Rehab</v>
      </c>
    </row>
    <row r="1289" spans="1:19" x14ac:dyDescent="0.25">
      <c r="A1289" t="s">
        <v>14</v>
      </c>
      <c r="B1289" t="s">
        <v>14</v>
      </c>
      <c r="C1289" t="s">
        <v>14</v>
      </c>
      <c r="D1289" s="1">
        <v>5</v>
      </c>
      <c r="E1289" t="s">
        <v>14</v>
      </c>
      <c r="F1289" t="s">
        <v>14</v>
      </c>
      <c r="G1289" t="s">
        <v>14</v>
      </c>
      <c r="H1289" t="s">
        <v>14</v>
      </c>
      <c r="I1289" t="s">
        <v>1540</v>
      </c>
      <c r="J1289" t="s">
        <v>5795</v>
      </c>
      <c r="K1289" t="s">
        <v>1589</v>
      </c>
      <c r="L1289" t="s">
        <v>1542</v>
      </c>
      <c r="M1289" t="s">
        <v>1520</v>
      </c>
      <c r="N1289" t="s">
        <v>1582</v>
      </c>
      <c r="O1289">
        <f t="shared" si="60"/>
        <v>2</v>
      </c>
      <c r="P1289">
        <f t="shared" si="61"/>
        <v>5</v>
      </c>
      <c r="Q1289" s="1">
        <v>5</v>
      </c>
      <c r="R1289" t="str">
        <f>VLOOKUP(I1289,Sheet1!$J$3:$M$252,4,FALSE)</f>
        <v>Mod Rehab</v>
      </c>
      <c r="S1289" t="str">
        <f t="shared" si="62"/>
        <v>Mod Rehab</v>
      </c>
    </row>
    <row r="1290" spans="1:19" x14ac:dyDescent="0.25">
      <c r="A1290" t="s">
        <v>14</v>
      </c>
      <c r="B1290" t="s">
        <v>14</v>
      </c>
      <c r="C1290" t="s">
        <v>14</v>
      </c>
      <c r="D1290" s="1">
        <v>5</v>
      </c>
      <c r="E1290" t="s">
        <v>14</v>
      </c>
      <c r="F1290" t="s">
        <v>14</v>
      </c>
      <c r="G1290" t="s">
        <v>14</v>
      </c>
      <c r="H1290" t="s">
        <v>14</v>
      </c>
      <c r="I1290" t="s">
        <v>1540</v>
      </c>
      <c r="J1290" t="s">
        <v>5795</v>
      </c>
      <c r="K1290" t="s">
        <v>1590</v>
      </c>
      <c r="L1290" t="s">
        <v>1542</v>
      </c>
      <c r="M1290" t="s">
        <v>1520</v>
      </c>
      <c r="N1290" t="s">
        <v>1582</v>
      </c>
      <c r="O1290">
        <f t="shared" si="60"/>
        <v>2</v>
      </c>
      <c r="P1290">
        <f t="shared" si="61"/>
        <v>5</v>
      </c>
      <c r="Q1290" s="1">
        <v>5</v>
      </c>
      <c r="R1290" t="str">
        <f>VLOOKUP(I1290,Sheet1!$J$3:$M$252,4,FALSE)</f>
        <v>Mod Rehab</v>
      </c>
      <c r="S1290" t="str">
        <f t="shared" si="62"/>
        <v>Mod Rehab</v>
      </c>
    </row>
    <row r="1291" spans="1:19" x14ac:dyDescent="0.25">
      <c r="A1291" t="s">
        <v>14</v>
      </c>
      <c r="B1291" t="s">
        <v>14</v>
      </c>
      <c r="C1291" t="s">
        <v>14</v>
      </c>
      <c r="D1291" t="s">
        <v>14</v>
      </c>
      <c r="E1291" s="1">
        <v>1</v>
      </c>
      <c r="F1291" t="s">
        <v>14</v>
      </c>
      <c r="G1291" t="s">
        <v>14</v>
      </c>
      <c r="H1291" t="s">
        <v>14</v>
      </c>
      <c r="I1291" t="s">
        <v>1591</v>
      </c>
      <c r="J1291" t="s">
        <v>6898</v>
      </c>
      <c r="K1291" t="s">
        <v>1592</v>
      </c>
      <c r="L1291" t="s">
        <v>1593</v>
      </c>
      <c r="M1291" t="s">
        <v>1520</v>
      </c>
      <c r="N1291" t="s">
        <v>1594</v>
      </c>
      <c r="O1291">
        <f t="shared" si="60"/>
        <v>3</v>
      </c>
      <c r="P1291">
        <f t="shared" si="61"/>
        <v>1</v>
      </c>
      <c r="Q1291" s="1">
        <v>1</v>
      </c>
      <c r="R1291" t="str">
        <f>VLOOKUP(I1291,Sheet1!$J$3:$M$252,4,FALSE)</f>
        <v>McKinney</v>
      </c>
      <c r="S1291" t="str">
        <f t="shared" si="62"/>
        <v>McKinney</v>
      </c>
    </row>
    <row r="1292" spans="1:19" x14ac:dyDescent="0.25">
      <c r="A1292" t="s">
        <v>14</v>
      </c>
      <c r="B1292" t="s">
        <v>14</v>
      </c>
      <c r="C1292" t="s">
        <v>14</v>
      </c>
      <c r="D1292" s="1">
        <v>6</v>
      </c>
      <c r="E1292" t="s">
        <v>14</v>
      </c>
      <c r="F1292" t="s">
        <v>14</v>
      </c>
      <c r="G1292" t="s">
        <v>14</v>
      </c>
      <c r="H1292" t="s">
        <v>14</v>
      </c>
      <c r="I1292" t="s">
        <v>1595</v>
      </c>
      <c r="J1292" t="s">
        <v>5801</v>
      </c>
      <c r="K1292" t="s">
        <v>1596</v>
      </c>
      <c r="L1292" t="s">
        <v>1597</v>
      </c>
      <c r="M1292" t="s">
        <v>1520</v>
      </c>
      <c r="N1292" t="s">
        <v>1598</v>
      </c>
      <c r="O1292">
        <f t="shared" si="60"/>
        <v>2</v>
      </c>
      <c r="P1292">
        <f t="shared" si="61"/>
        <v>6</v>
      </c>
      <c r="Q1292" s="1">
        <v>6</v>
      </c>
      <c r="R1292" t="str">
        <f>VLOOKUP(I1292,Sheet1!$J$3:$M$252,4,FALSE)</f>
        <v>Part SRO</v>
      </c>
      <c r="S1292" t="str">
        <f t="shared" si="62"/>
        <v>Mod Rehab</v>
      </c>
    </row>
    <row r="1293" spans="1:19" x14ac:dyDescent="0.25">
      <c r="A1293" t="s">
        <v>14</v>
      </c>
      <c r="B1293" s="1">
        <v>35</v>
      </c>
      <c r="C1293" t="s">
        <v>14</v>
      </c>
      <c r="D1293" t="s">
        <v>14</v>
      </c>
      <c r="E1293" t="s">
        <v>14</v>
      </c>
      <c r="F1293" t="s">
        <v>14</v>
      </c>
      <c r="G1293" t="s">
        <v>14</v>
      </c>
      <c r="H1293" t="s">
        <v>14</v>
      </c>
      <c r="I1293" t="s">
        <v>1595</v>
      </c>
      <c r="J1293" t="s">
        <v>5801</v>
      </c>
      <c r="K1293" t="s">
        <v>1599</v>
      </c>
      <c r="L1293" t="s">
        <v>1597</v>
      </c>
      <c r="M1293" t="s">
        <v>1520</v>
      </c>
      <c r="N1293" t="s">
        <v>1600</v>
      </c>
      <c r="O1293">
        <f t="shared" si="60"/>
        <v>0</v>
      </c>
      <c r="P1293">
        <f t="shared" si="61"/>
        <v>0</v>
      </c>
      <c r="Q1293" s="1">
        <v>35</v>
      </c>
      <c r="R1293" t="str">
        <f>VLOOKUP(I1293,Sheet1!$J$3:$M$252,4,FALSE)</f>
        <v>Part SRO</v>
      </c>
      <c r="S1293" t="str">
        <f t="shared" si="62"/>
        <v>McKinney</v>
      </c>
    </row>
    <row r="1294" spans="1:19" x14ac:dyDescent="0.25">
      <c r="A1294" t="s">
        <v>14</v>
      </c>
      <c r="B1294" t="s">
        <v>14</v>
      </c>
      <c r="C1294" t="s">
        <v>14</v>
      </c>
      <c r="D1294" s="1">
        <v>7</v>
      </c>
      <c r="E1294" t="s">
        <v>14</v>
      </c>
      <c r="F1294" t="s">
        <v>14</v>
      </c>
      <c r="G1294" t="s">
        <v>14</v>
      </c>
      <c r="H1294" t="s">
        <v>14</v>
      </c>
      <c r="I1294" t="s">
        <v>1595</v>
      </c>
      <c r="J1294" t="s">
        <v>5801</v>
      </c>
      <c r="K1294" t="s">
        <v>1601</v>
      </c>
      <c r="L1294" t="s">
        <v>1597</v>
      </c>
      <c r="M1294" t="s">
        <v>1520</v>
      </c>
      <c r="N1294" t="s">
        <v>1598</v>
      </c>
      <c r="O1294">
        <f t="shared" si="60"/>
        <v>2</v>
      </c>
      <c r="P1294">
        <f t="shared" si="61"/>
        <v>7</v>
      </c>
      <c r="Q1294" s="1">
        <v>7</v>
      </c>
      <c r="R1294" t="str">
        <f>VLOOKUP(I1294,Sheet1!$J$3:$M$252,4,FALSE)</f>
        <v>Part SRO</v>
      </c>
      <c r="S1294" t="str">
        <f t="shared" si="62"/>
        <v>Mod Rehab</v>
      </c>
    </row>
    <row r="1295" spans="1:19" x14ac:dyDescent="0.25">
      <c r="A1295" t="s">
        <v>14</v>
      </c>
      <c r="B1295" s="1">
        <v>90</v>
      </c>
      <c r="C1295" t="s">
        <v>14</v>
      </c>
      <c r="D1295" t="s">
        <v>14</v>
      </c>
      <c r="E1295" t="s">
        <v>14</v>
      </c>
      <c r="F1295" t="s">
        <v>14</v>
      </c>
      <c r="G1295" t="s">
        <v>14</v>
      </c>
      <c r="H1295" t="s">
        <v>14</v>
      </c>
      <c r="I1295" t="s">
        <v>1595</v>
      </c>
      <c r="J1295" t="s">
        <v>5801</v>
      </c>
      <c r="K1295" t="s">
        <v>1602</v>
      </c>
      <c r="L1295" t="s">
        <v>1597</v>
      </c>
      <c r="M1295" t="s">
        <v>1520</v>
      </c>
      <c r="N1295" t="s">
        <v>1598</v>
      </c>
      <c r="O1295">
        <f t="shared" si="60"/>
        <v>0</v>
      </c>
      <c r="P1295">
        <f t="shared" si="61"/>
        <v>0</v>
      </c>
      <c r="Q1295" s="1">
        <v>90</v>
      </c>
      <c r="R1295" t="str">
        <f>VLOOKUP(I1295,Sheet1!$J$3:$M$252,4,FALSE)</f>
        <v>Part SRO</v>
      </c>
      <c r="S1295" t="str">
        <f t="shared" si="62"/>
        <v>McKinney</v>
      </c>
    </row>
    <row r="1296" spans="1:19" x14ac:dyDescent="0.25">
      <c r="A1296" t="s">
        <v>14</v>
      </c>
      <c r="B1296" t="s">
        <v>14</v>
      </c>
      <c r="C1296" t="s">
        <v>14</v>
      </c>
      <c r="D1296" s="1">
        <v>4</v>
      </c>
      <c r="E1296" s="1">
        <v>1</v>
      </c>
      <c r="F1296" t="s">
        <v>14</v>
      </c>
      <c r="G1296" t="s">
        <v>14</v>
      </c>
      <c r="H1296" t="s">
        <v>14</v>
      </c>
      <c r="I1296" t="s">
        <v>1595</v>
      </c>
      <c r="J1296" t="s">
        <v>5801</v>
      </c>
      <c r="K1296" t="s">
        <v>1603</v>
      </c>
      <c r="L1296" t="s">
        <v>1597</v>
      </c>
      <c r="M1296" t="s">
        <v>1520</v>
      </c>
      <c r="N1296" t="s">
        <v>1598</v>
      </c>
      <c r="O1296">
        <f t="shared" si="60"/>
        <v>2.2000000000000002</v>
      </c>
      <c r="P1296">
        <f t="shared" si="61"/>
        <v>5</v>
      </c>
      <c r="Q1296" s="1">
        <v>5</v>
      </c>
      <c r="R1296" t="str">
        <f>VLOOKUP(I1296,Sheet1!$J$3:$M$252,4,FALSE)</f>
        <v>Part SRO</v>
      </c>
      <c r="S1296" t="str">
        <f t="shared" si="62"/>
        <v>Mod Rehab</v>
      </c>
    </row>
    <row r="1297" spans="1:19" x14ac:dyDescent="0.25">
      <c r="A1297" t="s">
        <v>14</v>
      </c>
      <c r="B1297" t="s">
        <v>14</v>
      </c>
      <c r="C1297" t="s">
        <v>14</v>
      </c>
      <c r="D1297" s="1">
        <v>6</v>
      </c>
      <c r="E1297" t="s">
        <v>14</v>
      </c>
      <c r="F1297" t="s">
        <v>14</v>
      </c>
      <c r="G1297" t="s">
        <v>14</v>
      </c>
      <c r="H1297" t="s">
        <v>14</v>
      </c>
      <c r="I1297" t="s">
        <v>1595</v>
      </c>
      <c r="J1297" t="s">
        <v>5801</v>
      </c>
      <c r="K1297" t="s">
        <v>1604</v>
      </c>
      <c r="L1297" t="s">
        <v>1597</v>
      </c>
      <c r="M1297" t="s">
        <v>1520</v>
      </c>
      <c r="N1297" t="s">
        <v>1598</v>
      </c>
      <c r="O1297">
        <f t="shared" si="60"/>
        <v>2</v>
      </c>
      <c r="P1297">
        <f t="shared" si="61"/>
        <v>6</v>
      </c>
      <c r="Q1297" s="1">
        <v>6</v>
      </c>
      <c r="R1297" t="str">
        <f>VLOOKUP(I1297,Sheet1!$J$3:$M$252,4,FALSE)</f>
        <v>Part SRO</v>
      </c>
      <c r="S1297" t="str">
        <f t="shared" si="62"/>
        <v>Mod Rehab</v>
      </c>
    </row>
    <row r="1298" spans="1:19" x14ac:dyDescent="0.25">
      <c r="A1298" t="s">
        <v>14</v>
      </c>
      <c r="B1298" t="s">
        <v>14</v>
      </c>
      <c r="C1298" t="s">
        <v>14</v>
      </c>
      <c r="D1298" s="1">
        <v>8</v>
      </c>
      <c r="E1298" t="s">
        <v>14</v>
      </c>
      <c r="F1298" t="s">
        <v>14</v>
      </c>
      <c r="G1298" t="s">
        <v>14</v>
      </c>
      <c r="H1298" t="s">
        <v>14</v>
      </c>
      <c r="I1298" t="s">
        <v>1595</v>
      </c>
      <c r="J1298" t="s">
        <v>5801</v>
      </c>
      <c r="K1298" t="s">
        <v>1605</v>
      </c>
      <c r="L1298" t="s">
        <v>1597</v>
      </c>
      <c r="M1298" t="s">
        <v>1520</v>
      </c>
      <c r="N1298" t="s">
        <v>1598</v>
      </c>
      <c r="O1298">
        <f t="shared" si="60"/>
        <v>2</v>
      </c>
      <c r="P1298">
        <f t="shared" si="61"/>
        <v>8</v>
      </c>
      <c r="Q1298" s="1">
        <v>8</v>
      </c>
      <c r="R1298" t="str">
        <f>VLOOKUP(I1298,Sheet1!$J$3:$M$252,4,FALSE)</f>
        <v>Part SRO</v>
      </c>
      <c r="S1298" t="str">
        <f t="shared" si="62"/>
        <v>Mod Rehab</v>
      </c>
    </row>
    <row r="1299" spans="1:19" x14ac:dyDescent="0.25">
      <c r="A1299" t="s">
        <v>14</v>
      </c>
      <c r="B1299" t="s">
        <v>14</v>
      </c>
      <c r="C1299" t="s">
        <v>14</v>
      </c>
      <c r="D1299" s="1">
        <v>7</v>
      </c>
      <c r="E1299" t="s">
        <v>14</v>
      </c>
      <c r="F1299" t="s">
        <v>14</v>
      </c>
      <c r="G1299" t="s">
        <v>14</v>
      </c>
      <c r="H1299" t="s">
        <v>14</v>
      </c>
      <c r="I1299" t="s">
        <v>1595</v>
      </c>
      <c r="J1299" t="s">
        <v>5801</v>
      </c>
      <c r="K1299" t="s">
        <v>1606</v>
      </c>
      <c r="L1299" t="s">
        <v>1597</v>
      </c>
      <c r="M1299" t="s">
        <v>1520</v>
      </c>
      <c r="N1299" t="s">
        <v>1598</v>
      </c>
      <c r="O1299">
        <f t="shared" si="60"/>
        <v>2</v>
      </c>
      <c r="P1299">
        <f t="shared" si="61"/>
        <v>7</v>
      </c>
      <c r="Q1299" s="1">
        <v>7</v>
      </c>
      <c r="R1299" t="str">
        <f>VLOOKUP(I1299,Sheet1!$J$3:$M$252,4,FALSE)</f>
        <v>Part SRO</v>
      </c>
      <c r="S1299" t="str">
        <f t="shared" si="62"/>
        <v>Mod Rehab</v>
      </c>
    </row>
    <row r="1300" spans="1:19" x14ac:dyDescent="0.25">
      <c r="A1300" s="1">
        <v>33</v>
      </c>
      <c r="B1300" t="s">
        <v>14</v>
      </c>
      <c r="C1300" t="s">
        <v>14</v>
      </c>
      <c r="D1300" t="s">
        <v>14</v>
      </c>
      <c r="E1300" t="s">
        <v>14</v>
      </c>
      <c r="F1300" t="s">
        <v>14</v>
      </c>
      <c r="G1300" t="s">
        <v>14</v>
      </c>
      <c r="H1300" t="s">
        <v>14</v>
      </c>
      <c r="I1300" t="s">
        <v>1607</v>
      </c>
      <c r="J1300" t="s">
        <v>5255</v>
      </c>
      <c r="K1300" t="s">
        <v>1608</v>
      </c>
      <c r="L1300" t="s">
        <v>1609</v>
      </c>
      <c r="M1300" t="s">
        <v>1610</v>
      </c>
      <c r="N1300" t="s">
        <v>1611</v>
      </c>
      <c r="O1300">
        <f t="shared" si="60"/>
        <v>0</v>
      </c>
      <c r="P1300">
        <f t="shared" si="61"/>
        <v>0</v>
      </c>
      <c r="Q1300" s="1">
        <v>33</v>
      </c>
      <c r="R1300" t="str">
        <f>VLOOKUP(I1300,Sheet1!$J$3:$M$252,4,FALSE)</f>
        <v>Mod Rehab</v>
      </c>
      <c r="S1300" t="str">
        <f t="shared" si="62"/>
        <v>Mod Rehab</v>
      </c>
    </row>
    <row r="1301" spans="1:19" x14ac:dyDescent="0.25">
      <c r="A1301" t="s">
        <v>14</v>
      </c>
      <c r="B1301" t="s">
        <v>14</v>
      </c>
      <c r="C1301" t="s">
        <v>14</v>
      </c>
      <c r="D1301" s="1">
        <v>11</v>
      </c>
      <c r="E1301" s="1">
        <v>2</v>
      </c>
      <c r="F1301" t="s">
        <v>14</v>
      </c>
      <c r="G1301" t="s">
        <v>14</v>
      </c>
      <c r="H1301" t="s">
        <v>14</v>
      </c>
      <c r="I1301" t="s">
        <v>1612</v>
      </c>
      <c r="J1301" t="s">
        <v>5819</v>
      </c>
      <c r="K1301" t="s">
        <v>1613</v>
      </c>
      <c r="L1301" t="s">
        <v>1614</v>
      </c>
      <c r="M1301" t="s">
        <v>1615</v>
      </c>
      <c r="N1301" t="s">
        <v>1616</v>
      </c>
      <c r="O1301">
        <f t="shared" si="60"/>
        <v>2.1538461538461537</v>
      </c>
      <c r="P1301">
        <f t="shared" si="61"/>
        <v>13</v>
      </c>
      <c r="Q1301" s="1">
        <v>13</v>
      </c>
      <c r="R1301" t="str">
        <f>VLOOKUP(I1301,Sheet1!$J$3:$M$252,4,FALSE)</f>
        <v>Mod Rehab</v>
      </c>
      <c r="S1301" t="str">
        <f t="shared" si="62"/>
        <v>Mod Rehab</v>
      </c>
    </row>
    <row r="1302" spans="1:19" x14ac:dyDescent="0.25">
      <c r="A1302" s="1">
        <v>1</v>
      </c>
      <c r="B1302" t="s">
        <v>14</v>
      </c>
      <c r="C1302" s="1">
        <v>8</v>
      </c>
      <c r="D1302" t="s">
        <v>14</v>
      </c>
      <c r="E1302" t="s">
        <v>14</v>
      </c>
      <c r="F1302" t="s">
        <v>14</v>
      </c>
      <c r="G1302" t="s">
        <v>14</v>
      </c>
      <c r="H1302" t="s">
        <v>14</v>
      </c>
      <c r="I1302" t="s">
        <v>1617</v>
      </c>
      <c r="J1302" t="s">
        <v>5825</v>
      </c>
      <c r="K1302" t="s">
        <v>1618</v>
      </c>
      <c r="L1302" t="s">
        <v>1619</v>
      </c>
      <c r="M1302" t="s">
        <v>1615</v>
      </c>
      <c r="N1302" t="s">
        <v>1620</v>
      </c>
      <c r="O1302">
        <f t="shared" si="60"/>
        <v>0.88888888888888884</v>
      </c>
      <c r="P1302">
        <f t="shared" si="61"/>
        <v>8</v>
      </c>
      <c r="Q1302" s="1">
        <v>9</v>
      </c>
      <c r="R1302" t="str">
        <f>VLOOKUP(I1302,Sheet1!$J$3:$M$252,4,FALSE)</f>
        <v>Part SRO</v>
      </c>
      <c r="S1302" t="str">
        <f t="shared" si="62"/>
        <v>Mod Rehab</v>
      </c>
    </row>
    <row r="1303" spans="1:19" x14ac:dyDescent="0.25">
      <c r="A1303" t="s">
        <v>14</v>
      </c>
      <c r="B1303" t="s">
        <v>14</v>
      </c>
      <c r="C1303" t="s">
        <v>14</v>
      </c>
      <c r="D1303" s="1">
        <v>2</v>
      </c>
      <c r="E1303" t="s">
        <v>14</v>
      </c>
      <c r="F1303" t="s">
        <v>14</v>
      </c>
      <c r="G1303" t="s">
        <v>14</v>
      </c>
      <c r="H1303" t="s">
        <v>14</v>
      </c>
      <c r="I1303" t="s">
        <v>1617</v>
      </c>
      <c r="J1303" t="s">
        <v>5825</v>
      </c>
      <c r="K1303" t="s">
        <v>1621</v>
      </c>
      <c r="L1303" t="s">
        <v>1619</v>
      </c>
      <c r="M1303" t="s">
        <v>1615</v>
      </c>
      <c r="N1303" t="s">
        <v>1620</v>
      </c>
      <c r="O1303">
        <f t="shared" si="60"/>
        <v>2</v>
      </c>
      <c r="P1303">
        <f t="shared" si="61"/>
        <v>2</v>
      </c>
      <c r="Q1303" s="1">
        <v>2</v>
      </c>
      <c r="R1303" t="str">
        <f>VLOOKUP(I1303,Sheet1!$J$3:$M$252,4,FALSE)</f>
        <v>Part SRO</v>
      </c>
      <c r="S1303" t="str">
        <f t="shared" si="62"/>
        <v>Mod Rehab</v>
      </c>
    </row>
    <row r="1304" spans="1:19" x14ac:dyDescent="0.25">
      <c r="A1304" t="s">
        <v>14</v>
      </c>
      <c r="B1304" t="s">
        <v>14</v>
      </c>
      <c r="C1304" t="s">
        <v>14</v>
      </c>
      <c r="D1304" s="1">
        <v>2</v>
      </c>
      <c r="E1304" t="s">
        <v>14</v>
      </c>
      <c r="F1304" t="s">
        <v>14</v>
      </c>
      <c r="G1304" t="s">
        <v>14</v>
      </c>
      <c r="H1304" t="s">
        <v>14</v>
      </c>
      <c r="I1304" t="s">
        <v>1617</v>
      </c>
      <c r="J1304" t="s">
        <v>5825</v>
      </c>
      <c r="K1304" t="s">
        <v>1622</v>
      </c>
      <c r="L1304" t="s">
        <v>1619</v>
      </c>
      <c r="M1304" t="s">
        <v>1615</v>
      </c>
      <c r="N1304" t="s">
        <v>1620</v>
      </c>
      <c r="O1304">
        <f t="shared" si="60"/>
        <v>2</v>
      </c>
      <c r="P1304">
        <f t="shared" si="61"/>
        <v>2</v>
      </c>
      <c r="Q1304" s="1">
        <v>2</v>
      </c>
      <c r="R1304" t="str">
        <f>VLOOKUP(I1304,Sheet1!$J$3:$M$252,4,FALSE)</f>
        <v>Part SRO</v>
      </c>
      <c r="S1304" t="str">
        <f t="shared" si="62"/>
        <v>Mod Rehab</v>
      </c>
    </row>
    <row r="1305" spans="1:19" x14ac:dyDescent="0.25">
      <c r="A1305" s="1">
        <v>8</v>
      </c>
      <c r="B1305" s="1">
        <v>14</v>
      </c>
      <c r="C1305" t="s">
        <v>14</v>
      </c>
      <c r="D1305" t="s">
        <v>14</v>
      </c>
      <c r="E1305" t="s">
        <v>14</v>
      </c>
      <c r="F1305" t="s">
        <v>14</v>
      </c>
      <c r="G1305" t="s">
        <v>14</v>
      </c>
      <c r="H1305" t="s">
        <v>14</v>
      </c>
      <c r="I1305" t="s">
        <v>1623</v>
      </c>
      <c r="J1305" t="s">
        <v>5256</v>
      </c>
      <c r="K1305" t="s">
        <v>1624</v>
      </c>
      <c r="L1305" t="s">
        <v>1625</v>
      </c>
      <c r="M1305" t="s">
        <v>1626</v>
      </c>
      <c r="N1305" t="s">
        <v>1627</v>
      </c>
      <c r="O1305">
        <f t="shared" si="60"/>
        <v>0</v>
      </c>
      <c r="P1305">
        <f t="shared" si="61"/>
        <v>0</v>
      </c>
      <c r="Q1305" s="1">
        <v>22</v>
      </c>
      <c r="R1305" t="str">
        <f>VLOOKUP(I1305,Sheet1!$J$3:$M$252,4,FALSE)</f>
        <v>Part SRO</v>
      </c>
      <c r="S1305" t="str">
        <f t="shared" si="62"/>
        <v>McKinney</v>
      </c>
    </row>
    <row r="1306" spans="1:19" x14ac:dyDescent="0.25">
      <c r="A1306" s="1">
        <v>13</v>
      </c>
      <c r="B1306" s="1">
        <v>25</v>
      </c>
      <c r="C1306" t="s">
        <v>14</v>
      </c>
      <c r="D1306" t="s">
        <v>14</v>
      </c>
      <c r="E1306" t="s">
        <v>14</v>
      </c>
      <c r="F1306" t="s">
        <v>14</v>
      </c>
      <c r="G1306" t="s">
        <v>14</v>
      </c>
      <c r="H1306" t="s">
        <v>14</v>
      </c>
      <c r="I1306" t="s">
        <v>1623</v>
      </c>
      <c r="J1306" t="s">
        <v>5256</v>
      </c>
      <c r="K1306" t="s">
        <v>1628</v>
      </c>
      <c r="L1306" t="s">
        <v>1625</v>
      </c>
      <c r="M1306" t="s">
        <v>1626</v>
      </c>
      <c r="N1306" t="s">
        <v>1627</v>
      </c>
      <c r="O1306">
        <f t="shared" si="60"/>
        <v>0</v>
      </c>
      <c r="P1306">
        <f t="shared" si="61"/>
        <v>0</v>
      </c>
      <c r="Q1306" s="1">
        <v>38</v>
      </c>
      <c r="R1306" t="str">
        <f>VLOOKUP(I1306,Sheet1!$J$3:$M$252,4,FALSE)</f>
        <v>Part SRO</v>
      </c>
      <c r="S1306" t="str">
        <f t="shared" si="62"/>
        <v>McKinney</v>
      </c>
    </row>
    <row r="1307" spans="1:19" x14ac:dyDescent="0.25">
      <c r="A1307" t="s">
        <v>14</v>
      </c>
      <c r="B1307" s="1">
        <v>6</v>
      </c>
      <c r="C1307" s="1">
        <v>1</v>
      </c>
      <c r="D1307" s="1">
        <v>8</v>
      </c>
      <c r="E1307" t="s">
        <v>14</v>
      </c>
      <c r="F1307" t="s">
        <v>14</v>
      </c>
      <c r="G1307" t="s">
        <v>14</v>
      </c>
      <c r="H1307" t="s">
        <v>14</v>
      </c>
      <c r="I1307" t="s">
        <v>1623</v>
      </c>
      <c r="J1307" t="s">
        <v>5256</v>
      </c>
      <c r="K1307" t="s">
        <v>1629</v>
      </c>
      <c r="L1307" t="s">
        <v>1625</v>
      </c>
      <c r="M1307" t="s">
        <v>1626</v>
      </c>
      <c r="N1307" t="s">
        <v>1627</v>
      </c>
      <c r="O1307">
        <f t="shared" si="60"/>
        <v>1.1333333333333333</v>
      </c>
      <c r="P1307">
        <f t="shared" si="61"/>
        <v>9</v>
      </c>
      <c r="Q1307" s="1">
        <v>15</v>
      </c>
      <c r="R1307" t="str">
        <f>VLOOKUP(I1307,Sheet1!$J$3:$M$252,4,FALSE)</f>
        <v>Part SRO</v>
      </c>
      <c r="S1307" t="str">
        <f t="shared" si="62"/>
        <v>Mod Rehab</v>
      </c>
    </row>
    <row r="1308" spans="1:19" x14ac:dyDescent="0.25">
      <c r="A1308" t="s">
        <v>14</v>
      </c>
      <c r="B1308" s="1">
        <v>5</v>
      </c>
      <c r="C1308" t="s">
        <v>14</v>
      </c>
      <c r="D1308" s="1">
        <v>2</v>
      </c>
      <c r="E1308" s="1">
        <v>1</v>
      </c>
      <c r="F1308" t="s">
        <v>14</v>
      </c>
      <c r="G1308" t="s">
        <v>14</v>
      </c>
      <c r="H1308" t="s">
        <v>14</v>
      </c>
      <c r="I1308" t="s">
        <v>1623</v>
      </c>
      <c r="J1308" t="s">
        <v>5256</v>
      </c>
      <c r="K1308" t="s">
        <v>1630</v>
      </c>
      <c r="L1308" t="s">
        <v>1625</v>
      </c>
      <c r="M1308" t="s">
        <v>1626</v>
      </c>
      <c r="N1308" t="s">
        <v>1627</v>
      </c>
      <c r="O1308">
        <f t="shared" si="60"/>
        <v>0.875</v>
      </c>
      <c r="P1308">
        <f t="shared" si="61"/>
        <v>3</v>
      </c>
      <c r="Q1308" s="1">
        <v>8</v>
      </c>
      <c r="R1308" t="str">
        <f>VLOOKUP(I1308,Sheet1!$J$3:$M$252,4,FALSE)</f>
        <v>Part SRO</v>
      </c>
      <c r="S1308" t="str">
        <f t="shared" si="62"/>
        <v>Mod Rehab</v>
      </c>
    </row>
    <row r="1309" spans="1:19" x14ac:dyDescent="0.25">
      <c r="A1309" s="1">
        <v>8</v>
      </c>
      <c r="B1309" s="1">
        <v>62</v>
      </c>
      <c r="C1309" t="s">
        <v>14</v>
      </c>
      <c r="D1309" t="s">
        <v>14</v>
      </c>
      <c r="E1309" t="s">
        <v>14</v>
      </c>
      <c r="F1309" t="s">
        <v>14</v>
      </c>
      <c r="G1309" t="s">
        <v>14</v>
      </c>
      <c r="H1309" t="s">
        <v>14</v>
      </c>
      <c r="I1309" t="s">
        <v>1623</v>
      </c>
      <c r="J1309" t="s">
        <v>5256</v>
      </c>
      <c r="K1309" t="s">
        <v>1631</v>
      </c>
      <c r="L1309" t="s">
        <v>1625</v>
      </c>
      <c r="M1309" t="s">
        <v>1626</v>
      </c>
      <c r="N1309" t="s">
        <v>1632</v>
      </c>
      <c r="O1309">
        <f t="shared" si="60"/>
        <v>0</v>
      </c>
      <c r="P1309">
        <f t="shared" si="61"/>
        <v>0</v>
      </c>
      <c r="Q1309" s="1">
        <v>70</v>
      </c>
      <c r="R1309" t="str">
        <f>VLOOKUP(I1309,Sheet1!$J$3:$M$252,4,FALSE)</f>
        <v>Part SRO</v>
      </c>
      <c r="S1309" t="str">
        <f t="shared" si="62"/>
        <v>McKinney</v>
      </c>
    </row>
    <row r="1310" spans="1:19" x14ac:dyDescent="0.25">
      <c r="A1310" s="1">
        <v>7</v>
      </c>
      <c r="B1310" s="1">
        <v>78</v>
      </c>
      <c r="C1310" t="s">
        <v>14</v>
      </c>
      <c r="D1310" t="s">
        <v>14</v>
      </c>
      <c r="E1310" t="s">
        <v>14</v>
      </c>
      <c r="F1310" t="s">
        <v>14</v>
      </c>
      <c r="G1310" t="s">
        <v>14</v>
      </c>
      <c r="H1310" t="s">
        <v>14</v>
      </c>
      <c r="I1310" t="s">
        <v>1623</v>
      </c>
      <c r="J1310" t="s">
        <v>5256</v>
      </c>
      <c r="K1310" t="s">
        <v>1633</v>
      </c>
      <c r="L1310" t="s">
        <v>1625</v>
      </c>
      <c r="M1310" t="s">
        <v>1626</v>
      </c>
      <c r="N1310" t="s">
        <v>1634</v>
      </c>
      <c r="O1310">
        <f t="shared" si="60"/>
        <v>0</v>
      </c>
      <c r="P1310">
        <f t="shared" si="61"/>
        <v>0</v>
      </c>
      <c r="Q1310" s="1">
        <v>85</v>
      </c>
      <c r="R1310" t="str">
        <f>VLOOKUP(I1310,Sheet1!$J$3:$M$252,4,FALSE)</f>
        <v>Part SRO</v>
      </c>
      <c r="S1310" t="str">
        <f t="shared" si="62"/>
        <v>McKinney</v>
      </c>
    </row>
    <row r="1311" spans="1:19" x14ac:dyDescent="0.25">
      <c r="A1311" s="1">
        <v>23</v>
      </c>
      <c r="B1311" s="1">
        <v>74</v>
      </c>
      <c r="C1311" t="s">
        <v>14</v>
      </c>
      <c r="D1311" t="s">
        <v>14</v>
      </c>
      <c r="E1311" t="s">
        <v>14</v>
      </c>
      <c r="F1311" t="s">
        <v>14</v>
      </c>
      <c r="G1311" t="s">
        <v>14</v>
      </c>
      <c r="H1311" t="s">
        <v>14</v>
      </c>
      <c r="I1311" t="s">
        <v>1623</v>
      </c>
      <c r="J1311" t="s">
        <v>5256</v>
      </c>
      <c r="K1311" t="s">
        <v>1635</v>
      </c>
      <c r="L1311" t="s">
        <v>1625</v>
      </c>
      <c r="M1311" t="s">
        <v>1626</v>
      </c>
      <c r="N1311" t="s">
        <v>1636</v>
      </c>
      <c r="O1311">
        <f t="shared" si="60"/>
        <v>0</v>
      </c>
      <c r="P1311">
        <f t="shared" si="61"/>
        <v>0</v>
      </c>
      <c r="Q1311" s="1">
        <v>97</v>
      </c>
      <c r="R1311" t="str">
        <f>VLOOKUP(I1311,Sheet1!$J$3:$M$252,4,FALSE)</f>
        <v>Part SRO</v>
      </c>
      <c r="S1311" t="str">
        <f t="shared" si="62"/>
        <v>McKinney</v>
      </c>
    </row>
    <row r="1312" spans="1:19" x14ac:dyDescent="0.25">
      <c r="A1312" s="1">
        <v>14</v>
      </c>
      <c r="B1312" s="1">
        <v>55</v>
      </c>
      <c r="C1312" t="s">
        <v>14</v>
      </c>
      <c r="D1312" t="s">
        <v>14</v>
      </c>
      <c r="E1312" t="s">
        <v>14</v>
      </c>
      <c r="F1312" t="s">
        <v>14</v>
      </c>
      <c r="G1312" t="s">
        <v>14</v>
      </c>
      <c r="H1312" t="s">
        <v>14</v>
      </c>
      <c r="I1312" t="s">
        <v>1623</v>
      </c>
      <c r="J1312" t="s">
        <v>5256</v>
      </c>
      <c r="K1312" t="s">
        <v>1637</v>
      </c>
      <c r="L1312" t="s">
        <v>1625</v>
      </c>
      <c r="M1312" t="s">
        <v>1626</v>
      </c>
      <c r="N1312" t="s">
        <v>1638</v>
      </c>
      <c r="O1312">
        <f t="shared" si="60"/>
        <v>0</v>
      </c>
      <c r="P1312">
        <f t="shared" si="61"/>
        <v>0</v>
      </c>
      <c r="Q1312" s="1">
        <v>69</v>
      </c>
      <c r="R1312" t="str">
        <f>VLOOKUP(I1312,Sheet1!$J$3:$M$252,4,FALSE)</f>
        <v>Part SRO</v>
      </c>
      <c r="S1312" t="str">
        <f t="shared" si="62"/>
        <v>McKinney</v>
      </c>
    </row>
    <row r="1313" spans="1:19" x14ac:dyDescent="0.25">
      <c r="A1313" s="1">
        <v>6</v>
      </c>
      <c r="B1313" s="1">
        <v>52</v>
      </c>
      <c r="C1313" t="s">
        <v>14</v>
      </c>
      <c r="D1313" t="s">
        <v>14</v>
      </c>
      <c r="E1313" t="s">
        <v>14</v>
      </c>
      <c r="F1313" t="s">
        <v>14</v>
      </c>
      <c r="G1313" t="s">
        <v>14</v>
      </c>
      <c r="H1313" t="s">
        <v>14</v>
      </c>
      <c r="I1313" t="s">
        <v>1623</v>
      </c>
      <c r="J1313" t="s">
        <v>5256</v>
      </c>
      <c r="K1313" t="s">
        <v>1639</v>
      </c>
      <c r="L1313" t="s">
        <v>1625</v>
      </c>
      <c r="M1313" t="s">
        <v>1626</v>
      </c>
      <c r="N1313" t="s">
        <v>1627</v>
      </c>
      <c r="O1313">
        <f t="shared" si="60"/>
        <v>0</v>
      </c>
      <c r="P1313">
        <f t="shared" si="61"/>
        <v>0</v>
      </c>
      <c r="Q1313" s="1">
        <v>58</v>
      </c>
      <c r="R1313" t="str">
        <f>VLOOKUP(I1313,Sheet1!$J$3:$M$252,4,FALSE)</f>
        <v>Part SRO</v>
      </c>
      <c r="S1313" t="str">
        <f t="shared" si="62"/>
        <v>McKinney</v>
      </c>
    </row>
    <row r="1314" spans="1:19" x14ac:dyDescent="0.25">
      <c r="A1314" t="s">
        <v>14</v>
      </c>
      <c r="B1314" s="1">
        <v>1</v>
      </c>
      <c r="C1314" s="1">
        <v>2</v>
      </c>
      <c r="D1314" t="s">
        <v>14</v>
      </c>
      <c r="E1314" s="1">
        <v>4</v>
      </c>
      <c r="F1314" t="s">
        <v>14</v>
      </c>
      <c r="G1314" t="s">
        <v>14</v>
      </c>
      <c r="H1314" t="s">
        <v>14</v>
      </c>
      <c r="I1314" t="s">
        <v>1623</v>
      </c>
      <c r="J1314" t="s">
        <v>5256</v>
      </c>
      <c r="K1314" t="s">
        <v>1640</v>
      </c>
      <c r="L1314" t="s">
        <v>1625</v>
      </c>
      <c r="M1314" t="s">
        <v>1626</v>
      </c>
      <c r="N1314" t="s">
        <v>1641</v>
      </c>
      <c r="O1314">
        <f t="shared" si="60"/>
        <v>2</v>
      </c>
      <c r="P1314">
        <f t="shared" si="61"/>
        <v>6</v>
      </c>
      <c r="Q1314" s="1">
        <v>7</v>
      </c>
      <c r="R1314" t="str">
        <f>VLOOKUP(I1314,Sheet1!$J$3:$M$252,4,FALSE)</f>
        <v>Part SRO</v>
      </c>
      <c r="S1314" t="str">
        <f t="shared" si="62"/>
        <v>Mod Rehab</v>
      </c>
    </row>
    <row r="1315" spans="1:19" x14ac:dyDescent="0.25">
      <c r="A1315" t="s">
        <v>14</v>
      </c>
      <c r="B1315" s="1">
        <v>5</v>
      </c>
      <c r="C1315" t="s">
        <v>14</v>
      </c>
      <c r="D1315" s="1">
        <v>2</v>
      </c>
      <c r="E1315" t="s">
        <v>14</v>
      </c>
      <c r="F1315" t="s">
        <v>14</v>
      </c>
      <c r="G1315" t="s">
        <v>14</v>
      </c>
      <c r="H1315" t="s">
        <v>14</v>
      </c>
      <c r="I1315" t="s">
        <v>1623</v>
      </c>
      <c r="J1315" t="s">
        <v>5256</v>
      </c>
      <c r="K1315" t="s">
        <v>1642</v>
      </c>
      <c r="L1315" t="s">
        <v>1625</v>
      </c>
      <c r="M1315" t="s">
        <v>1626</v>
      </c>
      <c r="N1315" t="s">
        <v>1641</v>
      </c>
      <c r="O1315">
        <f t="shared" si="60"/>
        <v>0.5714285714285714</v>
      </c>
      <c r="P1315">
        <f t="shared" si="61"/>
        <v>2</v>
      </c>
      <c r="Q1315" s="1">
        <v>7</v>
      </c>
      <c r="R1315" t="str">
        <f>VLOOKUP(I1315,Sheet1!$J$3:$M$252,4,FALSE)</f>
        <v>Part SRO</v>
      </c>
      <c r="S1315" t="str">
        <f t="shared" si="62"/>
        <v>Mod Rehab</v>
      </c>
    </row>
    <row r="1316" spans="1:19" x14ac:dyDescent="0.25">
      <c r="A1316" t="s">
        <v>14</v>
      </c>
      <c r="B1316" s="1">
        <v>1</v>
      </c>
      <c r="C1316" t="s">
        <v>14</v>
      </c>
      <c r="D1316" s="1">
        <v>2</v>
      </c>
      <c r="E1316" t="s">
        <v>14</v>
      </c>
      <c r="F1316" t="s">
        <v>14</v>
      </c>
      <c r="G1316" t="s">
        <v>14</v>
      </c>
      <c r="H1316" t="s">
        <v>14</v>
      </c>
      <c r="I1316" t="s">
        <v>1623</v>
      </c>
      <c r="J1316" t="s">
        <v>5256</v>
      </c>
      <c r="K1316" t="s">
        <v>1643</v>
      </c>
      <c r="L1316" t="s">
        <v>1625</v>
      </c>
      <c r="M1316" t="s">
        <v>1626</v>
      </c>
      <c r="N1316" t="s">
        <v>1641</v>
      </c>
      <c r="O1316">
        <f t="shared" si="60"/>
        <v>1.3333333333333333</v>
      </c>
      <c r="P1316">
        <f t="shared" si="61"/>
        <v>2</v>
      </c>
      <c r="Q1316" s="1">
        <v>3</v>
      </c>
      <c r="R1316" t="str">
        <f>VLOOKUP(I1316,Sheet1!$J$3:$M$252,4,FALSE)</f>
        <v>Part SRO</v>
      </c>
      <c r="S1316" t="str">
        <f t="shared" si="62"/>
        <v>Mod Rehab</v>
      </c>
    </row>
    <row r="1317" spans="1:19" x14ac:dyDescent="0.25">
      <c r="A1317" t="s">
        <v>14</v>
      </c>
      <c r="B1317" s="1">
        <v>3</v>
      </c>
      <c r="C1317" s="1">
        <v>2</v>
      </c>
      <c r="D1317" s="1">
        <v>2</v>
      </c>
      <c r="E1317" t="s">
        <v>14</v>
      </c>
      <c r="F1317" t="s">
        <v>14</v>
      </c>
      <c r="G1317" t="s">
        <v>14</v>
      </c>
      <c r="H1317" t="s">
        <v>14</v>
      </c>
      <c r="I1317" t="s">
        <v>1623</v>
      </c>
      <c r="J1317" t="s">
        <v>5256</v>
      </c>
      <c r="K1317" t="s">
        <v>1644</v>
      </c>
      <c r="L1317" t="s">
        <v>1625</v>
      </c>
      <c r="M1317" t="s">
        <v>1626</v>
      </c>
      <c r="N1317" t="s">
        <v>1641</v>
      </c>
      <c r="O1317">
        <f t="shared" si="60"/>
        <v>0.8571428571428571</v>
      </c>
      <c r="P1317">
        <f t="shared" si="61"/>
        <v>4</v>
      </c>
      <c r="Q1317" s="1">
        <v>7</v>
      </c>
      <c r="R1317" t="str">
        <f>VLOOKUP(I1317,Sheet1!$J$3:$M$252,4,FALSE)</f>
        <v>Part SRO</v>
      </c>
      <c r="S1317" t="str">
        <f t="shared" si="62"/>
        <v>Mod Rehab</v>
      </c>
    </row>
    <row r="1318" spans="1:19" x14ac:dyDescent="0.25">
      <c r="A1318" t="s">
        <v>14</v>
      </c>
      <c r="B1318" s="1">
        <v>1</v>
      </c>
      <c r="C1318" s="1">
        <v>1</v>
      </c>
      <c r="D1318" t="s">
        <v>14</v>
      </c>
      <c r="E1318" t="s">
        <v>14</v>
      </c>
      <c r="F1318" t="s">
        <v>14</v>
      </c>
      <c r="G1318" t="s">
        <v>14</v>
      </c>
      <c r="H1318" t="s">
        <v>14</v>
      </c>
      <c r="I1318" t="s">
        <v>1623</v>
      </c>
      <c r="J1318" t="s">
        <v>5256</v>
      </c>
      <c r="K1318" t="s">
        <v>1645</v>
      </c>
      <c r="L1318" t="s">
        <v>1625</v>
      </c>
      <c r="M1318" t="s">
        <v>1626</v>
      </c>
      <c r="N1318" t="s">
        <v>1641</v>
      </c>
      <c r="O1318">
        <f t="shared" si="60"/>
        <v>0.5</v>
      </c>
      <c r="P1318">
        <f t="shared" si="61"/>
        <v>1</v>
      </c>
      <c r="Q1318" s="1">
        <v>2</v>
      </c>
      <c r="R1318" t="str">
        <f>VLOOKUP(I1318,Sheet1!$J$3:$M$252,4,FALSE)</f>
        <v>Part SRO</v>
      </c>
      <c r="S1318" t="str">
        <f t="shared" si="62"/>
        <v>Mod Rehab</v>
      </c>
    </row>
    <row r="1319" spans="1:19" x14ac:dyDescent="0.25">
      <c r="A1319" t="s">
        <v>14</v>
      </c>
      <c r="B1319" s="1">
        <v>4</v>
      </c>
      <c r="C1319" s="1">
        <v>2</v>
      </c>
      <c r="D1319" t="s">
        <v>14</v>
      </c>
      <c r="E1319" s="1">
        <v>1</v>
      </c>
      <c r="F1319" t="s">
        <v>14</v>
      </c>
      <c r="G1319" t="s">
        <v>14</v>
      </c>
      <c r="H1319" t="s">
        <v>14</v>
      </c>
      <c r="I1319" t="s">
        <v>1623</v>
      </c>
      <c r="J1319" t="s">
        <v>5256</v>
      </c>
      <c r="K1319" t="s">
        <v>1646</v>
      </c>
      <c r="L1319" t="s">
        <v>1625</v>
      </c>
      <c r="M1319" t="s">
        <v>1626</v>
      </c>
      <c r="N1319" t="s">
        <v>1641</v>
      </c>
      <c r="O1319">
        <f t="shared" si="60"/>
        <v>0.7142857142857143</v>
      </c>
      <c r="P1319">
        <f t="shared" si="61"/>
        <v>3</v>
      </c>
      <c r="Q1319" s="1">
        <v>7</v>
      </c>
      <c r="R1319" t="str">
        <f>VLOOKUP(I1319,Sheet1!$J$3:$M$252,4,FALSE)</f>
        <v>Part SRO</v>
      </c>
      <c r="S1319" t="str">
        <f t="shared" si="62"/>
        <v>Mod Rehab</v>
      </c>
    </row>
    <row r="1320" spans="1:19" x14ac:dyDescent="0.25">
      <c r="A1320" s="1">
        <v>15</v>
      </c>
      <c r="B1320" s="1">
        <v>87</v>
      </c>
      <c r="C1320" t="s">
        <v>14</v>
      </c>
      <c r="D1320" t="s">
        <v>14</v>
      </c>
      <c r="E1320" t="s">
        <v>14</v>
      </c>
      <c r="F1320" t="s">
        <v>14</v>
      </c>
      <c r="G1320" t="s">
        <v>14</v>
      </c>
      <c r="H1320" t="s">
        <v>14</v>
      </c>
      <c r="I1320" t="s">
        <v>1623</v>
      </c>
      <c r="J1320" t="s">
        <v>5256</v>
      </c>
      <c r="K1320" t="s">
        <v>1647</v>
      </c>
      <c r="L1320" t="s">
        <v>1625</v>
      </c>
      <c r="M1320" t="s">
        <v>1626</v>
      </c>
      <c r="N1320" t="s">
        <v>1648</v>
      </c>
      <c r="O1320">
        <f t="shared" si="60"/>
        <v>0</v>
      </c>
      <c r="P1320">
        <f t="shared" si="61"/>
        <v>0</v>
      </c>
      <c r="Q1320" s="1">
        <v>102</v>
      </c>
      <c r="R1320" t="str">
        <f>VLOOKUP(I1320,Sheet1!$J$3:$M$252,4,FALSE)</f>
        <v>Part SRO</v>
      </c>
      <c r="S1320" t="str">
        <f t="shared" si="62"/>
        <v>McKinney</v>
      </c>
    </row>
    <row r="1321" spans="1:19" x14ac:dyDescent="0.25">
      <c r="A1321" t="s">
        <v>14</v>
      </c>
      <c r="B1321" s="1">
        <v>4</v>
      </c>
      <c r="C1321" t="s">
        <v>14</v>
      </c>
      <c r="D1321" s="1">
        <v>2</v>
      </c>
      <c r="E1321" t="s">
        <v>14</v>
      </c>
      <c r="F1321" t="s">
        <v>14</v>
      </c>
      <c r="G1321" t="s">
        <v>14</v>
      </c>
      <c r="H1321" t="s">
        <v>14</v>
      </c>
      <c r="I1321" t="s">
        <v>1623</v>
      </c>
      <c r="J1321" t="s">
        <v>5256</v>
      </c>
      <c r="K1321" t="s">
        <v>1649</v>
      </c>
      <c r="L1321" t="s">
        <v>1625</v>
      </c>
      <c r="M1321" t="s">
        <v>1626</v>
      </c>
      <c r="N1321" t="s">
        <v>1648</v>
      </c>
      <c r="O1321">
        <f t="shared" si="60"/>
        <v>0.66666666666666663</v>
      </c>
      <c r="P1321">
        <f t="shared" si="61"/>
        <v>2</v>
      </c>
      <c r="Q1321" s="1">
        <v>6</v>
      </c>
      <c r="R1321" t="str">
        <f>VLOOKUP(I1321,Sheet1!$J$3:$M$252,4,FALSE)</f>
        <v>Part SRO</v>
      </c>
      <c r="S1321" t="str">
        <f t="shared" si="62"/>
        <v>Mod Rehab</v>
      </c>
    </row>
    <row r="1322" spans="1:19" x14ac:dyDescent="0.25">
      <c r="A1322" t="s">
        <v>14</v>
      </c>
      <c r="B1322" s="1">
        <v>5</v>
      </c>
      <c r="C1322" t="s">
        <v>14</v>
      </c>
      <c r="D1322" s="1">
        <v>1</v>
      </c>
      <c r="E1322" t="s">
        <v>14</v>
      </c>
      <c r="F1322" t="s">
        <v>14</v>
      </c>
      <c r="G1322" t="s">
        <v>14</v>
      </c>
      <c r="H1322" t="s">
        <v>14</v>
      </c>
      <c r="I1322" t="s">
        <v>1623</v>
      </c>
      <c r="J1322" t="s">
        <v>5256</v>
      </c>
      <c r="K1322" t="s">
        <v>1650</v>
      </c>
      <c r="L1322" t="s">
        <v>1625</v>
      </c>
      <c r="M1322" t="s">
        <v>1626</v>
      </c>
      <c r="N1322" t="s">
        <v>1648</v>
      </c>
      <c r="O1322">
        <f t="shared" si="60"/>
        <v>0.33333333333333331</v>
      </c>
      <c r="P1322">
        <f t="shared" si="61"/>
        <v>1</v>
      </c>
      <c r="Q1322" s="1">
        <v>6</v>
      </c>
      <c r="R1322" t="str">
        <f>VLOOKUP(I1322,Sheet1!$J$3:$M$252,4,FALSE)</f>
        <v>Part SRO</v>
      </c>
      <c r="S1322" t="str">
        <f t="shared" si="62"/>
        <v>Mod Rehab</v>
      </c>
    </row>
    <row r="1323" spans="1:19" x14ac:dyDescent="0.25">
      <c r="A1323" t="s">
        <v>14</v>
      </c>
      <c r="B1323" s="1">
        <v>3</v>
      </c>
      <c r="C1323" t="s">
        <v>14</v>
      </c>
      <c r="D1323" s="1">
        <v>3</v>
      </c>
      <c r="E1323" t="s">
        <v>14</v>
      </c>
      <c r="F1323" t="s">
        <v>14</v>
      </c>
      <c r="G1323" t="s">
        <v>14</v>
      </c>
      <c r="H1323" t="s">
        <v>14</v>
      </c>
      <c r="I1323" t="s">
        <v>1623</v>
      </c>
      <c r="J1323" t="s">
        <v>5256</v>
      </c>
      <c r="K1323" t="s">
        <v>1651</v>
      </c>
      <c r="L1323" t="s">
        <v>1625</v>
      </c>
      <c r="M1323" t="s">
        <v>1626</v>
      </c>
      <c r="N1323" t="s">
        <v>1648</v>
      </c>
      <c r="O1323">
        <f t="shared" si="60"/>
        <v>1</v>
      </c>
      <c r="P1323">
        <f t="shared" si="61"/>
        <v>3</v>
      </c>
      <c r="Q1323" s="1">
        <v>6</v>
      </c>
      <c r="R1323" t="str">
        <f>VLOOKUP(I1323,Sheet1!$J$3:$M$252,4,FALSE)</f>
        <v>Part SRO</v>
      </c>
      <c r="S1323" t="str">
        <f t="shared" si="62"/>
        <v>Mod Rehab</v>
      </c>
    </row>
    <row r="1324" spans="1:19" x14ac:dyDescent="0.25">
      <c r="A1324" t="s">
        <v>14</v>
      </c>
      <c r="B1324" s="1">
        <v>4</v>
      </c>
      <c r="C1324" s="1">
        <v>1</v>
      </c>
      <c r="D1324" t="s">
        <v>14</v>
      </c>
      <c r="E1324" t="s">
        <v>14</v>
      </c>
      <c r="F1324" t="s">
        <v>14</v>
      </c>
      <c r="G1324" t="s">
        <v>14</v>
      </c>
      <c r="H1324" t="s">
        <v>14</v>
      </c>
      <c r="I1324" t="s">
        <v>1623</v>
      </c>
      <c r="J1324" t="s">
        <v>5256</v>
      </c>
      <c r="K1324" t="s">
        <v>1652</v>
      </c>
      <c r="L1324" t="s">
        <v>1625</v>
      </c>
      <c r="M1324" t="s">
        <v>1626</v>
      </c>
      <c r="N1324" t="s">
        <v>1648</v>
      </c>
      <c r="O1324">
        <f t="shared" si="60"/>
        <v>0.2</v>
      </c>
      <c r="P1324">
        <f t="shared" si="61"/>
        <v>1</v>
      </c>
      <c r="Q1324" s="1">
        <v>5</v>
      </c>
      <c r="R1324" t="str">
        <f>VLOOKUP(I1324,Sheet1!$J$3:$M$252,4,FALSE)</f>
        <v>Part SRO</v>
      </c>
      <c r="S1324" t="str">
        <f t="shared" si="62"/>
        <v>Mod Rehab</v>
      </c>
    </row>
    <row r="1325" spans="1:19" x14ac:dyDescent="0.25">
      <c r="A1325" t="s">
        <v>14</v>
      </c>
      <c r="B1325" s="1">
        <v>6</v>
      </c>
      <c r="C1325" t="s">
        <v>14</v>
      </c>
      <c r="D1325" t="s">
        <v>14</v>
      </c>
      <c r="E1325" t="s">
        <v>14</v>
      </c>
      <c r="F1325" t="s">
        <v>14</v>
      </c>
      <c r="G1325" t="s">
        <v>14</v>
      </c>
      <c r="H1325" t="s">
        <v>14</v>
      </c>
      <c r="I1325" t="s">
        <v>1623</v>
      </c>
      <c r="J1325" t="s">
        <v>5256</v>
      </c>
      <c r="K1325" t="s">
        <v>1653</v>
      </c>
      <c r="L1325" t="s">
        <v>1625</v>
      </c>
      <c r="M1325" t="s">
        <v>1626</v>
      </c>
      <c r="N1325" t="s">
        <v>1648</v>
      </c>
      <c r="O1325">
        <f t="shared" si="60"/>
        <v>0</v>
      </c>
      <c r="P1325">
        <f t="shared" si="61"/>
        <v>0</v>
      </c>
      <c r="Q1325" s="1">
        <v>6</v>
      </c>
      <c r="R1325" t="str">
        <f>VLOOKUP(I1325,Sheet1!$J$3:$M$252,4,FALSE)</f>
        <v>Part SRO</v>
      </c>
      <c r="S1325" t="str">
        <f t="shared" si="62"/>
        <v>McKinney</v>
      </c>
    </row>
    <row r="1326" spans="1:19" x14ac:dyDescent="0.25">
      <c r="A1326" t="s">
        <v>14</v>
      </c>
      <c r="B1326" s="1">
        <v>5</v>
      </c>
      <c r="C1326" t="s">
        <v>14</v>
      </c>
      <c r="D1326" s="1">
        <v>1</v>
      </c>
      <c r="E1326" t="s">
        <v>14</v>
      </c>
      <c r="F1326" t="s">
        <v>14</v>
      </c>
      <c r="G1326" t="s">
        <v>14</v>
      </c>
      <c r="H1326" t="s">
        <v>14</v>
      </c>
      <c r="I1326" t="s">
        <v>1623</v>
      </c>
      <c r="J1326" t="s">
        <v>5256</v>
      </c>
      <c r="K1326" t="s">
        <v>1654</v>
      </c>
      <c r="L1326" t="s">
        <v>1625</v>
      </c>
      <c r="M1326" t="s">
        <v>1626</v>
      </c>
      <c r="N1326" t="s">
        <v>1648</v>
      </c>
      <c r="O1326">
        <f t="shared" si="60"/>
        <v>0.33333333333333331</v>
      </c>
      <c r="P1326">
        <f t="shared" si="61"/>
        <v>1</v>
      </c>
      <c r="Q1326" s="1">
        <v>6</v>
      </c>
      <c r="R1326" t="str">
        <f>VLOOKUP(I1326,Sheet1!$J$3:$M$252,4,FALSE)</f>
        <v>Part SRO</v>
      </c>
      <c r="S1326" t="str">
        <f t="shared" si="62"/>
        <v>Mod Rehab</v>
      </c>
    </row>
    <row r="1327" spans="1:19" x14ac:dyDescent="0.25">
      <c r="A1327" t="s">
        <v>14</v>
      </c>
      <c r="B1327" s="1">
        <v>5</v>
      </c>
      <c r="C1327" t="s">
        <v>14</v>
      </c>
      <c r="D1327" s="1">
        <v>1</v>
      </c>
      <c r="E1327" t="s">
        <v>14</v>
      </c>
      <c r="F1327" t="s">
        <v>14</v>
      </c>
      <c r="G1327" t="s">
        <v>14</v>
      </c>
      <c r="H1327" t="s">
        <v>14</v>
      </c>
      <c r="I1327" t="s">
        <v>1623</v>
      </c>
      <c r="J1327" t="s">
        <v>5256</v>
      </c>
      <c r="K1327" t="s">
        <v>1655</v>
      </c>
      <c r="L1327" t="s">
        <v>1625</v>
      </c>
      <c r="M1327" t="s">
        <v>1626</v>
      </c>
      <c r="N1327" t="s">
        <v>1648</v>
      </c>
      <c r="O1327">
        <f t="shared" si="60"/>
        <v>0.33333333333333331</v>
      </c>
      <c r="P1327">
        <f t="shared" si="61"/>
        <v>1</v>
      </c>
      <c r="Q1327" s="1">
        <v>6</v>
      </c>
      <c r="R1327" t="str">
        <f>VLOOKUP(I1327,Sheet1!$J$3:$M$252,4,FALSE)</f>
        <v>Part SRO</v>
      </c>
      <c r="S1327" t="str">
        <f t="shared" si="62"/>
        <v>Mod Rehab</v>
      </c>
    </row>
    <row r="1328" spans="1:19" x14ac:dyDescent="0.25">
      <c r="A1328" s="1">
        <v>12</v>
      </c>
      <c r="B1328" s="1">
        <v>31</v>
      </c>
      <c r="C1328" t="s">
        <v>14</v>
      </c>
      <c r="D1328" t="s">
        <v>14</v>
      </c>
      <c r="E1328" t="s">
        <v>14</v>
      </c>
      <c r="F1328" t="s">
        <v>14</v>
      </c>
      <c r="G1328" t="s">
        <v>14</v>
      </c>
      <c r="H1328" t="s">
        <v>14</v>
      </c>
      <c r="I1328" t="s">
        <v>1623</v>
      </c>
      <c r="J1328" t="s">
        <v>5256</v>
      </c>
      <c r="K1328" t="s">
        <v>1656</v>
      </c>
      <c r="L1328" t="s">
        <v>1625</v>
      </c>
      <c r="M1328" t="s">
        <v>1626</v>
      </c>
      <c r="N1328" t="s">
        <v>1657</v>
      </c>
      <c r="O1328">
        <f t="shared" si="60"/>
        <v>0</v>
      </c>
      <c r="P1328">
        <f t="shared" si="61"/>
        <v>0</v>
      </c>
      <c r="Q1328" s="1">
        <v>43</v>
      </c>
      <c r="R1328" t="str">
        <f>VLOOKUP(I1328,Sheet1!$J$3:$M$252,4,FALSE)</f>
        <v>Part SRO</v>
      </c>
      <c r="S1328" t="str">
        <f t="shared" si="62"/>
        <v>McKinney</v>
      </c>
    </row>
    <row r="1329" spans="1:19" x14ac:dyDescent="0.25">
      <c r="A1329" t="s">
        <v>14</v>
      </c>
      <c r="B1329" s="1">
        <v>4</v>
      </c>
      <c r="C1329" s="1">
        <v>1</v>
      </c>
      <c r="D1329" s="1">
        <v>2</v>
      </c>
      <c r="E1329" t="s">
        <v>14</v>
      </c>
      <c r="F1329" t="s">
        <v>14</v>
      </c>
      <c r="G1329" t="s">
        <v>14</v>
      </c>
      <c r="H1329" t="s">
        <v>14</v>
      </c>
      <c r="I1329" t="s">
        <v>1623</v>
      </c>
      <c r="J1329" t="s">
        <v>5256</v>
      </c>
      <c r="K1329" t="s">
        <v>1658</v>
      </c>
      <c r="L1329" t="s">
        <v>1625</v>
      </c>
      <c r="M1329" t="s">
        <v>1626</v>
      </c>
      <c r="N1329" t="s">
        <v>1627</v>
      </c>
      <c r="O1329">
        <f t="shared" si="60"/>
        <v>0.7142857142857143</v>
      </c>
      <c r="P1329">
        <f t="shared" si="61"/>
        <v>3</v>
      </c>
      <c r="Q1329" s="1">
        <v>7</v>
      </c>
      <c r="R1329" t="str">
        <f>VLOOKUP(I1329,Sheet1!$J$3:$M$252,4,FALSE)</f>
        <v>Part SRO</v>
      </c>
      <c r="S1329" t="str">
        <f t="shared" si="62"/>
        <v>Mod Rehab</v>
      </c>
    </row>
    <row r="1330" spans="1:19" x14ac:dyDescent="0.25">
      <c r="A1330" t="s">
        <v>14</v>
      </c>
      <c r="B1330" s="1">
        <v>3</v>
      </c>
      <c r="C1330" s="1">
        <v>2</v>
      </c>
      <c r="D1330" t="s">
        <v>14</v>
      </c>
      <c r="E1330" t="s">
        <v>14</v>
      </c>
      <c r="F1330" t="s">
        <v>14</v>
      </c>
      <c r="G1330" t="s">
        <v>14</v>
      </c>
      <c r="H1330" t="s">
        <v>14</v>
      </c>
      <c r="I1330" t="s">
        <v>1623</v>
      </c>
      <c r="J1330" t="s">
        <v>5256</v>
      </c>
      <c r="K1330" t="s">
        <v>1659</v>
      </c>
      <c r="L1330" t="s">
        <v>1625</v>
      </c>
      <c r="M1330" t="s">
        <v>1626</v>
      </c>
      <c r="N1330" t="s">
        <v>1627</v>
      </c>
      <c r="O1330">
        <f t="shared" si="60"/>
        <v>0.4</v>
      </c>
      <c r="P1330">
        <f t="shared" si="61"/>
        <v>2</v>
      </c>
      <c r="Q1330" s="1">
        <v>5</v>
      </c>
      <c r="R1330" t="str">
        <f>VLOOKUP(I1330,Sheet1!$J$3:$M$252,4,FALSE)</f>
        <v>Part SRO</v>
      </c>
      <c r="S1330" t="str">
        <f t="shared" si="62"/>
        <v>Mod Rehab</v>
      </c>
    </row>
    <row r="1331" spans="1:19" x14ac:dyDescent="0.25">
      <c r="A1331" t="s">
        <v>14</v>
      </c>
      <c r="B1331" s="1">
        <v>4</v>
      </c>
      <c r="C1331" t="s">
        <v>14</v>
      </c>
      <c r="D1331" t="s">
        <v>14</v>
      </c>
      <c r="E1331" t="s">
        <v>14</v>
      </c>
      <c r="F1331" t="s">
        <v>14</v>
      </c>
      <c r="G1331" t="s">
        <v>14</v>
      </c>
      <c r="H1331" t="s">
        <v>14</v>
      </c>
      <c r="I1331" t="s">
        <v>1623</v>
      </c>
      <c r="J1331" t="s">
        <v>5256</v>
      </c>
      <c r="K1331" t="s">
        <v>1660</v>
      </c>
      <c r="L1331" t="s">
        <v>1625</v>
      </c>
      <c r="M1331" t="s">
        <v>1626</v>
      </c>
      <c r="N1331" t="s">
        <v>1627</v>
      </c>
      <c r="O1331">
        <f t="shared" si="60"/>
        <v>0</v>
      </c>
      <c r="P1331">
        <f t="shared" si="61"/>
        <v>0</v>
      </c>
      <c r="Q1331" s="1">
        <v>4</v>
      </c>
      <c r="R1331" t="str">
        <f>VLOOKUP(I1331,Sheet1!$J$3:$M$252,4,FALSE)</f>
        <v>Part SRO</v>
      </c>
      <c r="S1331" t="str">
        <f t="shared" si="62"/>
        <v>McKinney</v>
      </c>
    </row>
    <row r="1332" spans="1:19" x14ac:dyDescent="0.25">
      <c r="A1332" t="s">
        <v>14</v>
      </c>
      <c r="B1332" s="1">
        <v>4</v>
      </c>
      <c r="C1332" s="1">
        <v>2</v>
      </c>
      <c r="D1332" t="s">
        <v>14</v>
      </c>
      <c r="E1332" t="s">
        <v>14</v>
      </c>
      <c r="F1332" t="s">
        <v>14</v>
      </c>
      <c r="G1332" t="s">
        <v>14</v>
      </c>
      <c r="H1332" t="s">
        <v>14</v>
      </c>
      <c r="I1332" t="s">
        <v>1623</v>
      </c>
      <c r="J1332" t="s">
        <v>5256</v>
      </c>
      <c r="K1332" t="s">
        <v>1661</v>
      </c>
      <c r="L1332" t="s">
        <v>1625</v>
      </c>
      <c r="M1332" t="s">
        <v>1626</v>
      </c>
      <c r="N1332" t="s">
        <v>1627</v>
      </c>
      <c r="O1332">
        <f t="shared" si="60"/>
        <v>0.33333333333333331</v>
      </c>
      <c r="P1332">
        <f t="shared" si="61"/>
        <v>2</v>
      </c>
      <c r="Q1332" s="1">
        <v>6</v>
      </c>
      <c r="R1332" t="str">
        <f>VLOOKUP(I1332,Sheet1!$J$3:$M$252,4,FALSE)</f>
        <v>Part SRO</v>
      </c>
      <c r="S1332" t="str">
        <f t="shared" si="62"/>
        <v>Mod Rehab</v>
      </c>
    </row>
    <row r="1333" spans="1:19" x14ac:dyDescent="0.25">
      <c r="A1333" t="s">
        <v>14</v>
      </c>
      <c r="B1333" s="1">
        <v>4</v>
      </c>
      <c r="C1333" s="1">
        <v>4</v>
      </c>
      <c r="D1333" t="s">
        <v>14</v>
      </c>
      <c r="E1333" t="s">
        <v>14</v>
      </c>
      <c r="F1333" t="s">
        <v>14</v>
      </c>
      <c r="G1333" t="s">
        <v>14</v>
      </c>
      <c r="H1333" t="s">
        <v>14</v>
      </c>
      <c r="I1333" t="s">
        <v>1623</v>
      </c>
      <c r="J1333" t="s">
        <v>5256</v>
      </c>
      <c r="K1333" t="s">
        <v>1662</v>
      </c>
      <c r="L1333" t="s">
        <v>1625</v>
      </c>
      <c r="M1333" t="s">
        <v>1626</v>
      </c>
      <c r="N1333" t="s">
        <v>1627</v>
      </c>
      <c r="O1333">
        <f t="shared" si="60"/>
        <v>0.5</v>
      </c>
      <c r="P1333">
        <f t="shared" si="61"/>
        <v>4</v>
      </c>
      <c r="Q1333" s="1">
        <v>8</v>
      </c>
      <c r="R1333" t="str">
        <f>VLOOKUP(I1333,Sheet1!$J$3:$M$252,4,FALSE)</f>
        <v>Part SRO</v>
      </c>
      <c r="S1333" t="str">
        <f t="shared" si="62"/>
        <v>Mod Rehab</v>
      </c>
    </row>
    <row r="1334" spans="1:19" x14ac:dyDescent="0.25">
      <c r="A1334" t="s">
        <v>14</v>
      </c>
      <c r="B1334" s="1">
        <v>2</v>
      </c>
      <c r="C1334" s="1">
        <v>6</v>
      </c>
      <c r="D1334" s="1">
        <v>2</v>
      </c>
      <c r="E1334" s="1">
        <v>3</v>
      </c>
      <c r="F1334" s="1">
        <v>3</v>
      </c>
      <c r="G1334" t="s">
        <v>14</v>
      </c>
      <c r="H1334" t="s">
        <v>14</v>
      </c>
      <c r="I1334" t="s">
        <v>1623</v>
      </c>
      <c r="J1334" t="s">
        <v>5256</v>
      </c>
      <c r="K1334" t="s">
        <v>1663</v>
      </c>
      <c r="L1334" t="s">
        <v>1625</v>
      </c>
      <c r="M1334" t="s">
        <v>1626</v>
      </c>
      <c r="N1334" t="s">
        <v>1648</v>
      </c>
      <c r="O1334">
        <f t="shared" si="60"/>
        <v>1.9375</v>
      </c>
      <c r="P1334">
        <f t="shared" si="61"/>
        <v>14</v>
      </c>
      <c r="Q1334" s="1">
        <v>16</v>
      </c>
      <c r="R1334" t="str">
        <f>VLOOKUP(I1334,Sheet1!$J$3:$M$252,4,FALSE)</f>
        <v>Part SRO</v>
      </c>
      <c r="S1334" t="str">
        <f t="shared" si="62"/>
        <v>Mod Rehab</v>
      </c>
    </row>
    <row r="1335" spans="1:19" x14ac:dyDescent="0.25">
      <c r="A1335" t="s">
        <v>14</v>
      </c>
      <c r="B1335" s="1">
        <v>3</v>
      </c>
      <c r="C1335" s="1">
        <v>5</v>
      </c>
      <c r="D1335" s="1">
        <v>2</v>
      </c>
      <c r="E1335" s="1">
        <v>3</v>
      </c>
      <c r="F1335" s="1">
        <v>3</v>
      </c>
      <c r="G1335" t="s">
        <v>14</v>
      </c>
      <c r="H1335" t="s">
        <v>14</v>
      </c>
      <c r="I1335" t="s">
        <v>1623</v>
      </c>
      <c r="J1335" t="s">
        <v>5256</v>
      </c>
      <c r="K1335" t="s">
        <v>1664</v>
      </c>
      <c r="L1335" t="s">
        <v>1625</v>
      </c>
      <c r="M1335" t="s">
        <v>1626</v>
      </c>
      <c r="N1335" t="s">
        <v>1648</v>
      </c>
      <c r="O1335">
        <f t="shared" si="60"/>
        <v>1.875</v>
      </c>
      <c r="P1335">
        <f t="shared" si="61"/>
        <v>13</v>
      </c>
      <c r="Q1335" s="1">
        <v>16</v>
      </c>
      <c r="R1335" t="str">
        <f>VLOOKUP(I1335,Sheet1!$J$3:$M$252,4,FALSE)</f>
        <v>Part SRO</v>
      </c>
      <c r="S1335" t="str">
        <f t="shared" si="62"/>
        <v>Mod Rehab</v>
      </c>
    </row>
    <row r="1336" spans="1:19" x14ac:dyDescent="0.25">
      <c r="A1336" s="1">
        <v>15</v>
      </c>
      <c r="B1336" s="1">
        <v>54</v>
      </c>
      <c r="C1336" t="s">
        <v>14</v>
      </c>
      <c r="D1336" t="s">
        <v>14</v>
      </c>
      <c r="E1336" t="s">
        <v>14</v>
      </c>
      <c r="F1336" t="s">
        <v>14</v>
      </c>
      <c r="G1336" t="s">
        <v>14</v>
      </c>
      <c r="H1336" t="s">
        <v>14</v>
      </c>
      <c r="I1336" t="s">
        <v>1623</v>
      </c>
      <c r="J1336" t="s">
        <v>5256</v>
      </c>
      <c r="K1336" t="s">
        <v>1665</v>
      </c>
      <c r="L1336" t="s">
        <v>1625</v>
      </c>
      <c r="M1336" t="s">
        <v>1626</v>
      </c>
      <c r="N1336" t="s">
        <v>1666</v>
      </c>
      <c r="O1336">
        <f t="shared" si="60"/>
        <v>0</v>
      </c>
      <c r="P1336">
        <f t="shared" si="61"/>
        <v>0</v>
      </c>
      <c r="Q1336" s="1">
        <v>69</v>
      </c>
      <c r="R1336" t="str">
        <f>VLOOKUP(I1336,Sheet1!$J$3:$M$252,4,FALSE)</f>
        <v>Part SRO</v>
      </c>
      <c r="S1336" t="str">
        <f t="shared" si="62"/>
        <v>McKinney</v>
      </c>
    </row>
    <row r="1337" spans="1:19" x14ac:dyDescent="0.25">
      <c r="A1337" s="1">
        <v>15</v>
      </c>
      <c r="B1337" s="1">
        <v>49</v>
      </c>
      <c r="C1337" t="s">
        <v>14</v>
      </c>
      <c r="D1337" t="s">
        <v>14</v>
      </c>
      <c r="E1337" t="s">
        <v>14</v>
      </c>
      <c r="F1337" t="s">
        <v>14</v>
      </c>
      <c r="G1337" t="s">
        <v>14</v>
      </c>
      <c r="H1337" t="s">
        <v>14</v>
      </c>
      <c r="I1337" t="s">
        <v>1623</v>
      </c>
      <c r="J1337" t="s">
        <v>5256</v>
      </c>
      <c r="K1337" t="s">
        <v>1667</v>
      </c>
      <c r="L1337" t="s">
        <v>1625</v>
      </c>
      <c r="M1337" t="s">
        <v>1626</v>
      </c>
      <c r="N1337" t="s">
        <v>1666</v>
      </c>
      <c r="O1337">
        <f t="shared" si="60"/>
        <v>0</v>
      </c>
      <c r="P1337">
        <f t="shared" si="61"/>
        <v>0</v>
      </c>
      <c r="Q1337" s="1">
        <v>64</v>
      </c>
      <c r="R1337" t="str">
        <f>VLOOKUP(I1337,Sheet1!$J$3:$M$252,4,FALSE)</f>
        <v>Part SRO</v>
      </c>
      <c r="S1337" t="str">
        <f t="shared" si="62"/>
        <v>McKinney</v>
      </c>
    </row>
    <row r="1338" spans="1:19" x14ac:dyDescent="0.25">
      <c r="A1338" s="1">
        <v>10</v>
      </c>
      <c r="B1338" s="1">
        <v>36</v>
      </c>
      <c r="C1338" t="s">
        <v>14</v>
      </c>
      <c r="D1338" t="s">
        <v>14</v>
      </c>
      <c r="E1338" t="s">
        <v>14</v>
      </c>
      <c r="F1338" t="s">
        <v>14</v>
      </c>
      <c r="G1338" t="s">
        <v>14</v>
      </c>
      <c r="H1338" t="s">
        <v>14</v>
      </c>
      <c r="I1338" t="s">
        <v>1623</v>
      </c>
      <c r="J1338" t="s">
        <v>5256</v>
      </c>
      <c r="K1338" t="s">
        <v>1668</v>
      </c>
      <c r="L1338" t="s">
        <v>1625</v>
      </c>
      <c r="M1338" t="s">
        <v>1626</v>
      </c>
      <c r="N1338" t="s">
        <v>1669</v>
      </c>
      <c r="O1338">
        <f t="shared" si="60"/>
        <v>0</v>
      </c>
      <c r="P1338">
        <f t="shared" si="61"/>
        <v>0</v>
      </c>
      <c r="Q1338" s="1">
        <v>46</v>
      </c>
      <c r="R1338" t="str">
        <f>VLOOKUP(I1338,Sheet1!$J$3:$M$252,4,FALSE)</f>
        <v>Part SRO</v>
      </c>
      <c r="S1338" t="str">
        <f t="shared" si="62"/>
        <v>McKinney</v>
      </c>
    </row>
    <row r="1339" spans="1:19" x14ac:dyDescent="0.25">
      <c r="A1339" s="1">
        <v>6</v>
      </c>
      <c r="B1339" s="1">
        <v>25</v>
      </c>
      <c r="C1339" t="s">
        <v>14</v>
      </c>
      <c r="D1339" t="s">
        <v>14</v>
      </c>
      <c r="E1339" t="s">
        <v>14</v>
      </c>
      <c r="F1339" t="s">
        <v>14</v>
      </c>
      <c r="G1339" t="s">
        <v>14</v>
      </c>
      <c r="H1339" t="s">
        <v>14</v>
      </c>
      <c r="I1339" t="s">
        <v>1623</v>
      </c>
      <c r="J1339" t="s">
        <v>5256</v>
      </c>
      <c r="K1339" t="s">
        <v>1670</v>
      </c>
      <c r="L1339" t="s">
        <v>1625</v>
      </c>
      <c r="M1339" t="s">
        <v>1626</v>
      </c>
      <c r="N1339" t="s">
        <v>1671</v>
      </c>
      <c r="O1339">
        <f t="shared" si="60"/>
        <v>0</v>
      </c>
      <c r="P1339">
        <f t="shared" si="61"/>
        <v>0</v>
      </c>
      <c r="Q1339" s="1">
        <v>31</v>
      </c>
      <c r="R1339" t="str">
        <f>VLOOKUP(I1339,Sheet1!$J$3:$M$252,4,FALSE)</f>
        <v>Part SRO</v>
      </c>
      <c r="S1339" t="str">
        <f t="shared" si="62"/>
        <v>McKinney</v>
      </c>
    </row>
    <row r="1340" spans="1:19" x14ac:dyDescent="0.25">
      <c r="A1340" s="1">
        <v>2</v>
      </c>
      <c r="B1340" s="1">
        <v>1</v>
      </c>
      <c r="C1340" t="s">
        <v>14</v>
      </c>
      <c r="D1340" t="s">
        <v>14</v>
      </c>
      <c r="E1340" t="s">
        <v>14</v>
      </c>
      <c r="F1340" t="s">
        <v>14</v>
      </c>
      <c r="G1340" t="s">
        <v>14</v>
      </c>
      <c r="H1340" t="s">
        <v>14</v>
      </c>
      <c r="I1340" t="s">
        <v>1623</v>
      </c>
      <c r="J1340" t="s">
        <v>5256</v>
      </c>
      <c r="K1340" t="s">
        <v>1672</v>
      </c>
      <c r="L1340" t="s">
        <v>1625</v>
      </c>
      <c r="M1340" t="s">
        <v>1626</v>
      </c>
      <c r="N1340" t="s">
        <v>1627</v>
      </c>
      <c r="O1340">
        <f t="shared" si="60"/>
        <v>0</v>
      </c>
      <c r="P1340">
        <f t="shared" si="61"/>
        <v>0</v>
      </c>
      <c r="Q1340" s="1">
        <v>3</v>
      </c>
      <c r="R1340" t="str">
        <f>VLOOKUP(I1340,Sheet1!$J$3:$M$252,4,FALSE)</f>
        <v>Part SRO</v>
      </c>
      <c r="S1340" t="str">
        <f t="shared" si="62"/>
        <v>McKinney</v>
      </c>
    </row>
    <row r="1341" spans="1:19" x14ac:dyDescent="0.25">
      <c r="A1341" s="1">
        <v>12</v>
      </c>
      <c r="B1341" s="1">
        <v>65</v>
      </c>
      <c r="C1341" t="s">
        <v>14</v>
      </c>
      <c r="D1341" t="s">
        <v>14</v>
      </c>
      <c r="E1341" t="s">
        <v>14</v>
      </c>
      <c r="F1341" t="s">
        <v>14</v>
      </c>
      <c r="G1341" t="s">
        <v>14</v>
      </c>
      <c r="H1341" t="s">
        <v>14</v>
      </c>
      <c r="I1341" t="s">
        <v>1623</v>
      </c>
      <c r="J1341" t="s">
        <v>5256</v>
      </c>
      <c r="K1341" t="s">
        <v>1673</v>
      </c>
      <c r="L1341" t="s">
        <v>1625</v>
      </c>
      <c r="M1341" t="s">
        <v>1626</v>
      </c>
      <c r="N1341" t="s">
        <v>1666</v>
      </c>
      <c r="O1341">
        <f t="shared" si="60"/>
        <v>0</v>
      </c>
      <c r="P1341">
        <f t="shared" si="61"/>
        <v>0</v>
      </c>
      <c r="Q1341" s="1">
        <v>77</v>
      </c>
      <c r="R1341" t="str">
        <f>VLOOKUP(I1341,Sheet1!$J$3:$M$252,4,FALSE)</f>
        <v>Part SRO</v>
      </c>
      <c r="S1341" t="str">
        <f t="shared" si="62"/>
        <v>McKinney</v>
      </c>
    </row>
    <row r="1342" spans="1:19" x14ac:dyDescent="0.25">
      <c r="A1342" s="1">
        <v>6</v>
      </c>
      <c r="B1342" s="1">
        <v>46</v>
      </c>
      <c r="C1342" s="1">
        <v>1</v>
      </c>
      <c r="D1342" t="s">
        <v>14</v>
      </c>
      <c r="E1342" t="s">
        <v>14</v>
      </c>
      <c r="F1342" t="s">
        <v>14</v>
      </c>
      <c r="G1342" t="s">
        <v>14</v>
      </c>
      <c r="H1342" t="s">
        <v>14</v>
      </c>
      <c r="I1342" t="s">
        <v>1623</v>
      </c>
      <c r="J1342" t="s">
        <v>5256</v>
      </c>
      <c r="K1342" t="s">
        <v>1674</v>
      </c>
      <c r="L1342" t="s">
        <v>1625</v>
      </c>
      <c r="M1342" t="s">
        <v>1626</v>
      </c>
      <c r="N1342" t="s">
        <v>1627</v>
      </c>
      <c r="O1342">
        <f t="shared" si="60"/>
        <v>1.8867924528301886E-2</v>
      </c>
      <c r="P1342">
        <f t="shared" si="61"/>
        <v>1</v>
      </c>
      <c r="Q1342" s="1">
        <v>53</v>
      </c>
      <c r="R1342" t="str">
        <f>VLOOKUP(I1342,Sheet1!$J$3:$M$252,4,FALSE)</f>
        <v>Part SRO</v>
      </c>
      <c r="S1342" t="str">
        <f t="shared" si="62"/>
        <v>Mod Rehab</v>
      </c>
    </row>
    <row r="1343" spans="1:19" x14ac:dyDescent="0.25">
      <c r="A1343" t="s">
        <v>14</v>
      </c>
      <c r="B1343" s="1">
        <v>5</v>
      </c>
      <c r="C1343" t="s">
        <v>14</v>
      </c>
      <c r="D1343" t="s">
        <v>14</v>
      </c>
      <c r="E1343" t="s">
        <v>14</v>
      </c>
      <c r="F1343" t="s">
        <v>14</v>
      </c>
      <c r="G1343" t="s">
        <v>14</v>
      </c>
      <c r="H1343" t="s">
        <v>14</v>
      </c>
      <c r="I1343" t="s">
        <v>1623</v>
      </c>
      <c r="J1343" t="s">
        <v>5256</v>
      </c>
      <c r="K1343" t="s">
        <v>1675</v>
      </c>
      <c r="L1343" t="s">
        <v>1625</v>
      </c>
      <c r="M1343" t="s">
        <v>1626</v>
      </c>
      <c r="N1343" t="s">
        <v>1676</v>
      </c>
      <c r="O1343">
        <f t="shared" si="60"/>
        <v>0</v>
      </c>
      <c r="P1343">
        <f t="shared" si="61"/>
        <v>0</v>
      </c>
      <c r="Q1343" s="1">
        <v>5</v>
      </c>
      <c r="R1343" t="str">
        <f>VLOOKUP(I1343,Sheet1!$J$3:$M$252,4,FALSE)</f>
        <v>Part SRO</v>
      </c>
      <c r="S1343" t="str">
        <f t="shared" si="62"/>
        <v>McKinney</v>
      </c>
    </row>
    <row r="1344" spans="1:19" x14ac:dyDescent="0.25">
      <c r="A1344" s="1">
        <v>3</v>
      </c>
      <c r="B1344" s="1">
        <v>23</v>
      </c>
      <c r="C1344" t="s">
        <v>14</v>
      </c>
      <c r="D1344" t="s">
        <v>14</v>
      </c>
      <c r="E1344" t="s">
        <v>14</v>
      </c>
      <c r="F1344" t="s">
        <v>14</v>
      </c>
      <c r="G1344" t="s">
        <v>14</v>
      </c>
      <c r="H1344" t="s">
        <v>14</v>
      </c>
      <c r="I1344" t="s">
        <v>1623</v>
      </c>
      <c r="J1344" t="s">
        <v>5256</v>
      </c>
      <c r="K1344" t="s">
        <v>1677</v>
      </c>
      <c r="L1344" t="s">
        <v>1625</v>
      </c>
      <c r="M1344" t="s">
        <v>1626</v>
      </c>
      <c r="N1344" t="s">
        <v>1676</v>
      </c>
      <c r="O1344">
        <f t="shared" si="60"/>
        <v>0</v>
      </c>
      <c r="P1344">
        <f t="shared" si="61"/>
        <v>0</v>
      </c>
      <c r="Q1344" s="1">
        <v>26</v>
      </c>
      <c r="R1344" t="str">
        <f>VLOOKUP(I1344,Sheet1!$J$3:$M$252,4,FALSE)</f>
        <v>Part SRO</v>
      </c>
      <c r="S1344" t="str">
        <f t="shared" si="62"/>
        <v>McKinney</v>
      </c>
    </row>
    <row r="1345" spans="1:19" x14ac:dyDescent="0.25">
      <c r="A1345" s="1">
        <v>9</v>
      </c>
      <c r="B1345" s="1">
        <v>35</v>
      </c>
      <c r="C1345" t="s">
        <v>14</v>
      </c>
      <c r="D1345" t="s">
        <v>14</v>
      </c>
      <c r="E1345" t="s">
        <v>14</v>
      </c>
      <c r="F1345" t="s">
        <v>14</v>
      </c>
      <c r="G1345" t="s">
        <v>14</v>
      </c>
      <c r="H1345" t="s">
        <v>14</v>
      </c>
      <c r="I1345" t="s">
        <v>1623</v>
      </c>
      <c r="J1345" t="s">
        <v>5256</v>
      </c>
      <c r="K1345" t="s">
        <v>1678</v>
      </c>
      <c r="L1345" t="s">
        <v>1625</v>
      </c>
      <c r="M1345" t="s">
        <v>1626</v>
      </c>
      <c r="N1345" t="s">
        <v>1679</v>
      </c>
      <c r="O1345">
        <f t="shared" si="60"/>
        <v>0</v>
      </c>
      <c r="P1345">
        <f t="shared" si="61"/>
        <v>0</v>
      </c>
      <c r="Q1345" s="1">
        <v>44</v>
      </c>
      <c r="R1345" t="str">
        <f>VLOOKUP(I1345,Sheet1!$J$3:$M$252,4,FALSE)</f>
        <v>Part SRO</v>
      </c>
      <c r="S1345" t="str">
        <f t="shared" si="62"/>
        <v>McKinney</v>
      </c>
    </row>
    <row r="1346" spans="1:19" x14ac:dyDescent="0.25">
      <c r="A1346" t="s">
        <v>14</v>
      </c>
      <c r="B1346" s="1">
        <v>3</v>
      </c>
      <c r="C1346" t="s">
        <v>14</v>
      </c>
      <c r="D1346" t="s">
        <v>14</v>
      </c>
      <c r="E1346" t="s">
        <v>14</v>
      </c>
      <c r="F1346" t="s">
        <v>14</v>
      </c>
      <c r="G1346" t="s">
        <v>14</v>
      </c>
      <c r="H1346" t="s">
        <v>14</v>
      </c>
      <c r="I1346" t="s">
        <v>1623</v>
      </c>
      <c r="J1346" t="s">
        <v>5256</v>
      </c>
      <c r="K1346" t="s">
        <v>1680</v>
      </c>
      <c r="L1346" t="s">
        <v>1625</v>
      </c>
      <c r="M1346" t="s">
        <v>1626</v>
      </c>
      <c r="N1346" t="s">
        <v>1627</v>
      </c>
      <c r="O1346">
        <f t="shared" si="60"/>
        <v>0</v>
      </c>
      <c r="P1346">
        <f t="shared" si="61"/>
        <v>0</v>
      </c>
      <c r="Q1346" s="1">
        <v>3</v>
      </c>
      <c r="R1346" t="str">
        <f>VLOOKUP(I1346,Sheet1!$J$3:$M$252,4,FALSE)</f>
        <v>Part SRO</v>
      </c>
      <c r="S1346" t="str">
        <f t="shared" si="62"/>
        <v>McKinney</v>
      </c>
    </row>
    <row r="1347" spans="1:19" x14ac:dyDescent="0.25">
      <c r="A1347" t="s">
        <v>14</v>
      </c>
      <c r="B1347" s="1">
        <v>2</v>
      </c>
      <c r="C1347" t="s">
        <v>14</v>
      </c>
      <c r="D1347" t="s">
        <v>14</v>
      </c>
      <c r="E1347" t="s">
        <v>14</v>
      </c>
      <c r="F1347" t="s">
        <v>14</v>
      </c>
      <c r="G1347" t="s">
        <v>14</v>
      </c>
      <c r="H1347" t="s">
        <v>14</v>
      </c>
      <c r="I1347" t="s">
        <v>1623</v>
      </c>
      <c r="J1347" t="s">
        <v>5256</v>
      </c>
      <c r="K1347" t="s">
        <v>1681</v>
      </c>
      <c r="L1347" t="s">
        <v>1625</v>
      </c>
      <c r="M1347" t="s">
        <v>1626</v>
      </c>
      <c r="N1347" t="s">
        <v>1627</v>
      </c>
      <c r="O1347">
        <f t="shared" ref="O1347:O1410" si="63">SUMPRODUCT(A1347:H1347,U$1:AB$1)/SUM(A1347:H1347)</f>
        <v>0</v>
      </c>
      <c r="P1347">
        <f t="shared" ref="P1347:P1410" si="64">SUM(C1347:H1347)</f>
        <v>0</v>
      </c>
      <c r="Q1347" s="1">
        <v>2</v>
      </c>
      <c r="R1347" t="str">
        <f>VLOOKUP(I1347,Sheet1!$J$3:$M$252,4,FALSE)</f>
        <v>Part SRO</v>
      </c>
      <c r="S1347" t="str">
        <f t="shared" ref="S1347:S1410" si="65">IF(OR(R1347=$W$3,R1347=$W$4),R1347,IF(P1347&gt;0,$W$3,$W$4))</f>
        <v>McKinney</v>
      </c>
    </row>
    <row r="1348" spans="1:19" x14ac:dyDescent="0.25">
      <c r="A1348" t="s">
        <v>14</v>
      </c>
      <c r="B1348" s="1">
        <v>1</v>
      </c>
      <c r="C1348" s="1">
        <v>1</v>
      </c>
      <c r="D1348" t="s">
        <v>14</v>
      </c>
      <c r="E1348" t="s">
        <v>14</v>
      </c>
      <c r="F1348" t="s">
        <v>14</v>
      </c>
      <c r="G1348" t="s">
        <v>14</v>
      </c>
      <c r="H1348" t="s">
        <v>14</v>
      </c>
      <c r="I1348" t="s">
        <v>1623</v>
      </c>
      <c r="J1348" t="s">
        <v>5256</v>
      </c>
      <c r="K1348" t="s">
        <v>1682</v>
      </c>
      <c r="L1348" t="s">
        <v>1625</v>
      </c>
      <c r="M1348" t="s">
        <v>1626</v>
      </c>
      <c r="N1348" t="s">
        <v>1627</v>
      </c>
      <c r="O1348">
        <f t="shared" si="63"/>
        <v>0.5</v>
      </c>
      <c r="P1348">
        <f t="shared" si="64"/>
        <v>1</v>
      </c>
      <c r="Q1348" s="1">
        <v>2</v>
      </c>
      <c r="R1348" t="str">
        <f>VLOOKUP(I1348,Sheet1!$J$3:$M$252,4,FALSE)</f>
        <v>Part SRO</v>
      </c>
      <c r="S1348" t="str">
        <f t="shared" si="65"/>
        <v>Mod Rehab</v>
      </c>
    </row>
    <row r="1349" spans="1:19" x14ac:dyDescent="0.25">
      <c r="A1349" t="s">
        <v>14</v>
      </c>
      <c r="B1349" s="1">
        <v>3</v>
      </c>
      <c r="C1349" t="s">
        <v>14</v>
      </c>
      <c r="D1349" t="s">
        <v>14</v>
      </c>
      <c r="E1349" t="s">
        <v>14</v>
      </c>
      <c r="F1349" t="s">
        <v>14</v>
      </c>
      <c r="G1349" t="s">
        <v>14</v>
      </c>
      <c r="H1349" t="s">
        <v>14</v>
      </c>
      <c r="I1349" t="s">
        <v>1623</v>
      </c>
      <c r="J1349" t="s">
        <v>5256</v>
      </c>
      <c r="K1349" t="s">
        <v>1683</v>
      </c>
      <c r="L1349" t="s">
        <v>1625</v>
      </c>
      <c r="M1349" t="s">
        <v>1626</v>
      </c>
      <c r="N1349" t="s">
        <v>1627</v>
      </c>
      <c r="O1349">
        <f t="shared" si="63"/>
        <v>0</v>
      </c>
      <c r="P1349">
        <f t="shared" si="64"/>
        <v>0</v>
      </c>
      <c r="Q1349" s="1">
        <v>3</v>
      </c>
      <c r="R1349" t="str">
        <f>VLOOKUP(I1349,Sheet1!$J$3:$M$252,4,FALSE)</f>
        <v>Part SRO</v>
      </c>
      <c r="S1349" t="str">
        <f t="shared" si="65"/>
        <v>McKinney</v>
      </c>
    </row>
    <row r="1350" spans="1:19" x14ac:dyDescent="0.25">
      <c r="A1350" t="s">
        <v>14</v>
      </c>
      <c r="B1350" s="1">
        <v>2</v>
      </c>
      <c r="C1350" s="1">
        <v>1</v>
      </c>
      <c r="D1350" t="s">
        <v>14</v>
      </c>
      <c r="E1350" t="s">
        <v>14</v>
      </c>
      <c r="F1350" t="s">
        <v>14</v>
      </c>
      <c r="G1350" t="s">
        <v>14</v>
      </c>
      <c r="H1350" t="s">
        <v>14</v>
      </c>
      <c r="I1350" t="s">
        <v>1623</v>
      </c>
      <c r="J1350" t="s">
        <v>5256</v>
      </c>
      <c r="K1350" t="s">
        <v>1684</v>
      </c>
      <c r="L1350" t="s">
        <v>1625</v>
      </c>
      <c r="M1350" t="s">
        <v>1626</v>
      </c>
      <c r="N1350" t="s">
        <v>1627</v>
      </c>
      <c r="O1350">
        <f t="shared" si="63"/>
        <v>0.33333333333333331</v>
      </c>
      <c r="P1350">
        <f t="shared" si="64"/>
        <v>1</v>
      </c>
      <c r="Q1350" s="1">
        <v>3</v>
      </c>
      <c r="R1350" t="str">
        <f>VLOOKUP(I1350,Sheet1!$J$3:$M$252,4,FALSE)</f>
        <v>Part SRO</v>
      </c>
      <c r="S1350" t="str">
        <f t="shared" si="65"/>
        <v>Mod Rehab</v>
      </c>
    </row>
    <row r="1351" spans="1:19" x14ac:dyDescent="0.25">
      <c r="A1351" t="s">
        <v>14</v>
      </c>
      <c r="B1351" s="1">
        <v>9</v>
      </c>
      <c r="C1351" s="1">
        <v>2</v>
      </c>
      <c r="D1351" t="s">
        <v>14</v>
      </c>
      <c r="E1351" t="s">
        <v>14</v>
      </c>
      <c r="F1351" t="s">
        <v>14</v>
      </c>
      <c r="G1351" t="s">
        <v>14</v>
      </c>
      <c r="H1351" t="s">
        <v>14</v>
      </c>
      <c r="I1351" t="s">
        <v>1623</v>
      </c>
      <c r="J1351" t="s">
        <v>5256</v>
      </c>
      <c r="K1351" t="s">
        <v>1685</v>
      </c>
      <c r="L1351" t="s">
        <v>1625</v>
      </c>
      <c r="M1351" t="s">
        <v>1626</v>
      </c>
      <c r="N1351" t="s">
        <v>1627</v>
      </c>
      <c r="O1351">
        <f t="shared" si="63"/>
        <v>0.18181818181818182</v>
      </c>
      <c r="P1351">
        <f t="shared" si="64"/>
        <v>2</v>
      </c>
      <c r="Q1351" s="1">
        <v>11</v>
      </c>
      <c r="R1351" t="str">
        <f>VLOOKUP(I1351,Sheet1!$J$3:$M$252,4,FALSE)</f>
        <v>Part SRO</v>
      </c>
      <c r="S1351" t="str">
        <f t="shared" si="65"/>
        <v>Mod Rehab</v>
      </c>
    </row>
    <row r="1352" spans="1:19" x14ac:dyDescent="0.25">
      <c r="A1352" t="s">
        <v>14</v>
      </c>
      <c r="B1352" s="1">
        <v>2</v>
      </c>
      <c r="C1352" s="1">
        <v>1</v>
      </c>
      <c r="D1352" t="s">
        <v>14</v>
      </c>
      <c r="E1352" t="s">
        <v>14</v>
      </c>
      <c r="F1352" t="s">
        <v>14</v>
      </c>
      <c r="G1352" t="s">
        <v>14</v>
      </c>
      <c r="H1352" t="s">
        <v>14</v>
      </c>
      <c r="I1352" t="s">
        <v>1623</v>
      </c>
      <c r="J1352" t="s">
        <v>5256</v>
      </c>
      <c r="K1352" t="s">
        <v>1686</v>
      </c>
      <c r="L1352" t="s">
        <v>1625</v>
      </c>
      <c r="M1352" t="s">
        <v>1626</v>
      </c>
      <c r="N1352" t="s">
        <v>1627</v>
      </c>
      <c r="O1352">
        <f t="shared" si="63"/>
        <v>0.33333333333333331</v>
      </c>
      <c r="P1352">
        <f t="shared" si="64"/>
        <v>1</v>
      </c>
      <c r="Q1352" s="1">
        <v>3</v>
      </c>
      <c r="R1352" t="str">
        <f>VLOOKUP(I1352,Sheet1!$J$3:$M$252,4,FALSE)</f>
        <v>Part SRO</v>
      </c>
      <c r="S1352" t="str">
        <f t="shared" si="65"/>
        <v>Mod Rehab</v>
      </c>
    </row>
    <row r="1353" spans="1:19" x14ac:dyDescent="0.25">
      <c r="A1353" t="s">
        <v>14</v>
      </c>
      <c r="B1353" s="1">
        <v>6</v>
      </c>
      <c r="C1353" t="s">
        <v>14</v>
      </c>
      <c r="D1353" t="s">
        <v>14</v>
      </c>
      <c r="E1353" t="s">
        <v>14</v>
      </c>
      <c r="F1353" t="s">
        <v>14</v>
      </c>
      <c r="G1353" t="s">
        <v>14</v>
      </c>
      <c r="H1353" t="s">
        <v>14</v>
      </c>
      <c r="I1353" t="s">
        <v>1623</v>
      </c>
      <c r="J1353" t="s">
        <v>5256</v>
      </c>
      <c r="K1353" t="s">
        <v>1687</v>
      </c>
      <c r="L1353" t="s">
        <v>1625</v>
      </c>
      <c r="M1353" t="s">
        <v>1626</v>
      </c>
      <c r="N1353" t="s">
        <v>1627</v>
      </c>
      <c r="O1353">
        <f t="shared" si="63"/>
        <v>0</v>
      </c>
      <c r="P1353">
        <f t="shared" si="64"/>
        <v>0</v>
      </c>
      <c r="Q1353" s="1">
        <v>6</v>
      </c>
      <c r="R1353" t="str">
        <f>VLOOKUP(I1353,Sheet1!$J$3:$M$252,4,FALSE)</f>
        <v>Part SRO</v>
      </c>
      <c r="S1353" t="str">
        <f t="shared" si="65"/>
        <v>McKinney</v>
      </c>
    </row>
    <row r="1354" spans="1:19" x14ac:dyDescent="0.25">
      <c r="A1354" s="1">
        <v>12</v>
      </c>
      <c r="B1354" s="1">
        <v>44</v>
      </c>
      <c r="C1354" t="s">
        <v>14</v>
      </c>
      <c r="D1354" t="s">
        <v>14</v>
      </c>
      <c r="E1354" t="s">
        <v>14</v>
      </c>
      <c r="F1354" t="s">
        <v>14</v>
      </c>
      <c r="G1354" t="s">
        <v>14</v>
      </c>
      <c r="H1354" t="s">
        <v>14</v>
      </c>
      <c r="I1354" t="s">
        <v>1623</v>
      </c>
      <c r="J1354" t="s">
        <v>5256</v>
      </c>
      <c r="K1354" t="s">
        <v>1688</v>
      </c>
      <c r="L1354" t="s">
        <v>1625</v>
      </c>
      <c r="M1354" t="s">
        <v>1626</v>
      </c>
      <c r="N1354" t="s">
        <v>1689</v>
      </c>
      <c r="O1354">
        <f t="shared" si="63"/>
        <v>0</v>
      </c>
      <c r="P1354">
        <f t="shared" si="64"/>
        <v>0</v>
      </c>
      <c r="Q1354" s="1">
        <v>56</v>
      </c>
      <c r="R1354" t="str">
        <f>VLOOKUP(I1354,Sheet1!$J$3:$M$252,4,FALSE)</f>
        <v>Part SRO</v>
      </c>
      <c r="S1354" t="str">
        <f t="shared" si="65"/>
        <v>McKinney</v>
      </c>
    </row>
    <row r="1355" spans="1:19" x14ac:dyDescent="0.25">
      <c r="A1355" s="1">
        <v>20</v>
      </c>
      <c r="B1355" t="s">
        <v>14</v>
      </c>
      <c r="C1355" s="1">
        <v>5</v>
      </c>
      <c r="D1355" t="s">
        <v>14</v>
      </c>
      <c r="E1355" t="s">
        <v>14</v>
      </c>
      <c r="F1355" t="s">
        <v>14</v>
      </c>
      <c r="G1355" t="s">
        <v>14</v>
      </c>
      <c r="H1355" t="s">
        <v>14</v>
      </c>
      <c r="I1355" t="s">
        <v>1690</v>
      </c>
      <c r="J1355" t="s">
        <v>5834</v>
      </c>
      <c r="K1355" t="s">
        <v>1691</v>
      </c>
      <c r="L1355" t="s">
        <v>1692</v>
      </c>
      <c r="M1355" t="s">
        <v>1626</v>
      </c>
      <c r="N1355" t="s">
        <v>1693</v>
      </c>
      <c r="O1355">
        <f t="shared" si="63"/>
        <v>0.2</v>
      </c>
      <c r="P1355">
        <f t="shared" si="64"/>
        <v>5</v>
      </c>
      <c r="Q1355" s="1">
        <v>25</v>
      </c>
      <c r="R1355" t="str">
        <f>VLOOKUP(I1355,Sheet1!$J$3:$M$252,4,FALSE)</f>
        <v>McKinney</v>
      </c>
      <c r="S1355" t="str">
        <f t="shared" si="65"/>
        <v>McKinney</v>
      </c>
    </row>
    <row r="1356" spans="1:19" x14ac:dyDescent="0.25">
      <c r="A1356" t="s">
        <v>14</v>
      </c>
      <c r="B1356" t="s">
        <v>14</v>
      </c>
      <c r="C1356" s="1">
        <v>9</v>
      </c>
      <c r="D1356" s="1">
        <v>7</v>
      </c>
      <c r="E1356" t="s">
        <v>14</v>
      </c>
      <c r="F1356" t="s">
        <v>14</v>
      </c>
      <c r="G1356" t="s">
        <v>14</v>
      </c>
      <c r="H1356" t="s">
        <v>14</v>
      </c>
      <c r="I1356" t="s">
        <v>1694</v>
      </c>
      <c r="J1356" t="s">
        <v>5257</v>
      </c>
      <c r="K1356" t="s">
        <v>1695</v>
      </c>
      <c r="L1356" t="s">
        <v>1696</v>
      </c>
      <c r="M1356" t="s">
        <v>1626</v>
      </c>
      <c r="N1356" t="s">
        <v>1697</v>
      </c>
      <c r="O1356">
        <f t="shared" si="63"/>
        <v>1.4375</v>
      </c>
      <c r="P1356">
        <f t="shared" si="64"/>
        <v>16</v>
      </c>
      <c r="Q1356" s="1">
        <v>16</v>
      </c>
      <c r="R1356" t="str">
        <f>VLOOKUP(I1356,Sheet1!$J$3:$M$252,4,FALSE)</f>
        <v>Mod Rehab</v>
      </c>
      <c r="S1356" t="str">
        <f t="shared" si="65"/>
        <v>Mod Rehab</v>
      </c>
    </row>
    <row r="1357" spans="1:19" x14ac:dyDescent="0.25">
      <c r="A1357" s="1">
        <v>5</v>
      </c>
      <c r="B1357" s="1">
        <v>16</v>
      </c>
      <c r="C1357" t="s">
        <v>14</v>
      </c>
      <c r="D1357" t="s">
        <v>14</v>
      </c>
      <c r="E1357" t="s">
        <v>14</v>
      </c>
      <c r="F1357" t="s">
        <v>14</v>
      </c>
      <c r="G1357" t="s">
        <v>14</v>
      </c>
      <c r="H1357" t="s">
        <v>14</v>
      </c>
      <c r="I1357" t="s">
        <v>1694</v>
      </c>
      <c r="J1357" t="s">
        <v>5257</v>
      </c>
      <c r="K1357" t="s">
        <v>1698</v>
      </c>
      <c r="L1357" t="s">
        <v>1696</v>
      </c>
      <c r="M1357" t="s">
        <v>1626</v>
      </c>
      <c r="N1357" t="s">
        <v>1699</v>
      </c>
      <c r="O1357">
        <f t="shared" si="63"/>
        <v>0</v>
      </c>
      <c r="P1357">
        <f t="shared" si="64"/>
        <v>0</v>
      </c>
      <c r="Q1357" s="1">
        <v>21</v>
      </c>
      <c r="R1357" t="str">
        <f>VLOOKUP(I1357,Sheet1!$J$3:$M$252,4,FALSE)</f>
        <v>Mod Rehab</v>
      </c>
      <c r="S1357" t="str">
        <f t="shared" si="65"/>
        <v>Mod Rehab</v>
      </c>
    </row>
    <row r="1358" spans="1:19" x14ac:dyDescent="0.25">
      <c r="A1358" t="s">
        <v>14</v>
      </c>
      <c r="B1358" t="s">
        <v>14</v>
      </c>
      <c r="C1358" t="s">
        <v>14</v>
      </c>
      <c r="D1358" t="s">
        <v>14</v>
      </c>
      <c r="E1358" s="1">
        <v>5</v>
      </c>
      <c r="F1358" t="s">
        <v>14</v>
      </c>
      <c r="G1358" t="s">
        <v>14</v>
      </c>
      <c r="H1358" t="s">
        <v>14</v>
      </c>
      <c r="I1358" t="s">
        <v>1694</v>
      </c>
      <c r="J1358" t="s">
        <v>5257</v>
      </c>
      <c r="K1358" t="s">
        <v>1700</v>
      </c>
      <c r="L1358" t="s">
        <v>1696</v>
      </c>
      <c r="M1358" t="s">
        <v>1626</v>
      </c>
      <c r="N1358" t="s">
        <v>1701</v>
      </c>
      <c r="O1358">
        <f t="shared" si="63"/>
        <v>3</v>
      </c>
      <c r="P1358">
        <f t="shared" si="64"/>
        <v>5</v>
      </c>
      <c r="Q1358" s="1">
        <v>5</v>
      </c>
      <c r="R1358" t="str">
        <f>VLOOKUP(I1358,Sheet1!$J$3:$M$252,4,FALSE)</f>
        <v>Mod Rehab</v>
      </c>
      <c r="S1358" t="str">
        <f t="shared" si="65"/>
        <v>Mod Rehab</v>
      </c>
    </row>
    <row r="1359" spans="1:19" x14ac:dyDescent="0.25">
      <c r="A1359" t="s">
        <v>14</v>
      </c>
      <c r="B1359" t="s">
        <v>14</v>
      </c>
      <c r="C1359" s="1">
        <v>1</v>
      </c>
      <c r="D1359" t="s">
        <v>14</v>
      </c>
      <c r="E1359" t="s">
        <v>14</v>
      </c>
      <c r="F1359" t="s">
        <v>14</v>
      </c>
      <c r="G1359" t="s">
        <v>14</v>
      </c>
      <c r="H1359" t="s">
        <v>14</v>
      </c>
      <c r="I1359" t="s">
        <v>1694</v>
      </c>
      <c r="J1359" t="s">
        <v>5257</v>
      </c>
      <c r="K1359" t="s">
        <v>1702</v>
      </c>
      <c r="L1359" t="s">
        <v>1696</v>
      </c>
      <c r="M1359" t="s">
        <v>1626</v>
      </c>
      <c r="N1359" t="s">
        <v>1697</v>
      </c>
      <c r="O1359">
        <f t="shared" si="63"/>
        <v>1</v>
      </c>
      <c r="P1359">
        <f t="shared" si="64"/>
        <v>1</v>
      </c>
      <c r="Q1359" s="1">
        <v>1</v>
      </c>
      <c r="R1359" t="str">
        <f>VLOOKUP(I1359,Sheet1!$J$3:$M$252,4,FALSE)</f>
        <v>Mod Rehab</v>
      </c>
      <c r="S1359" t="str">
        <f t="shared" si="65"/>
        <v>Mod Rehab</v>
      </c>
    </row>
    <row r="1360" spans="1:19" x14ac:dyDescent="0.25">
      <c r="A1360" t="s">
        <v>14</v>
      </c>
      <c r="B1360" t="s">
        <v>14</v>
      </c>
      <c r="C1360" t="s">
        <v>14</v>
      </c>
      <c r="D1360" s="1">
        <v>1</v>
      </c>
      <c r="E1360" t="s">
        <v>14</v>
      </c>
      <c r="F1360" t="s">
        <v>14</v>
      </c>
      <c r="G1360" t="s">
        <v>14</v>
      </c>
      <c r="H1360" t="s">
        <v>14</v>
      </c>
      <c r="I1360" t="s">
        <v>1694</v>
      </c>
      <c r="J1360" t="s">
        <v>5257</v>
      </c>
      <c r="K1360" t="s">
        <v>1703</v>
      </c>
      <c r="L1360" t="s">
        <v>1696</v>
      </c>
      <c r="M1360" t="s">
        <v>1626</v>
      </c>
      <c r="N1360" t="s">
        <v>1697</v>
      </c>
      <c r="O1360">
        <f t="shared" si="63"/>
        <v>2</v>
      </c>
      <c r="P1360">
        <f t="shared" si="64"/>
        <v>1</v>
      </c>
      <c r="Q1360" s="1">
        <v>1</v>
      </c>
      <c r="R1360" t="str">
        <f>VLOOKUP(I1360,Sheet1!$J$3:$M$252,4,FALSE)</f>
        <v>Mod Rehab</v>
      </c>
      <c r="S1360" t="str">
        <f t="shared" si="65"/>
        <v>Mod Rehab</v>
      </c>
    </row>
    <row r="1361" spans="1:19" x14ac:dyDescent="0.25">
      <c r="A1361" t="s">
        <v>14</v>
      </c>
      <c r="B1361" t="s">
        <v>14</v>
      </c>
      <c r="C1361" s="1">
        <v>1</v>
      </c>
      <c r="D1361" t="s">
        <v>14</v>
      </c>
      <c r="E1361" t="s">
        <v>14</v>
      </c>
      <c r="F1361" t="s">
        <v>14</v>
      </c>
      <c r="G1361" t="s">
        <v>14</v>
      </c>
      <c r="H1361" t="s">
        <v>14</v>
      </c>
      <c r="I1361" t="s">
        <v>1694</v>
      </c>
      <c r="J1361" t="s">
        <v>5257</v>
      </c>
      <c r="K1361" t="s">
        <v>1704</v>
      </c>
      <c r="L1361" t="s">
        <v>1696</v>
      </c>
      <c r="M1361" t="s">
        <v>1626</v>
      </c>
      <c r="N1361" t="s">
        <v>1697</v>
      </c>
      <c r="O1361">
        <f t="shared" si="63"/>
        <v>1</v>
      </c>
      <c r="P1361">
        <f t="shared" si="64"/>
        <v>1</v>
      </c>
      <c r="Q1361" s="1">
        <v>1</v>
      </c>
      <c r="R1361" t="str">
        <f>VLOOKUP(I1361,Sheet1!$J$3:$M$252,4,FALSE)</f>
        <v>Mod Rehab</v>
      </c>
      <c r="S1361" t="str">
        <f t="shared" si="65"/>
        <v>Mod Rehab</v>
      </c>
    </row>
    <row r="1362" spans="1:19" x14ac:dyDescent="0.25">
      <c r="A1362" t="s">
        <v>14</v>
      </c>
      <c r="B1362" t="s">
        <v>14</v>
      </c>
      <c r="C1362" t="s">
        <v>14</v>
      </c>
      <c r="D1362" s="1">
        <v>4</v>
      </c>
      <c r="E1362" t="s">
        <v>14</v>
      </c>
      <c r="F1362" t="s">
        <v>14</v>
      </c>
      <c r="G1362" t="s">
        <v>14</v>
      </c>
      <c r="H1362" t="s">
        <v>14</v>
      </c>
      <c r="I1362" t="s">
        <v>1694</v>
      </c>
      <c r="J1362" t="s">
        <v>5257</v>
      </c>
      <c r="K1362" t="s">
        <v>1705</v>
      </c>
      <c r="L1362" t="s">
        <v>1696</v>
      </c>
      <c r="M1362" t="s">
        <v>1626</v>
      </c>
      <c r="N1362" t="s">
        <v>1697</v>
      </c>
      <c r="O1362">
        <f t="shared" si="63"/>
        <v>2</v>
      </c>
      <c r="P1362">
        <f t="shared" si="64"/>
        <v>4</v>
      </c>
      <c r="Q1362" s="1">
        <v>4</v>
      </c>
      <c r="R1362" t="str">
        <f>VLOOKUP(I1362,Sheet1!$J$3:$M$252,4,FALSE)</f>
        <v>Mod Rehab</v>
      </c>
      <c r="S1362" t="str">
        <f t="shared" si="65"/>
        <v>Mod Rehab</v>
      </c>
    </row>
    <row r="1363" spans="1:19" x14ac:dyDescent="0.25">
      <c r="A1363" s="1">
        <v>58</v>
      </c>
      <c r="B1363" t="s">
        <v>14</v>
      </c>
      <c r="C1363" s="1">
        <v>108</v>
      </c>
      <c r="D1363" s="1">
        <v>35</v>
      </c>
      <c r="E1363" t="s">
        <v>14</v>
      </c>
      <c r="F1363" t="s">
        <v>14</v>
      </c>
      <c r="G1363" t="s">
        <v>14</v>
      </c>
      <c r="H1363" t="s">
        <v>14</v>
      </c>
      <c r="I1363" t="s">
        <v>1694</v>
      </c>
      <c r="J1363" t="s">
        <v>5257</v>
      </c>
      <c r="K1363" t="s">
        <v>1706</v>
      </c>
      <c r="L1363" t="s">
        <v>1696</v>
      </c>
      <c r="M1363" t="s">
        <v>1626</v>
      </c>
      <c r="N1363" t="s">
        <v>1699</v>
      </c>
      <c r="O1363">
        <f t="shared" si="63"/>
        <v>0.88557213930348255</v>
      </c>
      <c r="P1363">
        <f t="shared" si="64"/>
        <v>143</v>
      </c>
      <c r="Q1363" s="1">
        <v>201</v>
      </c>
      <c r="R1363" t="str">
        <f>VLOOKUP(I1363,Sheet1!$J$3:$M$252,4,FALSE)</f>
        <v>Mod Rehab</v>
      </c>
      <c r="S1363" t="str">
        <f t="shared" si="65"/>
        <v>Mod Rehab</v>
      </c>
    </row>
    <row r="1364" spans="1:19" x14ac:dyDescent="0.25">
      <c r="A1364" s="1">
        <v>5</v>
      </c>
      <c r="B1364" s="1">
        <v>9</v>
      </c>
      <c r="C1364" t="s">
        <v>14</v>
      </c>
      <c r="D1364" t="s">
        <v>14</v>
      </c>
      <c r="E1364" t="s">
        <v>14</v>
      </c>
      <c r="F1364" t="s">
        <v>14</v>
      </c>
      <c r="G1364" t="s">
        <v>14</v>
      </c>
      <c r="H1364" t="s">
        <v>14</v>
      </c>
      <c r="I1364" t="s">
        <v>1707</v>
      </c>
      <c r="J1364" t="s">
        <v>5850</v>
      </c>
      <c r="K1364" t="s">
        <v>1708</v>
      </c>
      <c r="L1364" t="s">
        <v>1709</v>
      </c>
      <c r="M1364" t="s">
        <v>1626</v>
      </c>
      <c r="N1364" t="s">
        <v>1710</v>
      </c>
      <c r="O1364">
        <f t="shared" si="63"/>
        <v>0</v>
      </c>
      <c r="P1364">
        <f t="shared" si="64"/>
        <v>0</v>
      </c>
      <c r="Q1364" s="1">
        <v>14</v>
      </c>
      <c r="R1364" t="str">
        <f>VLOOKUP(I1364,Sheet1!$J$3:$M$252,4,FALSE)</f>
        <v>McKinney</v>
      </c>
      <c r="S1364" t="str">
        <f t="shared" si="65"/>
        <v>McKinney</v>
      </c>
    </row>
    <row r="1365" spans="1:19" x14ac:dyDescent="0.25">
      <c r="A1365" s="1">
        <v>8</v>
      </c>
      <c r="B1365" t="s">
        <v>14</v>
      </c>
      <c r="C1365" s="1">
        <v>2</v>
      </c>
      <c r="D1365" s="1">
        <v>1</v>
      </c>
      <c r="E1365" t="s">
        <v>14</v>
      </c>
      <c r="F1365" t="s">
        <v>14</v>
      </c>
      <c r="G1365" t="s">
        <v>14</v>
      </c>
      <c r="H1365" t="s">
        <v>14</v>
      </c>
      <c r="I1365" t="s">
        <v>1711</v>
      </c>
      <c r="J1365" t="s">
        <v>6899</v>
      </c>
      <c r="K1365" t="s">
        <v>14</v>
      </c>
      <c r="L1365" t="s">
        <v>1712</v>
      </c>
      <c r="M1365" t="s">
        <v>1626</v>
      </c>
      <c r="N1365" t="s">
        <v>1666</v>
      </c>
      <c r="O1365">
        <f t="shared" si="63"/>
        <v>0.36363636363636365</v>
      </c>
      <c r="P1365">
        <f t="shared" si="64"/>
        <v>3</v>
      </c>
      <c r="Q1365" s="1">
        <v>11</v>
      </c>
      <c r="R1365" t="str">
        <f>VLOOKUP(I1365,Sheet1!$J$3:$M$252,4,FALSE)</f>
        <v>Part SRO</v>
      </c>
      <c r="S1365" t="str">
        <f t="shared" si="65"/>
        <v>Mod Rehab</v>
      </c>
    </row>
    <row r="1366" spans="1:19" x14ac:dyDescent="0.25">
      <c r="A1366" t="s">
        <v>14</v>
      </c>
      <c r="B1366" t="s">
        <v>14</v>
      </c>
      <c r="C1366" t="s">
        <v>14</v>
      </c>
      <c r="D1366" t="s">
        <v>14</v>
      </c>
      <c r="E1366" s="1">
        <v>3</v>
      </c>
      <c r="F1366" t="s">
        <v>14</v>
      </c>
      <c r="G1366" t="s">
        <v>14</v>
      </c>
      <c r="H1366" t="s">
        <v>14</v>
      </c>
      <c r="I1366" t="s">
        <v>1711</v>
      </c>
      <c r="J1366" t="s">
        <v>6899</v>
      </c>
      <c r="K1366" t="s">
        <v>1713</v>
      </c>
      <c r="L1366" t="s">
        <v>1625</v>
      </c>
      <c r="M1366" t="s">
        <v>1626</v>
      </c>
      <c r="N1366" t="s">
        <v>1714</v>
      </c>
      <c r="O1366">
        <f t="shared" si="63"/>
        <v>3</v>
      </c>
      <c r="P1366">
        <f t="shared" si="64"/>
        <v>3</v>
      </c>
      <c r="Q1366" s="1">
        <v>3</v>
      </c>
      <c r="R1366" t="str">
        <f>VLOOKUP(I1366,Sheet1!$J$3:$M$252,4,FALSE)</f>
        <v>Part SRO</v>
      </c>
      <c r="S1366" t="str">
        <f t="shared" si="65"/>
        <v>Mod Rehab</v>
      </c>
    </row>
    <row r="1367" spans="1:19" x14ac:dyDescent="0.25">
      <c r="A1367" t="s">
        <v>14</v>
      </c>
      <c r="B1367" t="s">
        <v>14</v>
      </c>
      <c r="C1367" t="s">
        <v>14</v>
      </c>
      <c r="D1367" t="s">
        <v>14</v>
      </c>
      <c r="E1367" s="1">
        <v>3</v>
      </c>
      <c r="F1367" t="s">
        <v>14</v>
      </c>
      <c r="G1367" t="s">
        <v>14</v>
      </c>
      <c r="H1367" t="s">
        <v>14</v>
      </c>
      <c r="I1367" t="s">
        <v>1711</v>
      </c>
      <c r="J1367" t="s">
        <v>6899</v>
      </c>
      <c r="K1367" t="s">
        <v>1715</v>
      </c>
      <c r="L1367" t="s">
        <v>1625</v>
      </c>
      <c r="M1367" t="s">
        <v>1626</v>
      </c>
      <c r="N1367" t="s">
        <v>1714</v>
      </c>
      <c r="O1367">
        <f t="shared" si="63"/>
        <v>3</v>
      </c>
      <c r="P1367">
        <f t="shared" si="64"/>
        <v>3</v>
      </c>
      <c r="Q1367" s="1">
        <v>3</v>
      </c>
      <c r="R1367" t="str">
        <f>VLOOKUP(I1367,Sheet1!$J$3:$M$252,4,FALSE)</f>
        <v>Part SRO</v>
      </c>
      <c r="S1367" t="str">
        <f t="shared" si="65"/>
        <v>Mod Rehab</v>
      </c>
    </row>
    <row r="1368" spans="1:19" x14ac:dyDescent="0.25">
      <c r="A1368" t="s">
        <v>14</v>
      </c>
      <c r="B1368" t="s">
        <v>14</v>
      </c>
      <c r="C1368" t="s">
        <v>14</v>
      </c>
      <c r="D1368" t="s">
        <v>14</v>
      </c>
      <c r="E1368" s="1">
        <v>5</v>
      </c>
      <c r="F1368" t="s">
        <v>14</v>
      </c>
      <c r="G1368" t="s">
        <v>14</v>
      </c>
      <c r="H1368" t="s">
        <v>14</v>
      </c>
      <c r="I1368" t="s">
        <v>1711</v>
      </c>
      <c r="J1368" t="s">
        <v>6899</v>
      </c>
      <c r="K1368" t="s">
        <v>1716</v>
      </c>
      <c r="L1368" t="s">
        <v>1625</v>
      </c>
      <c r="M1368" t="s">
        <v>1626</v>
      </c>
      <c r="N1368" t="s">
        <v>1714</v>
      </c>
      <c r="O1368">
        <f t="shared" si="63"/>
        <v>3</v>
      </c>
      <c r="P1368">
        <f t="shared" si="64"/>
        <v>5</v>
      </c>
      <c r="Q1368" s="1">
        <v>5</v>
      </c>
      <c r="R1368" t="str">
        <f>VLOOKUP(I1368,Sheet1!$J$3:$M$252,4,FALSE)</f>
        <v>Part SRO</v>
      </c>
      <c r="S1368" t="str">
        <f t="shared" si="65"/>
        <v>Mod Rehab</v>
      </c>
    </row>
    <row r="1369" spans="1:19" x14ac:dyDescent="0.25">
      <c r="A1369" t="s">
        <v>14</v>
      </c>
      <c r="B1369" t="s">
        <v>14</v>
      </c>
      <c r="C1369" t="s">
        <v>14</v>
      </c>
      <c r="D1369" t="s">
        <v>14</v>
      </c>
      <c r="E1369" s="1">
        <v>2</v>
      </c>
      <c r="F1369" s="1">
        <v>2</v>
      </c>
      <c r="G1369" t="s">
        <v>14</v>
      </c>
      <c r="H1369" t="s">
        <v>14</v>
      </c>
      <c r="I1369" t="s">
        <v>1711</v>
      </c>
      <c r="J1369" t="s">
        <v>6899</v>
      </c>
      <c r="K1369" t="s">
        <v>1717</v>
      </c>
      <c r="L1369" t="s">
        <v>1625</v>
      </c>
      <c r="M1369" t="s">
        <v>1626</v>
      </c>
      <c r="N1369" t="s">
        <v>1714</v>
      </c>
      <c r="O1369">
        <f t="shared" si="63"/>
        <v>3.5</v>
      </c>
      <c r="P1369">
        <f t="shared" si="64"/>
        <v>4</v>
      </c>
      <c r="Q1369" s="1">
        <v>4</v>
      </c>
      <c r="R1369" t="str">
        <f>VLOOKUP(I1369,Sheet1!$J$3:$M$252,4,FALSE)</f>
        <v>Part SRO</v>
      </c>
      <c r="S1369" t="str">
        <f t="shared" si="65"/>
        <v>Mod Rehab</v>
      </c>
    </row>
    <row r="1370" spans="1:19" x14ac:dyDescent="0.25">
      <c r="A1370" t="s">
        <v>14</v>
      </c>
      <c r="B1370" t="s">
        <v>14</v>
      </c>
      <c r="C1370" t="s">
        <v>14</v>
      </c>
      <c r="D1370" t="s">
        <v>14</v>
      </c>
      <c r="E1370" s="1">
        <v>6</v>
      </c>
      <c r="F1370" t="s">
        <v>14</v>
      </c>
      <c r="G1370" t="s">
        <v>14</v>
      </c>
      <c r="H1370" t="s">
        <v>14</v>
      </c>
      <c r="I1370" t="s">
        <v>1711</v>
      </c>
      <c r="J1370" t="s">
        <v>6899</v>
      </c>
      <c r="K1370" t="s">
        <v>1718</v>
      </c>
      <c r="L1370" t="s">
        <v>1625</v>
      </c>
      <c r="M1370" t="s">
        <v>1626</v>
      </c>
      <c r="N1370" t="s">
        <v>1714</v>
      </c>
      <c r="O1370">
        <f t="shared" si="63"/>
        <v>3</v>
      </c>
      <c r="P1370">
        <f t="shared" si="64"/>
        <v>6</v>
      </c>
      <c r="Q1370" s="1">
        <v>6</v>
      </c>
      <c r="R1370" t="str">
        <f>VLOOKUP(I1370,Sheet1!$J$3:$M$252,4,FALSE)</f>
        <v>Part SRO</v>
      </c>
      <c r="S1370" t="str">
        <f t="shared" si="65"/>
        <v>Mod Rehab</v>
      </c>
    </row>
    <row r="1371" spans="1:19" x14ac:dyDescent="0.25">
      <c r="A1371" t="s">
        <v>14</v>
      </c>
      <c r="B1371" t="s">
        <v>14</v>
      </c>
      <c r="C1371" t="s">
        <v>14</v>
      </c>
      <c r="D1371" t="s">
        <v>14</v>
      </c>
      <c r="E1371" s="1">
        <v>3</v>
      </c>
      <c r="F1371" t="s">
        <v>14</v>
      </c>
      <c r="G1371" t="s">
        <v>14</v>
      </c>
      <c r="H1371" t="s">
        <v>14</v>
      </c>
      <c r="I1371" t="s">
        <v>1711</v>
      </c>
      <c r="J1371" t="s">
        <v>6899</v>
      </c>
      <c r="K1371" t="s">
        <v>1719</v>
      </c>
      <c r="L1371" t="s">
        <v>1625</v>
      </c>
      <c r="M1371" t="s">
        <v>1626</v>
      </c>
      <c r="N1371" t="s">
        <v>1714</v>
      </c>
      <c r="O1371">
        <f t="shared" si="63"/>
        <v>3</v>
      </c>
      <c r="P1371">
        <f t="shared" si="64"/>
        <v>3</v>
      </c>
      <c r="Q1371" s="1">
        <v>3</v>
      </c>
      <c r="R1371" t="str">
        <f>VLOOKUP(I1371,Sheet1!$J$3:$M$252,4,FALSE)</f>
        <v>Part SRO</v>
      </c>
      <c r="S1371" t="str">
        <f t="shared" si="65"/>
        <v>Mod Rehab</v>
      </c>
    </row>
    <row r="1372" spans="1:19" x14ac:dyDescent="0.25">
      <c r="A1372" t="s">
        <v>14</v>
      </c>
      <c r="B1372" t="s">
        <v>14</v>
      </c>
      <c r="C1372" t="s">
        <v>14</v>
      </c>
      <c r="D1372" s="1">
        <v>1</v>
      </c>
      <c r="E1372" t="s">
        <v>14</v>
      </c>
      <c r="F1372" t="s">
        <v>14</v>
      </c>
      <c r="G1372" t="s">
        <v>14</v>
      </c>
      <c r="H1372" t="s">
        <v>14</v>
      </c>
      <c r="I1372" t="s">
        <v>1711</v>
      </c>
      <c r="J1372" t="s">
        <v>6899</v>
      </c>
      <c r="K1372" t="s">
        <v>1720</v>
      </c>
      <c r="L1372" t="s">
        <v>1625</v>
      </c>
      <c r="M1372" t="s">
        <v>1626</v>
      </c>
      <c r="N1372" t="s">
        <v>1627</v>
      </c>
      <c r="O1372">
        <f t="shared" si="63"/>
        <v>2</v>
      </c>
      <c r="P1372">
        <f t="shared" si="64"/>
        <v>1</v>
      </c>
      <c r="Q1372" s="1">
        <v>1</v>
      </c>
      <c r="R1372" t="str">
        <f>VLOOKUP(I1372,Sheet1!$J$3:$M$252,4,FALSE)</f>
        <v>Part SRO</v>
      </c>
      <c r="S1372" t="str">
        <f t="shared" si="65"/>
        <v>Mod Rehab</v>
      </c>
    </row>
    <row r="1373" spans="1:19" x14ac:dyDescent="0.25">
      <c r="A1373" t="s">
        <v>14</v>
      </c>
      <c r="B1373" t="s">
        <v>14</v>
      </c>
      <c r="C1373" t="s">
        <v>14</v>
      </c>
      <c r="D1373" s="1">
        <v>3</v>
      </c>
      <c r="E1373" t="s">
        <v>14</v>
      </c>
      <c r="F1373" t="s">
        <v>14</v>
      </c>
      <c r="G1373" t="s">
        <v>14</v>
      </c>
      <c r="H1373" t="s">
        <v>14</v>
      </c>
      <c r="I1373" t="s">
        <v>1711</v>
      </c>
      <c r="J1373" t="s">
        <v>6899</v>
      </c>
      <c r="K1373" t="s">
        <v>1721</v>
      </c>
      <c r="L1373" t="s">
        <v>1625</v>
      </c>
      <c r="M1373" t="s">
        <v>1626</v>
      </c>
      <c r="N1373" t="s">
        <v>1627</v>
      </c>
      <c r="O1373">
        <f t="shared" si="63"/>
        <v>2</v>
      </c>
      <c r="P1373">
        <f t="shared" si="64"/>
        <v>3</v>
      </c>
      <c r="Q1373" s="1">
        <v>3</v>
      </c>
      <c r="R1373" t="str">
        <f>VLOOKUP(I1373,Sheet1!$J$3:$M$252,4,FALSE)</f>
        <v>Part SRO</v>
      </c>
      <c r="S1373" t="str">
        <f t="shared" si="65"/>
        <v>Mod Rehab</v>
      </c>
    </row>
    <row r="1374" spans="1:19" x14ac:dyDescent="0.25">
      <c r="A1374" t="s">
        <v>14</v>
      </c>
      <c r="B1374" t="s">
        <v>14</v>
      </c>
      <c r="C1374" t="s">
        <v>14</v>
      </c>
      <c r="D1374" s="1">
        <v>3</v>
      </c>
      <c r="E1374" t="s">
        <v>14</v>
      </c>
      <c r="F1374" t="s">
        <v>14</v>
      </c>
      <c r="G1374" t="s">
        <v>14</v>
      </c>
      <c r="H1374" t="s">
        <v>14</v>
      </c>
      <c r="I1374" t="s">
        <v>1711</v>
      </c>
      <c r="J1374" t="s">
        <v>6899</v>
      </c>
      <c r="K1374" t="s">
        <v>1722</v>
      </c>
      <c r="L1374" t="s">
        <v>1625</v>
      </c>
      <c r="M1374" t="s">
        <v>1626</v>
      </c>
      <c r="N1374" t="s">
        <v>1627</v>
      </c>
      <c r="O1374">
        <f t="shared" si="63"/>
        <v>2</v>
      </c>
      <c r="P1374">
        <f t="shared" si="64"/>
        <v>3</v>
      </c>
      <c r="Q1374" s="1">
        <v>3</v>
      </c>
      <c r="R1374" t="str">
        <f>VLOOKUP(I1374,Sheet1!$J$3:$M$252,4,FALSE)</f>
        <v>Part SRO</v>
      </c>
      <c r="S1374" t="str">
        <f t="shared" si="65"/>
        <v>Mod Rehab</v>
      </c>
    </row>
    <row r="1375" spans="1:19" x14ac:dyDescent="0.25">
      <c r="A1375" t="s">
        <v>14</v>
      </c>
      <c r="B1375" t="s">
        <v>14</v>
      </c>
      <c r="C1375" t="s">
        <v>14</v>
      </c>
      <c r="D1375" s="1">
        <v>1</v>
      </c>
      <c r="E1375" t="s">
        <v>14</v>
      </c>
      <c r="F1375" t="s">
        <v>14</v>
      </c>
      <c r="G1375" t="s">
        <v>14</v>
      </c>
      <c r="H1375" t="s">
        <v>14</v>
      </c>
      <c r="I1375" t="s">
        <v>1711</v>
      </c>
      <c r="J1375" t="s">
        <v>6899</v>
      </c>
      <c r="K1375" t="s">
        <v>1723</v>
      </c>
      <c r="L1375" t="s">
        <v>1625</v>
      </c>
      <c r="M1375" t="s">
        <v>1626</v>
      </c>
      <c r="N1375" t="s">
        <v>1627</v>
      </c>
      <c r="O1375">
        <f t="shared" si="63"/>
        <v>2</v>
      </c>
      <c r="P1375">
        <f t="shared" si="64"/>
        <v>1</v>
      </c>
      <c r="Q1375" s="1">
        <v>1</v>
      </c>
      <c r="R1375" t="str">
        <f>VLOOKUP(I1375,Sheet1!$J$3:$M$252,4,FALSE)</f>
        <v>Part SRO</v>
      </c>
      <c r="S1375" t="str">
        <f t="shared" si="65"/>
        <v>Mod Rehab</v>
      </c>
    </row>
    <row r="1376" spans="1:19" x14ac:dyDescent="0.25">
      <c r="A1376" t="s">
        <v>14</v>
      </c>
      <c r="B1376" t="s">
        <v>14</v>
      </c>
      <c r="C1376" t="s">
        <v>14</v>
      </c>
      <c r="D1376" s="1">
        <v>3</v>
      </c>
      <c r="E1376" t="s">
        <v>14</v>
      </c>
      <c r="F1376" t="s">
        <v>14</v>
      </c>
      <c r="G1376" t="s">
        <v>14</v>
      </c>
      <c r="H1376" t="s">
        <v>14</v>
      </c>
      <c r="I1376" t="s">
        <v>1711</v>
      </c>
      <c r="J1376" t="s">
        <v>6899</v>
      </c>
      <c r="K1376" t="s">
        <v>1724</v>
      </c>
      <c r="L1376" t="s">
        <v>1625</v>
      </c>
      <c r="M1376" t="s">
        <v>1626</v>
      </c>
      <c r="N1376" t="s">
        <v>1627</v>
      </c>
      <c r="O1376">
        <f t="shared" si="63"/>
        <v>2</v>
      </c>
      <c r="P1376">
        <f t="shared" si="64"/>
        <v>3</v>
      </c>
      <c r="Q1376" s="1">
        <v>3</v>
      </c>
      <c r="R1376" t="str">
        <f>VLOOKUP(I1376,Sheet1!$J$3:$M$252,4,FALSE)</f>
        <v>Part SRO</v>
      </c>
      <c r="S1376" t="str">
        <f t="shared" si="65"/>
        <v>Mod Rehab</v>
      </c>
    </row>
    <row r="1377" spans="1:19" x14ac:dyDescent="0.25">
      <c r="A1377" t="s">
        <v>14</v>
      </c>
      <c r="B1377" t="s">
        <v>14</v>
      </c>
      <c r="C1377" t="s">
        <v>14</v>
      </c>
      <c r="D1377" s="1">
        <v>2</v>
      </c>
      <c r="E1377" t="s">
        <v>14</v>
      </c>
      <c r="F1377" t="s">
        <v>14</v>
      </c>
      <c r="G1377" t="s">
        <v>14</v>
      </c>
      <c r="H1377" t="s">
        <v>14</v>
      </c>
      <c r="I1377" t="s">
        <v>1711</v>
      </c>
      <c r="J1377" t="s">
        <v>6899</v>
      </c>
      <c r="K1377" t="s">
        <v>1725</v>
      </c>
      <c r="L1377" t="s">
        <v>1625</v>
      </c>
      <c r="M1377" t="s">
        <v>1626</v>
      </c>
      <c r="N1377" t="s">
        <v>1627</v>
      </c>
      <c r="O1377">
        <f t="shared" si="63"/>
        <v>2</v>
      </c>
      <c r="P1377">
        <f t="shared" si="64"/>
        <v>2</v>
      </c>
      <c r="Q1377" s="1">
        <v>2</v>
      </c>
      <c r="R1377" t="str">
        <f>VLOOKUP(I1377,Sheet1!$J$3:$M$252,4,FALSE)</f>
        <v>Part SRO</v>
      </c>
      <c r="S1377" t="str">
        <f t="shared" si="65"/>
        <v>Mod Rehab</v>
      </c>
    </row>
    <row r="1378" spans="1:19" x14ac:dyDescent="0.25">
      <c r="A1378" t="s">
        <v>14</v>
      </c>
      <c r="B1378" t="s">
        <v>14</v>
      </c>
      <c r="C1378" t="s">
        <v>14</v>
      </c>
      <c r="D1378" s="1">
        <v>3</v>
      </c>
      <c r="E1378" t="s">
        <v>14</v>
      </c>
      <c r="F1378" t="s">
        <v>14</v>
      </c>
      <c r="G1378" t="s">
        <v>14</v>
      </c>
      <c r="H1378" t="s">
        <v>14</v>
      </c>
      <c r="I1378" t="s">
        <v>1711</v>
      </c>
      <c r="J1378" t="s">
        <v>6899</v>
      </c>
      <c r="K1378" t="s">
        <v>1726</v>
      </c>
      <c r="L1378" t="s">
        <v>1625</v>
      </c>
      <c r="M1378" t="s">
        <v>1626</v>
      </c>
      <c r="N1378" t="s">
        <v>1627</v>
      </c>
      <c r="O1378">
        <f t="shared" si="63"/>
        <v>2</v>
      </c>
      <c r="P1378">
        <f t="shared" si="64"/>
        <v>3</v>
      </c>
      <c r="Q1378" s="1">
        <v>3</v>
      </c>
      <c r="R1378" t="str">
        <f>VLOOKUP(I1378,Sheet1!$J$3:$M$252,4,FALSE)</f>
        <v>Part SRO</v>
      </c>
      <c r="S1378" t="str">
        <f t="shared" si="65"/>
        <v>Mod Rehab</v>
      </c>
    </row>
    <row r="1379" spans="1:19" x14ac:dyDescent="0.25">
      <c r="A1379" t="s">
        <v>14</v>
      </c>
      <c r="B1379" t="s">
        <v>14</v>
      </c>
      <c r="C1379" t="s">
        <v>14</v>
      </c>
      <c r="D1379" s="1">
        <v>1</v>
      </c>
      <c r="E1379" t="s">
        <v>14</v>
      </c>
      <c r="F1379" t="s">
        <v>14</v>
      </c>
      <c r="G1379" t="s">
        <v>14</v>
      </c>
      <c r="H1379" t="s">
        <v>14</v>
      </c>
      <c r="I1379" t="s">
        <v>1711</v>
      </c>
      <c r="J1379" t="s">
        <v>6899</v>
      </c>
      <c r="K1379" t="s">
        <v>1727</v>
      </c>
      <c r="L1379" t="s">
        <v>1625</v>
      </c>
      <c r="M1379" t="s">
        <v>1626</v>
      </c>
      <c r="N1379" t="s">
        <v>1627</v>
      </c>
      <c r="O1379">
        <f t="shared" si="63"/>
        <v>2</v>
      </c>
      <c r="P1379">
        <f t="shared" si="64"/>
        <v>1</v>
      </c>
      <c r="Q1379" s="1">
        <v>1</v>
      </c>
      <c r="R1379" t="str">
        <f>VLOOKUP(I1379,Sheet1!$J$3:$M$252,4,FALSE)</f>
        <v>Part SRO</v>
      </c>
      <c r="S1379" t="str">
        <f t="shared" si="65"/>
        <v>Mod Rehab</v>
      </c>
    </row>
    <row r="1380" spans="1:19" x14ac:dyDescent="0.25">
      <c r="A1380" t="s">
        <v>14</v>
      </c>
      <c r="B1380" t="s">
        <v>14</v>
      </c>
      <c r="C1380" s="1">
        <v>6</v>
      </c>
      <c r="D1380" s="1">
        <v>6</v>
      </c>
      <c r="E1380" t="s">
        <v>14</v>
      </c>
      <c r="F1380" t="s">
        <v>14</v>
      </c>
      <c r="G1380" t="s">
        <v>14</v>
      </c>
      <c r="H1380" t="s">
        <v>14</v>
      </c>
      <c r="I1380" t="s">
        <v>1711</v>
      </c>
      <c r="J1380" t="s">
        <v>6899</v>
      </c>
      <c r="K1380" t="s">
        <v>1728</v>
      </c>
      <c r="L1380" t="s">
        <v>1625</v>
      </c>
      <c r="M1380" t="s">
        <v>1626</v>
      </c>
      <c r="N1380" t="s">
        <v>1657</v>
      </c>
      <c r="O1380">
        <f t="shared" si="63"/>
        <v>1.5</v>
      </c>
      <c r="P1380">
        <f t="shared" si="64"/>
        <v>12</v>
      </c>
      <c r="Q1380" s="1">
        <v>12</v>
      </c>
      <c r="R1380" t="str">
        <f>VLOOKUP(I1380,Sheet1!$J$3:$M$252,4,FALSE)</f>
        <v>Part SRO</v>
      </c>
      <c r="S1380" t="str">
        <f t="shared" si="65"/>
        <v>Mod Rehab</v>
      </c>
    </row>
    <row r="1381" spans="1:19" x14ac:dyDescent="0.25">
      <c r="A1381" t="s">
        <v>14</v>
      </c>
      <c r="B1381" t="s">
        <v>14</v>
      </c>
      <c r="C1381" s="1">
        <v>3</v>
      </c>
      <c r="D1381" t="s">
        <v>14</v>
      </c>
      <c r="E1381" t="s">
        <v>14</v>
      </c>
      <c r="F1381" t="s">
        <v>14</v>
      </c>
      <c r="G1381" t="s">
        <v>14</v>
      </c>
      <c r="H1381" t="s">
        <v>14</v>
      </c>
      <c r="I1381" t="s">
        <v>1711</v>
      </c>
      <c r="J1381" t="s">
        <v>6899</v>
      </c>
      <c r="K1381" t="s">
        <v>1729</v>
      </c>
      <c r="L1381" t="s">
        <v>1625</v>
      </c>
      <c r="M1381" t="s">
        <v>1626</v>
      </c>
      <c r="N1381" t="s">
        <v>1657</v>
      </c>
      <c r="O1381">
        <f t="shared" si="63"/>
        <v>1</v>
      </c>
      <c r="P1381">
        <f t="shared" si="64"/>
        <v>3</v>
      </c>
      <c r="Q1381" s="1">
        <v>3</v>
      </c>
      <c r="R1381" t="str">
        <f>VLOOKUP(I1381,Sheet1!$J$3:$M$252,4,FALSE)</f>
        <v>Part SRO</v>
      </c>
      <c r="S1381" t="str">
        <f t="shared" si="65"/>
        <v>Mod Rehab</v>
      </c>
    </row>
    <row r="1382" spans="1:19" x14ac:dyDescent="0.25">
      <c r="A1382" t="s">
        <v>14</v>
      </c>
      <c r="B1382" t="s">
        <v>14</v>
      </c>
      <c r="C1382" s="1">
        <v>3</v>
      </c>
      <c r="D1382" t="s">
        <v>14</v>
      </c>
      <c r="E1382" t="s">
        <v>14</v>
      </c>
      <c r="F1382" t="s">
        <v>14</v>
      </c>
      <c r="G1382" t="s">
        <v>14</v>
      </c>
      <c r="H1382" t="s">
        <v>14</v>
      </c>
      <c r="I1382" t="s">
        <v>1711</v>
      </c>
      <c r="J1382" t="s">
        <v>6899</v>
      </c>
      <c r="K1382" t="s">
        <v>1730</v>
      </c>
      <c r="L1382" t="s">
        <v>1625</v>
      </c>
      <c r="M1382" t="s">
        <v>1626</v>
      </c>
      <c r="N1382" t="s">
        <v>1657</v>
      </c>
      <c r="O1382">
        <f t="shared" si="63"/>
        <v>1</v>
      </c>
      <c r="P1382">
        <f t="shared" si="64"/>
        <v>3</v>
      </c>
      <c r="Q1382" s="1">
        <v>3</v>
      </c>
      <c r="R1382" t="str">
        <f>VLOOKUP(I1382,Sheet1!$J$3:$M$252,4,FALSE)</f>
        <v>Part SRO</v>
      </c>
      <c r="S1382" t="str">
        <f t="shared" si="65"/>
        <v>Mod Rehab</v>
      </c>
    </row>
    <row r="1383" spans="1:19" x14ac:dyDescent="0.25">
      <c r="A1383" t="s">
        <v>14</v>
      </c>
      <c r="B1383" t="s">
        <v>14</v>
      </c>
      <c r="C1383" s="1">
        <v>6</v>
      </c>
      <c r="D1383" s="1">
        <v>6</v>
      </c>
      <c r="E1383" t="s">
        <v>14</v>
      </c>
      <c r="F1383" t="s">
        <v>14</v>
      </c>
      <c r="G1383" t="s">
        <v>14</v>
      </c>
      <c r="H1383" t="s">
        <v>14</v>
      </c>
      <c r="I1383" t="s">
        <v>1711</v>
      </c>
      <c r="J1383" t="s">
        <v>6899</v>
      </c>
      <c r="K1383" t="s">
        <v>1731</v>
      </c>
      <c r="L1383" t="s">
        <v>1625</v>
      </c>
      <c r="M1383" t="s">
        <v>1626</v>
      </c>
      <c r="N1383" t="s">
        <v>1657</v>
      </c>
      <c r="O1383">
        <f t="shared" si="63"/>
        <v>1.5</v>
      </c>
      <c r="P1383">
        <f t="shared" si="64"/>
        <v>12</v>
      </c>
      <c r="Q1383" s="1">
        <v>12</v>
      </c>
      <c r="R1383" t="str">
        <f>VLOOKUP(I1383,Sheet1!$J$3:$M$252,4,FALSE)</f>
        <v>Part SRO</v>
      </c>
      <c r="S1383" t="str">
        <f t="shared" si="65"/>
        <v>Mod Rehab</v>
      </c>
    </row>
    <row r="1384" spans="1:19" x14ac:dyDescent="0.25">
      <c r="A1384" t="s">
        <v>14</v>
      </c>
      <c r="B1384" t="s">
        <v>14</v>
      </c>
      <c r="C1384" s="1">
        <v>3</v>
      </c>
      <c r="D1384" t="s">
        <v>14</v>
      </c>
      <c r="E1384" s="1">
        <v>3</v>
      </c>
      <c r="F1384" t="s">
        <v>14</v>
      </c>
      <c r="G1384" t="s">
        <v>14</v>
      </c>
      <c r="H1384" t="s">
        <v>14</v>
      </c>
      <c r="I1384" t="s">
        <v>1711</v>
      </c>
      <c r="J1384" t="s">
        <v>6899</v>
      </c>
      <c r="K1384" t="s">
        <v>1732</v>
      </c>
      <c r="L1384" t="s">
        <v>1625</v>
      </c>
      <c r="M1384" t="s">
        <v>1626</v>
      </c>
      <c r="N1384" t="s">
        <v>1657</v>
      </c>
      <c r="O1384">
        <f t="shared" si="63"/>
        <v>2</v>
      </c>
      <c r="P1384">
        <f t="shared" si="64"/>
        <v>6</v>
      </c>
      <c r="Q1384" s="1">
        <v>6</v>
      </c>
      <c r="R1384" t="str">
        <f>VLOOKUP(I1384,Sheet1!$J$3:$M$252,4,FALSE)</f>
        <v>Part SRO</v>
      </c>
      <c r="S1384" t="str">
        <f t="shared" si="65"/>
        <v>Mod Rehab</v>
      </c>
    </row>
    <row r="1385" spans="1:19" x14ac:dyDescent="0.25">
      <c r="A1385" t="s">
        <v>14</v>
      </c>
      <c r="B1385" t="s">
        <v>14</v>
      </c>
      <c r="C1385" s="1">
        <v>3</v>
      </c>
      <c r="D1385" s="1">
        <v>3</v>
      </c>
      <c r="E1385" t="s">
        <v>14</v>
      </c>
      <c r="F1385" t="s">
        <v>14</v>
      </c>
      <c r="G1385" t="s">
        <v>14</v>
      </c>
      <c r="H1385" t="s">
        <v>14</v>
      </c>
      <c r="I1385" t="s">
        <v>1711</v>
      </c>
      <c r="J1385" t="s">
        <v>6899</v>
      </c>
      <c r="K1385" t="s">
        <v>1733</v>
      </c>
      <c r="L1385" t="s">
        <v>1625</v>
      </c>
      <c r="M1385" t="s">
        <v>1626</v>
      </c>
      <c r="N1385" t="s">
        <v>1657</v>
      </c>
      <c r="O1385">
        <f t="shared" si="63"/>
        <v>1.5</v>
      </c>
      <c r="P1385">
        <f t="shared" si="64"/>
        <v>6</v>
      </c>
      <c r="Q1385" s="1">
        <v>6</v>
      </c>
      <c r="R1385" t="str">
        <f>VLOOKUP(I1385,Sheet1!$J$3:$M$252,4,FALSE)</f>
        <v>Part SRO</v>
      </c>
      <c r="S1385" t="str">
        <f t="shared" si="65"/>
        <v>Mod Rehab</v>
      </c>
    </row>
    <row r="1386" spans="1:19" x14ac:dyDescent="0.25">
      <c r="A1386" t="s">
        <v>14</v>
      </c>
      <c r="B1386" t="s">
        <v>14</v>
      </c>
      <c r="C1386" s="1">
        <v>3</v>
      </c>
      <c r="D1386" s="1">
        <v>3</v>
      </c>
      <c r="E1386" t="s">
        <v>14</v>
      </c>
      <c r="F1386" t="s">
        <v>14</v>
      </c>
      <c r="G1386" t="s">
        <v>14</v>
      </c>
      <c r="H1386" t="s">
        <v>14</v>
      </c>
      <c r="I1386" t="s">
        <v>1711</v>
      </c>
      <c r="J1386" t="s">
        <v>6899</v>
      </c>
      <c r="K1386" t="s">
        <v>1734</v>
      </c>
      <c r="L1386" t="s">
        <v>1625</v>
      </c>
      <c r="M1386" t="s">
        <v>1626</v>
      </c>
      <c r="N1386" t="s">
        <v>1657</v>
      </c>
      <c r="O1386">
        <f t="shared" si="63"/>
        <v>1.5</v>
      </c>
      <c r="P1386">
        <f t="shared" si="64"/>
        <v>6</v>
      </c>
      <c r="Q1386" s="1">
        <v>6</v>
      </c>
      <c r="R1386" t="str">
        <f>VLOOKUP(I1386,Sheet1!$J$3:$M$252,4,FALSE)</f>
        <v>Part SRO</v>
      </c>
      <c r="S1386" t="str">
        <f t="shared" si="65"/>
        <v>Mod Rehab</v>
      </c>
    </row>
    <row r="1387" spans="1:19" x14ac:dyDescent="0.25">
      <c r="A1387" t="s">
        <v>14</v>
      </c>
      <c r="B1387" t="s">
        <v>14</v>
      </c>
      <c r="C1387" s="1">
        <v>3</v>
      </c>
      <c r="D1387" s="1">
        <v>3</v>
      </c>
      <c r="E1387" t="s">
        <v>14</v>
      </c>
      <c r="F1387" t="s">
        <v>14</v>
      </c>
      <c r="G1387" t="s">
        <v>14</v>
      </c>
      <c r="H1387" t="s">
        <v>14</v>
      </c>
      <c r="I1387" t="s">
        <v>1711</v>
      </c>
      <c r="J1387" t="s">
        <v>6899</v>
      </c>
      <c r="K1387" t="s">
        <v>1735</v>
      </c>
      <c r="L1387" t="s">
        <v>1625</v>
      </c>
      <c r="M1387" t="s">
        <v>1626</v>
      </c>
      <c r="N1387" t="s">
        <v>1657</v>
      </c>
      <c r="O1387">
        <f t="shared" si="63"/>
        <v>1.5</v>
      </c>
      <c r="P1387">
        <f t="shared" si="64"/>
        <v>6</v>
      </c>
      <c r="Q1387" s="1">
        <v>6</v>
      </c>
      <c r="R1387" t="str">
        <f>VLOOKUP(I1387,Sheet1!$J$3:$M$252,4,FALSE)</f>
        <v>Part SRO</v>
      </c>
      <c r="S1387" t="str">
        <f t="shared" si="65"/>
        <v>Mod Rehab</v>
      </c>
    </row>
    <row r="1388" spans="1:19" x14ac:dyDescent="0.25">
      <c r="A1388" t="s">
        <v>14</v>
      </c>
      <c r="B1388" t="s">
        <v>14</v>
      </c>
      <c r="C1388" t="s">
        <v>14</v>
      </c>
      <c r="D1388" t="s">
        <v>14</v>
      </c>
      <c r="E1388" s="1">
        <v>6</v>
      </c>
      <c r="F1388" t="s">
        <v>14</v>
      </c>
      <c r="G1388" t="s">
        <v>14</v>
      </c>
      <c r="H1388" t="s">
        <v>14</v>
      </c>
      <c r="I1388" t="s">
        <v>1711</v>
      </c>
      <c r="J1388" t="s">
        <v>6899</v>
      </c>
      <c r="K1388" t="s">
        <v>1736</v>
      </c>
      <c r="L1388" t="s">
        <v>1625</v>
      </c>
      <c r="M1388" t="s">
        <v>1626</v>
      </c>
      <c r="N1388" t="s">
        <v>1641</v>
      </c>
      <c r="O1388">
        <f t="shared" si="63"/>
        <v>3</v>
      </c>
      <c r="P1388">
        <f t="shared" si="64"/>
        <v>6</v>
      </c>
      <c r="Q1388" s="1">
        <v>6</v>
      </c>
      <c r="R1388" t="str">
        <f>VLOOKUP(I1388,Sheet1!$J$3:$M$252,4,FALSE)</f>
        <v>Part SRO</v>
      </c>
      <c r="S1388" t="str">
        <f t="shared" si="65"/>
        <v>Mod Rehab</v>
      </c>
    </row>
    <row r="1389" spans="1:19" x14ac:dyDescent="0.25">
      <c r="A1389" t="s">
        <v>14</v>
      </c>
      <c r="B1389" t="s">
        <v>14</v>
      </c>
      <c r="C1389" t="s">
        <v>14</v>
      </c>
      <c r="D1389" s="1">
        <v>3</v>
      </c>
      <c r="E1389" s="1">
        <v>3</v>
      </c>
      <c r="F1389" t="s">
        <v>14</v>
      </c>
      <c r="G1389" t="s">
        <v>14</v>
      </c>
      <c r="H1389" t="s">
        <v>14</v>
      </c>
      <c r="I1389" t="s">
        <v>1711</v>
      </c>
      <c r="J1389" t="s">
        <v>6899</v>
      </c>
      <c r="K1389" t="s">
        <v>1737</v>
      </c>
      <c r="L1389" t="s">
        <v>1625</v>
      </c>
      <c r="M1389" t="s">
        <v>1626</v>
      </c>
      <c r="N1389" t="s">
        <v>1641</v>
      </c>
      <c r="O1389">
        <f t="shared" si="63"/>
        <v>2.5</v>
      </c>
      <c r="P1389">
        <f t="shared" si="64"/>
        <v>6</v>
      </c>
      <c r="Q1389" s="1">
        <v>6</v>
      </c>
      <c r="R1389" t="str">
        <f>VLOOKUP(I1389,Sheet1!$J$3:$M$252,4,FALSE)</f>
        <v>Part SRO</v>
      </c>
      <c r="S1389" t="str">
        <f t="shared" si="65"/>
        <v>Mod Rehab</v>
      </c>
    </row>
    <row r="1390" spans="1:19" x14ac:dyDescent="0.25">
      <c r="A1390" t="s">
        <v>14</v>
      </c>
      <c r="B1390" t="s">
        <v>14</v>
      </c>
      <c r="C1390" t="s">
        <v>14</v>
      </c>
      <c r="D1390" s="1">
        <v>6</v>
      </c>
      <c r="E1390" t="s">
        <v>14</v>
      </c>
      <c r="F1390" t="s">
        <v>14</v>
      </c>
      <c r="G1390" t="s">
        <v>14</v>
      </c>
      <c r="H1390" t="s">
        <v>14</v>
      </c>
      <c r="I1390" t="s">
        <v>1711</v>
      </c>
      <c r="J1390" t="s">
        <v>6899</v>
      </c>
      <c r="K1390" t="s">
        <v>1738</v>
      </c>
      <c r="L1390" t="s">
        <v>1625</v>
      </c>
      <c r="M1390" t="s">
        <v>1626</v>
      </c>
      <c r="N1390" t="s">
        <v>1641</v>
      </c>
      <c r="O1390">
        <f t="shared" si="63"/>
        <v>2</v>
      </c>
      <c r="P1390">
        <f t="shared" si="64"/>
        <v>6</v>
      </c>
      <c r="Q1390" s="1">
        <v>6</v>
      </c>
      <c r="R1390" t="str">
        <f>VLOOKUP(I1390,Sheet1!$J$3:$M$252,4,FALSE)</f>
        <v>Part SRO</v>
      </c>
      <c r="S1390" t="str">
        <f t="shared" si="65"/>
        <v>Mod Rehab</v>
      </c>
    </row>
    <row r="1391" spans="1:19" x14ac:dyDescent="0.25">
      <c r="A1391" t="s">
        <v>14</v>
      </c>
      <c r="B1391" t="s">
        <v>14</v>
      </c>
      <c r="C1391" t="s">
        <v>14</v>
      </c>
      <c r="D1391" t="s">
        <v>14</v>
      </c>
      <c r="E1391" s="1">
        <v>3</v>
      </c>
      <c r="F1391" t="s">
        <v>14</v>
      </c>
      <c r="G1391" t="s">
        <v>14</v>
      </c>
      <c r="H1391" t="s">
        <v>14</v>
      </c>
      <c r="I1391" t="s">
        <v>1711</v>
      </c>
      <c r="J1391" t="s">
        <v>6899</v>
      </c>
      <c r="K1391" t="s">
        <v>1739</v>
      </c>
      <c r="L1391" t="s">
        <v>1625</v>
      </c>
      <c r="M1391" t="s">
        <v>1626</v>
      </c>
      <c r="N1391" t="s">
        <v>1641</v>
      </c>
      <c r="O1391">
        <f t="shared" si="63"/>
        <v>3</v>
      </c>
      <c r="P1391">
        <f t="shared" si="64"/>
        <v>3</v>
      </c>
      <c r="Q1391" s="1">
        <v>3</v>
      </c>
      <c r="R1391" t="str">
        <f>VLOOKUP(I1391,Sheet1!$J$3:$M$252,4,FALSE)</f>
        <v>Part SRO</v>
      </c>
      <c r="S1391" t="str">
        <f t="shared" si="65"/>
        <v>Mod Rehab</v>
      </c>
    </row>
    <row r="1392" spans="1:19" x14ac:dyDescent="0.25">
      <c r="A1392" t="s">
        <v>14</v>
      </c>
      <c r="B1392" t="s">
        <v>14</v>
      </c>
      <c r="C1392" s="1">
        <v>3</v>
      </c>
      <c r="D1392" t="s">
        <v>14</v>
      </c>
      <c r="E1392" t="s">
        <v>14</v>
      </c>
      <c r="F1392" t="s">
        <v>14</v>
      </c>
      <c r="G1392" t="s">
        <v>14</v>
      </c>
      <c r="H1392" t="s">
        <v>14</v>
      </c>
      <c r="I1392" t="s">
        <v>1711</v>
      </c>
      <c r="J1392" t="s">
        <v>6899</v>
      </c>
      <c r="K1392" t="s">
        <v>1740</v>
      </c>
      <c r="L1392" t="s">
        <v>1625</v>
      </c>
      <c r="M1392" t="s">
        <v>1626</v>
      </c>
      <c r="N1392" t="s">
        <v>1741</v>
      </c>
      <c r="O1392">
        <f t="shared" si="63"/>
        <v>1</v>
      </c>
      <c r="P1392">
        <f t="shared" si="64"/>
        <v>3</v>
      </c>
      <c r="Q1392" s="1">
        <v>3</v>
      </c>
      <c r="R1392" t="str">
        <f>VLOOKUP(I1392,Sheet1!$J$3:$M$252,4,FALSE)</f>
        <v>Part SRO</v>
      </c>
      <c r="S1392" t="str">
        <f t="shared" si="65"/>
        <v>Mod Rehab</v>
      </c>
    </row>
    <row r="1393" spans="1:19" x14ac:dyDescent="0.25">
      <c r="A1393" t="s">
        <v>14</v>
      </c>
      <c r="B1393" t="s">
        <v>14</v>
      </c>
      <c r="C1393" s="1">
        <v>3</v>
      </c>
      <c r="D1393" t="s">
        <v>14</v>
      </c>
      <c r="E1393" t="s">
        <v>14</v>
      </c>
      <c r="F1393" t="s">
        <v>14</v>
      </c>
      <c r="G1393" t="s">
        <v>14</v>
      </c>
      <c r="H1393" t="s">
        <v>14</v>
      </c>
      <c r="I1393" t="s">
        <v>1711</v>
      </c>
      <c r="J1393" t="s">
        <v>6899</v>
      </c>
      <c r="K1393" t="s">
        <v>1742</v>
      </c>
      <c r="L1393" t="s">
        <v>1625</v>
      </c>
      <c r="M1393" t="s">
        <v>1626</v>
      </c>
      <c r="N1393" t="s">
        <v>1741</v>
      </c>
      <c r="O1393">
        <f t="shared" si="63"/>
        <v>1</v>
      </c>
      <c r="P1393">
        <f t="shared" si="64"/>
        <v>3</v>
      </c>
      <c r="Q1393" s="1">
        <v>3</v>
      </c>
      <c r="R1393" t="str">
        <f>VLOOKUP(I1393,Sheet1!$J$3:$M$252,4,FALSE)</f>
        <v>Part SRO</v>
      </c>
      <c r="S1393" t="str">
        <f t="shared" si="65"/>
        <v>Mod Rehab</v>
      </c>
    </row>
    <row r="1394" spans="1:19" x14ac:dyDescent="0.25">
      <c r="A1394" t="s">
        <v>14</v>
      </c>
      <c r="B1394" t="s">
        <v>14</v>
      </c>
      <c r="C1394" s="1">
        <v>2</v>
      </c>
      <c r="D1394" t="s">
        <v>14</v>
      </c>
      <c r="E1394" t="s">
        <v>14</v>
      </c>
      <c r="F1394" t="s">
        <v>14</v>
      </c>
      <c r="G1394" t="s">
        <v>14</v>
      </c>
      <c r="H1394" t="s">
        <v>14</v>
      </c>
      <c r="I1394" t="s">
        <v>1711</v>
      </c>
      <c r="J1394" t="s">
        <v>6899</v>
      </c>
      <c r="K1394" t="s">
        <v>1743</v>
      </c>
      <c r="L1394" t="s">
        <v>1625</v>
      </c>
      <c r="M1394" t="s">
        <v>1626</v>
      </c>
      <c r="N1394" t="s">
        <v>1741</v>
      </c>
      <c r="O1394">
        <f t="shared" si="63"/>
        <v>1</v>
      </c>
      <c r="P1394">
        <f t="shared" si="64"/>
        <v>2</v>
      </c>
      <c r="Q1394" s="1">
        <v>2</v>
      </c>
      <c r="R1394" t="str">
        <f>VLOOKUP(I1394,Sheet1!$J$3:$M$252,4,FALSE)</f>
        <v>Part SRO</v>
      </c>
      <c r="S1394" t="str">
        <f t="shared" si="65"/>
        <v>Mod Rehab</v>
      </c>
    </row>
    <row r="1395" spans="1:19" x14ac:dyDescent="0.25">
      <c r="A1395" t="s">
        <v>14</v>
      </c>
      <c r="B1395" t="s">
        <v>14</v>
      </c>
      <c r="C1395" s="1">
        <v>1</v>
      </c>
      <c r="D1395" t="s">
        <v>14</v>
      </c>
      <c r="E1395" t="s">
        <v>14</v>
      </c>
      <c r="F1395" t="s">
        <v>14</v>
      </c>
      <c r="G1395" t="s">
        <v>14</v>
      </c>
      <c r="H1395" t="s">
        <v>14</v>
      </c>
      <c r="I1395" t="s">
        <v>1711</v>
      </c>
      <c r="J1395" t="s">
        <v>6899</v>
      </c>
      <c r="K1395" t="s">
        <v>1744</v>
      </c>
      <c r="L1395" t="s">
        <v>1625</v>
      </c>
      <c r="M1395" t="s">
        <v>1626</v>
      </c>
      <c r="N1395" t="s">
        <v>1741</v>
      </c>
      <c r="O1395">
        <f t="shared" si="63"/>
        <v>1</v>
      </c>
      <c r="P1395">
        <f t="shared" si="64"/>
        <v>1</v>
      </c>
      <c r="Q1395" s="1">
        <v>1</v>
      </c>
      <c r="R1395" t="str">
        <f>VLOOKUP(I1395,Sheet1!$J$3:$M$252,4,FALSE)</f>
        <v>Part SRO</v>
      </c>
      <c r="S1395" t="str">
        <f t="shared" si="65"/>
        <v>Mod Rehab</v>
      </c>
    </row>
    <row r="1396" spans="1:19" x14ac:dyDescent="0.25">
      <c r="A1396" t="s">
        <v>14</v>
      </c>
      <c r="B1396" t="s">
        <v>14</v>
      </c>
      <c r="C1396" t="s">
        <v>14</v>
      </c>
      <c r="D1396" s="1">
        <v>4</v>
      </c>
      <c r="E1396" t="s">
        <v>14</v>
      </c>
      <c r="F1396" t="s">
        <v>14</v>
      </c>
      <c r="G1396" t="s">
        <v>14</v>
      </c>
      <c r="H1396" t="s">
        <v>14</v>
      </c>
      <c r="I1396" t="s">
        <v>1711</v>
      </c>
      <c r="J1396" t="s">
        <v>6899</v>
      </c>
      <c r="K1396" t="s">
        <v>1745</v>
      </c>
      <c r="L1396" t="s">
        <v>1625</v>
      </c>
      <c r="M1396" t="s">
        <v>1626</v>
      </c>
      <c r="N1396" t="s">
        <v>1741</v>
      </c>
      <c r="O1396">
        <f t="shared" si="63"/>
        <v>2</v>
      </c>
      <c r="P1396">
        <f t="shared" si="64"/>
        <v>4</v>
      </c>
      <c r="Q1396" s="1">
        <v>4</v>
      </c>
      <c r="R1396" t="str">
        <f>VLOOKUP(I1396,Sheet1!$J$3:$M$252,4,FALSE)</f>
        <v>Part SRO</v>
      </c>
      <c r="S1396" t="str">
        <f t="shared" si="65"/>
        <v>Mod Rehab</v>
      </c>
    </row>
    <row r="1397" spans="1:19" x14ac:dyDescent="0.25">
      <c r="A1397" t="s">
        <v>14</v>
      </c>
      <c r="B1397" t="s">
        <v>14</v>
      </c>
      <c r="C1397" t="s">
        <v>14</v>
      </c>
      <c r="D1397" s="1">
        <v>3</v>
      </c>
      <c r="E1397" t="s">
        <v>14</v>
      </c>
      <c r="F1397" t="s">
        <v>14</v>
      </c>
      <c r="G1397" t="s">
        <v>14</v>
      </c>
      <c r="H1397" t="s">
        <v>14</v>
      </c>
      <c r="I1397" t="s">
        <v>1711</v>
      </c>
      <c r="J1397" t="s">
        <v>6899</v>
      </c>
      <c r="K1397" t="s">
        <v>1746</v>
      </c>
      <c r="L1397" t="s">
        <v>1625</v>
      </c>
      <c r="M1397" t="s">
        <v>1626</v>
      </c>
      <c r="N1397" t="s">
        <v>1741</v>
      </c>
      <c r="O1397">
        <f t="shared" si="63"/>
        <v>2</v>
      </c>
      <c r="P1397">
        <f t="shared" si="64"/>
        <v>3</v>
      </c>
      <c r="Q1397" s="1">
        <v>3</v>
      </c>
      <c r="R1397" t="str">
        <f>VLOOKUP(I1397,Sheet1!$J$3:$M$252,4,FALSE)</f>
        <v>Part SRO</v>
      </c>
      <c r="S1397" t="str">
        <f t="shared" si="65"/>
        <v>Mod Rehab</v>
      </c>
    </row>
    <row r="1398" spans="1:19" x14ac:dyDescent="0.25">
      <c r="A1398" t="s">
        <v>14</v>
      </c>
      <c r="B1398" t="s">
        <v>14</v>
      </c>
      <c r="C1398" t="s">
        <v>14</v>
      </c>
      <c r="D1398" s="1">
        <v>2</v>
      </c>
      <c r="E1398" t="s">
        <v>14</v>
      </c>
      <c r="F1398" t="s">
        <v>14</v>
      </c>
      <c r="G1398" t="s">
        <v>14</v>
      </c>
      <c r="H1398" t="s">
        <v>14</v>
      </c>
      <c r="I1398" t="s">
        <v>1711</v>
      </c>
      <c r="J1398" t="s">
        <v>6899</v>
      </c>
      <c r="K1398" t="s">
        <v>1747</v>
      </c>
      <c r="L1398" t="s">
        <v>1625</v>
      </c>
      <c r="M1398" t="s">
        <v>1626</v>
      </c>
      <c r="N1398" t="s">
        <v>1741</v>
      </c>
      <c r="O1398">
        <f t="shared" si="63"/>
        <v>2</v>
      </c>
      <c r="P1398">
        <f t="shared" si="64"/>
        <v>2</v>
      </c>
      <c r="Q1398" s="1">
        <v>2</v>
      </c>
      <c r="R1398" t="str">
        <f>VLOOKUP(I1398,Sheet1!$J$3:$M$252,4,FALSE)</f>
        <v>Part SRO</v>
      </c>
      <c r="S1398" t="str">
        <f t="shared" si="65"/>
        <v>Mod Rehab</v>
      </c>
    </row>
    <row r="1399" spans="1:19" x14ac:dyDescent="0.25">
      <c r="A1399" t="s">
        <v>14</v>
      </c>
      <c r="B1399" t="s">
        <v>14</v>
      </c>
      <c r="C1399" t="s">
        <v>14</v>
      </c>
      <c r="D1399" s="1">
        <v>2</v>
      </c>
      <c r="E1399" t="s">
        <v>14</v>
      </c>
      <c r="F1399" t="s">
        <v>14</v>
      </c>
      <c r="G1399" t="s">
        <v>14</v>
      </c>
      <c r="H1399" t="s">
        <v>14</v>
      </c>
      <c r="I1399" t="s">
        <v>1711</v>
      </c>
      <c r="J1399" t="s">
        <v>6899</v>
      </c>
      <c r="K1399" t="s">
        <v>1748</v>
      </c>
      <c r="L1399" t="s">
        <v>1625</v>
      </c>
      <c r="M1399" t="s">
        <v>1626</v>
      </c>
      <c r="N1399" t="s">
        <v>1741</v>
      </c>
      <c r="O1399">
        <f t="shared" si="63"/>
        <v>2</v>
      </c>
      <c r="P1399">
        <f t="shared" si="64"/>
        <v>2</v>
      </c>
      <c r="Q1399" s="1">
        <v>2</v>
      </c>
      <c r="R1399" t="str">
        <f>VLOOKUP(I1399,Sheet1!$J$3:$M$252,4,FALSE)</f>
        <v>Part SRO</v>
      </c>
      <c r="S1399" t="str">
        <f t="shared" si="65"/>
        <v>Mod Rehab</v>
      </c>
    </row>
    <row r="1400" spans="1:19" x14ac:dyDescent="0.25">
      <c r="A1400" t="s">
        <v>14</v>
      </c>
      <c r="B1400" t="s">
        <v>14</v>
      </c>
      <c r="C1400" t="s">
        <v>14</v>
      </c>
      <c r="D1400" s="1">
        <v>2</v>
      </c>
      <c r="E1400" t="s">
        <v>14</v>
      </c>
      <c r="F1400" t="s">
        <v>14</v>
      </c>
      <c r="G1400" t="s">
        <v>14</v>
      </c>
      <c r="H1400" t="s">
        <v>14</v>
      </c>
      <c r="I1400" t="s">
        <v>1711</v>
      </c>
      <c r="J1400" t="s">
        <v>6899</v>
      </c>
      <c r="K1400" t="s">
        <v>1749</v>
      </c>
      <c r="L1400" t="s">
        <v>1625</v>
      </c>
      <c r="M1400" t="s">
        <v>1626</v>
      </c>
      <c r="N1400" t="s">
        <v>1741</v>
      </c>
      <c r="O1400">
        <f t="shared" si="63"/>
        <v>2</v>
      </c>
      <c r="P1400">
        <f t="shared" si="64"/>
        <v>2</v>
      </c>
      <c r="Q1400" s="1">
        <v>2</v>
      </c>
      <c r="R1400" t="str">
        <f>VLOOKUP(I1400,Sheet1!$J$3:$M$252,4,FALSE)</f>
        <v>Part SRO</v>
      </c>
      <c r="S1400" t="str">
        <f t="shared" si="65"/>
        <v>Mod Rehab</v>
      </c>
    </row>
    <row r="1401" spans="1:19" x14ac:dyDescent="0.25">
      <c r="A1401" t="s">
        <v>14</v>
      </c>
      <c r="B1401" t="s">
        <v>14</v>
      </c>
      <c r="C1401" t="s">
        <v>14</v>
      </c>
      <c r="D1401" s="1">
        <v>3</v>
      </c>
      <c r="E1401" t="s">
        <v>14</v>
      </c>
      <c r="F1401" t="s">
        <v>14</v>
      </c>
      <c r="G1401" t="s">
        <v>14</v>
      </c>
      <c r="H1401" t="s">
        <v>14</v>
      </c>
      <c r="I1401" t="s">
        <v>1711</v>
      </c>
      <c r="J1401" t="s">
        <v>6899</v>
      </c>
      <c r="K1401" t="s">
        <v>1750</v>
      </c>
      <c r="L1401" t="s">
        <v>1625</v>
      </c>
      <c r="M1401" t="s">
        <v>1626</v>
      </c>
      <c r="N1401" t="s">
        <v>1741</v>
      </c>
      <c r="O1401">
        <f t="shared" si="63"/>
        <v>2</v>
      </c>
      <c r="P1401">
        <f t="shared" si="64"/>
        <v>3</v>
      </c>
      <c r="Q1401" s="1">
        <v>3</v>
      </c>
      <c r="R1401" t="str">
        <f>VLOOKUP(I1401,Sheet1!$J$3:$M$252,4,FALSE)</f>
        <v>Part SRO</v>
      </c>
      <c r="S1401" t="str">
        <f t="shared" si="65"/>
        <v>Mod Rehab</v>
      </c>
    </row>
    <row r="1402" spans="1:19" x14ac:dyDescent="0.25">
      <c r="A1402" t="s">
        <v>14</v>
      </c>
      <c r="B1402" t="s">
        <v>14</v>
      </c>
      <c r="C1402" t="s">
        <v>14</v>
      </c>
      <c r="D1402" s="1">
        <v>1</v>
      </c>
      <c r="E1402" s="1">
        <v>3</v>
      </c>
      <c r="F1402" t="s">
        <v>14</v>
      </c>
      <c r="G1402" t="s">
        <v>14</v>
      </c>
      <c r="H1402" t="s">
        <v>14</v>
      </c>
      <c r="I1402" t="s">
        <v>1711</v>
      </c>
      <c r="J1402" t="s">
        <v>6899</v>
      </c>
      <c r="K1402" t="s">
        <v>1751</v>
      </c>
      <c r="L1402" t="s">
        <v>1625</v>
      </c>
      <c r="M1402" t="s">
        <v>1626</v>
      </c>
      <c r="N1402" t="s">
        <v>1741</v>
      </c>
      <c r="O1402">
        <f t="shared" si="63"/>
        <v>2.75</v>
      </c>
      <c r="P1402">
        <f t="shared" si="64"/>
        <v>4</v>
      </c>
      <c r="Q1402" s="1">
        <v>4</v>
      </c>
      <c r="R1402" t="str">
        <f>VLOOKUP(I1402,Sheet1!$J$3:$M$252,4,FALSE)</f>
        <v>Part SRO</v>
      </c>
      <c r="S1402" t="str">
        <f t="shared" si="65"/>
        <v>Mod Rehab</v>
      </c>
    </row>
    <row r="1403" spans="1:19" x14ac:dyDescent="0.25">
      <c r="A1403" t="s">
        <v>14</v>
      </c>
      <c r="B1403" t="s">
        <v>14</v>
      </c>
      <c r="C1403" t="s">
        <v>14</v>
      </c>
      <c r="D1403" t="s">
        <v>14</v>
      </c>
      <c r="E1403" s="1">
        <v>1</v>
      </c>
      <c r="F1403" t="s">
        <v>14</v>
      </c>
      <c r="G1403" t="s">
        <v>14</v>
      </c>
      <c r="H1403" t="s">
        <v>14</v>
      </c>
      <c r="I1403" t="s">
        <v>1711</v>
      </c>
      <c r="J1403" t="s">
        <v>6899</v>
      </c>
      <c r="K1403" t="s">
        <v>1752</v>
      </c>
      <c r="L1403" t="s">
        <v>1625</v>
      </c>
      <c r="M1403" t="s">
        <v>1626</v>
      </c>
      <c r="N1403" t="s">
        <v>1753</v>
      </c>
      <c r="O1403">
        <f t="shared" si="63"/>
        <v>3</v>
      </c>
      <c r="P1403">
        <f t="shared" si="64"/>
        <v>1</v>
      </c>
      <c r="Q1403" s="1">
        <v>1</v>
      </c>
      <c r="R1403" t="str">
        <f>VLOOKUP(I1403,Sheet1!$J$3:$M$252,4,FALSE)</f>
        <v>Part SRO</v>
      </c>
      <c r="S1403" t="str">
        <f t="shared" si="65"/>
        <v>Mod Rehab</v>
      </c>
    </row>
    <row r="1404" spans="1:19" x14ac:dyDescent="0.25">
      <c r="A1404" t="s">
        <v>14</v>
      </c>
      <c r="B1404" t="s">
        <v>14</v>
      </c>
      <c r="C1404" t="s">
        <v>14</v>
      </c>
      <c r="D1404" s="1">
        <v>2</v>
      </c>
      <c r="E1404" t="s">
        <v>14</v>
      </c>
      <c r="F1404" t="s">
        <v>14</v>
      </c>
      <c r="G1404" t="s">
        <v>14</v>
      </c>
      <c r="H1404" t="s">
        <v>14</v>
      </c>
      <c r="I1404" t="s">
        <v>1711</v>
      </c>
      <c r="J1404" t="s">
        <v>6899</v>
      </c>
      <c r="K1404" t="s">
        <v>1754</v>
      </c>
      <c r="L1404" t="s">
        <v>1625</v>
      </c>
      <c r="M1404" t="s">
        <v>1626</v>
      </c>
      <c r="N1404" t="s">
        <v>1753</v>
      </c>
      <c r="O1404">
        <f t="shared" si="63"/>
        <v>2</v>
      </c>
      <c r="P1404">
        <f t="shared" si="64"/>
        <v>2</v>
      </c>
      <c r="Q1404" s="1">
        <v>2</v>
      </c>
      <c r="R1404" t="str">
        <f>VLOOKUP(I1404,Sheet1!$J$3:$M$252,4,FALSE)</f>
        <v>Part SRO</v>
      </c>
      <c r="S1404" t="str">
        <f t="shared" si="65"/>
        <v>Mod Rehab</v>
      </c>
    </row>
    <row r="1405" spans="1:19" x14ac:dyDescent="0.25">
      <c r="A1405" t="s">
        <v>14</v>
      </c>
      <c r="B1405" t="s">
        <v>14</v>
      </c>
      <c r="C1405" t="s">
        <v>14</v>
      </c>
      <c r="D1405" s="1">
        <v>3</v>
      </c>
      <c r="E1405" t="s">
        <v>14</v>
      </c>
      <c r="F1405" t="s">
        <v>14</v>
      </c>
      <c r="G1405" t="s">
        <v>14</v>
      </c>
      <c r="H1405" t="s">
        <v>14</v>
      </c>
      <c r="I1405" t="s">
        <v>1711</v>
      </c>
      <c r="J1405" t="s">
        <v>6899</v>
      </c>
      <c r="K1405" t="s">
        <v>1755</v>
      </c>
      <c r="L1405" t="s">
        <v>1625</v>
      </c>
      <c r="M1405" t="s">
        <v>1626</v>
      </c>
      <c r="N1405" t="s">
        <v>1753</v>
      </c>
      <c r="O1405">
        <f t="shared" si="63"/>
        <v>2</v>
      </c>
      <c r="P1405">
        <f t="shared" si="64"/>
        <v>3</v>
      </c>
      <c r="Q1405" s="1">
        <v>3</v>
      </c>
      <c r="R1405" t="str">
        <f>VLOOKUP(I1405,Sheet1!$J$3:$M$252,4,FALSE)</f>
        <v>Part SRO</v>
      </c>
      <c r="S1405" t="str">
        <f t="shared" si="65"/>
        <v>Mod Rehab</v>
      </c>
    </row>
    <row r="1406" spans="1:19" x14ac:dyDescent="0.25">
      <c r="A1406" t="s">
        <v>14</v>
      </c>
      <c r="B1406" t="s">
        <v>14</v>
      </c>
      <c r="C1406" t="s">
        <v>14</v>
      </c>
      <c r="D1406" s="1">
        <v>2</v>
      </c>
      <c r="E1406" t="s">
        <v>14</v>
      </c>
      <c r="F1406" t="s">
        <v>14</v>
      </c>
      <c r="G1406" t="s">
        <v>14</v>
      </c>
      <c r="H1406" t="s">
        <v>14</v>
      </c>
      <c r="I1406" t="s">
        <v>1711</v>
      </c>
      <c r="J1406" t="s">
        <v>6899</v>
      </c>
      <c r="K1406" t="s">
        <v>1756</v>
      </c>
      <c r="L1406" t="s">
        <v>1625</v>
      </c>
      <c r="M1406" t="s">
        <v>1626</v>
      </c>
      <c r="N1406" t="s">
        <v>1753</v>
      </c>
      <c r="O1406">
        <f t="shared" si="63"/>
        <v>2</v>
      </c>
      <c r="P1406">
        <f t="shared" si="64"/>
        <v>2</v>
      </c>
      <c r="Q1406" s="1">
        <v>2</v>
      </c>
      <c r="R1406" t="str">
        <f>VLOOKUP(I1406,Sheet1!$J$3:$M$252,4,FALSE)</f>
        <v>Part SRO</v>
      </c>
      <c r="S1406" t="str">
        <f t="shared" si="65"/>
        <v>Mod Rehab</v>
      </c>
    </row>
    <row r="1407" spans="1:19" x14ac:dyDescent="0.25">
      <c r="A1407" t="s">
        <v>14</v>
      </c>
      <c r="B1407" t="s">
        <v>14</v>
      </c>
      <c r="C1407" t="s">
        <v>14</v>
      </c>
      <c r="D1407" t="s">
        <v>14</v>
      </c>
      <c r="E1407" s="1">
        <v>6</v>
      </c>
      <c r="F1407" t="s">
        <v>14</v>
      </c>
      <c r="G1407" t="s">
        <v>14</v>
      </c>
      <c r="H1407" t="s">
        <v>14</v>
      </c>
      <c r="I1407" t="s">
        <v>1711</v>
      </c>
      <c r="J1407" t="s">
        <v>6899</v>
      </c>
      <c r="K1407" t="s">
        <v>1757</v>
      </c>
      <c r="L1407" t="s">
        <v>1625</v>
      </c>
      <c r="M1407" t="s">
        <v>1626</v>
      </c>
      <c r="N1407" t="s">
        <v>1714</v>
      </c>
      <c r="O1407">
        <f t="shared" si="63"/>
        <v>3</v>
      </c>
      <c r="P1407">
        <f t="shared" si="64"/>
        <v>6</v>
      </c>
      <c r="Q1407" s="1">
        <v>6</v>
      </c>
      <c r="R1407" t="str">
        <f>VLOOKUP(I1407,Sheet1!$J$3:$M$252,4,FALSE)</f>
        <v>Part SRO</v>
      </c>
      <c r="S1407" t="str">
        <f t="shared" si="65"/>
        <v>Mod Rehab</v>
      </c>
    </row>
    <row r="1408" spans="1:19" x14ac:dyDescent="0.25">
      <c r="A1408" t="s">
        <v>14</v>
      </c>
      <c r="B1408" t="s">
        <v>14</v>
      </c>
      <c r="C1408" t="s">
        <v>14</v>
      </c>
      <c r="D1408" t="s">
        <v>14</v>
      </c>
      <c r="E1408" s="1">
        <v>2</v>
      </c>
      <c r="F1408" t="s">
        <v>14</v>
      </c>
      <c r="G1408" t="s">
        <v>14</v>
      </c>
      <c r="H1408" t="s">
        <v>14</v>
      </c>
      <c r="I1408" t="s">
        <v>1711</v>
      </c>
      <c r="J1408" t="s">
        <v>6899</v>
      </c>
      <c r="K1408" t="s">
        <v>1758</v>
      </c>
      <c r="L1408" t="s">
        <v>1625</v>
      </c>
      <c r="M1408" t="s">
        <v>1626</v>
      </c>
      <c r="N1408" t="s">
        <v>1714</v>
      </c>
      <c r="O1408">
        <f t="shared" si="63"/>
        <v>3</v>
      </c>
      <c r="P1408">
        <f t="shared" si="64"/>
        <v>2</v>
      </c>
      <c r="Q1408" s="1">
        <v>2</v>
      </c>
      <c r="R1408" t="str">
        <f>VLOOKUP(I1408,Sheet1!$J$3:$M$252,4,FALSE)</f>
        <v>Part SRO</v>
      </c>
      <c r="S1408" t="str">
        <f t="shared" si="65"/>
        <v>Mod Rehab</v>
      </c>
    </row>
    <row r="1409" spans="1:19" x14ac:dyDescent="0.25">
      <c r="A1409" t="s">
        <v>14</v>
      </c>
      <c r="B1409" t="s">
        <v>14</v>
      </c>
      <c r="C1409" s="1">
        <v>5</v>
      </c>
      <c r="D1409" t="s">
        <v>14</v>
      </c>
      <c r="E1409" t="s">
        <v>14</v>
      </c>
      <c r="F1409" t="s">
        <v>14</v>
      </c>
      <c r="G1409" t="s">
        <v>14</v>
      </c>
      <c r="H1409" t="s">
        <v>14</v>
      </c>
      <c r="I1409" t="s">
        <v>1711</v>
      </c>
      <c r="J1409" t="s">
        <v>6899</v>
      </c>
      <c r="K1409" t="s">
        <v>1759</v>
      </c>
      <c r="L1409" t="s">
        <v>1625</v>
      </c>
      <c r="M1409" t="s">
        <v>1626</v>
      </c>
      <c r="N1409" t="s">
        <v>1714</v>
      </c>
      <c r="O1409">
        <f t="shared" si="63"/>
        <v>1</v>
      </c>
      <c r="P1409">
        <f t="shared" si="64"/>
        <v>5</v>
      </c>
      <c r="Q1409" s="1">
        <v>5</v>
      </c>
      <c r="R1409" t="str">
        <f>VLOOKUP(I1409,Sheet1!$J$3:$M$252,4,FALSE)</f>
        <v>Part SRO</v>
      </c>
      <c r="S1409" t="str">
        <f t="shared" si="65"/>
        <v>Mod Rehab</v>
      </c>
    </row>
    <row r="1410" spans="1:19" x14ac:dyDescent="0.25">
      <c r="A1410" t="s">
        <v>14</v>
      </c>
      <c r="B1410" t="s">
        <v>14</v>
      </c>
      <c r="C1410" t="s">
        <v>14</v>
      </c>
      <c r="D1410" t="s">
        <v>14</v>
      </c>
      <c r="E1410" s="1">
        <v>9</v>
      </c>
      <c r="F1410" t="s">
        <v>14</v>
      </c>
      <c r="G1410" t="s">
        <v>14</v>
      </c>
      <c r="H1410" t="s">
        <v>14</v>
      </c>
      <c r="I1410" t="s">
        <v>1711</v>
      </c>
      <c r="J1410" t="s">
        <v>6899</v>
      </c>
      <c r="K1410" t="s">
        <v>1760</v>
      </c>
      <c r="L1410" t="s">
        <v>1625</v>
      </c>
      <c r="M1410" t="s">
        <v>1626</v>
      </c>
      <c r="N1410" t="s">
        <v>1714</v>
      </c>
      <c r="O1410">
        <f t="shared" si="63"/>
        <v>3</v>
      </c>
      <c r="P1410">
        <f t="shared" si="64"/>
        <v>9</v>
      </c>
      <c r="Q1410" s="1">
        <v>9</v>
      </c>
      <c r="R1410" t="str">
        <f>VLOOKUP(I1410,Sheet1!$J$3:$M$252,4,FALSE)</f>
        <v>Part SRO</v>
      </c>
      <c r="S1410" t="str">
        <f t="shared" si="65"/>
        <v>Mod Rehab</v>
      </c>
    </row>
    <row r="1411" spans="1:19" x14ac:dyDescent="0.25">
      <c r="A1411" t="s">
        <v>14</v>
      </c>
      <c r="B1411" t="s">
        <v>14</v>
      </c>
      <c r="C1411" t="s">
        <v>14</v>
      </c>
      <c r="D1411" t="s">
        <v>14</v>
      </c>
      <c r="E1411" s="1">
        <v>9</v>
      </c>
      <c r="F1411" t="s">
        <v>14</v>
      </c>
      <c r="G1411" t="s">
        <v>14</v>
      </c>
      <c r="H1411" t="s">
        <v>14</v>
      </c>
      <c r="I1411" t="s">
        <v>1711</v>
      </c>
      <c r="J1411" t="s">
        <v>6899</v>
      </c>
      <c r="K1411" t="s">
        <v>1761</v>
      </c>
      <c r="L1411" t="s">
        <v>1625</v>
      </c>
      <c r="M1411" t="s">
        <v>1626</v>
      </c>
      <c r="N1411" t="s">
        <v>1714</v>
      </c>
      <c r="O1411">
        <f t="shared" ref="O1411:O1474" si="66">SUMPRODUCT(A1411:H1411,U$1:AB$1)/SUM(A1411:H1411)</f>
        <v>3</v>
      </c>
      <c r="P1411">
        <f t="shared" ref="P1411:P1474" si="67">SUM(C1411:H1411)</f>
        <v>9</v>
      </c>
      <c r="Q1411" s="1">
        <v>9</v>
      </c>
      <c r="R1411" t="str">
        <f>VLOOKUP(I1411,Sheet1!$J$3:$M$252,4,FALSE)</f>
        <v>Part SRO</v>
      </c>
      <c r="S1411" t="str">
        <f t="shared" ref="S1411:S1474" si="68">IF(OR(R1411=$W$3,R1411=$W$4),R1411,IF(P1411&gt;0,$W$3,$W$4))</f>
        <v>Mod Rehab</v>
      </c>
    </row>
    <row r="1412" spans="1:19" x14ac:dyDescent="0.25">
      <c r="A1412" t="s">
        <v>14</v>
      </c>
      <c r="B1412" t="s">
        <v>14</v>
      </c>
      <c r="C1412" t="s">
        <v>14</v>
      </c>
      <c r="D1412" t="s">
        <v>14</v>
      </c>
      <c r="E1412" s="1">
        <v>5</v>
      </c>
      <c r="F1412" t="s">
        <v>14</v>
      </c>
      <c r="G1412" t="s">
        <v>14</v>
      </c>
      <c r="H1412" t="s">
        <v>14</v>
      </c>
      <c r="I1412" t="s">
        <v>1711</v>
      </c>
      <c r="J1412" t="s">
        <v>6899</v>
      </c>
      <c r="K1412" t="s">
        <v>1762</v>
      </c>
      <c r="L1412" t="s">
        <v>1625</v>
      </c>
      <c r="M1412" t="s">
        <v>1626</v>
      </c>
      <c r="N1412" t="s">
        <v>1714</v>
      </c>
      <c r="O1412">
        <f t="shared" si="66"/>
        <v>3</v>
      </c>
      <c r="P1412">
        <f t="shared" si="67"/>
        <v>5</v>
      </c>
      <c r="Q1412" s="1">
        <v>5</v>
      </c>
      <c r="R1412" t="str">
        <f>VLOOKUP(I1412,Sheet1!$J$3:$M$252,4,FALSE)</f>
        <v>Part SRO</v>
      </c>
      <c r="S1412" t="str">
        <f t="shared" si="68"/>
        <v>Mod Rehab</v>
      </c>
    </row>
    <row r="1413" spans="1:19" x14ac:dyDescent="0.25">
      <c r="A1413" t="s">
        <v>14</v>
      </c>
      <c r="B1413" t="s">
        <v>14</v>
      </c>
      <c r="C1413" t="s">
        <v>14</v>
      </c>
      <c r="D1413" t="s">
        <v>14</v>
      </c>
      <c r="E1413" s="1">
        <v>2</v>
      </c>
      <c r="F1413" t="s">
        <v>14</v>
      </c>
      <c r="G1413" t="s">
        <v>14</v>
      </c>
      <c r="H1413" t="s">
        <v>14</v>
      </c>
      <c r="I1413" t="s">
        <v>1711</v>
      </c>
      <c r="J1413" t="s">
        <v>6899</v>
      </c>
      <c r="K1413" t="s">
        <v>1763</v>
      </c>
      <c r="L1413" t="s">
        <v>1625</v>
      </c>
      <c r="M1413" t="s">
        <v>1626</v>
      </c>
      <c r="N1413" t="s">
        <v>1641</v>
      </c>
      <c r="O1413">
        <f t="shared" si="66"/>
        <v>3</v>
      </c>
      <c r="P1413">
        <f t="shared" si="67"/>
        <v>2</v>
      </c>
      <c r="Q1413" s="1">
        <v>2</v>
      </c>
      <c r="R1413" t="str">
        <f>VLOOKUP(I1413,Sheet1!$J$3:$M$252,4,FALSE)</f>
        <v>Part SRO</v>
      </c>
      <c r="S1413" t="str">
        <f t="shared" si="68"/>
        <v>Mod Rehab</v>
      </c>
    </row>
    <row r="1414" spans="1:19" x14ac:dyDescent="0.25">
      <c r="A1414" t="s">
        <v>14</v>
      </c>
      <c r="B1414" t="s">
        <v>14</v>
      </c>
      <c r="C1414" t="s">
        <v>14</v>
      </c>
      <c r="D1414" t="s">
        <v>14</v>
      </c>
      <c r="E1414" s="1">
        <v>3</v>
      </c>
      <c r="F1414" t="s">
        <v>14</v>
      </c>
      <c r="G1414" t="s">
        <v>14</v>
      </c>
      <c r="H1414" t="s">
        <v>14</v>
      </c>
      <c r="I1414" t="s">
        <v>1711</v>
      </c>
      <c r="J1414" t="s">
        <v>6899</v>
      </c>
      <c r="K1414" t="s">
        <v>1764</v>
      </c>
      <c r="L1414" t="s">
        <v>1625</v>
      </c>
      <c r="M1414" t="s">
        <v>1626</v>
      </c>
      <c r="N1414" t="s">
        <v>1641</v>
      </c>
      <c r="O1414">
        <f t="shared" si="66"/>
        <v>3</v>
      </c>
      <c r="P1414">
        <f t="shared" si="67"/>
        <v>3</v>
      </c>
      <c r="Q1414" s="1">
        <v>3</v>
      </c>
      <c r="R1414" t="str">
        <f>VLOOKUP(I1414,Sheet1!$J$3:$M$252,4,FALSE)</f>
        <v>Part SRO</v>
      </c>
      <c r="S1414" t="str">
        <f t="shared" si="68"/>
        <v>Mod Rehab</v>
      </c>
    </row>
    <row r="1415" spans="1:19" x14ac:dyDescent="0.25">
      <c r="A1415" t="s">
        <v>14</v>
      </c>
      <c r="B1415" t="s">
        <v>14</v>
      </c>
      <c r="C1415" t="s">
        <v>14</v>
      </c>
      <c r="D1415" t="s">
        <v>14</v>
      </c>
      <c r="E1415" t="s">
        <v>14</v>
      </c>
      <c r="F1415" t="s">
        <v>14</v>
      </c>
      <c r="G1415" s="1">
        <v>3</v>
      </c>
      <c r="H1415" t="s">
        <v>14</v>
      </c>
      <c r="I1415" t="s">
        <v>1711</v>
      </c>
      <c r="J1415" t="s">
        <v>6899</v>
      </c>
      <c r="K1415" t="s">
        <v>1765</v>
      </c>
      <c r="L1415" t="s">
        <v>1625</v>
      </c>
      <c r="M1415" t="s">
        <v>1626</v>
      </c>
      <c r="N1415" t="s">
        <v>1641</v>
      </c>
      <c r="O1415">
        <f t="shared" si="66"/>
        <v>5</v>
      </c>
      <c r="P1415">
        <f t="shared" si="67"/>
        <v>3</v>
      </c>
      <c r="Q1415" s="1">
        <v>3</v>
      </c>
      <c r="R1415" t="str">
        <f>VLOOKUP(I1415,Sheet1!$J$3:$M$252,4,FALSE)</f>
        <v>Part SRO</v>
      </c>
      <c r="S1415" t="str">
        <f t="shared" si="68"/>
        <v>Mod Rehab</v>
      </c>
    </row>
    <row r="1416" spans="1:19" x14ac:dyDescent="0.25">
      <c r="A1416" t="s">
        <v>14</v>
      </c>
      <c r="B1416" t="s">
        <v>14</v>
      </c>
      <c r="C1416" t="s">
        <v>14</v>
      </c>
      <c r="D1416" s="1">
        <v>6</v>
      </c>
      <c r="E1416" t="s">
        <v>14</v>
      </c>
      <c r="F1416" t="s">
        <v>14</v>
      </c>
      <c r="G1416" t="s">
        <v>14</v>
      </c>
      <c r="H1416" t="s">
        <v>14</v>
      </c>
      <c r="I1416" t="s">
        <v>1711</v>
      </c>
      <c r="J1416" t="s">
        <v>6899</v>
      </c>
      <c r="K1416" t="s">
        <v>1766</v>
      </c>
      <c r="L1416" t="s">
        <v>1625</v>
      </c>
      <c r="M1416" t="s">
        <v>1626</v>
      </c>
      <c r="N1416" t="s">
        <v>1641</v>
      </c>
      <c r="O1416">
        <f t="shared" si="66"/>
        <v>2</v>
      </c>
      <c r="P1416">
        <f t="shared" si="67"/>
        <v>6</v>
      </c>
      <c r="Q1416" s="1">
        <v>6</v>
      </c>
      <c r="R1416" t="str">
        <f>VLOOKUP(I1416,Sheet1!$J$3:$M$252,4,FALSE)</f>
        <v>Part SRO</v>
      </c>
      <c r="S1416" t="str">
        <f t="shared" si="68"/>
        <v>Mod Rehab</v>
      </c>
    </row>
    <row r="1417" spans="1:19" x14ac:dyDescent="0.25">
      <c r="A1417" t="s">
        <v>14</v>
      </c>
      <c r="B1417" t="s">
        <v>14</v>
      </c>
      <c r="C1417" t="s">
        <v>14</v>
      </c>
      <c r="D1417" s="1">
        <v>1</v>
      </c>
      <c r="E1417" t="s">
        <v>14</v>
      </c>
      <c r="F1417" t="s">
        <v>14</v>
      </c>
      <c r="G1417" t="s">
        <v>14</v>
      </c>
      <c r="H1417" t="s">
        <v>14</v>
      </c>
      <c r="I1417" t="s">
        <v>1711</v>
      </c>
      <c r="J1417" t="s">
        <v>6899</v>
      </c>
      <c r="K1417" t="s">
        <v>1767</v>
      </c>
      <c r="L1417" t="s">
        <v>1625</v>
      </c>
      <c r="M1417" t="s">
        <v>1626</v>
      </c>
      <c r="N1417" t="s">
        <v>1641</v>
      </c>
      <c r="O1417">
        <f t="shared" si="66"/>
        <v>2</v>
      </c>
      <c r="P1417">
        <f t="shared" si="67"/>
        <v>1</v>
      </c>
      <c r="Q1417" s="1">
        <v>1</v>
      </c>
      <c r="R1417" t="str">
        <f>VLOOKUP(I1417,Sheet1!$J$3:$M$252,4,FALSE)</f>
        <v>Part SRO</v>
      </c>
      <c r="S1417" t="str">
        <f t="shared" si="68"/>
        <v>Mod Rehab</v>
      </c>
    </row>
    <row r="1418" spans="1:19" x14ac:dyDescent="0.25">
      <c r="A1418" t="s">
        <v>14</v>
      </c>
      <c r="B1418" t="s">
        <v>14</v>
      </c>
      <c r="C1418" t="s">
        <v>14</v>
      </c>
      <c r="D1418" s="1">
        <v>4</v>
      </c>
      <c r="E1418" t="s">
        <v>14</v>
      </c>
      <c r="F1418" t="s">
        <v>14</v>
      </c>
      <c r="G1418" t="s">
        <v>14</v>
      </c>
      <c r="H1418" t="s">
        <v>14</v>
      </c>
      <c r="I1418" t="s">
        <v>1711</v>
      </c>
      <c r="J1418" t="s">
        <v>6899</v>
      </c>
      <c r="K1418" t="s">
        <v>1768</v>
      </c>
      <c r="L1418" t="s">
        <v>1625</v>
      </c>
      <c r="M1418" t="s">
        <v>1626</v>
      </c>
      <c r="N1418" t="s">
        <v>1641</v>
      </c>
      <c r="O1418">
        <f t="shared" si="66"/>
        <v>2</v>
      </c>
      <c r="P1418">
        <f t="shared" si="67"/>
        <v>4</v>
      </c>
      <c r="Q1418" s="1">
        <v>4</v>
      </c>
      <c r="R1418" t="str">
        <f>VLOOKUP(I1418,Sheet1!$J$3:$M$252,4,FALSE)</f>
        <v>Part SRO</v>
      </c>
      <c r="S1418" t="str">
        <f t="shared" si="68"/>
        <v>Mod Rehab</v>
      </c>
    </row>
    <row r="1419" spans="1:19" x14ac:dyDescent="0.25">
      <c r="A1419" t="s">
        <v>14</v>
      </c>
      <c r="B1419" t="s">
        <v>14</v>
      </c>
      <c r="C1419" t="s">
        <v>14</v>
      </c>
      <c r="D1419" s="1">
        <v>6</v>
      </c>
      <c r="E1419" t="s">
        <v>14</v>
      </c>
      <c r="F1419" t="s">
        <v>14</v>
      </c>
      <c r="G1419" t="s">
        <v>14</v>
      </c>
      <c r="H1419" t="s">
        <v>14</v>
      </c>
      <c r="I1419" t="s">
        <v>1711</v>
      </c>
      <c r="J1419" t="s">
        <v>6899</v>
      </c>
      <c r="K1419" t="s">
        <v>1769</v>
      </c>
      <c r="L1419" t="s">
        <v>1625</v>
      </c>
      <c r="M1419" t="s">
        <v>1626</v>
      </c>
      <c r="N1419" t="s">
        <v>1641</v>
      </c>
      <c r="O1419">
        <f t="shared" si="66"/>
        <v>2</v>
      </c>
      <c r="P1419">
        <f t="shared" si="67"/>
        <v>6</v>
      </c>
      <c r="Q1419" s="1">
        <v>6</v>
      </c>
      <c r="R1419" t="str">
        <f>VLOOKUP(I1419,Sheet1!$J$3:$M$252,4,FALSE)</f>
        <v>Part SRO</v>
      </c>
      <c r="S1419" t="str">
        <f t="shared" si="68"/>
        <v>Mod Rehab</v>
      </c>
    </row>
    <row r="1420" spans="1:19" x14ac:dyDescent="0.25">
      <c r="A1420" t="s">
        <v>14</v>
      </c>
      <c r="B1420" t="s">
        <v>14</v>
      </c>
      <c r="C1420" s="1">
        <v>3</v>
      </c>
      <c r="D1420" s="1">
        <v>3</v>
      </c>
      <c r="E1420" t="s">
        <v>14</v>
      </c>
      <c r="F1420" t="s">
        <v>14</v>
      </c>
      <c r="G1420" t="s">
        <v>14</v>
      </c>
      <c r="H1420" t="s">
        <v>14</v>
      </c>
      <c r="I1420" t="s">
        <v>1711</v>
      </c>
      <c r="J1420" t="s">
        <v>6899</v>
      </c>
      <c r="K1420" t="s">
        <v>1770</v>
      </c>
      <c r="L1420" t="s">
        <v>1625</v>
      </c>
      <c r="M1420" t="s">
        <v>1626</v>
      </c>
      <c r="N1420" t="s">
        <v>1641</v>
      </c>
      <c r="O1420">
        <f t="shared" si="66"/>
        <v>1.5</v>
      </c>
      <c r="P1420">
        <f t="shared" si="67"/>
        <v>6</v>
      </c>
      <c r="Q1420" s="1">
        <v>6</v>
      </c>
      <c r="R1420" t="str">
        <f>VLOOKUP(I1420,Sheet1!$J$3:$M$252,4,FALSE)</f>
        <v>Part SRO</v>
      </c>
      <c r="S1420" t="str">
        <f t="shared" si="68"/>
        <v>Mod Rehab</v>
      </c>
    </row>
    <row r="1421" spans="1:19" x14ac:dyDescent="0.25">
      <c r="A1421" t="s">
        <v>14</v>
      </c>
      <c r="B1421" t="s">
        <v>14</v>
      </c>
      <c r="C1421" s="1">
        <v>3</v>
      </c>
      <c r="D1421" s="1">
        <v>3</v>
      </c>
      <c r="E1421" t="s">
        <v>14</v>
      </c>
      <c r="F1421" t="s">
        <v>14</v>
      </c>
      <c r="G1421" t="s">
        <v>14</v>
      </c>
      <c r="H1421" t="s">
        <v>14</v>
      </c>
      <c r="I1421" t="s">
        <v>1711</v>
      </c>
      <c r="J1421" t="s">
        <v>6899</v>
      </c>
      <c r="K1421" t="s">
        <v>1771</v>
      </c>
      <c r="L1421" t="s">
        <v>1625</v>
      </c>
      <c r="M1421" t="s">
        <v>1626</v>
      </c>
      <c r="N1421" t="s">
        <v>1641</v>
      </c>
      <c r="O1421">
        <f t="shared" si="66"/>
        <v>1.5</v>
      </c>
      <c r="P1421">
        <f t="shared" si="67"/>
        <v>6</v>
      </c>
      <c r="Q1421" s="1">
        <v>6</v>
      </c>
      <c r="R1421" t="str">
        <f>VLOOKUP(I1421,Sheet1!$J$3:$M$252,4,FALSE)</f>
        <v>Part SRO</v>
      </c>
      <c r="S1421" t="str">
        <f t="shared" si="68"/>
        <v>Mod Rehab</v>
      </c>
    </row>
    <row r="1422" spans="1:19" x14ac:dyDescent="0.25">
      <c r="A1422" t="s">
        <v>14</v>
      </c>
      <c r="B1422" t="s">
        <v>14</v>
      </c>
      <c r="C1422" t="s">
        <v>14</v>
      </c>
      <c r="D1422" s="1">
        <v>5</v>
      </c>
      <c r="E1422" t="s">
        <v>14</v>
      </c>
      <c r="F1422" t="s">
        <v>14</v>
      </c>
      <c r="G1422" t="s">
        <v>14</v>
      </c>
      <c r="H1422" t="s">
        <v>14</v>
      </c>
      <c r="I1422" t="s">
        <v>1711</v>
      </c>
      <c r="J1422" t="s">
        <v>6899</v>
      </c>
      <c r="K1422" t="s">
        <v>1772</v>
      </c>
      <c r="L1422" t="s">
        <v>1625</v>
      </c>
      <c r="M1422" t="s">
        <v>1626</v>
      </c>
      <c r="N1422" t="s">
        <v>1641</v>
      </c>
      <c r="O1422">
        <f t="shared" si="66"/>
        <v>2</v>
      </c>
      <c r="P1422">
        <f t="shared" si="67"/>
        <v>5</v>
      </c>
      <c r="Q1422" s="1">
        <v>5</v>
      </c>
      <c r="R1422" t="str">
        <f>VLOOKUP(I1422,Sheet1!$J$3:$M$252,4,FALSE)</f>
        <v>Part SRO</v>
      </c>
      <c r="S1422" t="str">
        <f t="shared" si="68"/>
        <v>Mod Rehab</v>
      </c>
    </row>
    <row r="1423" spans="1:19" x14ac:dyDescent="0.25">
      <c r="A1423" t="s">
        <v>14</v>
      </c>
      <c r="B1423" t="s">
        <v>14</v>
      </c>
      <c r="C1423" t="s">
        <v>14</v>
      </c>
      <c r="D1423" s="1">
        <v>5</v>
      </c>
      <c r="E1423" t="s">
        <v>14</v>
      </c>
      <c r="F1423" t="s">
        <v>14</v>
      </c>
      <c r="G1423" t="s">
        <v>14</v>
      </c>
      <c r="H1423" t="s">
        <v>14</v>
      </c>
      <c r="I1423" t="s">
        <v>1711</v>
      </c>
      <c r="J1423" t="s">
        <v>6899</v>
      </c>
      <c r="K1423" t="s">
        <v>1773</v>
      </c>
      <c r="L1423" t="s">
        <v>1625</v>
      </c>
      <c r="M1423" t="s">
        <v>1626</v>
      </c>
      <c r="N1423" t="s">
        <v>1641</v>
      </c>
      <c r="O1423">
        <f t="shared" si="66"/>
        <v>2</v>
      </c>
      <c r="P1423">
        <f t="shared" si="67"/>
        <v>5</v>
      </c>
      <c r="Q1423" s="1">
        <v>5</v>
      </c>
      <c r="R1423" t="str">
        <f>VLOOKUP(I1423,Sheet1!$J$3:$M$252,4,FALSE)</f>
        <v>Part SRO</v>
      </c>
      <c r="S1423" t="str">
        <f t="shared" si="68"/>
        <v>Mod Rehab</v>
      </c>
    </row>
    <row r="1424" spans="1:19" x14ac:dyDescent="0.25">
      <c r="A1424" t="s">
        <v>14</v>
      </c>
      <c r="B1424" t="s">
        <v>14</v>
      </c>
      <c r="C1424" t="s">
        <v>14</v>
      </c>
      <c r="D1424" s="1">
        <v>2</v>
      </c>
      <c r="E1424" s="1">
        <v>4</v>
      </c>
      <c r="F1424" t="s">
        <v>14</v>
      </c>
      <c r="G1424" t="s">
        <v>14</v>
      </c>
      <c r="H1424" t="s">
        <v>14</v>
      </c>
      <c r="I1424" t="s">
        <v>1711</v>
      </c>
      <c r="J1424" t="s">
        <v>6899</v>
      </c>
      <c r="K1424" t="s">
        <v>1774</v>
      </c>
      <c r="L1424" t="s">
        <v>1625</v>
      </c>
      <c r="M1424" t="s">
        <v>1626</v>
      </c>
      <c r="N1424" t="s">
        <v>1666</v>
      </c>
      <c r="O1424">
        <f t="shared" si="66"/>
        <v>2.6666666666666665</v>
      </c>
      <c r="P1424">
        <f t="shared" si="67"/>
        <v>6</v>
      </c>
      <c r="Q1424" s="1">
        <v>6</v>
      </c>
      <c r="R1424" t="str">
        <f>VLOOKUP(I1424,Sheet1!$J$3:$M$252,4,FALSE)</f>
        <v>Part SRO</v>
      </c>
      <c r="S1424" t="str">
        <f t="shared" si="68"/>
        <v>Mod Rehab</v>
      </c>
    </row>
    <row r="1425" spans="1:19" x14ac:dyDescent="0.25">
      <c r="A1425" t="s">
        <v>14</v>
      </c>
      <c r="B1425" t="s">
        <v>14</v>
      </c>
      <c r="C1425" t="s">
        <v>14</v>
      </c>
      <c r="D1425" t="s">
        <v>14</v>
      </c>
      <c r="E1425" s="1">
        <v>6</v>
      </c>
      <c r="F1425" t="s">
        <v>14</v>
      </c>
      <c r="G1425" t="s">
        <v>14</v>
      </c>
      <c r="H1425" t="s">
        <v>14</v>
      </c>
      <c r="I1425" t="s">
        <v>1711</v>
      </c>
      <c r="J1425" t="s">
        <v>6899</v>
      </c>
      <c r="K1425" t="s">
        <v>1775</v>
      </c>
      <c r="L1425" t="s">
        <v>1625</v>
      </c>
      <c r="M1425" t="s">
        <v>1626</v>
      </c>
      <c r="N1425" t="s">
        <v>1666</v>
      </c>
      <c r="O1425">
        <f t="shared" si="66"/>
        <v>3</v>
      </c>
      <c r="P1425">
        <f t="shared" si="67"/>
        <v>6</v>
      </c>
      <c r="Q1425" s="1">
        <v>6</v>
      </c>
      <c r="R1425" t="str">
        <f>VLOOKUP(I1425,Sheet1!$J$3:$M$252,4,FALSE)</f>
        <v>Part SRO</v>
      </c>
      <c r="S1425" t="str">
        <f t="shared" si="68"/>
        <v>Mod Rehab</v>
      </c>
    </row>
    <row r="1426" spans="1:19" x14ac:dyDescent="0.25">
      <c r="A1426" t="s">
        <v>14</v>
      </c>
      <c r="B1426" t="s">
        <v>14</v>
      </c>
      <c r="C1426" t="s">
        <v>14</v>
      </c>
      <c r="D1426" s="1">
        <v>1</v>
      </c>
      <c r="E1426" s="1">
        <v>3</v>
      </c>
      <c r="F1426" t="s">
        <v>14</v>
      </c>
      <c r="G1426" t="s">
        <v>14</v>
      </c>
      <c r="H1426" t="s">
        <v>14</v>
      </c>
      <c r="I1426" t="s">
        <v>1711</v>
      </c>
      <c r="J1426" t="s">
        <v>6899</v>
      </c>
      <c r="K1426" t="s">
        <v>1776</v>
      </c>
      <c r="L1426" t="s">
        <v>1625</v>
      </c>
      <c r="M1426" t="s">
        <v>1626</v>
      </c>
      <c r="N1426" t="s">
        <v>1671</v>
      </c>
      <c r="O1426">
        <f t="shared" si="66"/>
        <v>2.75</v>
      </c>
      <c r="P1426">
        <f t="shared" si="67"/>
        <v>4</v>
      </c>
      <c r="Q1426" s="1">
        <v>4</v>
      </c>
      <c r="R1426" t="str">
        <f>VLOOKUP(I1426,Sheet1!$J$3:$M$252,4,FALSE)</f>
        <v>Part SRO</v>
      </c>
      <c r="S1426" t="str">
        <f t="shared" si="68"/>
        <v>Mod Rehab</v>
      </c>
    </row>
    <row r="1427" spans="1:19" x14ac:dyDescent="0.25">
      <c r="A1427" t="s">
        <v>14</v>
      </c>
      <c r="B1427" t="s">
        <v>14</v>
      </c>
      <c r="C1427" t="s">
        <v>14</v>
      </c>
      <c r="D1427" s="1">
        <v>7</v>
      </c>
      <c r="E1427" t="s">
        <v>14</v>
      </c>
      <c r="F1427" t="s">
        <v>14</v>
      </c>
      <c r="G1427" t="s">
        <v>14</v>
      </c>
      <c r="H1427" t="s">
        <v>14</v>
      </c>
      <c r="I1427" t="s">
        <v>1711</v>
      </c>
      <c r="J1427" t="s">
        <v>6899</v>
      </c>
      <c r="K1427" t="s">
        <v>1777</v>
      </c>
      <c r="L1427" t="s">
        <v>1625</v>
      </c>
      <c r="M1427" t="s">
        <v>1626</v>
      </c>
      <c r="N1427" t="s">
        <v>1671</v>
      </c>
      <c r="O1427">
        <f t="shared" si="66"/>
        <v>2</v>
      </c>
      <c r="P1427">
        <f t="shared" si="67"/>
        <v>7</v>
      </c>
      <c r="Q1427" s="1">
        <v>7</v>
      </c>
      <c r="R1427" t="str">
        <f>VLOOKUP(I1427,Sheet1!$J$3:$M$252,4,FALSE)</f>
        <v>Part SRO</v>
      </c>
      <c r="S1427" t="str">
        <f t="shared" si="68"/>
        <v>Mod Rehab</v>
      </c>
    </row>
    <row r="1428" spans="1:19" x14ac:dyDescent="0.25">
      <c r="A1428" t="s">
        <v>14</v>
      </c>
      <c r="B1428" t="s">
        <v>14</v>
      </c>
      <c r="C1428" t="s">
        <v>14</v>
      </c>
      <c r="D1428" s="1">
        <v>3</v>
      </c>
      <c r="E1428" t="s">
        <v>14</v>
      </c>
      <c r="F1428" t="s">
        <v>14</v>
      </c>
      <c r="G1428" t="s">
        <v>14</v>
      </c>
      <c r="H1428" t="s">
        <v>14</v>
      </c>
      <c r="I1428" t="s">
        <v>1711</v>
      </c>
      <c r="J1428" t="s">
        <v>6899</v>
      </c>
      <c r="K1428" t="s">
        <v>1778</v>
      </c>
      <c r="L1428" t="s">
        <v>1625</v>
      </c>
      <c r="M1428" t="s">
        <v>1626</v>
      </c>
      <c r="N1428" t="s">
        <v>1671</v>
      </c>
      <c r="O1428">
        <f t="shared" si="66"/>
        <v>2</v>
      </c>
      <c r="P1428">
        <f t="shared" si="67"/>
        <v>3</v>
      </c>
      <c r="Q1428" s="1">
        <v>3</v>
      </c>
      <c r="R1428" t="str">
        <f>VLOOKUP(I1428,Sheet1!$J$3:$M$252,4,FALSE)</f>
        <v>Part SRO</v>
      </c>
      <c r="S1428" t="str">
        <f t="shared" si="68"/>
        <v>Mod Rehab</v>
      </c>
    </row>
    <row r="1429" spans="1:19" x14ac:dyDescent="0.25">
      <c r="A1429" t="s">
        <v>14</v>
      </c>
      <c r="B1429" t="s">
        <v>14</v>
      </c>
      <c r="C1429" t="s">
        <v>14</v>
      </c>
      <c r="D1429" t="s">
        <v>14</v>
      </c>
      <c r="E1429" t="s">
        <v>14</v>
      </c>
      <c r="F1429" s="1">
        <v>3</v>
      </c>
      <c r="G1429" t="s">
        <v>14</v>
      </c>
      <c r="H1429" t="s">
        <v>14</v>
      </c>
      <c r="I1429" t="s">
        <v>1711</v>
      </c>
      <c r="J1429" t="s">
        <v>6899</v>
      </c>
      <c r="K1429" t="s">
        <v>1779</v>
      </c>
      <c r="L1429" t="s">
        <v>1625</v>
      </c>
      <c r="M1429" t="s">
        <v>1626</v>
      </c>
      <c r="N1429" t="s">
        <v>1671</v>
      </c>
      <c r="O1429">
        <f t="shared" si="66"/>
        <v>4</v>
      </c>
      <c r="P1429">
        <f t="shared" si="67"/>
        <v>3</v>
      </c>
      <c r="Q1429" s="1">
        <v>3</v>
      </c>
      <c r="R1429" t="str">
        <f>VLOOKUP(I1429,Sheet1!$J$3:$M$252,4,FALSE)</f>
        <v>Part SRO</v>
      </c>
      <c r="S1429" t="str">
        <f t="shared" si="68"/>
        <v>Mod Rehab</v>
      </c>
    </row>
    <row r="1430" spans="1:19" x14ac:dyDescent="0.25">
      <c r="A1430" t="s">
        <v>14</v>
      </c>
      <c r="B1430" t="s">
        <v>14</v>
      </c>
      <c r="C1430" t="s">
        <v>14</v>
      </c>
      <c r="D1430" s="1">
        <v>8</v>
      </c>
      <c r="E1430" t="s">
        <v>14</v>
      </c>
      <c r="F1430" t="s">
        <v>14</v>
      </c>
      <c r="G1430" t="s">
        <v>14</v>
      </c>
      <c r="H1430" t="s">
        <v>14</v>
      </c>
      <c r="I1430" t="s">
        <v>1711</v>
      </c>
      <c r="J1430" t="s">
        <v>6899</v>
      </c>
      <c r="K1430" t="s">
        <v>1780</v>
      </c>
      <c r="L1430" t="s">
        <v>1625</v>
      </c>
      <c r="M1430" t="s">
        <v>1626</v>
      </c>
      <c r="N1430" t="s">
        <v>1671</v>
      </c>
      <c r="O1430">
        <f t="shared" si="66"/>
        <v>2</v>
      </c>
      <c r="P1430">
        <f t="shared" si="67"/>
        <v>8</v>
      </c>
      <c r="Q1430" s="1">
        <v>8</v>
      </c>
      <c r="R1430" t="str">
        <f>VLOOKUP(I1430,Sheet1!$J$3:$M$252,4,FALSE)</f>
        <v>Part SRO</v>
      </c>
      <c r="S1430" t="str">
        <f t="shared" si="68"/>
        <v>Mod Rehab</v>
      </c>
    </row>
    <row r="1431" spans="1:19" x14ac:dyDescent="0.25">
      <c r="A1431" t="s">
        <v>14</v>
      </c>
      <c r="B1431" t="s">
        <v>14</v>
      </c>
      <c r="C1431" t="s">
        <v>14</v>
      </c>
      <c r="D1431" t="s">
        <v>14</v>
      </c>
      <c r="E1431" s="1">
        <v>3</v>
      </c>
      <c r="F1431" s="1">
        <v>2</v>
      </c>
      <c r="G1431" t="s">
        <v>14</v>
      </c>
      <c r="H1431" t="s">
        <v>14</v>
      </c>
      <c r="I1431" t="s">
        <v>1711</v>
      </c>
      <c r="J1431" t="s">
        <v>6899</v>
      </c>
      <c r="K1431" t="s">
        <v>1781</v>
      </c>
      <c r="L1431" t="s">
        <v>1625</v>
      </c>
      <c r="M1431" t="s">
        <v>1626</v>
      </c>
      <c r="N1431" t="s">
        <v>1671</v>
      </c>
      <c r="O1431">
        <f t="shared" si="66"/>
        <v>3.4</v>
      </c>
      <c r="P1431">
        <f t="shared" si="67"/>
        <v>5</v>
      </c>
      <c r="Q1431" s="1">
        <v>5</v>
      </c>
      <c r="R1431" t="str">
        <f>VLOOKUP(I1431,Sheet1!$J$3:$M$252,4,FALSE)</f>
        <v>Part SRO</v>
      </c>
      <c r="S1431" t="str">
        <f t="shared" si="68"/>
        <v>Mod Rehab</v>
      </c>
    </row>
    <row r="1432" spans="1:19" x14ac:dyDescent="0.25">
      <c r="A1432" t="s">
        <v>14</v>
      </c>
      <c r="B1432" t="s">
        <v>14</v>
      </c>
      <c r="C1432" t="s">
        <v>14</v>
      </c>
      <c r="D1432" t="s">
        <v>14</v>
      </c>
      <c r="E1432" s="1">
        <v>3</v>
      </c>
      <c r="F1432" t="s">
        <v>14</v>
      </c>
      <c r="G1432" t="s">
        <v>14</v>
      </c>
      <c r="H1432" t="s">
        <v>14</v>
      </c>
      <c r="I1432" t="s">
        <v>1711</v>
      </c>
      <c r="J1432" t="s">
        <v>6899</v>
      </c>
      <c r="K1432" t="s">
        <v>1782</v>
      </c>
      <c r="L1432" t="s">
        <v>1625</v>
      </c>
      <c r="M1432" t="s">
        <v>1626</v>
      </c>
      <c r="N1432" t="s">
        <v>1671</v>
      </c>
      <c r="O1432">
        <f t="shared" si="66"/>
        <v>3</v>
      </c>
      <c r="P1432">
        <f t="shared" si="67"/>
        <v>3</v>
      </c>
      <c r="Q1432" s="1">
        <v>3</v>
      </c>
      <c r="R1432" t="str">
        <f>VLOOKUP(I1432,Sheet1!$J$3:$M$252,4,FALSE)</f>
        <v>Part SRO</v>
      </c>
      <c r="S1432" t="str">
        <f t="shared" si="68"/>
        <v>Mod Rehab</v>
      </c>
    </row>
    <row r="1433" spans="1:19" x14ac:dyDescent="0.25">
      <c r="A1433" t="s">
        <v>14</v>
      </c>
      <c r="B1433" t="s">
        <v>14</v>
      </c>
      <c r="C1433" t="s">
        <v>14</v>
      </c>
      <c r="D1433" s="1">
        <v>1</v>
      </c>
      <c r="E1433" t="s">
        <v>14</v>
      </c>
      <c r="F1433" t="s">
        <v>14</v>
      </c>
      <c r="G1433" t="s">
        <v>14</v>
      </c>
      <c r="H1433" t="s">
        <v>14</v>
      </c>
      <c r="I1433" t="s">
        <v>1711</v>
      </c>
      <c r="J1433" t="s">
        <v>6899</v>
      </c>
      <c r="K1433" t="s">
        <v>1783</v>
      </c>
      <c r="L1433" t="s">
        <v>1625</v>
      </c>
      <c r="M1433" t="s">
        <v>1626</v>
      </c>
      <c r="N1433" t="s">
        <v>1671</v>
      </c>
      <c r="O1433">
        <f t="shared" si="66"/>
        <v>2</v>
      </c>
      <c r="P1433">
        <f t="shared" si="67"/>
        <v>1</v>
      </c>
      <c r="Q1433" s="1">
        <v>1</v>
      </c>
      <c r="R1433" t="str">
        <f>VLOOKUP(I1433,Sheet1!$J$3:$M$252,4,FALSE)</f>
        <v>Part SRO</v>
      </c>
      <c r="S1433" t="str">
        <f t="shared" si="68"/>
        <v>Mod Rehab</v>
      </c>
    </row>
    <row r="1434" spans="1:19" x14ac:dyDescent="0.25">
      <c r="A1434" t="s">
        <v>14</v>
      </c>
      <c r="B1434" t="s">
        <v>14</v>
      </c>
      <c r="C1434" t="s">
        <v>14</v>
      </c>
      <c r="D1434" t="s">
        <v>14</v>
      </c>
      <c r="E1434" t="s">
        <v>14</v>
      </c>
      <c r="F1434" s="1">
        <v>3</v>
      </c>
      <c r="G1434" t="s">
        <v>14</v>
      </c>
      <c r="H1434" t="s">
        <v>14</v>
      </c>
      <c r="I1434" t="s">
        <v>1711</v>
      </c>
      <c r="J1434" t="s">
        <v>6899</v>
      </c>
      <c r="K1434" t="s">
        <v>1784</v>
      </c>
      <c r="L1434" t="s">
        <v>1625</v>
      </c>
      <c r="M1434" t="s">
        <v>1626</v>
      </c>
      <c r="N1434" t="s">
        <v>1671</v>
      </c>
      <c r="O1434">
        <f t="shared" si="66"/>
        <v>4</v>
      </c>
      <c r="P1434">
        <f t="shared" si="67"/>
        <v>3</v>
      </c>
      <c r="Q1434" s="1">
        <v>3</v>
      </c>
      <c r="R1434" t="str">
        <f>VLOOKUP(I1434,Sheet1!$J$3:$M$252,4,FALSE)</f>
        <v>Part SRO</v>
      </c>
      <c r="S1434" t="str">
        <f t="shared" si="68"/>
        <v>Mod Rehab</v>
      </c>
    </row>
    <row r="1435" spans="1:19" x14ac:dyDescent="0.25">
      <c r="A1435" t="s">
        <v>14</v>
      </c>
      <c r="B1435" t="s">
        <v>14</v>
      </c>
      <c r="C1435" t="s">
        <v>14</v>
      </c>
      <c r="D1435" t="s">
        <v>14</v>
      </c>
      <c r="E1435" s="1">
        <v>1</v>
      </c>
      <c r="F1435" s="1">
        <v>3</v>
      </c>
      <c r="G1435" t="s">
        <v>14</v>
      </c>
      <c r="H1435" t="s">
        <v>14</v>
      </c>
      <c r="I1435" t="s">
        <v>1711</v>
      </c>
      <c r="J1435" t="s">
        <v>6899</v>
      </c>
      <c r="K1435" t="s">
        <v>1785</v>
      </c>
      <c r="L1435" t="s">
        <v>1625</v>
      </c>
      <c r="M1435" t="s">
        <v>1626</v>
      </c>
      <c r="N1435" t="s">
        <v>1671</v>
      </c>
      <c r="O1435">
        <f t="shared" si="66"/>
        <v>3.75</v>
      </c>
      <c r="P1435">
        <f t="shared" si="67"/>
        <v>4</v>
      </c>
      <c r="Q1435" s="1">
        <v>4</v>
      </c>
      <c r="R1435" t="str">
        <f>VLOOKUP(I1435,Sheet1!$J$3:$M$252,4,FALSE)</f>
        <v>Part SRO</v>
      </c>
      <c r="S1435" t="str">
        <f t="shared" si="68"/>
        <v>Mod Rehab</v>
      </c>
    </row>
    <row r="1436" spans="1:19" x14ac:dyDescent="0.25">
      <c r="A1436" t="s">
        <v>14</v>
      </c>
      <c r="B1436" t="s">
        <v>14</v>
      </c>
      <c r="C1436" t="s">
        <v>14</v>
      </c>
      <c r="D1436" t="s">
        <v>14</v>
      </c>
      <c r="E1436" t="s">
        <v>14</v>
      </c>
      <c r="F1436" s="1">
        <v>2</v>
      </c>
      <c r="G1436" t="s">
        <v>14</v>
      </c>
      <c r="H1436" t="s">
        <v>14</v>
      </c>
      <c r="I1436" t="s">
        <v>1711</v>
      </c>
      <c r="J1436" t="s">
        <v>6899</v>
      </c>
      <c r="K1436" t="s">
        <v>1786</v>
      </c>
      <c r="L1436" t="s">
        <v>1625</v>
      </c>
      <c r="M1436" t="s">
        <v>1626</v>
      </c>
      <c r="N1436" t="s">
        <v>1671</v>
      </c>
      <c r="O1436">
        <f t="shared" si="66"/>
        <v>4</v>
      </c>
      <c r="P1436">
        <f t="shared" si="67"/>
        <v>2</v>
      </c>
      <c r="Q1436" s="1">
        <v>2</v>
      </c>
      <c r="R1436" t="str">
        <f>VLOOKUP(I1436,Sheet1!$J$3:$M$252,4,FALSE)</f>
        <v>Part SRO</v>
      </c>
      <c r="S1436" t="str">
        <f t="shared" si="68"/>
        <v>Mod Rehab</v>
      </c>
    </row>
    <row r="1437" spans="1:19" x14ac:dyDescent="0.25">
      <c r="A1437" t="s">
        <v>14</v>
      </c>
      <c r="B1437" t="s">
        <v>14</v>
      </c>
      <c r="C1437" t="s">
        <v>14</v>
      </c>
      <c r="D1437" t="s">
        <v>14</v>
      </c>
      <c r="E1437" s="1">
        <v>1</v>
      </c>
      <c r="F1437" s="1">
        <v>2</v>
      </c>
      <c r="G1437" t="s">
        <v>14</v>
      </c>
      <c r="H1437" t="s">
        <v>14</v>
      </c>
      <c r="I1437" t="s">
        <v>1711</v>
      </c>
      <c r="J1437" t="s">
        <v>6899</v>
      </c>
      <c r="K1437" t="s">
        <v>1787</v>
      </c>
      <c r="L1437" t="s">
        <v>1625</v>
      </c>
      <c r="M1437" t="s">
        <v>1626</v>
      </c>
      <c r="N1437" t="s">
        <v>1671</v>
      </c>
      <c r="O1437">
        <f t="shared" si="66"/>
        <v>3.6666666666666665</v>
      </c>
      <c r="P1437">
        <f t="shared" si="67"/>
        <v>3</v>
      </c>
      <c r="Q1437" s="1">
        <v>3</v>
      </c>
      <c r="R1437" t="str">
        <f>VLOOKUP(I1437,Sheet1!$J$3:$M$252,4,FALSE)</f>
        <v>Part SRO</v>
      </c>
      <c r="S1437" t="str">
        <f t="shared" si="68"/>
        <v>Mod Rehab</v>
      </c>
    </row>
    <row r="1438" spans="1:19" x14ac:dyDescent="0.25">
      <c r="A1438" t="s">
        <v>14</v>
      </c>
      <c r="B1438" t="s">
        <v>14</v>
      </c>
      <c r="C1438" t="s">
        <v>14</v>
      </c>
      <c r="D1438" t="s">
        <v>14</v>
      </c>
      <c r="E1438" s="1">
        <v>2</v>
      </c>
      <c r="F1438" s="1">
        <v>4</v>
      </c>
      <c r="G1438" t="s">
        <v>14</v>
      </c>
      <c r="H1438" t="s">
        <v>14</v>
      </c>
      <c r="I1438" t="s">
        <v>1711</v>
      </c>
      <c r="J1438" t="s">
        <v>6899</v>
      </c>
      <c r="K1438" t="s">
        <v>1788</v>
      </c>
      <c r="L1438" t="s">
        <v>1625</v>
      </c>
      <c r="M1438" t="s">
        <v>1626</v>
      </c>
      <c r="N1438" t="s">
        <v>1666</v>
      </c>
      <c r="O1438">
        <f t="shared" si="66"/>
        <v>3.6666666666666665</v>
      </c>
      <c r="P1438">
        <f t="shared" si="67"/>
        <v>6</v>
      </c>
      <c r="Q1438" s="1">
        <v>6</v>
      </c>
      <c r="R1438" t="str">
        <f>VLOOKUP(I1438,Sheet1!$J$3:$M$252,4,FALSE)</f>
        <v>Part SRO</v>
      </c>
      <c r="S1438" t="str">
        <f t="shared" si="68"/>
        <v>Mod Rehab</v>
      </c>
    </row>
    <row r="1439" spans="1:19" x14ac:dyDescent="0.25">
      <c r="A1439" s="1">
        <v>59</v>
      </c>
      <c r="B1439" t="s">
        <v>14</v>
      </c>
      <c r="C1439" s="1">
        <v>3</v>
      </c>
      <c r="D1439" t="s">
        <v>14</v>
      </c>
      <c r="E1439" t="s">
        <v>14</v>
      </c>
      <c r="F1439" t="s">
        <v>14</v>
      </c>
      <c r="G1439" t="s">
        <v>14</v>
      </c>
      <c r="H1439" t="s">
        <v>14</v>
      </c>
      <c r="I1439" t="s">
        <v>1711</v>
      </c>
      <c r="J1439" t="s">
        <v>6899</v>
      </c>
      <c r="K1439" t="s">
        <v>1789</v>
      </c>
      <c r="L1439" t="s">
        <v>1625</v>
      </c>
      <c r="M1439" t="s">
        <v>1626</v>
      </c>
      <c r="N1439" t="s">
        <v>1666</v>
      </c>
      <c r="O1439">
        <f t="shared" si="66"/>
        <v>4.8387096774193547E-2</v>
      </c>
      <c r="P1439">
        <f t="shared" si="67"/>
        <v>3</v>
      </c>
      <c r="Q1439" s="1">
        <v>62</v>
      </c>
      <c r="R1439" t="str">
        <f>VLOOKUP(I1439,Sheet1!$J$3:$M$252,4,FALSE)</f>
        <v>Part SRO</v>
      </c>
      <c r="S1439" t="str">
        <f t="shared" si="68"/>
        <v>Mod Rehab</v>
      </c>
    </row>
    <row r="1440" spans="1:19" x14ac:dyDescent="0.25">
      <c r="A1440" t="s">
        <v>14</v>
      </c>
      <c r="B1440" t="s">
        <v>14</v>
      </c>
      <c r="C1440" t="s">
        <v>14</v>
      </c>
      <c r="D1440" s="1">
        <v>2</v>
      </c>
      <c r="E1440" t="s">
        <v>14</v>
      </c>
      <c r="F1440" t="s">
        <v>14</v>
      </c>
      <c r="G1440" t="s">
        <v>14</v>
      </c>
      <c r="H1440" t="s">
        <v>14</v>
      </c>
      <c r="I1440" t="s">
        <v>1711</v>
      </c>
      <c r="J1440" t="s">
        <v>6899</v>
      </c>
      <c r="K1440" t="s">
        <v>1790</v>
      </c>
      <c r="L1440" t="s">
        <v>1625</v>
      </c>
      <c r="M1440" t="s">
        <v>1626</v>
      </c>
      <c r="N1440" t="s">
        <v>1741</v>
      </c>
      <c r="O1440">
        <f t="shared" si="66"/>
        <v>2</v>
      </c>
      <c r="P1440">
        <f t="shared" si="67"/>
        <v>2</v>
      </c>
      <c r="Q1440" s="1">
        <v>2</v>
      </c>
      <c r="R1440" t="str">
        <f>VLOOKUP(I1440,Sheet1!$J$3:$M$252,4,FALSE)</f>
        <v>Part SRO</v>
      </c>
      <c r="S1440" t="str">
        <f t="shared" si="68"/>
        <v>Mod Rehab</v>
      </c>
    </row>
    <row r="1441" spans="1:19" x14ac:dyDescent="0.25">
      <c r="A1441" t="s">
        <v>14</v>
      </c>
      <c r="B1441" t="s">
        <v>14</v>
      </c>
      <c r="C1441" s="1">
        <v>3</v>
      </c>
      <c r="D1441" t="s">
        <v>14</v>
      </c>
      <c r="E1441" t="s">
        <v>14</v>
      </c>
      <c r="F1441" t="s">
        <v>14</v>
      </c>
      <c r="G1441" t="s">
        <v>14</v>
      </c>
      <c r="H1441" t="s">
        <v>14</v>
      </c>
      <c r="I1441" t="s">
        <v>1711</v>
      </c>
      <c r="J1441" t="s">
        <v>6899</v>
      </c>
      <c r="K1441" t="s">
        <v>1791</v>
      </c>
      <c r="L1441" t="s">
        <v>1625</v>
      </c>
      <c r="M1441" t="s">
        <v>1626</v>
      </c>
      <c r="N1441" t="s">
        <v>1741</v>
      </c>
      <c r="O1441">
        <f t="shared" si="66"/>
        <v>1</v>
      </c>
      <c r="P1441">
        <f t="shared" si="67"/>
        <v>3</v>
      </c>
      <c r="Q1441" s="1">
        <v>3</v>
      </c>
      <c r="R1441" t="str">
        <f>VLOOKUP(I1441,Sheet1!$J$3:$M$252,4,FALSE)</f>
        <v>Part SRO</v>
      </c>
      <c r="S1441" t="str">
        <f t="shared" si="68"/>
        <v>Mod Rehab</v>
      </c>
    </row>
    <row r="1442" spans="1:19" x14ac:dyDescent="0.25">
      <c r="A1442" t="s">
        <v>14</v>
      </c>
      <c r="B1442" t="s">
        <v>14</v>
      </c>
      <c r="C1442" s="1">
        <v>2</v>
      </c>
      <c r="D1442" t="s">
        <v>14</v>
      </c>
      <c r="E1442" t="s">
        <v>14</v>
      </c>
      <c r="F1442" t="s">
        <v>14</v>
      </c>
      <c r="G1442" t="s">
        <v>14</v>
      </c>
      <c r="H1442" t="s">
        <v>14</v>
      </c>
      <c r="I1442" t="s">
        <v>1711</v>
      </c>
      <c r="J1442" t="s">
        <v>6899</v>
      </c>
      <c r="K1442" t="s">
        <v>1792</v>
      </c>
      <c r="L1442" t="s">
        <v>1625</v>
      </c>
      <c r="M1442" t="s">
        <v>1626</v>
      </c>
      <c r="N1442" t="s">
        <v>1741</v>
      </c>
      <c r="O1442">
        <f t="shared" si="66"/>
        <v>1</v>
      </c>
      <c r="P1442">
        <f t="shared" si="67"/>
        <v>2</v>
      </c>
      <c r="Q1442" s="1">
        <v>2</v>
      </c>
      <c r="R1442" t="str">
        <f>VLOOKUP(I1442,Sheet1!$J$3:$M$252,4,FALSE)</f>
        <v>Part SRO</v>
      </c>
      <c r="S1442" t="str">
        <f t="shared" si="68"/>
        <v>Mod Rehab</v>
      </c>
    </row>
    <row r="1443" spans="1:19" x14ac:dyDescent="0.25">
      <c r="A1443" t="s">
        <v>14</v>
      </c>
      <c r="B1443" t="s">
        <v>14</v>
      </c>
      <c r="C1443" t="s">
        <v>14</v>
      </c>
      <c r="D1443" s="1">
        <v>3</v>
      </c>
      <c r="E1443" t="s">
        <v>14</v>
      </c>
      <c r="F1443" t="s">
        <v>14</v>
      </c>
      <c r="G1443" t="s">
        <v>14</v>
      </c>
      <c r="H1443" t="s">
        <v>14</v>
      </c>
      <c r="I1443" t="s">
        <v>1711</v>
      </c>
      <c r="J1443" t="s">
        <v>6899</v>
      </c>
      <c r="K1443" t="s">
        <v>1793</v>
      </c>
      <c r="L1443" t="s">
        <v>1625</v>
      </c>
      <c r="M1443" t="s">
        <v>1626</v>
      </c>
      <c r="N1443" t="s">
        <v>1741</v>
      </c>
      <c r="O1443">
        <f t="shared" si="66"/>
        <v>2</v>
      </c>
      <c r="P1443">
        <f t="shared" si="67"/>
        <v>3</v>
      </c>
      <c r="Q1443" s="1">
        <v>3</v>
      </c>
      <c r="R1443" t="str">
        <f>VLOOKUP(I1443,Sheet1!$J$3:$M$252,4,FALSE)</f>
        <v>Part SRO</v>
      </c>
      <c r="S1443" t="str">
        <f t="shared" si="68"/>
        <v>Mod Rehab</v>
      </c>
    </row>
    <row r="1444" spans="1:19" x14ac:dyDescent="0.25">
      <c r="A1444" t="s">
        <v>14</v>
      </c>
      <c r="B1444" t="s">
        <v>14</v>
      </c>
      <c r="C1444" t="s">
        <v>14</v>
      </c>
      <c r="D1444" s="1">
        <v>1</v>
      </c>
      <c r="E1444" t="s">
        <v>14</v>
      </c>
      <c r="F1444" t="s">
        <v>14</v>
      </c>
      <c r="G1444" t="s">
        <v>14</v>
      </c>
      <c r="H1444" t="s">
        <v>14</v>
      </c>
      <c r="I1444" t="s">
        <v>1711</v>
      </c>
      <c r="J1444" t="s">
        <v>6899</v>
      </c>
      <c r="K1444" t="s">
        <v>1794</v>
      </c>
      <c r="L1444" t="s">
        <v>1625</v>
      </c>
      <c r="M1444" t="s">
        <v>1626</v>
      </c>
      <c r="N1444" t="s">
        <v>1741</v>
      </c>
      <c r="O1444">
        <f t="shared" si="66"/>
        <v>2</v>
      </c>
      <c r="P1444">
        <f t="shared" si="67"/>
        <v>1</v>
      </c>
      <c r="Q1444" s="1">
        <v>1</v>
      </c>
      <c r="R1444" t="str">
        <f>VLOOKUP(I1444,Sheet1!$J$3:$M$252,4,FALSE)</f>
        <v>Part SRO</v>
      </c>
      <c r="S1444" t="str">
        <f t="shared" si="68"/>
        <v>Mod Rehab</v>
      </c>
    </row>
    <row r="1445" spans="1:19" x14ac:dyDescent="0.25">
      <c r="A1445" t="s">
        <v>14</v>
      </c>
      <c r="B1445" t="s">
        <v>14</v>
      </c>
      <c r="C1445" t="s">
        <v>14</v>
      </c>
      <c r="D1445" s="1">
        <v>3</v>
      </c>
      <c r="E1445" t="s">
        <v>14</v>
      </c>
      <c r="F1445" t="s">
        <v>14</v>
      </c>
      <c r="G1445" t="s">
        <v>14</v>
      </c>
      <c r="H1445" t="s">
        <v>14</v>
      </c>
      <c r="I1445" t="s">
        <v>1711</v>
      </c>
      <c r="J1445" t="s">
        <v>6899</v>
      </c>
      <c r="K1445" t="s">
        <v>1795</v>
      </c>
      <c r="L1445" t="s">
        <v>1625</v>
      </c>
      <c r="M1445" t="s">
        <v>1626</v>
      </c>
      <c r="N1445" t="s">
        <v>1741</v>
      </c>
      <c r="O1445">
        <f t="shared" si="66"/>
        <v>2</v>
      </c>
      <c r="P1445">
        <f t="shared" si="67"/>
        <v>3</v>
      </c>
      <c r="Q1445" s="1">
        <v>3</v>
      </c>
      <c r="R1445" t="str">
        <f>VLOOKUP(I1445,Sheet1!$J$3:$M$252,4,FALSE)</f>
        <v>Part SRO</v>
      </c>
      <c r="S1445" t="str">
        <f t="shared" si="68"/>
        <v>Mod Rehab</v>
      </c>
    </row>
    <row r="1446" spans="1:19" x14ac:dyDescent="0.25">
      <c r="A1446" t="s">
        <v>14</v>
      </c>
      <c r="B1446" t="s">
        <v>14</v>
      </c>
      <c r="C1446" t="s">
        <v>14</v>
      </c>
      <c r="D1446" s="1">
        <v>2</v>
      </c>
      <c r="E1446" t="s">
        <v>14</v>
      </c>
      <c r="F1446" t="s">
        <v>14</v>
      </c>
      <c r="G1446" t="s">
        <v>14</v>
      </c>
      <c r="H1446" t="s">
        <v>14</v>
      </c>
      <c r="I1446" t="s">
        <v>1711</v>
      </c>
      <c r="J1446" t="s">
        <v>6899</v>
      </c>
      <c r="K1446" t="s">
        <v>1796</v>
      </c>
      <c r="L1446" t="s">
        <v>1625</v>
      </c>
      <c r="M1446" t="s">
        <v>1626</v>
      </c>
      <c r="N1446" t="s">
        <v>1741</v>
      </c>
      <c r="O1446">
        <f t="shared" si="66"/>
        <v>2</v>
      </c>
      <c r="P1446">
        <f t="shared" si="67"/>
        <v>2</v>
      </c>
      <c r="Q1446" s="1">
        <v>2</v>
      </c>
      <c r="R1446" t="str">
        <f>VLOOKUP(I1446,Sheet1!$J$3:$M$252,4,FALSE)</f>
        <v>Part SRO</v>
      </c>
      <c r="S1446" t="str">
        <f t="shared" si="68"/>
        <v>Mod Rehab</v>
      </c>
    </row>
    <row r="1447" spans="1:19" x14ac:dyDescent="0.25">
      <c r="A1447" t="s">
        <v>14</v>
      </c>
      <c r="B1447" t="s">
        <v>14</v>
      </c>
      <c r="C1447" t="s">
        <v>14</v>
      </c>
      <c r="D1447" s="1">
        <v>3</v>
      </c>
      <c r="E1447" t="s">
        <v>14</v>
      </c>
      <c r="F1447" t="s">
        <v>14</v>
      </c>
      <c r="G1447" t="s">
        <v>14</v>
      </c>
      <c r="H1447" t="s">
        <v>14</v>
      </c>
      <c r="I1447" t="s">
        <v>1711</v>
      </c>
      <c r="J1447" t="s">
        <v>6899</v>
      </c>
      <c r="K1447" t="s">
        <v>1797</v>
      </c>
      <c r="L1447" t="s">
        <v>1625</v>
      </c>
      <c r="M1447" t="s">
        <v>1626</v>
      </c>
      <c r="N1447" t="s">
        <v>1741</v>
      </c>
      <c r="O1447">
        <f t="shared" si="66"/>
        <v>2</v>
      </c>
      <c r="P1447">
        <f t="shared" si="67"/>
        <v>3</v>
      </c>
      <c r="Q1447" s="1">
        <v>3</v>
      </c>
      <c r="R1447" t="str">
        <f>VLOOKUP(I1447,Sheet1!$J$3:$M$252,4,FALSE)</f>
        <v>Part SRO</v>
      </c>
      <c r="S1447" t="str">
        <f t="shared" si="68"/>
        <v>Mod Rehab</v>
      </c>
    </row>
    <row r="1448" spans="1:19" x14ac:dyDescent="0.25">
      <c r="A1448" t="s">
        <v>14</v>
      </c>
      <c r="B1448" t="s">
        <v>14</v>
      </c>
      <c r="C1448" t="s">
        <v>14</v>
      </c>
      <c r="D1448" s="1">
        <v>3</v>
      </c>
      <c r="E1448" t="s">
        <v>14</v>
      </c>
      <c r="F1448" t="s">
        <v>14</v>
      </c>
      <c r="G1448" t="s">
        <v>14</v>
      </c>
      <c r="H1448" t="s">
        <v>14</v>
      </c>
      <c r="I1448" t="s">
        <v>1711</v>
      </c>
      <c r="J1448" t="s">
        <v>6899</v>
      </c>
      <c r="K1448" t="s">
        <v>1798</v>
      </c>
      <c r="L1448" t="s">
        <v>1625</v>
      </c>
      <c r="M1448" t="s">
        <v>1626</v>
      </c>
      <c r="N1448" t="s">
        <v>1741</v>
      </c>
      <c r="O1448">
        <f t="shared" si="66"/>
        <v>2</v>
      </c>
      <c r="P1448">
        <f t="shared" si="67"/>
        <v>3</v>
      </c>
      <c r="Q1448" s="1">
        <v>3</v>
      </c>
      <c r="R1448" t="str">
        <f>VLOOKUP(I1448,Sheet1!$J$3:$M$252,4,FALSE)</f>
        <v>Part SRO</v>
      </c>
      <c r="S1448" t="str">
        <f t="shared" si="68"/>
        <v>Mod Rehab</v>
      </c>
    </row>
    <row r="1449" spans="1:19" x14ac:dyDescent="0.25">
      <c r="A1449" t="s">
        <v>14</v>
      </c>
      <c r="B1449" t="s">
        <v>14</v>
      </c>
      <c r="C1449" t="s">
        <v>14</v>
      </c>
      <c r="D1449" s="1">
        <v>3</v>
      </c>
      <c r="E1449" t="s">
        <v>14</v>
      </c>
      <c r="F1449" t="s">
        <v>14</v>
      </c>
      <c r="G1449" t="s">
        <v>14</v>
      </c>
      <c r="H1449" t="s">
        <v>14</v>
      </c>
      <c r="I1449" t="s">
        <v>1711</v>
      </c>
      <c r="J1449" t="s">
        <v>6899</v>
      </c>
      <c r="K1449" t="s">
        <v>1799</v>
      </c>
      <c r="L1449" t="s">
        <v>1625</v>
      </c>
      <c r="M1449" t="s">
        <v>1626</v>
      </c>
      <c r="N1449" t="s">
        <v>1741</v>
      </c>
      <c r="O1449">
        <f t="shared" si="66"/>
        <v>2</v>
      </c>
      <c r="P1449">
        <f t="shared" si="67"/>
        <v>3</v>
      </c>
      <c r="Q1449" s="1">
        <v>3</v>
      </c>
      <c r="R1449" t="str">
        <f>VLOOKUP(I1449,Sheet1!$J$3:$M$252,4,FALSE)</f>
        <v>Part SRO</v>
      </c>
      <c r="S1449" t="str">
        <f t="shared" si="68"/>
        <v>Mod Rehab</v>
      </c>
    </row>
    <row r="1450" spans="1:19" x14ac:dyDescent="0.25">
      <c r="A1450" t="s">
        <v>14</v>
      </c>
      <c r="B1450" t="s">
        <v>14</v>
      </c>
      <c r="C1450" s="1">
        <v>3</v>
      </c>
      <c r="D1450" t="s">
        <v>14</v>
      </c>
      <c r="E1450" t="s">
        <v>14</v>
      </c>
      <c r="F1450" t="s">
        <v>14</v>
      </c>
      <c r="G1450" t="s">
        <v>14</v>
      </c>
      <c r="H1450" t="s">
        <v>14</v>
      </c>
      <c r="I1450" t="s">
        <v>1711</v>
      </c>
      <c r="J1450" t="s">
        <v>6899</v>
      </c>
      <c r="K1450" t="s">
        <v>1800</v>
      </c>
      <c r="L1450" t="s">
        <v>1625</v>
      </c>
      <c r="M1450" t="s">
        <v>1626</v>
      </c>
      <c r="N1450" t="s">
        <v>1741</v>
      </c>
      <c r="O1450">
        <f t="shared" si="66"/>
        <v>1</v>
      </c>
      <c r="P1450">
        <f t="shared" si="67"/>
        <v>3</v>
      </c>
      <c r="Q1450" s="1">
        <v>3</v>
      </c>
      <c r="R1450" t="str">
        <f>VLOOKUP(I1450,Sheet1!$J$3:$M$252,4,FALSE)</f>
        <v>Part SRO</v>
      </c>
      <c r="S1450" t="str">
        <f t="shared" si="68"/>
        <v>Mod Rehab</v>
      </c>
    </row>
    <row r="1451" spans="1:19" x14ac:dyDescent="0.25">
      <c r="A1451" s="1">
        <v>6</v>
      </c>
      <c r="B1451" t="s">
        <v>14</v>
      </c>
      <c r="C1451" s="1">
        <v>10</v>
      </c>
      <c r="D1451" s="1">
        <v>1</v>
      </c>
      <c r="E1451" t="s">
        <v>14</v>
      </c>
      <c r="F1451" t="s">
        <v>14</v>
      </c>
      <c r="G1451" t="s">
        <v>14</v>
      </c>
      <c r="H1451" t="s">
        <v>14</v>
      </c>
      <c r="I1451" t="s">
        <v>1711</v>
      </c>
      <c r="J1451" t="s">
        <v>6899</v>
      </c>
      <c r="K1451" t="s">
        <v>1801</v>
      </c>
      <c r="L1451" t="s">
        <v>1625</v>
      </c>
      <c r="M1451" t="s">
        <v>1626</v>
      </c>
      <c r="N1451" t="s">
        <v>1741</v>
      </c>
      <c r="O1451">
        <f t="shared" si="66"/>
        <v>0.70588235294117652</v>
      </c>
      <c r="P1451">
        <f t="shared" si="67"/>
        <v>11</v>
      </c>
      <c r="Q1451" s="1">
        <v>17</v>
      </c>
      <c r="R1451" t="str">
        <f>VLOOKUP(I1451,Sheet1!$J$3:$M$252,4,FALSE)</f>
        <v>Part SRO</v>
      </c>
      <c r="S1451" t="str">
        <f t="shared" si="68"/>
        <v>Mod Rehab</v>
      </c>
    </row>
    <row r="1452" spans="1:19" x14ac:dyDescent="0.25">
      <c r="A1452" t="s">
        <v>14</v>
      </c>
      <c r="B1452" t="s">
        <v>14</v>
      </c>
      <c r="C1452" s="1">
        <v>1</v>
      </c>
      <c r="D1452" t="s">
        <v>14</v>
      </c>
      <c r="E1452" t="s">
        <v>14</v>
      </c>
      <c r="F1452" t="s">
        <v>14</v>
      </c>
      <c r="G1452" t="s">
        <v>14</v>
      </c>
      <c r="H1452" t="s">
        <v>14</v>
      </c>
      <c r="I1452" t="s">
        <v>1711</v>
      </c>
      <c r="J1452" t="s">
        <v>6899</v>
      </c>
      <c r="K1452" t="s">
        <v>1802</v>
      </c>
      <c r="L1452" t="s">
        <v>1625</v>
      </c>
      <c r="M1452" t="s">
        <v>1626</v>
      </c>
      <c r="N1452" t="s">
        <v>1741</v>
      </c>
      <c r="O1452">
        <f t="shared" si="66"/>
        <v>1</v>
      </c>
      <c r="P1452">
        <f t="shared" si="67"/>
        <v>1</v>
      </c>
      <c r="Q1452" s="1">
        <v>1</v>
      </c>
      <c r="R1452" t="str">
        <f>VLOOKUP(I1452,Sheet1!$J$3:$M$252,4,FALSE)</f>
        <v>Part SRO</v>
      </c>
      <c r="S1452" t="str">
        <f t="shared" si="68"/>
        <v>Mod Rehab</v>
      </c>
    </row>
    <row r="1453" spans="1:19" x14ac:dyDescent="0.25">
      <c r="A1453" s="1">
        <v>3</v>
      </c>
      <c r="B1453" t="s">
        <v>14</v>
      </c>
      <c r="C1453" s="1">
        <v>13</v>
      </c>
      <c r="D1453" s="1">
        <v>6</v>
      </c>
      <c r="E1453" t="s">
        <v>14</v>
      </c>
      <c r="F1453" t="s">
        <v>14</v>
      </c>
      <c r="G1453" t="s">
        <v>14</v>
      </c>
      <c r="H1453" t="s">
        <v>14</v>
      </c>
      <c r="I1453" t="s">
        <v>1711</v>
      </c>
      <c r="J1453" t="s">
        <v>6899</v>
      </c>
      <c r="K1453" t="s">
        <v>1803</v>
      </c>
      <c r="L1453" t="s">
        <v>1625</v>
      </c>
      <c r="M1453" t="s">
        <v>1626</v>
      </c>
      <c r="N1453" t="s">
        <v>1741</v>
      </c>
      <c r="O1453">
        <f t="shared" si="66"/>
        <v>1.1363636363636365</v>
      </c>
      <c r="P1453">
        <f t="shared" si="67"/>
        <v>19</v>
      </c>
      <c r="Q1453" s="1">
        <v>22</v>
      </c>
      <c r="R1453" t="str">
        <f>VLOOKUP(I1453,Sheet1!$J$3:$M$252,4,FALSE)</f>
        <v>Part SRO</v>
      </c>
      <c r="S1453" t="str">
        <f t="shared" si="68"/>
        <v>Mod Rehab</v>
      </c>
    </row>
    <row r="1454" spans="1:19" x14ac:dyDescent="0.25">
      <c r="A1454" t="s">
        <v>14</v>
      </c>
      <c r="B1454" t="s">
        <v>14</v>
      </c>
      <c r="C1454" s="1">
        <v>1</v>
      </c>
      <c r="D1454" t="s">
        <v>14</v>
      </c>
      <c r="E1454" t="s">
        <v>14</v>
      </c>
      <c r="F1454" t="s">
        <v>14</v>
      </c>
      <c r="G1454" t="s">
        <v>14</v>
      </c>
      <c r="H1454" t="s">
        <v>14</v>
      </c>
      <c r="I1454" t="s">
        <v>1711</v>
      </c>
      <c r="J1454" t="s">
        <v>6899</v>
      </c>
      <c r="K1454" t="s">
        <v>1804</v>
      </c>
      <c r="L1454" t="s">
        <v>1625</v>
      </c>
      <c r="M1454" t="s">
        <v>1626</v>
      </c>
      <c r="N1454" t="s">
        <v>1741</v>
      </c>
      <c r="O1454">
        <f t="shared" si="66"/>
        <v>1</v>
      </c>
      <c r="P1454">
        <f t="shared" si="67"/>
        <v>1</v>
      </c>
      <c r="Q1454" s="1">
        <v>1</v>
      </c>
      <c r="R1454" t="str">
        <f>VLOOKUP(I1454,Sheet1!$J$3:$M$252,4,FALSE)</f>
        <v>Part SRO</v>
      </c>
      <c r="S1454" t="str">
        <f t="shared" si="68"/>
        <v>Mod Rehab</v>
      </c>
    </row>
    <row r="1455" spans="1:19" x14ac:dyDescent="0.25">
      <c r="A1455" t="s">
        <v>14</v>
      </c>
      <c r="B1455" t="s">
        <v>14</v>
      </c>
      <c r="C1455" s="1">
        <v>8</v>
      </c>
      <c r="D1455" s="1">
        <v>31</v>
      </c>
      <c r="E1455" t="s">
        <v>14</v>
      </c>
      <c r="F1455" t="s">
        <v>14</v>
      </c>
      <c r="G1455" t="s">
        <v>14</v>
      </c>
      <c r="H1455" t="s">
        <v>14</v>
      </c>
      <c r="I1455" t="s">
        <v>1711</v>
      </c>
      <c r="J1455" t="s">
        <v>6899</v>
      </c>
      <c r="K1455" t="s">
        <v>1805</v>
      </c>
      <c r="L1455" t="s">
        <v>1806</v>
      </c>
      <c r="M1455" t="s">
        <v>1626</v>
      </c>
      <c r="N1455" t="s">
        <v>1807</v>
      </c>
      <c r="O1455">
        <f t="shared" si="66"/>
        <v>1.7948717948717949</v>
      </c>
      <c r="P1455">
        <f t="shared" si="67"/>
        <v>39</v>
      </c>
      <c r="Q1455" s="1">
        <v>39</v>
      </c>
      <c r="R1455" t="str">
        <f>VLOOKUP(I1455,Sheet1!$J$3:$M$252,4,FALSE)</f>
        <v>Part SRO</v>
      </c>
      <c r="S1455" t="str">
        <f t="shared" si="68"/>
        <v>Mod Rehab</v>
      </c>
    </row>
    <row r="1456" spans="1:19" x14ac:dyDescent="0.25">
      <c r="A1456" t="s">
        <v>14</v>
      </c>
      <c r="B1456" t="s">
        <v>14</v>
      </c>
      <c r="C1456" t="s">
        <v>14</v>
      </c>
      <c r="D1456" t="s">
        <v>14</v>
      </c>
      <c r="E1456" s="1">
        <v>2</v>
      </c>
      <c r="F1456" t="s">
        <v>14</v>
      </c>
      <c r="G1456" t="s">
        <v>14</v>
      </c>
      <c r="H1456" t="s">
        <v>14</v>
      </c>
      <c r="I1456" t="s">
        <v>1711</v>
      </c>
      <c r="J1456" t="s">
        <v>6899</v>
      </c>
      <c r="K1456" t="s">
        <v>1808</v>
      </c>
      <c r="L1456" t="s">
        <v>1625</v>
      </c>
      <c r="M1456" t="s">
        <v>1626</v>
      </c>
      <c r="N1456" t="s">
        <v>1671</v>
      </c>
      <c r="O1456">
        <f t="shared" si="66"/>
        <v>3</v>
      </c>
      <c r="P1456">
        <f t="shared" si="67"/>
        <v>2</v>
      </c>
      <c r="Q1456" s="1">
        <v>2</v>
      </c>
      <c r="R1456" t="str">
        <f>VLOOKUP(I1456,Sheet1!$J$3:$M$252,4,FALSE)</f>
        <v>Part SRO</v>
      </c>
      <c r="S1456" t="str">
        <f t="shared" si="68"/>
        <v>Mod Rehab</v>
      </c>
    </row>
    <row r="1457" spans="1:19" x14ac:dyDescent="0.25">
      <c r="A1457" t="s">
        <v>14</v>
      </c>
      <c r="B1457" t="s">
        <v>14</v>
      </c>
      <c r="C1457" s="1">
        <v>3</v>
      </c>
      <c r="D1457" t="s">
        <v>14</v>
      </c>
      <c r="E1457" t="s">
        <v>14</v>
      </c>
      <c r="F1457" t="s">
        <v>14</v>
      </c>
      <c r="G1457" t="s">
        <v>14</v>
      </c>
      <c r="H1457" t="s">
        <v>14</v>
      </c>
      <c r="I1457" t="s">
        <v>1711</v>
      </c>
      <c r="J1457" t="s">
        <v>6899</v>
      </c>
      <c r="K1457" t="s">
        <v>1809</v>
      </c>
      <c r="L1457" t="s">
        <v>1625</v>
      </c>
      <c r="M1457" t="s">
        <v>1626</v>
      </c>
      <c r="N1457" t="s">
        <v>1671</v>
      </c>
      <c r="O1457">
        <f t="shared" si="66"/>
        <v>1</v>
      </c>
      <c r="P1457">
        <f t="shared" si="67"/>
        <v>3</v>
      </c>
      <c r="Q1457" s="1">
        <v>3</v>
      </c>
      <c r="R1457" t="str">
        <f>VLOOKUP(I1457,Sheet1!$J$3:$M$252,4,FALSE)</f>
        <v>Part SRO</v>
      </c>
      <c r="S1457" t="str">
        <f t="shared" si="68"/>
        <v>Mod Rehab</v>
      </c>
    </row>
    <row r="1458" spans="1:19" x14ac:dyDescent="0.25">
      <c r="A1458" t="s">
        <v>14</v>
      </c>
      <c r="B1458" t="s">
        <v>14</v>
      </c>
      <c r="C1458" s="1">
        <v>2</v>
      </c>
      <c r="D1458" t="s">
        <v>14</v>
      </c>
      <c r="E1458" t="s">
        <v>14</v>
      </c>
      <c r="F1458" t="s">
        <v>14</v>
      </c>
      <c r="G1458" t="s">
        <v>14</v>
      </c>
      <c r="H1458" t="s">
        <v>14</v>
      </c>
      <c r="I1458" t="s">
        <v>1711</v>
      </c>
      <c r="J1458" t="s">
        <v>6899</v>
      </c>
      <c r="K1458" t="s">
        <v>1810</v>
      </c>
      <c r="L1458" t="s">
        <v>1625</v>
      </c>
      <c r="M1458" t="s">
        <v>1626</v>
      </c>
      <c r="N1458" t="s">
        <v>1671</v>
      </c>
      <c r="O1458">
        <f t="shared" si="66"/>
        <v>1</v>
      </c>
      <c r="P1458">
        <f t="shared" si="67"/>
        <v>2</v>
      </c>
      <c r="Q1458" s="1">
        <v>2</v>
      </c>
      <c r="R1458" t="str">
        <f>VLOOKUP(I1458,Sheet1!$J$3:$M$252,4,FALSE)</f>
        <v>Part SRO</v>
      </c>
      <c r="S1458" t="str">
        <f t="shared" si="68"/>
        <v>Mod Rehab</v>
      </c>
    </row>
    <row r="1459" spans="1:19" x14ac:dyDescent="0.25">
      <c r="A1459" t="s">
        <v>14</v>
      </c>
      <c r="B1459" t="s">
        <v>14</v>
      </c>
      <c r="C1459" s="1">
        <v>2</v>
      </c>
      <c r="D1459" t="s">
        <v>14</v>
      </c>
      <c r="E1459" t="s">
        <v>14</v>
      </c>
      <c r="F1459" t="s">
        <v>14</v>
      </c>
      <c r="G1459" t="s">
        <v>14</v>
      </c>
      <c r="H1459" t="s">
        <v>14</v>
      </c>
      <c r="I1459" t="s">
        <v>1711</v>
      </c>
      <c r="J1459" t="s">
        <v>6899</v>
      </c>
      <c r="K1459" t="s">
        <v>1811</v>
      </c>
      <c r="L1459" t="s">
        <v>1625</v>
      </c>
      <c r="M1459" t="s">
        <v>1626</v>
      </c>
      <c r="N1459" t="s">
        <v>1671</v>
      </c>
      <c r="O1459">
        <f t="shared" si="66"/>
        <v>1</v>
      </c>
      <c r="P1459">
        <f t="shared" si="67"/>
        <v>2</v>
      </c>
      <c r="Q1459" s="1">
        <v>2</v>
      </c>
      <c r="R1459" t="str">
        <f>VLOOKUP(I1459,Sheet1!$J$3:$M$252,4,FALSE)</f>
        <v>Part SRO</v>
      </c>
      <c r="S1459" t="str">
        <f t="shared" si="68"/>
        <v>Mod Rehab</v>
      </c>
    </row>
    <row r="1460" spans="1:19" x14ac:dyDescent="0.25">
      <c r="A1460" t="s">
        <v>14</v>
      </c>
      <c r="B1460" t="s">
        <v>14</v>
      </c>
      <c r="C1460" s="1">
        <v>3</v>
      </c>
      <c r="D1460" t="s">
        <v>14</v>
      </c>
      <c r="E1460" t="s">
        <v>14</v>
      </c>
      <c r="F1460" t="s">
        <v>14</v>
      </c>
      <c r="G1460" t="s">
        <v>14</v>
      </c>
      <c r="H1460" t="s">
        <v>14</v>
      </c>
      <c r="I1460" t="s">
        <v>1711</v>
      </c>
      <c r="J1460" t="s">
        <v>6899</v>
      </c>
      <c r="K1460" t="s">
        <v>1812</v>
      </c>
      <c r="L1460" t="s">
        <v>1625</v>
      </c>
      <c r="M1460" t="s">
        <v>1626</v>
      </c>
      <c r="N1460" t="s">
        <v>1671</v>
      </c>
      <c r="O1460">
        <f t="shared" si="66"/>
        <v>1</v>
      </c>
      <c r="P1460">
        <f t="shared" si="67"/>
        <v>3</v>
      </c>
      <c r="Q1460" s="1">
        <v>3</v>
      </c>
      <c r="R1460" t="str">
        <f>VLOOKUP(I1460,Sheet1!$J$3:$M$252,4,FALSE)</f>
        <v>Part SRO</v>
      </c>
      <c r="S1460" t="str">
        <f t="shared" si="68"/>
        <v>Mod Rehab</v>
      </c>
    </row>
    <row r="1461" spans="1:19" x14ac:dyDescent="0.25">
      <c r="A1461" s="1">
        <v>3</v>
      </c>
      <c r="B1461" t="s">
        <v>14</v>
      </c>
      <c r="C1461" t="s">
        <v>14</v>
      </c>
      <c r="D1461" t="s">
        <v>14</v>
      </c>
      <c r="E1461" t="s">
        <v>14</v>
      </c>
      <c r="F1461" t="s">
        <v>14</v>
      </c>
      <c r="G1461" t="s">
        <v>14</v>
      </c>
      <c r="H1461" t="s">
        <v>14</v>
      </c>
      <c r="I1461" t="s">
        <v>1711</v>
      </c>
      <c r="J1461" t="s">
        <v>6899</v>
      </c>
      <c r="K1461" t="s">
        <v>1813</v>
      </c>
      <c r="L1461" t="s">
        <v>1625</v>
      </c>
      <c r="M1461" t="s">
        <v>1626</v>
      </c>
      <c r="N1461" t="s">
        <v>1671</v>
      </c>
      <c r="O1461">
        <f t="shared" si="66"/>
        <v>0</v>
      </c>
      <c r="P1461">
        <f t="shared" si="67"/>
        <v>0</v>
      </c>
      <c r="Q1461" s="1">
        <v>3</v>
      </c>
      <c r="R1461" t="str">
        <f>VLOOKUP(I1461,Sheet1!$J$3:$M$252,4,FALSE)</f>
        <v>Part SRO</v>
      </c>
      <c r="S1461" t="str">
        <f t="shared" si="68"/>
        <v>McKinney</v>
      </c>
    </row>
    <row r="1462" spans="1:19" x14ac:dyDescent="0.25">
      <c r="A1462" s="1">
        <v>3</v>
      </c>
      <c r="B1462" t="s">
        <v>14</v>
      </c>
      <c r="C1462" t="s">
        <v>14</v>
      </c>
      <c r="D1462" t="s">
        <v>14</v>
      </c>
      <c r="E1462" t="s">
        <v>14</v>
      </c>
      <c r="F1462" t="s">
        <v>14</v>
      </c>
      <c r="G1462" t="s">
        <v>14</v>
      </c>
      <c r="H1462" t="s">
        <v>14</v>
      </c>
      <c r="I1462" t="s">
        <v>1711</v>
      </c>
      <c r="J1462" t="s">
        <v>6899</v>
      </c>
      <c r="K1462" t="s">
        <v>1814</v>
      </c>
      <c r="L1462" t="s">
        <v>1625</v>
      </c>
      <c r="M1462" t="s">
        <v>1626</v>
      </c>
      <c r="N1462" t="s">
        <v>1671</v>
      </c>
      <c r="O1462">
        <f t="shared" si="66"/>
        <v>0</v>
      </c>
      <c r="P1462">
        <f t="shared" si="67"/>
        <v>0</v>
      </c>
      <c r="Q1462" s="1">
        <v>3</v>
      </c>
      <c r="R1462" t="str">
        <f>VLOOKUP(I1462,Sheet1!$J$3:$M$252,4,FALSE)</f>
        <v>Part SRO</v>
      </c>
      <c r="S1462" t="str">
        <f t="shared" si="68"/>
        <v>McKinney</v>
      </c>
    </row>
    <row r="1463" spans="1:19" x14ac:dyDescent="0.25">
      <c r="A1463" t="s">
        <v>14</v>
      </c>
      <c r="B1463" t="s">
        <v>14</v>
      </c>
      <c r="C1463" t="s">
        <v>14</v>
      </c>
      <c r="D1463" s="1">
        <v>1</v>
      </c>
      <c r="E1463" t="s">
        <v>14</v>
      </c>
      <c r="F1463" t="s">
        <v>14</v>
      </c>
      <c r="G1463" t="s">
        <v>14</v>
      </c>
      <c r="H1463" t="s">
        <v>14</v>
      </c>
      <c r="I1463" t="s">
        <v>1711</v>
      </c>
      <c r="J1463" t="s">
        <v>6899</v>
      </c>
      <c r="K1463" t="s">
        <v>1815</v>
      </c>
      <c r="L1463" t="s">
        <v>1625</v>
      </c>
      <c r="M1463" t="s">
        <v>1626</v>
      </c>
      <c r="N1463" t="s">
        <v>1671</v>
      </c>
      <c r="O1463">
        <f t="shared" si="66"/>
        <v>2</v>
      </c>
      <c r="P1463">
        <f t="shared" si="67"/>
        <v>1</v>
      </c>
      <c r="Q1463" s="1">
        <v>1</v>
      </c>
      <c r="R1463" t="str">
        <f>VLOOKUP(I1463,Sheet1!$J$3:$M$252,4,FALSE)</f>
        <v>Part SRO</v>
      </c>
      <c r="S1463" t="str">
        <f t="shared" si="68"/>
        <v>Mod Rehab</v>
      </c>
    </row>
    <row r="1464" spans="1:19" x14ac:dyDescent="0.25">
      <c r="A1464" t="s">
        <v>14</v>
      </c>
      <c r="B1464" t="s">
        <v>14</v>
      </c>
      <c r="C1464" t="s">
        <v>14</v>
      </c>
      <c r="D1464" s="1">
        <v>2</v>
      </c>
      <c r="E1464" t="s">
        <v>14</v>
      </c>
      <c r="F1464" t="s">
        <v>14</v>
      </c>
      <c r="G1464" t="s">
        <v>14</v>
      </c>
      <c r="H1464" t="s">
        <v>14</v>
      </c>
      <c r="I1464" t="s">
        <v>1711</v>
      </c>
      <c r="J1464" t="s">
        <v>6899</v>
      </c>
      <c r="K1464" t="s">
        <v>1816</v>
      </c>
      <c r="L1464" t="s">
        <v>1625</v>
      </c>
      <c r="M1464" t="s">
        <v>1626</v>
      </c>
      <c r="N1464" t="s">
        <v>1671</v>
      </c>
      <c r="O1464">
        <f t="shared" si="66"/>
        <v>2</v>
      </c>
      <c r="P1464">
        <f t="shared" si="67"/>
        <v>2</v>
      </c>
      <c r="Q1464" s="1">
        <v>2</v>
      </c>
      <c r="R1464" t="str">
        <f>VLOOKUP(I1464,Sheet1!$J$3:$M$252,4,FALSE)</f>
        <v>Part SRO</v>
      </c>
      <c r="S1464" t="str">
        <f t="shared" si="68"/>
        <v>Mod Rehab</v>
      </c>
    </row>
    <row r="1465" spans="1:19" x14ac:dyDescent="0.25">
      <c r="A1465" t="s">
        <v>14</v>
      </c>
      <c r="B1465" t="s">
        <v>14</v>
      </c>
      <c r="C1465" t="s">
        <v>14</v>
      </c>
      <c r="D1465" s="1">
        <v>3</v>
      </c>
      <c r="E1465" t="s">
        <v>14</v>
      </c>
      <c r="F1465" t="s">
        <v>14</v>
      </c>
      <c r="G1465" t="s">
        <v>14</v>
      </c>
      <c r="H1465" t="s">
        <v>14</v>
      </c>
      <c r="I1465" t="s">
        <v>1711</v>
      </c>
      <c r="J1465" t="s">
        <v>6899</v>
      </c>
      <c r="K1465" t="s">
        <v>1817</v>
      </c>
      <c r="L1465" t="s">
        <v>1625</v>
      </c>
      <c r="M1465" t="s">
        <v>1626</v>
      </c>
      <c r="N1465" t="s">
        <v>1671</v>
      </c>
      <c r="O1465">
        <f t="shared" si="66"/>
        <v>2</v>
      </c>
      <c r="P1465">
        <f t="shared" si="67"/>
        <v>3</v>
      </c>
      <c r="Q1465" s="1">
        <v>3</v>
      </c>
      <c r="R1465" t="str">
        <f>VLOOKUP(I1465,Sheet1!$J$3:$M$252,4,FALSE)</f>
        <v>Part SRO</v>
      </c>
      <c r="S1465" t="str">
        <f t="shared" si="68"/>
        <v>Mod Rehab</v>
      </c>
    </row>
    <row r="1466" spans="1:19" x14ac:dyDescent="0.25">
      <c r="A1466" t="s">
        <v>14</v>
      </c>
      <c r="B1466" t="s">
        <v>14</v>
      </c>
      <c r="C1466" s="1">
        <v>2</v>
      </c>
      <c r="D1466" t="s">
        <v>14</v>
      </c>
      <c r="E1466" t="s">
        <v>14</v>
      </c>
      <c r="F1466" t="s">
        <v>14</v>
      </c>
      <c r="G1466" t="s">
        <v>14</v>
      </c>
      <c r="H1466" t="s">
        <v>14</v>
      </c>
      <c r="I1466" t="s">
        <v>1711</v>
      </c>
      <c r="J1466" t="s">
        <v>6899</v>
      </c>
      <c r="K1466" t="s">
        <v>1818</v>
      </c>
      <c r="L1466" t="s">
        <v>1625</v>
      </c>
      <c r="M1466" t="s">
        <v>1626</v>
      </c>
      <c r="N1466" t="s">
        <v>1671</v>
      </c>
      <c r="O1466">
        <f t="shared" si="66"/>
        <v>1</v>
      </c>
      <c r="P1466">
        <f t="shared" si="67"/>
        <v>2</v>
      </c>
      <c r="Q1466" s="1">
        <v>2</v>
      </c>
      <c r="R1466" t="str">
        <f>VLOOKUP(I1466,Sheet1!$J$3:$M$252,4,FALSE)</f>
        <v>Part SRO</v>
      </c>
      <c r="S1466" t="str">
        <f t="shared" si="68"/>
        <v>Mod Rehab</v>
      </c>
    </row>
    <row r="1467" spans="1:19" x14ac:dyDescent="0.25">
      <c r="A1467" s="1">
        <v>2</v>
      </c>
      <c r="B1467" t="s">
        <v>14</v>
      </c>
      <c r="C1467" t="s">
        <v>14</v>
      </c>
      <c r="D1467" t="s">
        <v>14</v>
      </c>
      <c r="E1467" t="s">
        <v>14</v>
      </c>
      <c r="F1467" t="s">
        <v>14</v>
      </c>
      <c r="G1467" t="s">
        <v>14</v>
      </c>
      <c r="H1467" t="s">
        <v>14</v>
      </c>
      <c r="I1467" t="s">
        <v>1711</v>
      </c>
      <c r="J1467" t="s">
        <v>6899</v>
      </c>
      <c r="K1467" t="s">
        <v>1819</v>
      </c>
      <c r="L1467" t="s">
        <v>1625</v>
      </c>
      <c r="M1467" t="s">
        <v>1626</v>
      </c>
      <c r="N1467" t="s">
        <v>1671</v>
      </c>
      <c r="O1467">
        <f t="shared" si="66"/>
        <v>0</v>
      </c>
      <c r="P1467">
        <f t="shared" si="67"/>
        <v>0</v>
      </c>
      <c r="Q1467" s="1">
        <v>2</v>
      </c>
      <c r="R1467" t="str">
        <f>VLOOKUP(I1467,Sheet1!$J$3:$M$252,4,FALSE)</f>
        <v>Part SRO</v>
      </c>
      <c r="S1467" t="str">
        <f t="shared" si="68"/>
        <v>McKinney</v>
      </c>
    </row>
    <row r="1468" spans="1:19" x14ac:dyDescent="0.25">
      <c r="A1468" s="1">
        <v>2</v>
      </c>
      <c r="B1468" t="s">
        <v>14</v>
      </c>
      <c r="C1468" t="s">
        <v>14</v>
      </c>
      <c r="D1468" t="s">
        <v>14</v>
      </c>
      <c r="E1468" t="s">
        <v>14</v>
      </c>
      <c r="F1468" t="s">
        <v>14</v>
      </c>
      <c r="G1468" t="s">
        <v>14</v>
      </c>
      <c r="H1468" t="s">
        <v>14</v>
      </c>
      <c r="I1468" t="s">
        <v>1711</v>
      </c>
      <c r="J1468" t="s">
        <v>6899</v>
      </c>
      <c r="K1468" t="s">
        <v>1820</v>
      </c>
      <c r="L1468" t="s">
        <v>1625</v>
      </c>
      <c r="M1468" t="s">
        <v>1626</v>
      </c>
      <c r="N1468" t="s">
        <v>1671</v>
      </c>
      <c r="O1468">
        <f t="shared" si="66"/>
        <v>0</v>
      </c>
      <c r="P1468">
        <f t="shared" si="67"/>
        <v>0</v>
      </c>
      <c r="Q1468" s="1">
        <v>2</v>
      </c>
      <c r="R1468" t="str">
        <f>VLOOKUP(I1468,Sheet1!$J$3:$M$252,4,FALSE)</f>
        <v>Part SRO</v>
      </c>
      <c r="S1468" t="str">
        <f t="shared" si="68"/>
        <v>McKinney</v>
      </c>
    </row>
    <row r="1469" spans="1:19" x14ac:dyDescent="0.25">
      <c r="A1469" t="s">
        <v>14</v>
      </c>
      <c r="B1469" t="s">
        <v>14</v>
      </c>
      <c r="C1469" s="1">
        <v>2</v>
      </c>
      <c r="D1469" t="s">
        <v>14</v>
      </c>
      <c r="E1469" s="1">
        <v>1</v>
      </c>
      <c r="F1469" t="s">
        <v>14</v>
      </c>
      <c r="G1469" t="s">
        <v>14</v>
      </c>
      <c r="H1469" t="s">
        <v>14</v>
      </c>
      <c r="I1469" t="s">
        <v>1711</v>
      </c>
      <c r="J1469" t="s">
        <v>6899</v>
      </c>
      <c r="K1469" t="s">
        <v>1821</v>
      </c>
      <c r="L1469" t="s">
        <v>1625</v>
      </c>
      <c r="M1469" t="s">
        <v>1626</v>
      </c>
      <c r="N1469" t="s">
        <v>1671</v>
      </c>
      <c r="O1469">
        <f t="shared" si="66"/>
        <v>1.6666666666666667</v>
      </c>
      <c r="P1469">
        <f t="shared" si="67"/>
        <v>3</v>
      </c>
      <c r="Q1469" s="1">
        <v>3</v>
      </c>
      <c r="R1469" t="str">
        <f>VLOOKUP(I1469,Sheet1!$J$3:$M$252,4,FALSE)</f>
        <v>Part SRO</v>
      </c>
      <c r="S1469" t="str">
        <f t="shared" si="68"/>
        <v>Mod Rehab</v>
      </c>
    </row>
    <row r="1470" spans="1:19" x14ac:dyDescent="0.25">
      <c r="A1470" t="s">
        <v>14</v>
      </c>
      <c r="B1470" t="s">
        <v>14</v>
      </c>
      <c r="C1470" t="s">
        <v>14</v>
      </c>
      <c r="D1470" t="s">
        <v>14</v>
      </c>
      <c r="E1470" s="1">
        <v>1</v>
      </c>
      <c r="F1470" t="s">
        <v>14</v>
      </c>
      <c r="G1470" t="s">
        <v>14</v>
      </c>
      <c r="H1470" t="s">
        <v>14</v>
      </c>
      <c r="I1470" t="s">
        <v>1711</v>
      </c>
      <c r="J1470" t="s">
        <v>6899</v>
      </c>
      <c r="K1470" t="s">
        <v>1822</v>
      </c>
      <c r="L1470" t="s">
        <v>1625</v>
      </c>
      <c r="M1470" t="s">
        <v>1626</v>
      </c>
      <c r="N1470" t="s">
        <v>1671</v>
      </c>
      <c r="O1470">
        <f t="shared" si="66"/>
        <v>3</v>
      </c>
      <c r="P1470">
        <f t="shared" si="67"/>
        <v>1</v>
      </c>
      <c r="Q1470" s="1">
        <v>1</v>
      </c>
      <c r="R1470" t="str">
        <f>VLOOKUP(I1470,Sheet1!$J$3:$M$252,4,FALSE)</f>
        <v>Part SRO</v>
      </c>
      <c r="S1470" t="str">
        <f t="shared" si="68"/>
        <v>Mod Rehab</v>
      </c>
    </row>
    <row r="1471" spans="1:19" x14ac:dyDescent="0.25">
      <c r="A1471" t="s">
        <v>14</v>
      </c>
      <c r="B1471" t="s">
        <v>14</v>
      </c>
      <c r="C1471" s="1">
        <v>2</v>
      </c>
      <c r="D1471" t="s">
        <v>14</v>
      </c>
      <c r="E1471" t="s">
        <v>14</v>
      </c>
      <c r="F1471" t="s">
        <v>14</v>
      </c>
      <c r="G1471" t="s">
        <v>14</v>
      </c>
      <c r="H1471" t="s">
        <v>14</v>
      </c>
      <c r="I1471" t="s">
        <v>1711</v>
      </c>
      <c r="J1471" t="s">
        <v>6899</v>
      </c>
      <c r="K1471" t="s">
        <v>1823</v>
      </c>
      <c r="L1471" t="s">
        <v>1625</v>
      </c>
      <c r="M1471" t="s">
        <v>1626</v>
      </c>
      <c r="N1471" t="s">
        <v>1671</v>
      </c>
      <c r="O1471">
        <f t="shared" si="66"/>
        <v>1</v>
      </c>
      <c r="P1471">
        <f t="shared" si="67"/>
        <v>2</v>
      </c>
      <c r="Q1471" s="1">
        <v>2</v>
      </c>
      <c r="R1471" t="str">
        <f>VLOOKUP(I1471,Sheet1!$J$3:$M$252,4,FALSE)</f>
        <v>Part SRO</v>
      </c>
      <c r="S1471" t="str">
        <f t="shared" si="68"/>
        <v>Mod Rehab</v>
      </c>
    </row>
    <row r="1472" spans="1:19" x14ac:dyDescent="0.25">
      <c r="A1472" t="s">
        <v>14</v>
      </c>
      <c r="B1472" t="s">
        <v>14</v>
      </c>
      <c r="C1472" s="1">
        <v>3</v>
      </c>
      <c r="D1472" t="s">
        <v>14</v>
      </c>
      <c r="E1472" t="s">
        <v>14</v>
      </c>
      <c r="F1472" t="s">
        <v>14</v>
      </c>
      <c r="G1472" t="s">
        <v>14</v>
      </c>
      <c r="H1472" t="s">
        <v>14</v>
      </c>
      <c r="I1472" t="s">
        <v>1711</v>
      </c>
      <c r="J1472" t="s">
        <v>6899</v>
      </c>
      <c r="K1472" t="s">
        <v>1824</v>
      </c>
      <c r="L1472" t="s">
        <v>1625</v>
      </c>
      <c r="M1472" t="s">
        <v>1626</v>
      </c>
      <c r="N1472" t="s">
        <v>1671</v>
      </c>
      <c r="O1472">
        <f t="shared" si="66"/>
        <v>1</v>
      </c>
      <c r="P1472">
        <f t="shared" si="67"/>
        <v>3</v>
      </c>
      <c r="Q1472" s="1">
        <v>3</v>
      </c>
      <c r="R1472" t="str">
        <f>VLOOKUP(I1472,Sheet1!$J$3:$M$252,4,FALSE)</f>
        <v>Part SRO</v>
      </c>
      <c r="S1472" t="str">
        <f t="shared" si="68"/>
        <v>Mod Rehab</v>
      </c>
    </row>
    <row r="1473" spans="1:19" x14ac:dyDescent="0.25">
      <c r="A1473" t="s">
        <v>14</v>
      </c>
      <c r="B1473" t="s">
        <v>14</v>
      </c>
      <c r="C1473" t="s">
        <v>14</v>
      </c>
      <c r="D1473" s="1">
        <v>6</v>
      </c>
      <c r="E1473" t="s">
        <v>14</v>
      </c>
      <c r="F1473" t="s">
        <v>14</v>
      </c>
      <c r="G1473" t="s">
        <v>14</v>
      </c>
      <c r="H1473" t="s">
        <v>14</v>
      </c>
      <c r="I1473" t="s">
        <v>1711</v>
      </c>
      <c r="J1473" t="s">
        <v>6899</v>
      </c>
      <c r="K1473" t="s">
        <v>1825</v>
      </c>
      <c r="L1473" t="s">
        <v>1625</v>
      </c>
      <c r="M1473" t="s">
        <v>1626</v>
      </c>
      <c r="N1473" t="s">
        <v>1666</v>
      </c>
      <c r="O1473">
        <f t="shared" si="66"/>
        <v>2</v>
      </c>
      <c r="P1473">
        <f t="shared" si="67"/>
        <v>6</v>
      </c>
      <c r="Q1473" s="1">
        <v>6</v>
      </c>
      <c r="R1473" t="str">
        <f>VLOOKUP(I1473,Sheet1!$J$3:$M$252,4,FALSE)</f>
        <v>Part SRO</v>
      </c>
      <c r="S1473" t="str">
        <f t="shared" si="68"/>
        <v>Mod Rehab</v>
      </c>
    </row>
    <row r="1474" spans="1:19" x14ac:dyDescent="0.25">
      <c r="A1474" t="s">
        <v>14</v>
      </c>
      <c r="B1474" t="s">
        <v>14</v>
      </c>
      <c r="C1474" t="s">
        <v>14</v>
      </c>
      <c r="D1474" t="s">
        <v>14</v>
      </c>
      <c r="E1474" s="1">
        <v>6</v>
      </c>
      <c r="F1474" t="s">
        <v>14</v>
      </c>
      <c r="G1474" t="s">
        <v>14</v>
      </c>
      <c r="H1474" t="s">
        <v>14</v>
      </c>
      <c r="I1474" t="s">
        <v>1711</v>
      </c>
      <c r="J1474" t="s">
        <v>6899</v>
      </c>
      <c r="K1474" t="s">
        <v>1826</v>
      </c>
      <c r="L1474" t="s">
        <v>1625</v>
      </c>
      <c r="M1474" t="s">
        <v>1626</v>
      </c>
      <c r="N1474" t="s">
        <v>1827</v>
      </c>
      <c r="O1474">
        <f t="shared" si="66"/>
        <v>3</v>
      </c>
      <c r="P1474">
        <f t="shared" si="67"/>
        <v>6</v>
      </c>
      <c r="Q1474" s="1">
        <v>6</v>
      </c>
      <c r="R1474" t="str">
        <f>VLOOKUP(I1474,Sheet1!$J$3:$M$252,4,FALSE)</f>
        <v>Part SRO</v>
      </c>
      <c r="S1474" t="str">
        <f t="shared" si="68"/>
        <v>Mod Rehab</v>
      </c>
    </row>
    <row r="1475" spans="1:19" x14ac:dyDescent="0.25">
      <c r="A1475" t="s">
        <v>14</v>
      </c>
      <c r="B1475" t="s">
        <v>14</v>
      </c>
      <c r="C1475" s="1">
        <v>182</v>
      </c>
      <c r="D1475" t="s">
        <v>14</v>
      </c>
      <c r="E1475" t="s">
        <v>14</v>
      </c>
      <c r="F1475" t="s">
        <v>14</v>
      </c>
      <c r="G1475" t="s">
        <v>14</v>
      </c>
      <c r="H1475" t="s">
        <v>14</v>
      </c>
      <c r="I1475" t="s">
        <v>1711</v>
      </c>
      <c r="J1475" t="s">
        <v>6899</v>
      </c>
      <c r="K1475" t="s">
        <v>1828</v>
      </c>
      <c r="L1475" t="s">
        <v>1829</v>
      </c>
      <c r="M1475" t="s">
        <v>1626</v>
      </c>
      <c r="N1475" t="s">
        <v>1830</v>
      </c>
      <c r="O1475">
        <f t="shared" ref="O1475:O1538" si="69">SUMPRODUCT(A1475:H1475,U$1:AB$1)/SUM(A1475:H1475)</f>
        <v>1</v>
      </c>
      <c r="P1475">
        <f t="shared" ref="P1475:P1538" si="70">SUM(C1475:H1475)</f>
        <v>182</v>
      </c>
      <c r="Q1475" s="1">
        <v>182</v>
      </c>
      <c r="R1475" t="str">
        <f>VLOOKUP(I1475,Sheet1!$J$3:$M$252,4,FALSE)</f>
        <v>Part SRO</v>
      </c>
      <c r="S1475" t="str">
        <f t="shared" ref="S1475:S1538" si="71">IF(OR(R1475=$W$3,R1475=$W$4),R1475,IF(P1475&gt;0,$W$3,$W$4))</f>
        <v>Mod Rehab</v>
      </c>
    </row>
    <row r="1476" spans="1:19" x14ac:dyDescent="0.25">
      <c r="A1476" t="s">
        <v>14</v>
      </c>
      <c r="B1476" t="s">
        <v>14</v>
      </c>
      <c r="C1476" t="s">
        <v>14</v>
      </c>
      <c r="D1476" t="s">
        <v>14</v>
      </c>
      <c r="E1476" s="1">
        <v>3</v>
      </c>
      <c r="F1476" t="s">
        <v>14</v>
      </c>
      <c r="G1476" t="s">
        <v>14</v>
      </c>
      <c r="H1476" t="s">
        <v>14</v>
      </c>
      <c r="I1476" t="s">
        <v>1711</v>
      </c>
      <c r="J1476" t="s">
        <v>6899</v>
      </c>
      <c r="K1476" t="s">
        <v>1831</v>
      </c>
      <c r="L1476" t="s">
        <v>1625</v>
      </c>
      <c r="M1476" t="s">
        <v>1626</v>
      </c>
      <c r="N1476" t="s">
        <v>1714</v>
      </c>
      <c r="O1476">
        <f t="shared" si="69"/>
        <v>3</v>
      </c>
      <c r="P1476">
        <f t="shared" si="70"/>
        <v>3</v>
      </c>
      <c r="Q1476" s="1">
        <v>3</v>
      </c>
      <c r="R1476" t="str">
        <f>VLOOKUP(I1476,Sheet1!$J$3:$M$252,4,FALSE)</f>
        <v>Part SRO</v>
      </c>
      <c r="S1476" t="str">
        <f t="shared" si="71"/>
        <v>Mod Rehab</v>
      </c>
    </row>
    <row r="1477" spans="1:19" x14ac:dyDescent="0.25">
      <c r="A1477" t="s">
        <v>14</v>
      </c>
      <c r="B1477" t="s">
        <v>14</v>
      </c>
      <c r="C1477" t="s">
        <v>14</v>
      </c>
      <c r="D1477" t="s">
        <v>14</v>
      </c>
      <c r="E1477" t="s">
        <v>14</v>
      </c>
      <c r="F1477" s="1">
        <v>3</v>
      </c>
      <c r="G1477" t="s">
        <v>14</v>
      </c>
      <c r="H1477" t="s">
        <v>14</v>
      </c>
      <c r="I1477" t="s">
        <v>1711</v>
      </c>
      <c r="J1477" t="s">
        <v>6899</v>
      </c>
      <c r="K1477" t="s">
        <v>1832</v>
      </c>
      <c r="L1477" t="s">
        <v>1625</v>
      </c>
      <c r="M1477" t="s">
        <v>1626</v>
      </c>
      <c r="N1477" t="s">
        <v>1714</v>
      </c>
      <c r="O1477">
        <f t="shared" si="69"/>
        <v>4</v>
      </c>
      <c r="P1477">
        <f t="shared" si="70"/>
        <v>3</v>
      </c>
      <c r="Q1477" s="1">
        <v>3</v>
      </c>
      <c r="R1477" t="str">
        <f>VLOOKUP(I1477,Sheet1!$J$3:$M$252,4,FALSE)</f>
        <v>Part SRO</v>
      </c>
      <c r="S1477" t="str">
        <f t="shared" si="71"/>
        <v>Mod Rehab</v>
      </c>
    </row>
    <row r="1478" spans="1:19" x14ac:dyDescent="0.25">
      <c r="A1478" t="s">
        <v>14</v>
      </c>
      <c r="B1478" t="s">
        <v>14</v>
      </c>
      <c r="C1478" t="s">
        <v>14</v>
      </c>
      <c r="D1478" s="1">
        <v>1</v>
      </c>
      <c r="E1478" t="s">
        <v>14</v>
      </c>
      <c r="F1478" t="s">
        <v>14</v>
      </c>
      <c r="G1478" t="s">
        <v>14</v>
      </c>
      <c r="H1478" t="s">
        <v>14</v>
      </c>
      <c r="I1478" t="s">
        <v>1711</v>
      </c>
      <c r="J1478" t="s">
        <v>6899</v>
      </c>
      <c r="K1478" t="s">
        <v>1833</v>
      </c>
      <c r="L1478" t="s">
        <v>1806</v>
      </c>
      <c r="M1478" t="s">
        <v>1626</v>
      </c>
      <c r="N1478" t="s">
        <v>1834</v>
      </c>
      <c r="O1478">
        <f t="shared" si="69"/>
        <v>2</v>
      </c>
      <c r="P1478">
        <f t="shared" si="70"/>
        <v>1</v>
      </c>
      <c r="Q1478" s="1">
        <v>1</v>
      </c>
      <c r="R1478" t="str">
        <f>VLOOKUP(I1478,Sheet1!$J$3:$M$252,4,FALSE)</f>
        <v>Part SRO</v>
      </c>
      <c r="S1478" t="str">
        <f t="shared" si="71"/>
        <v>Mod Rehab</v>
      </c>
    </row>
    <row r="1479" spans="1:19" x14ac:dyDescent="0.25">
      <c r="A1479" t="s">
        <v>14</v>
      </c>
      <c r="B1479" t="s">
        <v>14</v>
      </c>
      <c r="C1479" t="s">
        <v>14</v>
      </c>
      <c r="D1479" s="1">
        <v>1</v>
      </c>
      <c r="E1479" t="s">
        <v>14</v>
      </c>
      <c r="F1479" t="s">
        <v>14</v>
      </c>
      <c r="G1479" t="s">
        <v>14</v>
      </c>
      <c r="H1479" t="s">
        <v>14</v>
      </c>
      <c r="I1479" t="s">
        <v>1711</v>
      </c>
      <c r="J1479" t="s">
        <v>6899</v>
      </c>
      <c r="K1479" t="s">
        <v>1835</v>
      </c>
      <c r="L1479" t="s">
        <v>1806</v>
      </c>
      <c r="M1479" t="s">
        <v>1626</v>
      </c>
      <c r="N1479" t="s">
        <v>1834</v>
      </c>
      <c r="O1479">
        <f t="shared" si="69"/>
        <v>2</v>
      </c>
      <c r="P1479">
        <f t="shared" si="70"/>
        <v>1</v>
      </c>
      <c r="Q1479" s="1">
        <v>1</v>
      </c>
      <c r="R1479" t="str">
        <f>VLOOKUP(I1479,Sheet1!$J$3:$M$252,4,FALSE)</f>
        <v>Part SRO</v>
      </c>
      <c r="S1479" t="str">
        <f t="shared" si="71"/>
        <v>Mod Rehab</v>
      </c>
    </row>
    <row r="1480" spans="1:19" x14ac:dyDescent="0.25">
      <c r="A1480" t="s">
        <v>14</v>
      </c>
      <c r="B1480" t="s">
        <v>14</v>
      </c>
      <c r="C1480" s="1">
        <v>1</v>
      </c>
      <c r="D1480" t="s">
        <v>14</v>
      </c>
      <c r="E1480" t="s">
        <v>14</v>
      </c>
      <c r="F1480" t="s">
        <v>14</v>
      </c>
      <c r="G1480" t="s">
        <v>14</v>
      </c>
      <c r="H1480" t="s">
        <v>14</v>
      </c>
      <c r="I1480" t="s">
        <v>1711</v>
      </c>
      <c r="J1480" t="s">
        <v>6899</v>
      </c>
      <c r="K1480" t="s">
        <v>1836</v>
      </c>
      <c r="L1480" t="s">
        <v>1806</v>
      </c>
      <c r="M1480" t="s">
        <v>1626</v>
      </c>
      <c r="N1480" t="s">
        <v>1834</v>
      </c>
      <c r="O1480">
        <f t="shared" si="69"/>
        <v>1</v>
      </c>
      <c r="P1480">
        <f t="shared" si="70"/>
        <v>1</v>
      </c>
      <c r="Q1480" s="1">
        <v>1</v>
      </c>
      <c r="R1480" t="str">
        <f>VLOOKUP(I1480,Sheet1!$J$3:$M$252,4,FALSE)</f>
        <v>Part SRO</v>
      </c>
      <c r="S1480" t="str">
        <f t="shared" si="71"/>
        <v>Mod Rehab</v>
      </c>
    </row>
    <row r="1481" spans="1:19" x14ac:dyDescent="0.25">
      <c r="A1481" t="s">
        <v>14</v>
      </c>
      <c r="B1481" t="s">
        <v>14</v>
      </c>
      <c r="C1481" s="1">
        <v>1</v>
      </c>
      <c r="D1481" t="s">
        <v>14</v>
      </c>
      <c r="E1481" t="s">
        <v>14</v>
      </c>
      <c r="F1481" t="s">
        <v>14</v>
      </c>
      <c r="G1481" t="s">
        <v>14</v>
      </c>
      <c r="H1481" t="s">
        <v>14</v>
      </c>
      <c r="I1481" t="s">
        <v>1711</v>
      </c>
      <c r="J1481" t="s">
        <v>6899</v>
      </c>
      <c r="K1481" t="s">
        <v>1837</v>
      </c>
      <c r="L1481" t="s">
        <v>1806</v>
      </c>
      <c r="M1481" t="s">
        <v>1626</v>
      </c>
      <c r="N1481" t="s">
        <v>1834</v>
      </c>
      <c r="O1481">
        <f t="shared" si="69"/>
        <v>1</v>
      </c>
      <c r="P1481">
        <f t="shared" si="70"/>
        <v>1</v>
      </c>
      <c r="Q1481" s="1">
        <v>1</v>
      </c>
      <c r="R1481" t="str">
        <f>VLOOKUP(I1481,Sheet1!$J$3:$M$252,4,FALSE)</f>
        <v>Part SRO</v>
      </c>
      <c r="S1481" t="str">
        <f t="shared" si="71"/>
        <v>Mod Rehab</v>
      </c>
    </row>
    <row r="1482" spans="1:19" x14ac:dyDescent="0.25">
      <c r="A1482" t="s">
        <v>14</v>
      </c>
      <c r="B1482" t="s">
        <v>14</v>
      </c>
      <c r="C1482" s="1">
        <v>1</v>
      </c>
      <c r="D1482" t="s">
        <v>14</v>
      </c>
      <c r="E1482" t="s">
        <v>14</v>
      </c>
      <c r="F1482" t="s">
        <v>14</v>
      </c>
      <c r="G1482" t="s">
        <v>14</v>
      </c>
      <c r="H1482" t="s">
        <v>14</v>
      </c>
      <c r="I1482" t="s">
        <v>1711</v>
      </c>
      <c r="J1482" t="s">
        <v>6899</v>
      </c>
      <c r="K1482" t="s">
        <v>1838</v>
      </c>
      <c r="L1482" t="s">
        <v>1806</v>
      </c>
      <c r="M1482" t="s">
        <v>1626</v>
      </c>
      <c r="N1482" t="s">
        <v>1834</v>
      </c>
      <c r="O1482">
        <f t="shared" si="69"/>
        <v>1</v>
      </c>
      <c r="P1482">
        <f t="shared" si="70"/>
        <v>1</v>
      </c>
      <c r="Q1482" s="1">
        <v>1</v>
      </c>
      <c r="R1482" t="str">
        <f>VLOOKUP(I1482,Sheet1!$J$3:$M$252,4,FALSE)</f>
        <v>Part SRO</v>
      </c>
      <c r="S1482" t="str">
        <f t="shared" si="71"/>
        <v>Mod Rehab</v>
      </c>
    </row>
    <row r="1483" spans="1:19" x14ac:dyDescent="0.25">
      <c r="A1483" t="s">
        <v>14</v>
      </c>
      <c r="B1483" t="s">
        <v>14</v>
      </c>
      <c r="C1483" t="s">
        <v>14</v>
      </c>
      <c r="D1483" s="1">
        <v>1</v>
      </c>
      <c r="E1483" t="s">
        <v>14</v>
      </c>
      <c r="F1483" t="s">
        <v>14</v>
      </c>
      <c r="G1483" t="s">
        <v>14</v>
      </c>
      <c r="H1483" t="s">
        <v>14</v>
      </c>
      <c r="I1483" t="s">
        <v>1711</v>
      </c>
      <c r="J1483" t="s">
        <v>6899</v>
      </c>
      <c r="K1483" t="s">
        <v>1839</v>
      </c>
      <c r="L1483" t="s">
        <v>1806</v>
      </c>
      <c r="M1483" t="s">
        <v>1626</v>
      </c>
      <c r="N1483" t="s">
        <v>1834</v>
      </c>
      <c r="O1483">
        <f t="shared" si="69"/>
        <v>2</v>
      </c>
      <c r="P1483">
        <f t="shared" si="70"/>
        <v>1</v>
      </c>
      <c r="Q1483" s="1">
        <v>1</v>
      </c>
      <c r="R1483" t="str">
        <f>VLOOKUP(I1483,Sheet1!$J$3:$M$252,4,FALSE)</f>
        <v>Part SRO</v>
      </c>
      <c r="S1483" t="str">
        <f t="shared" si="71"/>
        <v>Mod Rehab</v>
      </c>
    </row>
    <row r="1484" spans="1:19" x14ac:dyDescent="0.25">
      <c r="A1484" t="s">
        <v>14</v>
      </c>
      <c r="B1484" t="s">
        <v>14</v>
      </c>
      <c r="C1484" t="s">
        <v>14</v>
      </c>
      <c r="D1484" s="1">
        <v>1</v>
      </c>
      <c r="E1484" t="s">
        <v>14</v>
      </c>
      <c r="F1484" t="s">
        <v>14</v>
      </c>
      <c r="G1484" t="s">
        <v>14</v>
      </c>
      <c r="H1484" t="s">
        <v>14</v>
      </c>
      <c r="I1484" t="s">
        <v>1711</v>
      </c>
      <c r="J1484" t="s">
        <v>6899</v>
      </c>
      <c r="K1484" t="s">
        <v>1840</v>
      </c>
      <c r="L1484" t="s">
        <v>1806</v>
      </c>
      <c r="M1484" t="s">
        <v>1626</v>
      </c>
      <c r="N1484" t="s">
        <v>1834</v>
      </c>
      <c r="O1484">
        <f t="shared" si="69"/>
        <v>2</v>
      </c>
      <c r="P1484">
        <f t="shared" si="70"/>
        <v>1</v>
      </c>
      <c r="Q1484" s="1">
        <v>1</v>
      </c>
      <c r="R1484" t="str">
        <f>VLOOKUP(I1484,Sheet1!$J$3:$M$252,4,FALSE)</f>
        <v>Part SRO</v>
      </c>
      <c r="S1484" t="str">
        <f t="shared" si="71"/>
        <v>Mod Rehab</v>
      </c>
    </row>
    <row r="1485" spans="1:19" x14ac:dyDescent="0.25">
      <c r="A1485" t="s">
        <v>14</v>
      </c>
      <c r="B1485" t="s">
        <v>14</v>
      </c>
      <c r="C1485" t="s">
        <v>14</v>
      </c>
      <c r="D1485" s="1">
        <v>1</v>
      </c>
      <c r="E1485" t="s">
        <v>14</v>
      </c>
      <c r="F1485" t="s">
        <v>14</v>
      </c>
      <c r="G1485" t="s">
        <v>14</v>
      </c>
      <c r="H1485" t="s">
        <v>14</v>
      </c>
      <c r="I1485" t="s">
        <v>1711</v>
      </c>
      <c r="J1485" t="s">
        <v>6899</v>
      </c>
      <c r="K1485" t="s">
        <v>1841</v>
      </c>
      <c r="L1485" t="s">
        <v>1806</v>
      </c>
      <c r="M1485" t="s">
        <v>1626</v>
      </c>
      <c r="N1485" t="s">
        <v>1834</v>
      </c>
      <c r="O1485">
        <f t="shared" si="69"/>
        <v>2</v>
      </c>
      <c r="P1485">
        <f t="shared" si="70"/>
        <v>1</v>
      </c>
      <c r="Q1485" s="1">
        <v>1</v>
      </c>
      <c r="R1485" t="str">
        <f>VLOOKUP(I1485,Sheet1!$J$3:$M$252,4,FALSE)</f>
        <v>Part SRO</v>
      </c>
      <c r="S1485" t="str">
        <f t="shared" si="71"/>
        <v>Mod Rehab</v>
      </c>
    </row>
    <row r="1486" spans="1:19" x14ac:dyDescent="0.25">
      <c r="A1486" t="s">
        <v>14</v>
      </c>
      <c r="B1486" t="s">
        <v>14</v>
      </c>
      <c r="C1486" t="s">
        <v>14</v>
      </c>
      <c r="D1486" s="1">
        <v>1</v>
      </c>
      <c r="E1486" t="s">
        <v>14</v>
      </c>
      <c r="F1486" t="s">
        <v>14</v>
      </c>
      <c r="G1486" t="s">
        <v>14</v>
      </c>
      <c r="H1486" t="s">
        <v>14</v>
      </c>
      <c r="I1486" t="s">
        <v>1711</v>
      </c>
      <c r="J1486" t="s">
        <v>6899</v>
      </c>
      <c r="K1486" t="s">
        <v>1842</v>
      </c>
      <c r="L1486" t="s">
        <v>1806</v>
      </c>
      <c r="M1486" t="s">
        <v>1626</v>
      </c>
      <c r="N1486" t="s">
        <v>1834</v>
      </c>
      <c r="O1486">
        <f t="shared" si="69"/>
        <v>2</v>
      </c>
      <c r="P1486">
        <f t="shared" si="70"/>
        <v>1</v>
      </c>
      <c r="Q1486" s="1">
        <v>1</v>
      </c>
      <c r="R1486" t="str">
        <f>VLOOKUP(I1486,Sheet1!$J$3:$M$252,4,FALSE)</f>
        <v>Part SRO</v>
      </c>
      <c r="S1486" t="str">
        <f t="shared" si="71"/>
        <v>Mod Rehab</v>
      </c>
    </row>
    <row r="1487" spans="1:19" x14ac:dyDescent="0.25">
      <c r="A1487" t="s">
        <v>14</v>
      </c>
      <c r="B1487" t="s">
        <v>14</v>
      </c>
      <c r="C1487" t="s">
        <v>14</v>
      </c>
      <c r="D1487" s="1">
        <v>1</v>
      </c>
      <c r="E1487" t="s">
        <v>14</v>
      </c>
      <c r="F1487" t="s">
        <v>14</v>
      </c>
      <c r="G1487" t="s">
        <v>14</v>
      </c>
      <c r="H1487" t="s">
        <v>14</v>
      </c>
      <c r="I1487" t="s">
        <v>1711</v>
      </c>
      <c r="J1487" t="s">
        <v>6899</v>
      </c>
      <c r="K1487" t="s">
        <v>1843</v>
      </c>
      <c r="L1487" t="s">
        <v>1806</v>
      </c>
      <c r="M1487" t="s">
        <v>1626</v>
      </c>
      <c r="N1487" t="s">
        <v>1834</v>
      </c>
      <c r="O1487">
        <f t="shared" si="69"/>
        <v>2</v>
      </c>
      <c r="P1487">
        <f t="shared" si="70"/>
        <v>1</v>
      </c>
      <c r="Q1487" s="1">
        <v>1</v>
      </c>
      <c r="R1487" t="str">
        <f>VLOOKUP(I1487,Sheet1!$J$3:$M$252,4,FALSE)</f>
        <v>Part SRO</v>
      </c>
      <c r="S1487" t="str">
        <f t="shared" si="71"/>
        <v>Mod Rehab</v>
      </c>
    </row>
    <row r="1488" spans="1:19" x14ac:dyDescent="0.25">
      <c r="A1488" t="s">
        <v>14</v>
      </c>
      <c r="B1488" t="s">
        <v>14</v>
      </c>
      <c r="C1488" t="s">
        <v>14</v>
      </c>
      <c r="D1488" s="1">
        <v>1</v>
      </c>
      <c r="E1488" t="s">
        <v>14</v>
      </c>
      <c r="F1488" t="s">
        <v>14</v>
      </c>
      <c r="G1488" t="s">
        <v>14</v>
      </c>
      <c r="H1488" t="s">
        <v>14</v>
      </c>
      <c r="I1488" t="s">
        <v>1711</v>
      </c>
      <c r="J1488" t="s">
        <v>6899</v>
      </c>
      <c r="K1488" t="s">
        <v>1844</v>
      </c>
      <c r="L1488" t="s">
        <v>1806</v>
      </c>
      <c r="M1488" t="s">
        <v>1626</v>
      </c>
      <c r="N1488" t="s">
        <v>1834</v>
      </c>
      <c r="O1488">
        <f t="shared" si="69"/>
        <v>2</v>
      </c>
      <c r="P1488">
        <f t="shared" si="70"/>
        <v>1</v>
      </c>
      <c r="Q1488" s="1">
        <v>1</v>
      </c>
      <c r="R1488" t="str">
        <f>VLOOKUP(I1488,Sheet1!$J$3:$M$252,4,FALSE)</f>
        <v>Part SRO</v>
      </c>
      <c r="S1488" t="str">
        <f t="shared" si="71"/>
        <v>Mod Rehab</v>
      </c>
    </row>
    <row r="1489" spans="1:19" x14ac:dyDescent="0.25">
      <c r="A1489" t="s">
        <v>14</v>
      </c>
      <c r="B1489" t="s">
        <v>14</v>
      </c>
      <c r="C1489" t="s">
        <v>14</v>
      </c>
      <c r="D1489" s="1">
        <v>1</v>
      </c>
      <c r="E1489" t="s">
        <v>14</v>
      </c>
      <c r="F1489" t="s">
        <v>14</v>
      </c>
      <c r="G1489" t="s">
        <v>14</v>
      </c>
      <c r="H1489" t="s">
        <v>14</v>
      </c>
      <c r="I1489" t="s">
        <v>1711</v>
      </c>
      <c r="J1489" t="s">
        <v>6899</v>
      </c>
      <c r="K1489" t="s">
        <v>1845</v>
      </c>
      <c r="L1489" t="s">
        <v>1806</v>
      </c>
      <c r="M1489" t="s">
        <v>1626</v>
      </c>
      <c r="N1489" t="s">
        <v>1834</v>
      </c>
      <c r="O1489">
        <f t="shared" si="69"/>
        <v>2</v>
      </c>
      <c r="P1489">
        <f t="shared" si="70"/>
        <v>1</v>
      </c>
      <c r="Q1489" s="1">
        <v>1</v>
      </c>
      <c r="R1489" t="str">
        <f>VLOOKUP(I1489,Sheet1!$J$3:$M$252,4,FALSE)</f>
        <v>Part SRO</v>
      </c>
      <c r="S1489" t="str">
        <f t="shared" si="71"/>
        <v>Mod Rehab</v>
      </c>
    </row>
    <row r="1490" spans="1:19" x14ac:dyDescent="0.25">
      <c r="A1490" t="s">
        <v>14</v>
      </c>
      <c r="B1490" t="s">
        <v>14</v>
      </c>
      <c r="C1490" s="1">
        <v>1</v>
      </c>
      <c r="D1490" t="s">
        <v>14</v>
      </c>
      <c r="E1490" t="s">
        <v>14</v>
      </c>
      <c r="F1490" t="s">
        <v>14</v>
      </c>
      <c r="G1490" t="s">
        <v>14</v>
      </c>
      <c r="H1490" t="s">
        <v>14</v>
      </c>
      <c r="I1490" t="s">
        <v>1711</v>
      </c>
      <c r="J1490" t="s">
        <v>6899</v>
      </c>
      <c r="K1490" t="s">
        <v>1846</v>
      </c>
      <c r="L1490" t="s">
        <v>1806</v>
      </c>
      <c r="M1490" t="s">
        <v>1626</v>
      </c>
      <c r="N1490" t="s">
        <v>1834</v>
      </c>
      <c r="O1490">
        <f t="shared" si="69"/>
        <v>1</v>
      </c>
      <c r="P1490">
        <f t="shared" si="70"/>
        <v>1</v>
      </c>
      <c r="Q1490" s="1">
        <v>1</v>
      </c>
      <c r="R1490" t="str">
        <f>VLOOKUP(I1490,Sheet1!$J$3:$M$252,4,FALSE)</f>
        <v>Part SRO</v>
      </c>
      <c r="S1490" t="str">
        <f t="shared" si="71"/>
        <v>Mod Rehab</v>
      </c>
    </row>
    <row r="1491" spans="1:19" x14ac:dyDescent="0.25">
      <c r="A1491" t="s">
        <v>14</v>
      </c>
      <c r="B1491" t="s">
        <v>14</v>
      </c>
      <c r="C1491" t="s">
        <v>14</v>
      </c>
      <c r="D1491" s="1">
        <v>1</v>
      </c>
      <c r="E1491" t="s">
        <v>14</v>
      </c>
      <c r="F1491" t="s">
        <v>14</v>
      </c>
      <c r="G1491" t="s">
        <v>14</v>
      </c>
      <c r="H1491" t="s">
        <v>14</v>
      </c>
      <c r="I1491" t="s">
        <v>1711</v>
      </c>
      <c r="J1491" t="s">
        <v>6899</v>
      </c>
      <c r="K1491" t="s">
        <v>1847</v>
      </c>
      <c r="L1491" t="s">
        <v>1806</v>
      </c>
      <c r="M1491" t="s">
        <v>1626</v>
      </c>
      <c r="N1491" t="s">
        <v>1834</v>
      </c>
      <c r="O1491">
        <f t="shared" si="69"/>
        <v>2</v>
      </c>
      <c r="P1491">
        <f t="shared" si="70"/>
        <v>1</v>
      </c>
      <c r="Q1491" s="1">
        <v>1</v>
      </c>
      <c r="R1491" t="str">
        <f>VLOOKUP(I1491,Sheet1!$J$3:$M$252,4,FALSE)</f>
        <v>Part SRO</v>
      </c>
      <c r="S1491" t="str">
        <f t="shared" si="71"/>
        <v>Mod Rehab</v>
      </c>
    </row>
    <row r="1492" spans="1:19" x14ac:dyDescent="0.25">
      <c r="A1492" t="s">
        <v>14</v>
      </c>
      <c r="B1492" t="s">
        <v>14</v>
      </c>
      <c r="C1492" t="s">
        <v>14</v>
      </c>
      <c r="D1492" s="1">
        <v>1</v>
      </c>
      <c r="E1492" t="s">
        <v>14</v>
      </c>
      <c r="F1492" t="s">
        <v>14</v>
      </c>
      <c r="G1492" t="s">
        <v>14</v>
      </c>
      <c r="H1492" t="s">
        <v>14</v>
      </c>
      <c r="I1492" t="s">
        <v>1711</v>
      </c>
      <c r="J1492" t="s">
        <v>6899</v>
      </c>
      <c r="K1492" t="s">
        <v>1848</v>
      </c>
      <c r="L1492" t="s">
        <v>1806</v>
      </c>
      <c r="M1492" t="s">
        <v>1626</v>
      </c>
      <c r="N1492" t="s">
        <v>1834</v>
      </c>
      <c r="O1492">
        <f t="shared" si="69"/>
        <v>2</v>
      </c>
      <c r="P1492">
        <f t="shared" si="70"/>
        <v>1</v>
      </c>
      <c r="Q1492" s="1">
        <v>1</v>
      </c>
      <c r="R1492" t="str">
        <f>VLOOKUP(I1492,Sheet1!$J$3:$M$252,4,FALSE)</f>
        <v>Part SRO</v>
      </c>
      <c r="S1492" t="str">
        <f t="shared" si="71"/>
        <v>Mod Rehab</v>
      </c>
    </row>
    <row r="1493" spans="1:19" x14ac:dyDescent="0.25">
      <c r="A1493" t="s">
        <v>14</v>
      </c>
      <c r="B1493" t="s">
        <v>14</v>
      </c>
      <c r="C1493" t="s">
        <v>14</v>
      </c>
      <c r="D1493" s="1">
        <v>1</v>
      </c>
      <c r="E1493" t="s">
        <v>14</v>
      </c>
      <c r="F1493" t="s">
        <v>14</v>
      </c>
      <c r="G1493" t="s">
        <v>14</v>
      </c>
      <c r="H1493" t="s">
        <v>14</v>
      </c>
      <c r="I1493" t="s">
        <v>1711</v>
      </c>
      <c r="J1493" t="s">
        <v>6899</v>
      </c>
      <c r="K1493" t="s">
        <v>1849</v>
      </c>
      <c r="L1493" t="s">
        <v>1806</v>
      </c>
      <c r="M1493" t="s">
        <v>1626</v>
      </c>
      <c r="N1493" t="s">
        <v>1834</v>
      </c>
      <c r="O1493">
        <f t="shared" si="69"/>
        <v>2</v>
      </c>
      <c r="P1493">
        <f t="shared" si="70"/>
        <v>1</v>
      </c>
      <c r="Q1493" s="1">
        <v>1</v>
      </c>
      <c r="R1493" t="str">
        <f>VLOOKUP(I1493,Sheet1!$J$3:$M$252,4,FALSE)</f>
        <v>Part SRO</v>
      </c>
      <c r="S1493" t="str">
        <f t="shared" si="71"/>
        <v>Mod Rehab</v>
      </c>
    </row>
    <row r="1494" spans="1:19" x14ac:dyDescent="0.25">
      <c r="A1494" t="s">
        <v>14</v>
      </c>
      <c r="B1494" t="s">
        <v>14</v>
      </c>
      <c r="C1494" t="s">
        <v>14</v>
      </c>
      <c r="D1494" s="1">
        <v>1</v>
      </c>
      <c r="E1494" t="s">
        <v>14</v>
      </c>
      <c r="F1494" t="s">
        <v>14</v>
      </c>
      <c r="G1494" t="s">
        <v>14</v>
      </c>
      <c r="H1494" t="s">
        <v>14</v>
      </c>
      <c r="I1494" t="s">
        <v>1711</v>
      </c>
      <c r="J1494" t="s">
        <v>6899</v>
      </c>
      <c r="K1494" t="s">
        <v>1850</v>
      </c>
      <c r="L1494" t="s">
        <v>1806</v>
      </c>
      <c r="M1494" t="s">
        <v>1626</v>
      </c>
      <c r="N1494" t="s">
        <v>1834</v>
      </c>
      <c r="O1494">
        <f t="shared" si="69"/>
        <v>2</v>
      </c>
      <c r="P1494">
        <f t="shared" si="70"/>
        <v>1</v>
      </c>
      <c r="Q1494" s="1">
        <v>1</v>
      </c>
      <c r="R1494" t="str">
        <f>VLOOKUP(I1494,Sheet1!$J$3:$M$252,4,FALSE)</f>
        <v>Part SRO</v>
      </c>
      <c r="S1494" t="str">
        <f t="shared" si="71"/>
        <v>Mod Rehab</v>
      </c>
    </row>
    <row r="1495" spans="1:19" x14ac:dyDescent="0.25">
      <c r="A1495" t="s">
        <v>14</v>
      </c>
      <c r="B1495" t="s">
        <v>14</v>
      </c>
      <c r="C1495" s="1">
        <v>1</v>
      </c>
      <c r="D1495" t="s">
        <v>14</v>
      </c>
      <c r="E1495" t="s">
        <v>14</v>
      </c>
      <c r="F1495" t="s">
        <v>14</v>
      </c>
      <c r="G1495" t="s">
        <v>14</v>
      </c>
      <c r="H1495" t="s">
        <v>14</v>
      </c>
      <c r="I1495" t="s">
        <v>1711</v>
      </c>
      <c r="J1495" t="s">
        <v>6899</v>
      </c>
      <c r="K1495" t="s">
        <v>1851</v>
      </c>
      <c r="L1495" t="s">
        <v>1806</v>
      </c>
      <c r="M1495" t="s">
        <v>1626</v>
      </c>
      <c r="N1495" t="s">
        <v>1834</v>
      </c>
      <c r="O1495">
        <f t="shared" si="69"/>
        <v>1</v>
      </c>
      <c r="P1495">
        <f t="shared" si="70"/>
        <v>1</v>
      </c>
      <c r="Q1495" s="1">
        <v>1</v>
      </c>
      <c r="R1495" t="str">
        <f>VLOOKUP(I1495,Sheet1!$J$3:$M$252,4,FALSE)</f>
        <v>Part SRO</v>
      </c>
      <c r="S1495" t="str">
        <f t="shared" si="71"/>
        <v>Mod Rehab</v>
      </c>
    </row>
    <row r="1496" spans="1:19" x14ac:dyDescent="0.25">
      <c r="A1496" t="s">
        <v>14</v>
      </c>
      <c r="B1496" t="s">
        <v>14</v>
      </c>
      <c r="C1496" t="s">
        <v>14</v>
      </c>
      <c r="D1496" s="1">
        <v>1</v>
      </c>
      <c r="E1496" t="s">
        <v>14</v>
      </c>
      <c r="F1496" t="s">
        <v>14</v>
      </c>
      <c r="G1496" t="s">
        <v>14</v>
      </c>
      <c r="H1496" t="s">
        <v>14</v>
      </c>
      <c r="I1496" t="s">
        <v>1852</v>
      </c>
      <c r="J1496" t="s">
        <v>5856</v>
      </c>
      <c r="K1496" t="s">
        <v>1853</v>
      </c>
      <c r="L1496" t="s">
        <v>1854</v>
      </c>
      <c r="M1496" t="s">
        <v>1855</v>
      </c>
      <c r="N1496" t="s">
        <v>1856</v>
      </c>
      <c r="O1496">
        <f t="shared" si="69"/>
        <v>2</v>
      </c>
      <c r="P1496">
        <f t="shared" si="70"/>
        <v>1</v>
      </c>
      <c r="Q1496" s="1">
        <v>1</v>
      </c>
      <c r="R1496" t="str">
        <f>VLOOKUP(I1496,Sheet1!$J$3:$M$252,4,FALSE)</f>
        <v>Mod Rehab</v>
      </c>
      <c r="S1496" t="str">
        <f t="shared" si="71"/>
        <v>Mod Rehab</v>
      </c>
    </row>
    <row r="1497" spans="1:19" x14ac:dyDescent="0.25">
      <c r="A1497" t="s">
        <v>14</v>
      </c>
      <c r="B1497" t="s">
        <v>14</v>
      </c>
      <c r="C1497" t="s">
        <v>14</v>
      </c>
      <c r="D1497" s="1">
        <v>1</v>
      </c>
      <c r="E1497" t="s">
        <v>14</v>
      </c>
      <c r="F1497" t="s">
        <v>14</v>
      </c>
      <c r="G1497" t="s">
        <v>14</v>
      </c>
      <c r="H1497" t="s">
        <v>14</v>
      </c>
      <c r="I1497" t="s">
        <v>1852</v>
      </c>
      <c r="J1497" t="s">
        <v>5856</v>
      </c>
      <c r="K1497" t="s">
        <v>1857</v>
      </c>
      <c r="L1497" t="s">
        <v>1854</v>
      </c>
      <c r="M1497" t="s">
        <v>1855</v>
      </c>
      <c r="N1497" t="s">
        <v>1856</v>
      </c>
      <c r="O1497">
        <f t="shared" si="69"/>
        <v>2</v>
      </c>
      <c r="P1497">
        <f t="shared" si="70"/>
        <v>1</v>
      </c>
      <c r="Q1497" s="1">
        <v>1</v>
      </c>
      <c r="R1497" t="str">
        <f>VLOOKUP(I1497,Sheet1!$J$3:$M$252,4,FALSE)</f>
        <v>Mod Rehab</v>
      </c>
      <c r="S1497" t="str">
        <f t="shared" si="71"/>
        <v>Mod Rehab</v>
      </c>
    </row>
    <row r="1498" spans="1:19" x14ac:dyDescent="0.25">
      <c r="A1498" t="s">
        <v>14</v>
      </c>
      <c r="B1498" t="s">
        <v>14</v>
      </c>
      <c r="C1498" t="s">
        <v>14</v>
      </c>
      <c r="D1498" s="1">
        <v>1</v>
      </c>
      <c r="E1498" t="s">
        <v>14</v>
      </c>
      <c r="F1498" t="s">
        <v>14</v>
      </c>
      <c r="G1498" t="s">
        <v>14</v>
      </c>
      <c r="H1498" t="s">
        <v>14</v>
      </c>
      <c r="I1498" t="s">
        <v>1852</v>
      </c>
      <c r="J1498" t="s">
        <v>5856</v>
      </c>
      <c r="K1498" t="s">
        <v>1858</v>
      </c>
      <c r="L1498" t="s">
        <v>1854</v>
      </c>
      <c r="M1498" t="s">
        <v>1855</v>
      </c>
      <c r="N1498" t="s">
        <v>1856</v>
      </c>
      <c r="O1498">
        <f t="shared" si="69"/>
        <v>2</v>
      </c>
      <c r="P1498">
        <f t="shared" si="70"/>
        <v>1</v>
      </c>
      <c r="Q1498" s="1">
        <v>1</v>
      </c>
      <c r="R1498" t="str">
        <f>VLOOKUP(I1498,Sheet1!$J$3:$M$252,4,FALSE)</f>
        <v>Mod Rehab</v>
      </c>
      <c r="S1498" t="str">
        <f t="shared" si="71"/>
        <v>Mod Rehab</v>
      </c>
    </row>
    <row r="1499" spans="1:19" x14ac:dyDescent="0.25">
      <c r="A1499" t="s">
        <v>14</v>
      </c>
      <c r="B1499" t="s">
        <v>14</v>
      </c>
      <c r="C1499" t="s">
        <v>14</v>
      </c>
      <c r="D1499" s="1">
        <v>1</v>
      </c>
      <c r="E1499" t="s">
        <v>14</v>
      </c>
      <c r="F1499" t="s">
        <v>14</v>
      </c>
      <c r="G1499" t="s">
        <v>14</v>
      </c>
      <c r="H1499" t="s">
        <v>14</v>
      </c>
      <c r="I1499" t="s">
        <v>1852</v>
      </c>
      <c r="J1499" t="s">
        <v>5856</v>
      </c>
      <c r="K1499" t="s">
        <v>1859</v>
      </c>
      <c r="L1499" t="s">
        <v>1854</v>
      </c>
      <c r="M1499" t="s">
        <v>1855</v>
      </c>
      <c r="N1499" t="s">
        <v>1856</v>
      </c>
      <c r="O1499">
        <f t="shared" si="69"/>
        <v>2</v>
      </c>
      <c r="P1499">
        <f t="shared" si="70"/>
        <v>1</v>
      </c>
      <c r="Q1499" s="1">
        <v>1</v>
      </c>
      <c r="R1499" t="str">
        <f>VLOOKUP(I1499,Sheet1!$J$3:$M$252,4,FALSE)</f>
        <v>Mod Rehab</v>
      </c>
      <c r="S1499" t="str">
        <f t="shared" si="71"/>
        <v>Mod Rehab</v>
      </c>
    </row>
    <row r="1500" spans="1:19" x14ac:dyDescent="0.25">
      <c r="A1500" t="s">
        <v>14</v>
      </c>
      <c r="B1500" t="s">
        <v>14</v>
      </c>
      <c r="C1500" t="s">
        <v>14</v>
      </c>
      <c r="D1500" s="1">
        <v>1</v>
      </c>
      <c r="E1500" t="s">
        <v>14</v>
      </c>
      <c r="F1500" t="s">
        <v>14</v>
      </c>
      <c r="G1500" t="s">
        <v>14</v>
      </c>
      <c r="H1500" t="s">
        <v>14</v>
      </c>
      <c r="I1500" t="s">
        <v>1852</v>
      </c>
      <c r="J1500" t="s">
        <v>5856</v>
      </c>
      <c r="K1500" t="s">
        <v>1860</v>
      </c>
      <c r="L1500" t="s">
        <v>1854</v>
      </c>
      <c r="M1500" t="s">
        <v>1855</v>
      </c>
      <c r="N1500" t="s">
        <v>1856</v>
      </c>
      <c r="O1500">
        <f t="shared" si="69"/>
        <v>2</v>
      </c>
      <c r="P1500">
        <f t="shared" si="70"/>
        <v>1</v>
      </c>
      <c r="Q1500" s="1">
        <v>1</v>
      </c>
      <c r="R1500" t="str">
        <f>VLOOKUP(I1500,Sheet1!$J$3:$M$252,4,FALSE)</f>
        <v>Mod Rehab</v>
      </c>
      <c r="S1500" t="str">
        <f t="shared" si="71"/>
        <v>Mod Rehab</v>
      </c>
    </row>
    <row r="1501" spans="1:19" x14ac:dyDescent="0.25">
      <c r="A1501" t="s">
        <v>14</v>
      </c>
      <c r="B1501" t="s">
        <v>14</v>
      </c>
      <c r="C1501" t="s">
        <v>14</v>
      </c>
      <c r="D1501" s="1">
        <v>1</v>
      </c>
      <c r="E1501" t="s">
        <v>14</v>
      </c>
      <c r="F1501" t="s">
        <v>14</v>
      </c>
      <c r="G1501" t="s">
        <v>14</v>
      </c>
      <c r="H1501" t="s">
        <v>14</v>
      </c>
      <c r="I1501" t="s">
        <v>1852</v>
      </c>
      <c r="J1501" t="s">
        <v>5856</v>
      </c>
      <c r="K1501" t="s">
        <v>1861</v>
      </c>
      <c r="L1501" t="s">
        <v>1854</v>
      </c>
      <c r="M1501" t="s">
        <v>1855</v>
      </c>
      <c r="N1501" t="s">
        <v>1856</v>
      </c>
      <c r="O1501">
        <f t="shared" si="69"/>
        <v>2</v>
      </c>
      <c r="P1501">
        <f t="shared" si="70"/>
        <v>1</v>
      </c>
      <c r="Q1501" s="1">
        <v>1</v>
      </c>
      <c r="R1501" t="str">
        <f>VLOOKUP(I1501,Sheet1!$J$3:$M$252,4,FALSE)</f>
        <v>Mod Rehab</v>
      </c>
      <c r="S1501" t="str">
        <f t="shared" si="71"/>
        <v>Mod Rehab</v>
      </c>
    </row>
    <row r="1502" spans="1:19" x14ac:dyDescent="0.25">
      <c r="A1502" t="s">
        <v>14</v>
      </c>
      <c r="B1502" t="s">
        <v>14</v>
      </c>
      <c r="C1502" t="s">
        <v>14</v>
      </c>
      <c r="D1502" s="1">
        <v>1</v>
      </c>
      <c r="E1502" t="s">
        <v>14</v>
      </c>
      <c r="F1502" t="s">
        <v>14</v>
      </c>
      <c r="G1502" t="s">
        <v>14</v>
      </c>
      <c r="H1502" t="s">
        <v>14</v>
      </c>
      <c r="I1502" t="s">
        <v>1852</v>
      </c>
      <c r="J1502" t="s">
        <v>5856</v>
      </c>
      <c r="K1502" t="s">
        <v>1862</v>
      </c>
      <c r="L1502" t="s">
        <v>1854</v>
      </c>
      <c r="M1502" t="s">
        <v>1855</v>
      </c>
      <c r="N1502" t="s">
        <v>1856</v>
      </c>
      <c r="O1502">
        <f t="shared" si="69"/>
        <v>2</v>
      </c>
      <c r="P1502">
        <f t="shared" si="70"/>
        <v>1</v>
      </c>
      <c r="Q1502" s="1">
        <v>1</v>
      </c>
      <c r="R1502" t="str">
        <f>VLOOKUP(I1502,Sheet1!$J$3:$M$252,4,FALSE)</f>
        <v>Mod Rehab</v>
      </c>
      <c r="S1502" t="str">
        <f t="shared" si="71"/>
        <v>Mod Rehab</v>
      </c>
    </row>
    <row r="1503" spans="1:19" x14ac:dyDescent="0.25">
      <c r="A1503" t="s">
        <v>14</v>
      </c>
      <c r="B1503" t="s">
        <v>14</v>
      </c>
      <c r="C1503" t="s">
        <v>14</v>
      </c>
      <c r="D1503" s="1">
        <v>1</v>
      </c>
      <c r="E1503" t="s">
        <v>14</v>
      </c>
      <c r="F1503" t="s">
        <v>14</v>
      </c>
      <c r="G1503" t="s">
        <v>14</v>
      </c>
      <c r="H1503" t="s">
        <v>14</v>
      </c>
      <c r="I1503" t="s">
        <v>1852</v>
      </c>
      <c r="J1503" t="s">
        <v>5856</v>
      </c>
      <c r="K1503" t="s">
        <v>1863</v>
      </c>
      <c r="L1503" t="s">
        <v>1854</v>
      </c>
      <c r="M1503" t="s">
        <v>1855</v>
      </c>
      <c r="N1503" t="s">
        <v>1856</v>
      </c>
      <c r="O1503">
        <f t="shared" si="69"/>
        <v>2</v>
      </c>
      <c r="P1503">
        <f t="shared" si="70"/>
        <v>1</v>
      </c>
      <c r="Q1503" s="1">
        <v>1</v>
      </c>
      <c r="R1503" t="str">
        <f>VLOOKUP(I1503,Sheet1!$J$3:$M$252,4,FALSE)</f>
        <v>Mod Rehab</v>
      </c>
      <c r="S1503" t="str">
        <f t="shared" si="71"/>
        <v>Mod Rehab</v>
      </c>
    </row>
    <row r="1504" spans="1:19" x14ac:dyDescent="0.25">
      <c r="A1504" t="s">
        <v>14</v>
      </c>
      <c r="B1504" t="s">
        <v>14</v>
      </c>
      <c r="C1504" t="s">
        <v>14</v>
      </c>
      <c r="D1504" s="1">
        <v>1</v>
      </c>
      <c r="E1504" t="s">
        <v>14</v>
      </c>
      <c r="F1504" t="s">
        <v>14</v>
      </c>
      <c r="G1504" t="s">
        <v>14</v>
      </c>
      <c r="H1504" t="s">
        <v>14</v>
      </c>
      <c r="I1504" t="s">
        <v>1852</v>
      </c>
      <c r="J1504" t="s">
        <v>5856</v>
      </c>
      <c r="K1504" t="s">
        <v>1864</v>
      </c>
      <c r="L1504" t="s">
        <v>1854</v>
      </c>
      <c r="M1504" t="s">
        <v>1855</v>
      </c>
      <c r="N1504" t="s">
        <v>1856</v>
      </c>
      <c r="O1504">
        <f t="shared" si="69"/>
        <v>2</v>
      </c>
      <c r="P1504">
        <f t="shared" si="70"/>
        <v>1</v>
      </c>
      <c r="Q1504" s="1">
        <v>1</v>
      </c>
      <c r="R1504" t="str">
        <f>VLOOKUP(I1504,Sheet1!$J$3:$M$252,4,FALSE)</f>
        <v>Mod Rehab</v>
      </c>
      <c r="S1504" t="str">
        <f t="shared" si="71"/>
        <v>Mod Rehab</v>
      </c>
    </row>
    <row r="1505" spans="1:19" x14ac:dyDescent="0.25">
      <c r="A1505" t="s">
        <v>14</v>
      </c>
      <c r="B1505" t="s">
        <v>14</v>
      </c>
      <c r="C1505" t="s">
        <v>14</v>
      </c>
      <c r="D1505" s="1">
        <v>1</v>
      </c>
      <c r="E1505" t="s">
        <v>14</v>
      </c>
      <c r="F1505" t="s">
        <v>14</v>
      </c>
      <c r="G1505" t="s">
        <v>14</v>
      </c>
      <c r="H1505" t="s">
        <v>14</v>
      </c>
      <c r="I1505" t="s">
        <v>1852</v>
      </c>
      <c r="J1505" t="s">
        <v>5856</v>
      </c>
      <c r="K1505" t="s">
        <v>1865</v>
      </c>
      <c r="L1505" t="s">
        <v>1854</v>
      </c>
      <c r="M1505" t="s">
        <v>1855</v>
      </c>
      <c r="N1505" t="s">
        <v>1856</v>
      </c>
      <c r="O1505">
        <f t="shared" si="69"/>
        <v>2</v>
      </c>
      <c r="P1505">
        <f t="shared" si="70"/>
        <v>1</v>
      </c>
      <c r="Q1505" s="1">
        <v>1</v>
      </c>
      <c r="R1505" t="str">
        <f>VLOOKUP(I1505,Sheet1!$J$3:$M$252,4,FALSE)</f>
        <v>Mod Rehab</v>
      </c>
      <c r="S1505" t="str">
        <f t="shared" si="71"/>
        <v>Mod Rehab</v>
      </c>
    </row>
    <row r="1506" spans="1:19" x14ac:dyDescent="0.25">
      <c r="A1506" t="s">
        <v>14</v>
      </c>
      <c r="B1506" t="s">
        <v>14</v>
      </c>
      <c r="C1506" t="s">
        <v>14</v>
      </c>
      <c r="D1506" s="1">
        <v>1</v>
      </c>
      <c r="E1506" t="s">
        <v>14</v>
      </c>
      <c r="F1506" t="s">
        <v>14</v>
      </c>
      <c r="G1506" t="s">
        <v>14</v>
      </c>
      <c r="H1506" t="s">
        <v>14</v>
      </c>
      <c r="I1506" t="s">
        <v>1852</v>
      </c>
      <c r="J1506" t="s">
        <v>5856</v>
      </c>
      <c r="K1506" t="s">
        <v>1866</v>
      </c>
      <c r="L1506" t="s">
        <v>1854</v>
      </c>
      <c r="M1506" t="s">
        <v>1855</v>
      </c>
      <c r="N1506" t="s">
        <v>1856</v>
      </c>
      <c r="O1506">
        <f t="shared" si="69"/>
        <v>2</v>
      </c>
      <c r="P1506">
        <f t="shared" si="70"/>
        <v>1</v>
      </c>
      <c r="Q1506" s="1">
        <v>1</v>
      </c>
      <c r="R1506" t="str">
        <f>VLOOKUP(I1506,Sheet1!$J$3:$M$252,4,FALSE)</f>
        <v>Mod Rehab</v>
      </c>
      <c r="S1506" t="str">
        <f t="shared" si="71"/>
        <v>Mod Rehab</v>
      </c>
    </row>
    <row r="1507" spans="1:19" x14ac:dyDescent="0.25">
      <c r="A1507" t="s">
        <v>14</v>
      </c>
      <c r="B1507" t="s">
        <v>14</v>
      </c>
      <c r="C1507" t="s">
        <v>14</v>
      </c>
      <c r="D1507" s="1">
        <v>1</v>
      </c>
      <c r="E1507" t="s">
        <v>14</v>
      </c>
      <c r="F1507" t="s">
        <v>14</v>
      </c>
      <c r="G1507" t="s">
        <v>14</v>
      </c>
      <c r="H1507" t="s">
        <v>14</v>
      </c>
      <c r="I1507" t="s">
        <v>1852</v>
      </c>
      <c r="J1507" t="s">
        <v>5856</v>
      </c>
      <c r="K1507" t="s">
        <v>1867</v>
      </c>
      <c r="L1507" t="s">
        <v>1854</v>
      </c>
      <c r="M1507" t="s">
        <v>1855</v>
      </c>
      <c r="N1507" t="s">
        <v>1856</v>
      </c>
      <c r="O1507">
        <f t="shared" si="69"/>
        <v>2</v>
      </c>
      <c r="P1507">
        <f t="shared" si="70"/>
        <v>1</v>
      </c>
      <c r="Q1507" s="1">
        <v>1</v>
      </c>
      <c r="R1507" t="str">
        <f>VLOOKUP(I1507,Sheet1!$J$3:$M$252,4,FALSE)</f>
        <v>Mod Rehab</v>
      </c>
      <c r="S1507" t="str">
        <f t="shared" si="71"/>
        <v>Mod Rehab</v>
      </c>
    </row>
    <row r="1508" spans="1:19" x14ac:dyDescent="0.25">
      <c r="A1508" t="s">
        <v>14</v>
      </c>
      <c r="B1508" t="s">
        <v>14</v>
      </c>
      <c r="C1508" t="s">
        <v>14</v>
      </c>
      <c r="D1508" s="1">
        <v>1</v>
      </c>
      <c r="E1508" t="s">
        <v>14</v>
      </c>
      <c r="F1508" t="s">
        <v>14</v>
      </c>
      <c r="G1508" t="s">
        <v>14</v>
      </c>
      <c r="H1508" t="s">
        <v>14</v>
      </c>
      <c r="I1508" t="s">
        <v>1852</v>
      </c>
      <c r="J1508" t="s">
        <v>5856</v>
      </c>
      <c r="K1508" t="s">
        <v>1868</v>
      </c>
      <c r="L1508" t="s">
        <v>1854</v>
      </c>
      <c r="M1508" t="s">
        <v>1855</v>
      </c>
      <c r="N1508" t="s">
        <v>1856</v>
      </c>
      <c r="O1508">
        <f t="shared" si="69"/>
        <v>2</v>
      </c>
      <c r="P1508">
        <f t="shared" si="70"/>
        <v>1</v>
      </c>
      <c r="Q1508" s="1">
        <v>1</v>
      </c>
      <c r="R1508" t="str">
        <f>VLOOKUP(I1508,Sheet1!$J$3:$M$252,4,FALSE)</f>
        <v>Mod Rehab</v>
      </c>
      <c r="S1508" t="str">
        <f t="shared" si="71"/>
        <v>Mod Rehab</v>
      </c>
    </row>
    <row r="1509" spans="1:19" x14ac:dyDescent="0.25">
      <c r="A1509" t="s">
        <v>14</v>
      </c>
      <c r="B1509" t="s">
        <v>14</v>
      </c>
      <c r="C1509" t="s">
        <v>14</v>
      </c>
      <c r="D1509" s="1">
        <v>1</v>
      </c>
      <c r="E1509" t="s">
        <v>14</v>
      </c>
      <c r="F1509" t="s">
        <v>14</v>
      </c>
      <c r="G1509" t="s">
        <v>14</v>
      </c>
      <c r="H1509" t="s">
        <v>14</v>
      </c>
      <c r="I1509" t="s">
        <v>1852</v>
      </c>
      <c r="J1509" t="s">
        <v>5856</v>
      </c>
      <c r="K1509" t="s">
        <v>1869</v>
      </c>
      <c r="L1509" t="s">
        <v>1854</v>
      </c>
      <c r="M1509" t="s">
        <v>1855</v>
      </c>
      <c r="N1509" t="s">
        <v>1856</v>
      </c>
      <c r="O1509">
        <f t="shared" si="69"/>
        <v>2</v>
      </c>
      <c r="P1509">
        <f t="shared" si="70"/>
        <v>1</v>
      </c>
      <c r="Q1509" s="1">
        <v>1</v>
      </c>
      <c r="R1509" t="str">
        <f>VLOOKUP(I1509,Sheet1!$J$3:$M$252,4,FALSE)</f>
        <v>Mod Rehab</v>
      </c>
      <c r="S1509" t="str">
        <f t="shared" si="71"/>
        <v>Mod Rehab</v>
      </c>
    </row>
    <row r="1510" spans="1:19" x14ac:dyDescent="0.25">
      <c r="A1510" s="1">
        <v>1</v>
      </c>
      <c r="B1510" t="s">
        <v>14</v>
      </c>
      <c r="C1510" t="s">
        <v>14</v>
      </c>
      <c r="D1510" s="1">
        <v>1</v>
      </c>
      <c r="E1510" t="s">
        <v>14</v>
      </c>
      <c r="F1510" t="s">
        <v>14</v>
      </c>
      <c r="G1510" t="s">
        <v>14</v>
      </c>
      <c r="H1510" t="s">
        <v>14</v>
      </c>
      <c r="I1510" t="s">
        <v>1852</v>
      </c>
      <c r="J1510" t="s">
        <v>5856</v>
      </c>
      <c r="K1510" t="s">
        <v>1870</v>
      </c>
      <c r="L1510" t="s">
        <v>1854</v>
      </c>
      <c r="M1510" t="s">
        <v>1855</v>
      </c>
      <c r="N1510" t="s">
        <v>1856</v>
      </c>
      <c r="O1510">
        <f t="shared" si="69"/>
        <v>1</v>
      </c>
      <c r="P1510">
        <f t="shared" si="70"/>
        <v>1</v>
      </c>
      <c r="Q1510" s="1">
        <v>2</v>
      </c>
      <c r="R1510" t="str">
        <f>VLOOKUP(I1510,Sheet1!$J$3:$M$252,4,FALSE)</f>
        <v>Mod Rehab</v>
      </c>
      <c r="S1510" t="str">
        <f t="shared" si="71"/>
        <v>Mod Rehab</v>
      </c>
    </row>
    <row r="1511" spans="1:19" x14ac:dyDescent="0.25">
      <c r="A1511" t="s">
        <v>14</v>
      </c>
      <c r="B1511" t="s">
        <v>14</v>
      </c>
      <c r="C1511" t="s">
        <v>14</v>
      </c>
      <c r="D1511" s="1">
        <v>1</v>
      </c>
      <c r="E1511" t="s">
        <v>14</v>
      </c>
      <c r="F1511" t="s">
        <v>14</v>
      </c>
      <c r="G1511" t="s">
        <v>14</v>
      </c>
      <c r="H1511" t="s">
        <v>14</v>
      </c>
      <c r="I1511" t="s">
        <v>1852</v>
      </c>
      <c r="J1511" t="s">
        <v>5856</v>
      </c>
      <c r="K1511" t="s">
        <v>1871</v>
      </c>
      <c r="L1511" t="s">
        <v>1854</v>
      </c>
      <c r="M1511" t="s">
        <v>1855</v>
      </c>
      <c r="N1511" t="s">
        <v>1856</v>
      </c>
      <c r="O1511">
        <f t="shared" si="69"/>
        <v>2</v>
      </c>
      <c r="P1511">
        <f t="shared" si="70"/>
        <v>1</v>
      </c>
      <c r="Q1511" s="1">
        <v>1</v>
      </c>
      <c r="R1511" t="str">
        <f>VLOOKUP(I1511,Sheet1!$J$3:$M$252,4,FALSE)</f>
        <v>Mod Rehab</v>
      </c>
      <c r="S1511" t="str">
        <f t="shared" si="71"/>
        <v>Mod Rehab</v>
      </c>
    </row>
    <row r="1512" spans="1:19" x14ac:dyDescent="0.25">
      <c r="A1512" t="s">
        <v>14</v>
      </c>
      <c r="B1512" t="s">
        <v>14</v>
      </c>
      <c r="C1512" t="s">
        <v>14</v>
      </c>
      <c r="D1512" s="1">
        <v>1</v>
      </c>
      <c r="E1512" t="s">
        <v>14</v>
      </c>
      <c r="F1512" t="s">
        <v>14</v>
      </c>
      <c r="G1512" t="s">
        <v>14</v>
      </c>
      <c r="H1512" t="s">
        <v>14</v>
      </c>
      <c r="I1512" t="s">
        <v>1852</v>
      </c>
      <c r="J1512" t="s">
        <v>5856</v>
      </c>
      <c r="K1512" t="s">
        <v>1872</v>
      </c>
      <c r="L1512" t="s">
        <v>1854</v>
      </c>
      <c r="M1512" t="s">
        <v>1855</v>
      </c>
      <c r="N1512" t="s">
        <v>1856</v>
      </c>
      <c r="O1512">
        <f t="shared" si="69"/>
        <v>2</v>
      </c>
      <c r="P1512">
        <f t="shared" si="70"/>
        <v>1</v>
      </c>
      <c r="Q1512" s="1">
        <v>1</v>
      </c>
      <c r="R1512" t="str">
        <f>VLOOKUP(I1512,Sheet1!$J$3:$M$252,4,FALSE)</f>
        <v>Mod Rehab</v>
      </c>
      <c r="S1512" t="str">
        <f t="shared" si="71"/>
        <v>Mod Rehab</v>
      </c>
    </row>
    <row r="1513" spans="1:19" x14ac:dyDescent="0.25">
      <c r="A1513" t="s">
        <v>14</v>
      </c>
      <c r="B1513" t="s">
        <v>14</v>
      </c>
      <c r="C1513" t="s">
        <v>14</v>
      </c>
      <c r="D1513" s="1">
        <v>1</v>
      </c>
      <c r="E1513" t="s">
        <v>14</v>
      </c>
      <c r="F1513" t="s">
        <v>14</v>
      </c>
      <c r="G1513" t="s">
        <v>14</v>
      </c>
      <c r="H1513" t="s">
        <v>14</v>
      </c>
      <c r="I1513" t="s">
        <v>1852</v>
      </c>
      <c r="J1513" t="s">
        <v>5856</v>
      </c>
      <c r="K1513" t="s">
        <v>1873</v>
      </c>
      <c r="L1513" t="s">
        <v>1854</v>
      </c>
      <c r="M1513" t="s">
        <v>1855</v>
      </c>
      <c r="N1513" t="s">
        <v>1856</v>
      </c>
      <c r="O1513">
        <f t="shared" si="69"/>
        <v>2</v>
      </c>
      <c r="P1513">
        <f t="shared" si="70"/>
        <v>1</v>
      </c>
      <c r="Q1513" s="1">
        <v>1</v>
      </c>
      <c r="R1513" t="str">
        <f>VLOOKUP(I1513,Sheet1!$J$3:$M$252,4,FALSE)</f>
        <v>Mod Rehab</v>
      </c>
      <c r="S1513" t="str">
        <f t="shared" si="71"/>
        <v>Mod Rehab</v>
      </c>
    </row>
    <row r="1514" spans="1:19" x14ac:dyDescent="0.25">
      <c r="A1514" t="s">
        <v>14</v>
      </c>
      <c r="B1514" t="s">
        <v>14</v>
      </c>
      <c r="C1514" t="s">
        <v>14</v>
      </c>
      <c r="D1514" s="1">
        <v>1</v>
      </c>
      <c r="E1514" t="s">
        <v>14</v>
      </c>
      <c r="F1514" t="s">
        <v>14</v>
      </c>
      <c r="G1514" t="s">
        <v>14</v>
      </c>
      <c r="H1514" t="s">
        <v>14</v>
      </c>
      <c r="I1514" t="s">
        <v>1852</v>
      </c>
      <c r="J1514" t="s">
        <v>5856</v>
      </c>
      <c r="K1514" t="s">
        <v>1874</v>
      </c>
      <c r="L1514" t="s">
        <v>1854</v>
      </c>
      <c r="M1514" t="s">
        <v>1855</v>
      </c>
      <c r="N1514" t="s">
        <v>1856</v>
      </c>
      <c r="O1514">
        <f t="shared" si="69"/>
        <v>2</v>
      </c>
      <c r="P1514">
        <f t="shared" si="70"/>
        <v>1</v>
      </c>
      <c r="Q1514" s="1">
        <v>1</v>
      </c>
      <c r="R1514" t="str">
        <f>VLOOKUP(I1514,Sheet1!$J$3:$M$252,4,FALSE)</f>
        <v>Mod Rehab</v>
      </c>
      <c r="S1514" t="str">
        <f t="shared" si="71"/>
        <v>Mod Rehab</v>
      </c>
    </row>
    <row r="1515" spans="1:19" x14ac:dyDescent="0.25">
      <c r="A1515" t="s">
        <v>14</v>
      </c>
      <c r="B1515" t="s">
        <v>14</v>
      </c>
      <c r="C1515" t="s">
        <v>14</v>
      </c>
      <c r="D1515" s="1">
        <v>1</v>
      </c>
      <c r="E1515" t="s">
        <v>14</v>
      </c>
      <c r="F1515" t="s">
        <v>14</v>
      </c>
      <c r="G1515" t="s">
        <v>14</v>
      </c>
      <c r="H1515" t="s">
        <v>14</v>
      </c>
      <c r="I1515" t="s">
        <v>1852</v>
      </c>
      <c r="J1515" t="s">
        <v>5856</v>
      </c>
      <c r="K1515" t="s">
        <v>1875</v>
      </c>
      <c r="L1515" t="s">
        <v>1854</v>
      </c>
      <c r="M1515" t="s">
        <v>1855</v>
      </c>
      <c r="N1515" t="s">
        <v>1856</v>
      </c>
      <c r="O1515">
        <f t="shared" si="69"/>
        <v>2</v>
      </c>
      <c r="P1515">
        <f t="shared" si="70"/>
        <v>1</v>
      </c>
      <c r="Q1515" s="1">
        <v>1</v>
      </c>
      <c r="R1515" t="str">
        <f>VLOOKUP(I1515,Sheet1!$J$3:$M$252,4,FALSE)</f>
        <v>Mod Rehab</v>
      </c>
      <c r="S1515" t="str">
        <f t="shared" si="71"/>
        <v>Mod Rehab</v>
      </c>
    </row>
    <row r="1516" spans="1:19" x14ac:dyDescent="0.25">
      <c r="A1516" t="s">
        <v>14</v>
      </c>
      <c r="B1516" t="s">
        <v>14</v>
      </c>
      <c r="C1516" t="s">
        <v>14</v>
      </c>
      <c r="D1516" s="1">
        <v>1</v>
      </c>
      <c r="E1516" t="s">
        <v>14</v>
      </c>
      <c r="F1516" t="s">
        <v>14</v>
      </c>
      <c r="G1516" t="s">
        <v>14</v>
      </c>
      <c r="H1516" t="s">
        <v>14</v>
      </c>
      <c r="I1516" t="s">
        <v>1852</v>
      </c>
      <c r="J1516" t="s">
        <v>5856</v>
      </c>
      <c r="K1516" t="s">
        <v>1876</v>
      </c>
      <c r="L1516" t="s">
        <v>1854</v>
      </c>
      <c r="M1516" t="s">
        <v>1855</v>
      </c>
      <c r="N1516" t="s">
        <v>1856</v>
      </c>
      <c r="O1516">
        <f t="shared" si="69"/>
        <v>2</v>
      </c>
      <c r="P1516">
        <f t="shared" si="70"/>
        <v>1</v>
      </c>
      <c r="Q1516" s="1">
        <v>1</v>
      </c>
      <c r="R1516" t="str">
        <f>VLOOKUP(I1516,Sheet1!$J$3:$M$252,4,FALSE)</f>
        <v>Mod Rehab</v>
      </c>
      <c r="S1516" t="str">
        <f t="shared" si="71"/>
        <v>Mod Rehab</v>
      </c>
    </row>
    <row r="1517" spans="1:19" x14ac:dyDescent="0.25">
      <c r="A1517" t="s">
        <v>14</v>
      </c>
      <c r="B1517" t="s">
        <v>14</v>
      </c>
      <c r="C1517" t="s">
        <v>14</v>
      </c>
      <c r="D1517" s="1">
        <v>1</v>
      </c>
      <c r="E1517" t="s">
        <v>14</v>
      </c>
      <c r="F1517" t="s">
        <v>14</v>
      </c>
      <c r="G1517" t="s">
        <v>14</v>
      </c>
      <c r="H1517" t="s">
        <v>14</v>
      </c>
      <c r="I1517" t="s">
        <v>1852</v>
      </c>
      <c r="J1517" t="s">
        <v>5856</v>
      </c>
      <c r="K1517" t="s">
        <v>1877</v>
      </c>
      <c r="L1517" t="s">
        <v>1854</v>
      </c>
      <c r="M1517" t="s">
        <v>1855</v>
      </c>
      <c r="N1517" t="s">
        <v>1856</v>
      </c>
      <c r="O1517">
        <f t="shared" si="69"/>
        <v>2</v>
      </c>
      <c r="P1517">
        <f t="shared" si="70"/>
        <v>1</v>
      </c>
      <c r="Q1517" s="1">
        <v>1</v>
      </c>
      <c r="R1517" t="str">
        <f>VLOOKUP(I1517,Sheet1!$J$3:$M$252,4,FALSE)</f>
        <v>Mod Rehab</v>
      </c>
      <c r="S1517" t="str">
        <f t="shared" si="71"/>
        <v>Mod Rehab</v>
      </c>
    </row>
    <row r="1518" spans="1:19" x14ac:dyDescent="0.25">
      <c r="A1518" t="s">
        <v>14</v>
      </c>
      <c r="B1518" t="s">
        <v>14</v>
      </c>
      <c r="C1518" t="s">
        <v>14</v>
      </c>
      <c r="D1518" s="1">
        <v>1</v>
      </c>
      <c r="E1518" t="s">
        <v>14</v>
      </c>
      <c r="F1518" t="s">
        <v>14</v>
      </c>
      <c r="G1518" t="s">
        <v>14</v>
      </c>
      <c r="H1518" t="s">
        <v>14</v>
      </c>
      <c r="I1518" t="s">
        <v>1852</v>
      </c>
      <c r="J1518" t="s">
        <v>5856</v>
      </c>
      <c r="K1518" t="s">
        <v>1878</v>
      </c>
      <c r="L1518" t="s">
        <v>1854</v>
      </c>
      <c r="M1518" t="s">
        <v>1855</v>
      </c>
      <c r="N1518" t="s">
        <v>1856</v>
      </c>
      <c r="O1518">
        <f t="shared" si="69"/>
        <v>2</v>
      </c>
      <c r="P1518">
        <f t="shared" si="70"/>
        <v>1</v>
      </c>
      <c r="Q1518" s="1">
        <v>1</v>
      </c>
      <c r="R1518" t="str">
        <f>VLOOKUP(I1518,Sheet1!$J$3:$M$252,4,FALSE)</f>
        <v>Mod Rehab</v>
      </c>
      <c r="S1518" t="str">
        <f t="shared" si="71"/>
        <v>Mod Rehab</v>
      </c>
    </row>
    <row r="1519" spans="1:19" x14ac:dyDescent="0.25">
      <c r="A1519" t="s">
        <v>14</v>
      </c>
      <c r="B1519" t="s">
        <v>14</v>
      </c>
      <c r="C1519" t="s">
        <v>14</v>
      </c>
      <c r="D1519" s="1">
        <v>1</v>
      </c>
      <c r="E1519" t="s">
        <v>14</v>
      </c>
      <c r="F1519" t="s">
        <v>14</v>
      </c>
      <c r="G1519" t="s">
        <v>14</v>
      </c>
      <c r="H1519" t="s">
        <v>14</v>
      </c>
      <c r="I1519" t="s">
        <v>1852</v>
      </c>
      <c r="J1519" t="s">
        <v>5856</v>
      </c>
      <c r="K1519" t="s">
        <v>1879</v>
      </c>
      <c r="L1519" t="s">
        <v>1854</v>
      </c>
      <c r="M1519" t="s">
        <v>1855</v>
      </c>
      <c r="N1519" t="s">
        <v>1856</v>
      </c>
      <c r="O1519">
        <f t="shared" si="69"/>
        <v>2</v>
      </c>
      <c r="P1519">
        <f t="shared" si="70"/>
        <v>1</v>
      </c>
      <c r="Q1519" s="1">
        <v>1</v>
      </c>
      <c r="R1519" t="str">
        <f>VLOOKUP(I1519,Sheet1!$J$3:$M$252,4,FALSE)</f>
        <v>Mod Rehab</v>
      </c>
      <c r="S1519" t="str">
        <f t="shared" si="71"/>
        <v>Mod Rehab</v>
      </c>
    </row>
    <row r="1520" spans="1:19" x14ac:dyDescent="0.25">
      <c r="A1520" t="s">
        <v>14</v>
      </c>
      <c r="B1520" t="s">
        <v>14</v>
      </c>
      <c r="C1520" t="s">
        <v>14</v>
      </c>
      <c r="D1520" s="1">
        <v>1</v>
      </c>
      <c r="E1520" t="s">
        <v>14</v>
      </c>
      <c r="F1520" t="s">
        <v>14</v>
      </c>
      <c r="G1520" t="s">
        <v>14</v>
      </c>
      <c r="H1520" t="s">
        <v>14</v>
      </c>
      <c r="I1520" t="s">
        <v>1852</v>
      </c>
      <c r="J1520" t="s">
        <v>5856</v>
      </c>
      <c r="K1520" t="s">
        <v>1880</v>
      </c>
      <c r="L1520" t="s">
        <v>1854</v>
      </c>
      <c r="M1520" t="s">
        <v>1855</v>
      </c>
      <c r="N1520" t="s">
        <v>1856</v>
      </c>
      <c r="O1520">
        <f t="shared" si="69"/>
        <v>2</v>
      </c>
      <c r="P1520">
        <f t="shared" si="70"/>
        <v>1</v>
      </c>
      <c r="Q1520" s="1">
        <v>1</v>
      </c>
      <c r="R1520" t="str">
        <f>VLOOKUP(I1520,Sheet1!$J$3:$M$252,4,FALSE)</f>
        <v>Mod Rehab</v>
      </c>
      <c r="S1520" t="str">
        <f t="shared" si="71"/>
        <v>Mod Rehab</v>
      </c>
    </row>
    <row r="1521" spans="1:19" x14ac:dyDescent="0.25">
      <c r="A1521" t="s">
        <v>14</v>
      </c>
      <c r="B1521" t="s">
        <v>14</v>
      </c>
      <c r="C1521" t="s">
        <v>14</v>
      </c>
      <c r="D1521" s="1">
        <v>1</v>
      </c>
      <c r="E1521" t="s">
        <v>14</v>
      </c>
      <c r="F1521" t="s">
        <v>14</v>
      </c>
      <c r="G1521" t="s">
        <v>14</v>
      </c>
      <c r="H1521" t="s">
        <v>14</v>
      </c>
      <c r="I1521" t="s">
        <v>1852</v>
      </c>
      <c r="J1521" t="s">
        <v>5856</v>
      </c>
      <c r="K1521" t="s">
        <v>1881</v>
      </c>
      <c r="L1521" t="s">
        <v>1854</v>
      </c>
      <c r="M1521" t="s">
        <v>1855</v>
      </c>
      <c r="N1521" t="s">
        <v>1856</v>
      </c>
      <c r="O1521">
        <f t="shared" si="69"/>
        <v>2</v>
      </c>
      <c r="P1521">
        <f t="shared" si="70"/>
        <v>1</v>
      </c>
      <c r="Q1521" s="1">
        <v>1</v>
      </c>
      <c r="R1521" t="str">
        <f>VLOOKUP(I1521,Sheet1!$J$3:$M$252,4,FALSE)</f>
        <v>Mod Rehab</v>
      </c>
      <c r="S1521" t="str">
        <f t="shared" si="71"/>
        <v>Mod Rehab</v>
      </c>
    </row>
    <row r="1522" spans="1:19" x14ac:dyDescent="0.25">
      <c r="A1522" t="s">
        <v>14</v>
      </c>
      <c r="B1522" t="s">
        <v>14</v>
      </c>
      <c r="C1522" t="s">
        <v>14</v>
      </c>
      <c r="D1522" s="1">
        <v>1</v>
      </c>
      <c r="E1522" t="s">
        <v>14</v>
      </c>
      <c r="F1522" t="s">
        <v>14</v>
      </c>
      <c r="G1522" t="s">
        <v>14</v>
      </c>
      <c r="H1522" t="s">
        <v>14</v>
      </c>
      <c r="I1522" t="s">
        <v>1852</v>
      </c>
      <c r="J1522" t="s">
        <v>5856</v>
      </c>
      <c r="K1522" t="s">
        <v>1882</v>
      </c>
      <c r="L1522" t="s">
        <v>1854</v>
      </c>
      <c r="M1522" t="s">
        <v>1855</v>
      </c>
      <c r="N1522" t="s">
        <v>1856</v>
      </c>
      <c r="O1522">
        <f t="shared" si="69"/>
        <v>2</v>
      </c>
      <c r="P1522">
        <f t="shared" si="70"/>
        <v>1</v>
      </c>
      <c r="Q1522" s="1">
        <v>1</v>
      </c>
      <c r="R1522" t="str">
        <f>VLOOKUP(I1522,Sheet1!$J$3:$M$252,4,FALSE)</f>
        <v>Mod Rehab</v>
      </c>
      <c r="S1522" t="str">
        <f t="shared" si="71"/>
        <v>Mod Rehab</v>
      </c>
    </row>
    <row r="1523" spans="1:19" x14ac:dyDescent="0.25">
      <c r="A1523" t="s">
        <v>14</v>
      </c>
      <c r="B1523" t="s">
        <v>14</v>
      </c>
      <c r="C1523" t="s">
        <v>14</v>
      </c>
      <c r="D1523" s="1">
        <v>1</v>
      </c>
      <c r="E1523" t="s">
        <v>14</v>
      </c>
      <c r="F1523" t="s">
        <v>14</v>
      </c>
      <c r="G1523" t="s">
        <v>14</v>
      </c>
      <c r="H1523" t="s">
        <v>14</v>
      </c>
      <c r="I1523" t="s">
        <v>1852</v>
      </c>
      <c r="J1523" t="s">
        <v>5856</v>
      </c>
      <c r="K1523" t="s">
        <v>1883</v>
      </c>
      <c r="L1523" t="s">
        <v>1854</v>
      </c>
      <c r="M1523" t="s">
        <v>1855</v>
      </c>
      <c r="N1523" t="s">
        <v>1856</v>
      </c>
      <c r="O1523">
        <f t="shared" si="69"/>
        <v>2</v>
      </c>
      <c r="P1523">
        <f t="shared" si="70"/>
        <v>1</v>
      </c>
      <c r="Q1523" s="1">
        <v>1</v>
      </c>
      <c r="R1523" t="str">
        <f>VLOOKUP(I1523,Sheet1!$J$3:$M$252,4,FALSE)</f>
        <v>Mod Rehab</v>
      </c>
      <c r="S1523" t="str">
        <f t="shared" si="71"/>
        <v>Mod Rehab</v>
      </c>
    </row>
    <row r="1524" spans="1:19" x14ac:dyDescent="0.25">
      <c r="A1524" t="s">
        <v>14</v>
      </c>
      <c r="B1524" t="s">
        <v>14</v>
      </c>
      <c r="C1524" t="s">
        <v>14</v>
      </c>
      <c r="D1524" s="1">
        <v>1</v>
      </c>
      <c r="E1524" t="s">
        <v>14</v>
      </c>
      <c r="F1524" t="s">
        <v>14</v>
      </c>
      <c r="G1524" t="s">
        <v>14</v>
      </c>
      <c r="H1524" t="s">
        <v>14</v>
      </c>
      <c r="I1524" t="s">
        <v>1852</v>
      </c>
      <c r="J1524" t="s">
        <v>5856</v>
      </c>
      <c r="K1524" t="s">
        <v>1884</v>
      </c>
      <c r="L1524" t="s">
        <v>1854</v>
      </c>
      <c r="M1524" t="s">
        <v>1855</v>
      </c>
      <c r="N1524" t="s">
        <v>1856</v>
      </c>
      <c r="O1524">
        <f t="shared" si="69"/>
        <v>2</v>
      </c>
      <c r="P1524">
        <f t="shared" si="70"/>
        <v>1</v>
      </c>
      <c r="Q1524" s="1">
        <v>1</v>
      </c>
      <c r="R1524" t="str">
        <f>VLOOKUP(I1524,Sheet1!$J$3:$M$252,4,FALSE)</f>
        <v>Mod Rehab</v>
      </c>
      <c r="S1524" t="str">
        <f t="shared" si="71"/>
        <v>Mod Rehab</v>
      </c>
    </row>
    <row r="1525" spans="1:19" x14ac:dyDescent="0.25">
      <c r="A1525" t="s">
        <v>14</v>
      </c>
      <c r="B1525" t="s">
        <v>14</v>
      </c>
      <c r="C1525" t="s">
        <v>14</v>
      </c>
      <c r="D1525" s="1">
        <v>1</v>
      </c>
      <c r="E1525" t="s">
        <v>14</v>
      </c>
      <c r="F1525" t="s">
        <v>14</v>
      </c>
      <c r="G1525" t="s">
        <v>14</v>
      </c>
      <c r="H1525" t="s">
        <v>14</v>
      </c>
      <c r="I1525" t="s">
        <v>1852</v>
      </c>
      <c r="J1525" t="s">
        <v>5856</v>
      </c>
      <c r="K1525" t="s">
        <v>1885</v>
      </c>
      <c r="L1525" t="s">
        <v>1854</v>
      </c>
      <c r="M1525" t="s">
        <v>1855</v>
      </c>
      <c r="N1525" t="s">
        <v>1856</v>
      </c>
      <c r="O1525">
        <f t="shared" si="69"/>
        <v>2</v>
      </c>
      <c r="P1525">
        <f t="shared" si="70"/>
        <v>1</v>
      </c>
      <c r="Q1525" s="1">
        <v>1</v>
      </c>
      <c r="R1525" t="str">
        <f>VLOOKUP(I1525,Sheet1!$J$3:$M$252,4,FALSE)</f>
        <v>Mod Rehab</v>
      </c>
      <c r="S1525" t="str">
        <f t="shared" si="71"/>
        <v>Mod Rehab</v>
      </c>
    </row>
    <row r="1526" spans="1:19" x14ac:dyDescent="0.25">
      <c r="A1526" t="s">
        <v>14</v>
      </c>
      <c r="B1526" t="s">
        <v>14</v>
      </c>
      <c r="C1526" t="s">
        <v>14</v>
      </c>
      <c r="D1526" s="1">
        <v>1</v>
      </c>
      <c r="E1526" t="s">
        <v>14</v>
      </c>
      <c r="F1526" t="s">
        <v>14</v>
      </c>
      <c r="G1526" t="s">
        <v>14</v>
      </c>
      <c r="H1526" t="s">
        <v>14</v>
      </c>
      <c r="I1526" t="s">
        <v>1852</v>
      </c>
      <c r="J1526" t="s">
        <v>5856</v>
      </c>
      <c r="K1526" t="s">
        <v>1886</v>
      </c>
      <c r="L1526" t="s">
        <v>1854</v>
      </c>
      <c r="M1526" t="s">
        <v>1855</v>
      </c>
      <c r="N1526" t="s">
        <v>1856</v>
      </c>
      <c r="O1526">
        <f t="shared" si="69"/>
        <v>2</v>
      </c>
      <c r="P1526">
        <f t="shared" si="70"/>
        <v>1</v>
      </c>
      <c r="Q1526" s="1">
        <v>1</v>
      </c>
      <c r="R1526" t="str">
        <f>VLOOKUP(I1526,Sheet1!$J$3:$M$252,4,FALSE)</f>
        <v>Mod Rehab</v>
      </c>
      <c r="S1526" t="str">
        <f t="shared" si="71"/>
        <v>Mod Rehab</v>
      </c>
    </row>
    <row r="1527" spans="1:19" x14ac:dyDescent="0.25">
      <c r="A1527" t="s">
        <v>14</v>
      </c>
      <c r="B1527" t="s">
        <v>14</v>
      </c>
      <c r="C1527" t="s">
        <v>14</v>
      </c>
      <c r="D1527" s="1">
        <v>1</v>
      </c>
      <c r="E1527" t="s">
        <v>14</v>
      </c>
      <c r="F1527" t="s">
        <v>14</v>
      </c>
      <c r="G1527" t="s">
        <v>14</v>
      </c>
      <c r="H1527" t="s">
        <v>14</v>
      </c>
      <c r="I1527" t="s">
        <v>1852</v>
      </c>
      <c r="J1527" t="s">
        <v>5856</v>
      </c>
      <c r="K1527" t="s">
        <v>1887</v>
      </c>
      <c r="L1527" t="s">
        <v>1854</v>
      </c>
      <c r="M1527" t="s">
        <v>1855</v>
      </c>
      <c r="N1527" t="s">
        <v>1856</v>
      </c>
      <c r="O1527">
        <f t="shared" si="69"/>
        <v>2</v>
      </c>
      <c r="P1527">
        <f t="shared" si="70"/>
        <v>1</v>
      </c>
      <c r="Q1527" s="1">
        <v>1</v>
      </c>
      <c r="R1527" t="str">
        <f>VLOOKUP(I1527,Sheet1!$J$3:$M$252,4,FALSE)</f>
        <v>Mod Rehab</v>
      </c>
      <c r="S1527" t="str">
        <f t="shared" si="71"/>
        <v>Mod Rehab</v>
      </c>
    </row>
    <row r="1528" spans="1:19" x14ac:dyDescent="0.25">
      <c r="A1528" t="s">
        <v>14</v>
      </c>
      <c r="B1528" t="s">
        <v>14</v>
      </c>
      <c r="C1528" t="s">
        <v>14</v>
      </c>
      <c r="D1528" s="1">
        <v>1</v>
      </c>
      <c r="E1528" t="s">
        <v>14</v>
      </c>
      <c r="F1528" t="s">
        <v>14</v>
      </c>
      <c r="G1528" t="s">
        <v>14</v>
      </c>
      <c r="H1528" t="s">
        <v>14</v>
      </c>
      <c r="I1528" t="s">
        <v>1852</v>
      </c>
      <c r="J1528" t="s">
        <v>5856</v>
      </c>
      <c r="K1528" t="s">
        <v>1888</v>
      </c>
      <c r="L1528" t="s">
        <v>1854</v>
      </c>
      <c r="M1528" t="s">
        <v>1855</v>
      </c>
      <c r="N1528" t="s">
        <v>1856</v>
      </c>
      <c r="O1528">
        <f t="shared" si="69"/>
        <v>2</v>
      </c>
      <c r="P1528">
        <f t="shared" si="70"/>
        <v>1</v>
      </c>
      <c r="Q1528" s="1">
        <v>1</v>
      </c>
      <c r="R1528" t="str">
        <f>VLOOKUP(I1528,Sheet1!$J$3:$M$252,4,FALSE)</f>
        <v>Mod Rehab</v>
      </c>
      <c r="S1528" t="str">
        <f t="shared" si="71"/>
        <v>Mod Rehab</v>
      </c>
    </row>
    <row r="1529" spans="1:19" x14ac:dyDescent="0.25">
      <c r="A1529" t="s">
        <v>14</v>
      </c>
      <c r="B1529" t="s">
        <v>14</v>
      </c>
      <c r="C1529" t="s">
        <v>14</v>
      </c>
      <c r="D1529" s="1">
        <v>1</v>
      </c>
      <c r="E1529" t="s">
        <v>14</v>
      </c>
      <c r="F1529" t="s">
        <v>14</v>
      </c>
      <c r="G1529" t="s">
        <v>14</v>
      </c>
      <c r="H1529" t="s">
        <v>14</v>
      </c>
      <c r="I1529" t="s">
        <v>1852</v>
      </c>
      <c r="J1529" t="s">
        <v>5856</v>
      </c>
      <c r="K1529" t="s">
        <v>1889</v>
      </c>
      <c r="L1529" t="s">
        <v>1854</v>
      </c>
      <c r="M1529" t="s">
        <v>1855</v>
      </c>
      <c r="N1529" t="s">
        <v>1856</v>
      </c>
      <c r="O1529">
        <f t="shared" si="69"/>
        <v>2</v>
      </c>
      <c r="P1529">
        <f t="shared" si="70"/>
        <v>1</v>
      </c>
      <c r="Q1529" s="1">
        <v>1</v>
      </c>
      <c r="R1529" t="str">
        <f>VLOOKUP(I1529,Sheet1!$J$3:$M$252,4,FALSE)</f>
        <v>Mod Rehab</v>
      </c>
      <c r="S1529" t="str">
        <f t="shared" si="71"/>
        <v>Mod Rehab</v>
      </c>
    </row>
    <row r="1530" spans="1:19" x14ac:dyDescent="0.25">
      <c r="A1530" t="s">
        <v>14</v>
      </c>
      <c r="B1530" t="s">
        <v>14</v>
      </c>
      <c r="C1530" t="s">
        <v>14</v>
      </c>
      <c r="D1530" s="1">
        <v>1</v>
      </c>
      <c r="E1530" t="s">
        <v>14</v>
      </c>
      <c r="F1530" t="s">
        <v>14</v>
      </c>
      <c r="G1530" t="s">
        <v>14</v>
      </c>
      <c r="H1530" t="s">
        <v>14</v>
      </c>
      <c r="I1530" t="s">
        <v>1852</v>
      </c>
      <c r="J1530" t="s">
        <v>5856</v>
      </c>
      <c r="K1530" t="s">
        <v>1890</v>
      </c>
      <c r="L1530" t="s">
        <v>1854</v>
      </c>
      <c r="M1530" t="s">
        <v>1855</v>
      </c>
      <c r="N1530" t="s">
        <v>1856</v>
      </c>
      <c r="O1530">
        <f t="shared" si="69"/>
        <v>2</v>
      </c>
      <c r="P1530">
        <f t="shared" si="70"/>
        <v>1</v>
      </c>
      <c r="Q1530" s="1">
        <v>1</v>
      </c>
      <c r="R1530" t="str">
        <f>VLOOKUP(I1530,Sheet1!$J$3:$M$252,4,FALSE)</f>
        <v>Mod Rehab</v>
      </c>
      <c r="S1530" t="str">
        <f t="shared" si="71"/>
        <v>Mod Rehab</v>
      </c>
    </row>
    <row r="1531" spans="1:19" x14ac:dyDescent="0.25">
      <c r="A1531" t="s">
        <v>14</v>
      </c>
      <c r="B1531" t="s">
        <v>14</v>
      </c>
      <c r="C1531" t="s">
        <v>14</v>
      </c>
      <c r="D1531" s="1">
        <v>1</v>
      </c>
      <c r="E1531" t="s">
        <v>14</v>
      </c>
      <c r="F1531" t="s">
        <v>14</v>
      </c>
      <c r="G1531" t="s">
        <v>14</v>
      </c>
      <c r="H1531" t="s">
        <v>14</v>
      </c>
      <c r="I1531" t="s">
        <v>1852</v>
      </c>
      <c r="J1531" t="s">
        <v>5856</v>
      </c>
      <c r="K1531" t="s">
        <v>1891</v>
      </c>
      <c r="L1531" t="s">
        <v>1854</v>
      </c>
      <c r="M1531" t="s">
        <v>1855</v>
      </c>
      <c r="N1531" t="s">
        <v>1856</v>
      </c>
      <c r="O1531">
        <f t="shared" si="69"/>
        <v>2</v>
      </c>
      <c r="P1531">
        <f t="shared" si="70"/>
        <v>1</v>
      </c>
      <c r="Q1531" s="1">
        <v>1</v>
      </c>
      <c r="R1531" t="str">
        <f>VLOOKUP(I1531,Sheet1!$J$3:$M$252,4,FALSE)</f>
        <v>Mod Rehab</v>
      </c>
      <c r="S1531" t="str">
        <f t="shared" si="71"/>
        <v>Mod Rehab</v>
      </c>
    </row>
    <row r="1532" spans="1:19" x14ac:dyDescent="0.25">
      <c r="A1532" t="s">
        <v>14</v>
      </c>
      <c r="B1532" t="s">
        <v>14</v>
      </c>
      <c r="C1532" t="s">
        <v>14</v>
      </c>
      <c r="D1532" s="1">
        <v>1</v>
      </c>
      <c r="E1532" t="s">
        <v>14</v>
      </c>
      <c r="F1532" t="s">
        <v>14</v>
      </c>
      <c r="G1532" t="s">
        <v>14</v>
      </c>
      <c r="H1532" t="s">
        <v>14</v>
      </c>
      <c r="I1532" t="s">
        <v>1852</v>
      </c>
      <c r="J1532" t="s">
        <v>5856</v>
      </c>
      <c r="K1532" t="s">
        <v>1892</v>
      </c>
      <c r="L1532" t="s">
        <v>1854</v>
      </c>
      <c r="M1532" t="s">
        <v>1855</v>
      </c>
      <c r="N1532" t="s">
        <v>1856</v>
      </c>
      <c r="O1532">
        <f t="shared" si="69"/>
        <v>2</v>
      </c>
      <c r="P1532">
        <f t="shared" si="70"/>
        <v>1</v>
      </c>
      <c r="Q1532" s="1">
        <v>1</v>
      </c>
      <c r="R1532" t="str">
        <f>VLOOKUP(I1532,Sheet1!$J$3:$M$252,4,FALSE)</f>
        <v>Mod Rehab</v>
      </c>
      <c r="S1532" t="str">
        <f t="shared" si="71"/>
        <v>Mod Rehab</v>
      </c>
    </row>
    <row r="1533" spans="1:19" x14ac:dyDescent="0.25">
      <c r="A1533" t="s">
        <v>14</v>
      </c>
      <c r="B1533" t="s">
        <v>14</v>
      </c>
      <c r="C1533" t="s">
        <v>14</v>
      </c>
      <c r="D1533" s="1">
        <v>1</v>
      </c>
      <c r="E1533" t="s">
        <v>14</v>
      </c>
      <c r="F1533" t="s">
        <v>14</v>
      </c>
      <c r="G1533" t="s">
        <v>14</v>
      </c>
      <c r="H1533" t="s">
        <v>14</v>
      </c>
      <c r="I1533" t="s">
        <v>1852</v>
      </c>
      <c r="J1533" t="s">
        <v>5856</v>
      </c>
      <c r="K1533" t="s">
        <v>1893</v>
      </c>
      <c r="L1533" t="s">
        <v>1854</v>
      </c>
      <c r="M1533" t="s">
        <v>1855</v>
      </c>
      <c r="N1533" t="s">
        <v>1856</v>
      </c>
      <c r="O1533">
        <f t="shared" si="69"/>
        <v>2</v>
      </c>
      <c r="P1533">
        <f t="shared" si="70"/>
        <v>1</v>
      </c>
      <c r="Q1533" s="1">
        <v>1</v>
      </c>
      <c r="R1533" t="str">
        <f>VLOOKUP(I1533,Sheet1!$J$3:$M$252,4,FALSE)</f>
        <v>Mod Rehab</v>
      </c>
      <c r="S1533" t="str">
        <f t="shared" si="71"/>
        <v>Mod Rehab</v>
      </c>
    </row>
    <row r="1534" spans="1:19" x14ac:dyDescent="0.25">
      <c r="A1534" t="s">
        <v>14</v>
      </c>
      <c r="B1534" t="s">
        <v>14</v>
      </c>
      <c r="C1534" t="s">
        <v>14</v>
      </c>
      <c r="D1534" s="1">
        <v>1</v>
      </c>
      <c r="E1534" t="s">
        <v>14</v>
      </c>
      <c r="F1534" t="s">
        <v>14</v>
      </c>
      <c r="G1534" t="s">
        <v>14</v>
      </c>
      <c r="H1534" t="s">
        <v>14</v>
      </c>
      <c r="I1534" t="s">
        <v>1852</v>
      </c>
      <c r="J1534" t="s">
        <v>5856</v>
      </c>
      <c r="K1534" t="s">
        <v>1894</v>
      </c>
      <c r="L1534" t="s">
        <v>1854</v>
      </c>
      <c r="M1534" t="s">
        <v>1855</v>
      </c>
      <c r="N1534" t="s">
        <v>1856</v>
      </c>
      <c r="O1534">
        <f t="shared" si="69"/>
        <v>2</v>
      </c>
      <c r="P1534">
        <f t="shared" si="70"/>
        <v>1</v>
      </c>
      <c r="Q1534" s="1">
        <v>1</v>
      </c>
      <c r="R1534" t="str">
        <f>VLOOKUP(I1534,Sheet1!$J$3:$M$252,4,FALSE)</f>
        <v>Mod Rehab</v>
      </c>
      <c r="S1534" t="str">
        <f t="shared" si="71"/>
        <v>Mod Rehab</v>
      </c>
    </row>
    <row r="1535" spans="1:19" x14ac:dyDescent="0.25">
      <c r="A1535" t="s">
        <v>14</v>
      </c>
      <c r="B1535" t="s">
        <v>14</v>
      </c>
      <c r="C1535" t="s">
        <v>14</v>
      </c>
      <c r="D1535" s="1">
        <v>1</v>
      </c>
      <c r="E1535" t="s">
        <v>14</v>
      </c>
      <c r="F1535" t="s">
        <v>14</v>
      </c>
      <c r="G1535" t="s">
        <v>14</v>
      </c>
      <c r="H1535" t="s">
        <v>14</v>
      </c>
      <c r="I1535" t="s">
        <v>1852</v>
      </c>
      <c r="J1535" t="s">
        <v>5856</v>
      </c>
      <c r="K1535" t="s">
        <v>1895</v>
      </c>
      <c r="L1535" t="s">
        <v>1854</v>
      </c>
      <c r="M1535" t="s">
        <v>1855</v>
      </c>
      <c r="N1535" t="s">
        <v>1856</v>
      </c>
      <c r="O1535">
        <f t="shared" si="69"/>
        <v>2</v>
      </c>
      <c r="P1535">
        <f t="shared" si="70"/>
        <v>1</v>
      </c>
      <c r="Q1535" s="1">
        <v>1</v>
      </c>
      <c r="R1535" t="str">
        <f>VLOOKUP(I1535,Sheet1!$J$3:$M$252,4,FALSE)</f>
        <v>Mod Rehab</v>
      </c>
      <c r="S1535" t="str">
        <f t="shared" si="71"/>
        <v>Mod Rehab</v>
      </c>
    </row>
    <row r="1536" spans="1:19" x14ac:dyDescent="0.25">
      <c r="A1536" t="s">
        <v>14</v>
      </c>
      <c r="B1536" t="s">
        <v>14</v>
      </c>
      <c r="C1536" t="s">
        <v>14</v>
      </c>
      <c r="D1536" s="1">
        <v>1</v>
      </c>
      <c r="E1536" t="s">
        <v>14</v>
      </c>
      <c r="F1536" t="s">
        <v>14</v>
      </c>
      <c r="G1536" t="s">
        <v>14</v>
      </c>
      <c r="H1536" t="s">
        <v>14</v>
      </c>
      <c r="I1536" t="s">
        <v>1852</v>
      </c>
      <c r="J1536" t="s">
        <v>5856</v>
      </c>
      <c r="K1536" t="s">
        <v>1896</v>
      </c>
      <c r="L1536" t="s">
        <v>1854</v>
      </c>
      <c r="M1536" t="s">
        <v>1855</v>
      </c>
      <c r="N1536" t="s">
        <v>1856</v>
      </c>
      <c r="O1536">
        <f t="shared" si="69"/>
        <v>2</v>
      </c>
      <c r="P1536">
        <f t="shared" si="70"/>
        <v>1</v>
      </c>
      <c r="Q1536" s="1">
        <v>1</v>
      </c>
      <c r="R1536" t="str">
        <f>VLOOKUP(I1536,Sheet1!$J$3:$M$252,4,FALSE)</f>
        <v>Mod Rehab</v>
      </c>
      <c r="S1536" t="str">
        <f t="shared" si="71"/>
        <v>Mod Rehab</v>
      </c>
    </row>
    <row r="1537" spans="1:19" x14ac:dyDescent="0.25">
      <c r="A1537" t="s">
        <v>14</v>
      </c>
      <c r="B1537" t="s">
        <v>14</v>
      </c>
      <c r="C1537" t="s">
        <v>14</v>
      </c>
      <c r="D1537" s="1">
        <v>1</v>
      </c>
      <c r="E1537" t="s">
        <v>14</v>
      </c>
      <c r="F1537" t="s">
        <v>14</v>
      </c>
      <c r="G1537" t="s">
        <v>14</v>
      </c>
      <c r="H1537" t="s">
        <v>14</v>
      </c>
      <c r="I1537" t="s">
        <v>1852</v>
      </c>
      <c r="J1537" t="s">
        <v>5856</v>
      </c>
      <c r="K1537" t="s">
        <v>1897</v>
      </c>
      <c r="L1537" t="s">
        <v>1854</v>
      </c>
      <c r="M1537" t="s">
        <v>1855</v>
      </c>
      <c r="N1537" t="s">
        <v>1856</v>
      </c>
      <c r="O1537">
        <f t="shared" si="69"/>
        <v>2</v>
      </c>
      <c r="P1537">
        <f t="shared" si="70"/>
        <v>1</v>
      </c>
      <c r="Q1537" s="1">
        <v>1</v>
      </c>
      <c r="R1537" t="str">
        <f>VLOOKUP(I1537,Sheet1!$J$3:$M$252,4,FALSE)</f>
        <v>Mod Rehab</v>
      </c>
      <c r="S1537" t="str">
        <f t="shared" si="71"/>
        <v>Mod Rehab</v>
      </c>
    </row>
    <row r="1538" spans="1:19" x14ac:dyDescent="0.25">
      <c r="A1538" t="s">
        <v>14</v>
      </c>
      <c r="B1538" t="s">
        <v>14</v>
      </c>
      <c r="C1538" t="s">
        <v>14</v>
      </c>
      <c r="D1538" s="1">
        <v>1</v>
      </c>
      <c r="E1538" t="s">
        <v>14</v>
      </c>
      <c r="F1538" t="s">
        <v>14</v>
      </c>
      <c r="G1538" t="s">
        <v>14</v>
      </c>
      <c r="H1538" t="s">
        <v>14</v>
      </c>
      <c r="I1538" t="s">
        <v>1852</v>
      </c>
      <c r="J1538" t="s">
        <v>5856</v>
      </c>
      <c r="K1538" t="s">
        <v>1898</v>
      </c>
      <c r="L1538" t="s">
        <v>1854</v>
      </c>
      <c r="M1538" t="s">
        <v>1855</v>
      </c>
      <c r="N1538" t="s">
        <v>1856</v>
      </c>
      <c r="O1538">
        <f t="shared" si="69"/>
        <v>2</v>
      </c>
      <c r="P1538">
        <f t="shared" si="70"/>
        <v>1</v>
      </c>
      <c r="Q1538" s="1">
        <v>1</v>
      </c>
      <c r="R1538" t="str">
        <f>VLOOKUP(I1538,Sheet1!$J$3:$M$252,4,FALSE)</f>
        <v>Mod Rehab</v>
      </c>
      <c r="S1538" t="str">
        <f t="shared" si="71"/>
        <v>Mod Rehab</v>
      </c>
    </row>
    <row r="1539" spans="1:19" x14ac:dyDescent="0.25">
      <c r="A1539" s="1">
        <v>1</v>
      </c>
      <c r="B1539" s="1">
        <v>6</v>
      </c>
      <c r="C1539" s="1">
        <v>4</v>
      </c>
      <c r="D1539" t="s">
        <v>14</v>
      </c>
      <c r="E1539" t="s">
        <v>14</v>
      </c>
      <c r="F1539" t="s">
        <v>14</v>
      </c>
      <c r="G1539" t="s">
        <v>14</v>
      </c>
      <c r="H1539" t="s">
        <v>14</v>
      </c>
      <c r="I1539" t="s">
        <v>1899</v>
      </c>
      <c r="J1539" t="s">
        <v>5860</v>
      </c>
      <c r="K1539" t="s">
        <v>1900</v>
      </c>
      <c r="L1539" t="s">
        <v>1709</v>
      </c>
      <c r="M1539" t="s">
        <v>1855</v>
      </c>
      <c r="N1539" t="s">
        <v>1901</v>
      </c>
      <c r="O1539">
        <f t="shared" ref="O1539:O1602" si="72">SUMPRODUCT(A1539:H1539,U$1:AB$1)/SUM(A1539:H1539)</f>
        <v>0.36363636363636365</v>
      </c>
      <c r="P1539">
        <f t="shared" ref="P1539:P1602" si="73">SUM(C1539:H1539)</f>
        <v>4</v>
      </c>
      <c r="Q1539" s="1">
        <v>11</v>
      </c>
      <c r="R1539" t="str">
        <f>VLOOKUP(I1539,Sheet1!$J$3:$M$252,4,FALSE)</f>
        <v>McKinney</v>
      </c>
      <c r="S1539" t="str">
        <f t="shared" ref="S1539:S1602" si="74">IF(OR(R1539=$W$3,R1539=$W$4),R1539,IF(P1539&gt;0,$W$3,$W$4))</f>
        <v>McKinney</v>
      </c>
    </row>
    <row r="1540" spans="1:19" x14ac:dyDescent="0.25">
      <c r="A1540" t="s">
        <v>14</v>
      </c>
      <c r="B1540" t="s">
        <v>14</v>
      </c>
      <c r="C1540" s="1">
        <v>1</v>
      </c>
      <c r="D1540" t="s">
        <v>14</v>
      </c>
      <c r="E1540" t="s">
        <v>14</v>
      </c>
      <c r="F1540" t="s">
        <v>14</v>
      </c>
      <c r="G1540" t="s">
        <v>14</v>
      </c>
      <c r="H1540" t="s">
        <v>14</v>
      </c>
      <c r="I1540" t="s">
        <v>1902</v>
      </c>
      <c r="J1540" t="s">
        <v>5864</v>
      </c>
      <c r="K1540" t="s">
        <v>14</v>
      </c>
      <c r="L1540" t="s">
        <v>1903</v>
      </c>
      <c r="M1540" t="s">
        <v>1855</v>
      </c>
      <c r="N1540" t="s">
        <v>1904</v>
      </c>
      <c r="O1540">
        <f t="shared" si="72"/>
        <v>1</v>
      </c>
      <c r="P1540">
        <f t="shared" si="73"/>
        <v>1</v>
      </c>
      <c r="Q1540" s="1">
        <v>1</v>
      </c>
      <c r="R1540" t="str">
        <f>VLOOKUP(I1540,Sheet1!$J$3:$M$252,4,FALSE)</f>
        <v>Mod Rehab</v>
      </c>
      <c r="S1540" t="str">
        <f t="shared" si="74"/>
        <v>Mod Rehab</v>
      </c>
    </row>
    <row r="1541" spans="1:19" x14ac:dyDescent="0.25">
      <c r="A1541" t="s">
        <v>14</v>
      </c>
      <c r="B1541" t="s">
        <v>14</v>
      </c>
      <c r="C1541" s="1">
        <v>1</v>
      </c>
      <c r="D1541" t="s">
        <v>14</v>
      </c>
      <c r="E1541" t="s">
        <v>14</v>
      </c>
      <c r="F1541" t="s">
        <v>14</v>
      </c>
      <c r="G1541" t="s">
        <v>14</v>
      </c>
      <c r="H1541" t="s">
        <v>14</v>
      </c>
      <c r="I1541" t="s">
        <v>1902</v>
      </c>
      <c r="J1541" t="s">
        <v>5864</v>
      </c>
      <c r="K1541" t="s">
        <v>1905</v>
      </c>
      <c r="L1541" t="s">
        <v>1906</v>
      </c>
      <c r="M1541" t="s">
        <v>1855</v>
      </c>
      <c r="N1541" t="s">
        <v>1904</v>
      </c>
      <c r="O1541">
        <f t="shared" si="72"/>
        <v>1</v>
      </c>
      <c r="P1541">
        <f t="shared" si="73"/>
        <v>1</v>
      </c>
      <c r="Q1541" s="1">
        <v>1</v>
      </c>
      <c r="R1541" t="str">
        <f>VLOOKUP(I1541,Sheet1!$J$3:$M$252,4,FALSE)</f>
        <v>Mod Rehab</v>
      </c>
      <c r="S1541" t="str">
        <f t="shared" si="74"/>
        <v>Mod Rehab</v>
      </c>
    </row>
    <row r="1542" spans="1:19" x14ac:dyDescent="0.25">
      <c r="A1542" t="s">
        <v>14</v>
      </c>
      <c r="B1542" t="s">
        <v>14</v>
      </c>
      <c r="C1542" t="s">
        <v>14</v>
      </c>
      <c r="D1542" t="s">
        <v>14</v>
      </c>
      <c r="E1542" s="1">
        <v>1</v>
      </c>
      <c r="F1542" t="s">
        <v>14</v>
      </c>
      <c r="G1542" t="s">
        <v>14</v>
      </c>
      <c r="H1542" t="s">
        <v>14</v>
      </c>
      <c r="I1542" t="s">
        <v>1902</v>
      </c>
      <c r="J1542" t="s">
        <v>5864</v>
      </c>
      <c r="K1542" t="s">
        <v>1907</v>
      </c>
      <c r="L1542" t="s">
        <v>1906</v>
      </c>
      <c r="M1542" t="s">
        <v>1855</v>
      </c>
      <c r="N1542" t="s">
        <v>1904</v>
      </c>
      <c r="O1542">
        <f t="shared" si="72"/>
        <v>3</v>
      </c>
      <c r="P1542">
        <f t="shared" si="73"/>
        <v>1</v>
      </c>
      <c r="Q1542" s="1">
        <v>1</v>
      </c>
      <c r="R1542" t="str">
        <f>VLOOKUP(I1542,Sheet1!$J$3:$M$252,4,FALSE)</f>
        <v>Mod Rehab</v>
      </c>
      <c r="S1542" t="str">
        <f t="shared" si="74"/>
        <v>Mod Rehab</v>
      </c>
    </row>
    <row r="1543" spans="1:19" x14ac:dyDescent="0.25">
      <c r="A1543" t="s">
        <v>14</v>
      </c>
      <c r="B1543" t="s">
        <v>14</v>
      </c>
      <c r="C1543" t="s">
        <v>14</v>
      </c>
      <c r="D1543" s="1">
        <v>1</v>
      </c>
      <c r="E1543" t="s">
        <v>14</v>
      </c>
      <c r="F1543" t="s">
        <v>14</v>
      </c>
      <c r="G1543" t="s">
        <v>14</v>
      </c>
      <c r="H1543" t="s">
        <v>14</v>
      </c>
      <c r="I1543" t="s">
        <v>1902</v>
      </c>
      <c r="J1543" t="s">
        <v>5864</v>
      </c>
      <c r="K1543" t="s">
        <v>1908</v>
      </c>
      <c r="L1543" t="s">
        <v>1906</v>
      </c>
      <c r="M1543" t="s">
        <v>1855</v>
      </c>
      <c r="N1543" t="s">
        <v>1904</v>
      </c>
      <c r="O1543">
        <f t="shared" si="72"/>
        <v>2</v>
      </c>
      <c r="P1543">
        <f t="shared" si="73"/>
        <v>1</v>
      </c>
      <c r="Q1543" s="1">
        <v>1</v>
      </c>
      <c r="R1543" t="str">
        <f>VLOOKUP(I1543,Sheet1!$J$3:$M$252,4,FALSE)</f>
        <v>Mod Rehab</v>
      </c>
      <c r="S1543" t="str">
        <f t="shared" si="74"/>
        <v>Mod Rehab</v>
      </c>
    </row>
    <row r="1544" spans="1:19" x14ac:dyDescent="0.25">
      <c r="A1544" s="1">
        <v>1</v>
      </c>
      <c r="B1544" t="s">
        <v>14</v>
      </c>
      <c r="C1544" t="s">
        <v>14</v>
      </c>
      <c r="D1544" t="s">
        <v>14</v>
      </c>
      <c r="E1544" t="s">
        <v>14</v>
      </c>
      <c r="F1544" t="s">
        <v>14</v>
      </c>
      <c r="G1544" t="s">
        <v>14</v>
      </c>
      <c r="H1544" t="s">
        <v>14</v>
      </c>
      <c r="I1544" t="s">
        <v>1902</v>
      </c>
      <c r="J1544" t="s">
        <v>5864</v>
      </c>
      <c r="K1544" t="s">
        <v>1909</v>
      </c>
      <c r="L1544" t="s">
        <v>1906</v>
      </c>
      <c r="M1544" t="s">
        <v>1855</v>
      </c>
      <c r="N1544" t="s">
        <v>1904</v>
      </c>
      <c r="O1544">
        <f t="shared" si="72"/>
        <v>0</v>
      </c>
      <c r="P1544">
        <f t="shared" si="73"/>
        <v>0</v>
      </c>
      <c r="Q1544" s="1">
        <v>1</v>
      </c>
      <c r="R1544" t="str">
        <f>VLOOKUP(I1544,Sheet1!$J$3:$M$252,4,FALSE)</f>
        <v>Mod Rehab</v>
      </c>
      <c r="S1544" t="str">
        <f t="shared" si="74"/>
        <v>Mod Rehab</v>
      </c>
    </row>
    <row r="1545" spans="1:19" x14ac:dyDescent="0.25">
      <c r="A1545" t="s">
        <v>14</v>
      </c>
      <c r="B1545" t="s">
        <v>14</v>
      </c>
      <c r="C1545" t="s">
        <v>14</v>
      </c>
      <c r="D1545" s="1">
        <v>1</v>
      </c>
      <c r="E1545" t="s">
        <v>14</v>
      </c>
      <c r="F1545" t="s">
        <v>14</v>
      </c>
      <c r="G1545" t="s">
        <v>14</v>
      </c>
      <c r="H1545" t="s">
        <v>14</v>
      </c>
      <c r="I1545" t="s">
        <v>1902</v>
      </c>
      <c r="J1545" t="s">
        <v>5864</v>
      </c>
      <c r="K1545" t="s">
        <v>1910</v>
      </c>
      <c r="L1545" t="s">
        <v>1906</v>
      </c>
      <c r="M1545" t="s">
        <v>1855</v>
      </c>
      <c r="N1545" t="s">
        <v>1904</v>
      </c>
      <c r="O1545">
        <f t="shared" si="72"/>
        <v>2</v>
      </c>
      <c r="P1545">
        <f t="shared" si="73"/>
        <v>1</v>
      </c>
      <c r="Q1545" s="1">
        <v>1</v>
      </c>
      <c r="R1545" t="str">
        <f>VLOOKUP(I1545,Sheet1!$J$3:$M$252,4,FALSE)</f>
        <v>Mod Rehab</v>
      </c>
      <c r="S1545" t="str">
        <f t="shared" si="74"/>
        <v>Mod Rehab</v>
      </c>
    </row>
    <row r="1546" spans="1:19" x14ac:dyDescent="0.25">
      <c r="A1546" t="s">
        <v>14</v>
      </c>
      <c r="B1546" t="s">
        <v>14</v>
      </c>
      <c r="C1546" t="s">
        <v>14</v>
      </c>
      <c r="D1546" s="1">
        <v>1</v>
      </c>
      <c r="E1546" t="s">
        <v>14</v>
      </c>
      <c r="F1546" t="s">
        <v>14</v>
      </c>
      <c r="G1546" t="s">
        <v>14</v>
      </c>
      <c r="H1546" t="s">
        <v>14</v>
      </c>
      <c r="I1546" t="s">
        <v>1902</v>
      </c>
      <c r="J1546" t="s">
        <v>5864</v>
      </c>
      <c r="K1546" t="s">
        <v>1911</v>
      </c>
      <c r="L1546" t="s">
        <v>1906</v>
      </c>
      <c r="M1546" t="s">
        <v>1855</v>
      </c>
      <c r="N1546" t="s">
        <v>1904</v>
      </c>
      <c r="O1546">
        <f t="shared" si="72"/>
        <v>2</v>
      </c>
      <c r="P1546">
        <f t="shared" si="73"/>
        <v>1</v>
      </c>
      <c r="Q1546" s="1">
        <v>1</v>
      </c>
      <c r="R1546" t="str">
        <f>VLOOKUP(I1546,Sheet1!$J$3:$M$252,4,FALSE)</f>
        <v>Mod Rehab</v>
      </c>
      <c r="S1546" t="str">
        <f t="shared" si="74"/>
        <v>Mod Rehab</v>
      </c>
    </row>
    <row r="1547" spans="1:19" x14ac:dyDescent="0.25">
      <c r="A1547" t="s">
        <v>14</v>
      </c>
      <c r="B1547" t="s">
        <v>14</v>
      </c>
      <c r="C1547" t="s">
        <v>14</v>
      </c>
      <c r="D1547" t="s">
        <v>14</v>
      </c>
      <c r="E1547" s="1">
        <v>1</v>
      </c>
      <c r="F1547" t="s">
        <v>14</v>
      </c>
      <c r="G1547" t="s">
        <v>14</v>
      </c>
      <c r="H1547" t="s">
        <v>14</v>
      </c>
      <c r="I1547" t="s">
        <v>1902</v>
      </c>
      <c r="J1547" t="s">
        <v>5864</v>
      </c>
      <c r="K1547" t="s">
        <v>1912</v>
      </c>
      <c r="L1547" t="s">
        <v>1906</v>
      </c>
      <c r="M1547" t="s">
        <v>1855</v>
      </c>
      <c r="N1547" t="s">
        <v>1904</v>
      </c>
      <c r="O1547">
        <f t="shared" si="72"/>
        <v>3</v>
      </c>
      <c r="P1547">
        <f t="shared" si="73"/>
        <v>1</v>
      </c>
      <c r="Q1547" s="1">
        <v>1</v>
      </c>
      <c r="R1547" t="str">
        <f>VLOOKUP(I1547,Sheet1!$J$3:$M$252,4,FALSE)</f>
        <v>Mod Rehab</v>
      </c>
      <c r="S1547" t="str">
        <f t="shared" si="74"/>
        <v>Mod Rehab</v>
      </c>
    </row>
    <row r="1548" spans="1:19" x14ac:dyDescent="0.25">
      <c r="A1548" t="s">
        <v>14</v>
      </c>
      <c r="B1548" t="s">
        <v>14</v>
      </c>
      <c r="C1548" t="s">
        <v>14</v>
      </c>
      <c r="D1548" t="s">
        <v>14</v>
      </c>
      <c r="E1548" s="1">
        <v>1</v>
      </c>
      <c r="F1548" t="s">
        <v>14</v>
      </c>
      <c r="G1548" t="s">
        <v>14</v>
      </c>
      <c r="H1548" t="s">
        <v>14</v>
      </c>
      <c r="I1548" t="s">
        <v>1902</v>
      </c>
      <c r="J1548" t="s">
        <v>5864</v>
      </c>
      <c r="K1548" t="s">
        <v>1913</v>
      </c>
      <c r="L1548" t="s">
        <v>1906</v>
      </c>
      <c r="M1548" t="s">
        <v>1855</v>
      </c>
      <c r="N1548" t="s">
        <v>1904</v>
      </c>
      <c r="O1548">
        <f t="shared" si="72"/>
        <v>3</v>
      </c>
      <c r="P1548">
        <f t="shared" si="73"/>
        <v>1</v>
      </c>
      <c r="Q1548" s="1">
        <v>1</v>
      </c>
      <c r="R1548" t="str">
        <f>VLOOKUP(I1548,Sheet1!$J$3:$M$252,4,FALSE)</f>
        <v>Mod Rehab</v>
      </c>
      <c r="S1548" t="str">
        <f t="shared" si="74"/>
        <v>Mod Rehab</v>
      </c>
    </row>
    <row r="1549" spans="1:19" x14ac:dyDescent="0.25">
      <c r="A1549" t="s">
        <v>14</v>
      </c>
      <c r="B1549" t="s">
        <v>14</v>
      </c>
      <c r="C1549" t="s">
        <v>14</v>
      </c>
      <c r="D1549" t="s">
        <v>14</v>
      </c>
      <c r="E1549" s="1">
        <v>1</v>
      </c>
      <c r="F1549" t="s">
        <v>14</v>
      </c>
      <c r="G1549" t="s">
        <v>14</v>
      </c>
      <c r="H1549" t="s">
        <v>14</v>
      </c>
      <c r="I1549" t="s">
        <v>1902</v>
      </c>
      <c r="J1549" t="s">
        <v>5864</v>
      </c>
      <c r="K1549" t="s">
        <v>1914</v>
      </c>
      <c r="L1549" t="s">
        <v>1906</v>
      </c>
      <c r="M1549" t="s">
        <v>1855</v>
      </c>
      <c r="N1549" t="s">
        <v>1904</v>
      </c>
      <c r="O1549">
        <f t="shared" si="72"/>
        <v>3</v>
      </c>
      <c r="P1549">
        <f t="shared" si="73"/>
        <v>1</v>
      </c>
      <c r="Q1549" s="1">
        <v>1</v>
      </c>
      <c r="R1549" t="str">
        <f>VLOOKUP(I1549,Sheet1!$J$3:$M$252,4,FALSE)</f>
        <v>Mod Rehab</v>
      </c>
      <c r="S1549" t="str">
        <f t="shared" si="74"/>
        <v>Mod Rehab</v>
      </c>
    </row>
    <row r="1550" spans="1:19" x14ac:dyDescent="0.25">
      <c r="A1550" t="s">
        <v>14</v>
      </c>
      <c r="B1550" t="s">
        <v>14</v>
      </c>
      <c r="C1550" t="s">
        <v>14</v>
      </c>
      <c r="D1550" s="1">
        <v>1</v>
      </c>
      <c r="E1550" t="s">
        <v>14</v>
      </c>
      <c r="F1550" t="s">
        <v>14</v>
      </c>
      <c r="G1550" t="s">
        <v>14</v>
      </c>
      <c r="H1550" t="s">
        <v>14</v>
      </c>
      <c r="I1550" t="s">
        <v>1902</v>
      </c>
      <c r="J1550" t="s">
        <v>5864</v>
      </c>
      <c r="K1550" t="s">
        <v>1915</v>
      </c>
      <c r="L1550" t="s">
        <v>1906</v>
      </c>
      <c r="M1550" t="s">
        <v>1855</v>
      </c>
      <c r="N1550" t="s">
        <v>1904</v>
      </c>
      <c r="O1550">
        <f t="shared" si="72"/>
        <v>2</v>
      </c>
      <c r="P1550">
        <f t="shared" si="73"/>
        <v>1</v>
      </c>
      <c r="Q1550" s="1">
        <v>1</v>
      </c>
      <c r="R1550" t="str">
        <f>VLOOKUP(I1550,Sheet1!$J$3:$M$252,4,FALSE)</f>
        <v>Mod Rehab</v>
      </c>
      <c r="S1550" t="str">
        <f t="shared" si="74"/>
        <v>Mod Rehab</v>
      </c>
    </row>
    <row r="1551" spans="1:19" x14ac:dyDescent="0.25">
      <c r="A1551" t="s">
        <v>14</v>
      </c>
      <c r="B1551" t="s">
        <v>14</v>
      </c>
      <c r="C1551" s="1">
        <v>1</v>
      </c>
      <c r="D1551" t="s">
        <v>14</v>
      </c>
      <c r="E1551" t="s">
        <v>14</v>
      </c>
      <c r="F1551" t="s">
        <v>14</v>
      </c>
      <c r="G1551" t="s">
        <v>14</v>
      </c>
      <c r="H1551" t="s">
        <v>14</v>
      </c>
      <c r="I1551" t="s">
        <v>1902</v>
      </c>
      <c r="J1551" t="s">
        <v>5864</v>
      </c>
      <c r="K1551" t="s">
        <v>1916</v>
      </c>
      <c r="L1551" t="s">
        <v>1906</v>
      </c>
      <c r="M1551" t="s">
        <v>1855</v>
      </c>
      <c r="N1551" t="s">
        <v>1904</v>
      </c>
      <c r="O1551">
        <f t="shared" si="72"/>
        <v>1</v>
      </c>
      <c r="P1551">
        <f t="shared" si="73"/>
        <v>1</v>
      </c>
      <c r="Q1551" s="1">
        <v>1</v>
      </c>
      <c r="R1551" t="str">
        <f>VLOOKUP(I1551,Sheet1!$J$3:$M$252,4,FALSE)</f>
        <v>Mod Rehab</v>
      </c>
      <c r="S1551" t="str">
        <f t="shared" si="74"/>
        <v>Mod Rehab</v>
      </c>
    </row>
    <row r="1552" spans="1:19" x14ac:dyDescent="0.25">
      <c r="A1552" t="s">
        <v>14</v>
      </c>
      <c r="B1552" t="s">
        <v>14</v>
      </c>
      <c r="C1552" t="s">
        <v>14</v>
      </c>
      <c r="D1552" s="1">
        <v>1</v>
      </c>
      <c r="E1552" t="s">
        <v>14</v>
      </c>
      <c r="F1552" t="s">
        <v>14</v>
      </c>
      <c r="G1552" t="s">
        <v>14</v>
      </c>
      <c r="H1552" t="s">
        <v>14</v>
      </c>
      <c r="I1552" t="s">
        <v>1902</v>
      </c>
      <c r="J1552" t="s">
        <v>5864</v>
      </c>
      <c r="K1552" t="s">
        <v>1917</v>
      </c>
      <c r="L1552" t="s">
        <v>1906</v>
      </c>
      <c r="M1552" t="s">
        <v>1855</v>
      </c>
      <c r="N1552" t="s">
        <v>1904</v>
      </c>
      <c r="O1552">
        <f t="shared" si="72"/>
        <v>2</v>
      </c>
      <c r="P1552">
        <f t="shared" si="73"/>
        <v>1</v>
      </c>
      <c r="Q1552" s="1">
        <v>1</v>
      </c>
      <c r="R1552" t="str">
        <f>VLOOKUP(I1552,Sheet1!$J$3:$M$252,4,FALSE)</f>
        <v>Mod Rehab</v>
      </c>
      <c r="S1552" t="str">
        <f t="shared" si="74"/>
        <v>Mod Rehab</v>
      </c>
    </row>
    <row r="1553" spans="1:19" x14ac:dyDescent="0.25">
      <c r="A1553" t="s">
        <v>14</v>
      </c>
      <c r="B1553" t="s">
        <v>14</v>
      </c>
      <c r="C1553" t="s">
        <v>14</v>
      </c>
      <c r="D1553" s="1">
        <v>1</v>
      </c>
      <c r="E1553" t="s">
        <v>14</v>
      </c>
      <c r="F1553" t="s">
        <v>14</v>
      </c>
      <c r="G1553" t="s">
        <v>14</v>
      </c>
      <c r="H1553" t="s">
        <v>14</v>
      </c>
      <c r="I1553" t="s">
        <v>1902</v>
      </c>
      <c r="J1553" t="s">
        <v>5864</v>
      </c>
      <c r="K1553" t="s">
        <v>1918</v>
      </c>
      <c r="L1553" t="s">
        <v>1906</v>
      </c>
      <c r="M1553" t="s">
        <v>1855</v>
      </c>
      <c r="N1553" t="s">
        <v>1904</v>
      </c>
      <c r="O1553">
        <f t="shared" si="72"/>
        <v>2</v>
      </c>
      <c r="P1553">
        <f t="shared" si="73"/>
        <v>1</v>
      </c>
      <c r="Q1553" s="1">
        <v>1</v>
      </c>
      <c r="R1553" t="str">
        <f>VLOOKUP(I1553,Sheet1!$J$3:$M$252,4,FALSE)</f>
        <v>Mod Rehab</v>
      </c>
      <c r="S1553" t="str">
        <f t="shared" si="74"/>
        <v>Mod Rehab</v>
      </c>
    </row>
    <row r="1554" spans="1:19" x14ac:dyDescent="0.25">
      <c r="A1554" t="s">
        <v>14</v>
      </c>
      <c r="B1554" t="s">
        <v>14</v>
      </c>
      <c r="C1554" t="s">
        <v>14</v>
      </c>
      <c r="D1554" t="s">
        <v>14</v>
      </c>
      <c r="E1554" s="1">
        <v>1</v>
      </c>
      <c r="F1554" t="s">
        <v>14</v>
      </c>
      <c r="G1554" t="s">
        <v>14</v>
      </c>
      <c r="H1554" t="s">
        <v>14</v>
      </c>
      <c r="I1554" t="s">
        <v>1902</v>
      </c>
      <c r="J1554" t="s">
        <v>5864</v>
      </c>
      <c r="K1554" t="s">
        <v>1919</v>
      </c>
      <c r="L1554" t="s">
        <v>1906</v>
      </c>
      <c r="M1554" t="s">
        <v>1855</v>
      </c>
      <c r="N1554" t="s">
        <v>1904</v>
      </c>
      <c r="O1554">
        <f t="shared" si="72"/>
        <v>3</v>
      </c>
      <c r="P1554">
        <f t="shared" si="73"/>
        <v>1</v>
      </c>
      <c r="Q1554" s="1">
        <v>1</v>
      </c>
      <c r="R1554" t="str">
        <f>VLOOKUP(I1554,Sheet1!$J$3:$M$252,4,FALSE)</f>
        <v>Mod Rehab</v>
      </c>
      <c r="S1554" t="str">
        <f t="shared" si="74"/>
        <v>Mod Rehab</v>
      </c>
    </row>
    <row r="1555" spans="1:19" x14ac:dyDescent="0.25">
      <c r="A1555" t="s">
        <v>14</v>
      </c>
      <c r="B1555" t="s">
        <v>14</v>
      </c>
      <c r="C1555" t="s">
        <v>14</v>
      </c>
      <c r="D1555" s="1">
        <v>1</v>
      </c>
      <c r="E1555" t="s">
        <v>14</v>
      </c>
      <c r="F1555" t="s">
        <v>14</v>
      </c>
      <c r="G1555" t="s">
        <v>14</v>
      </c>
      <c r="H1555" t="s">
        <v>14</v>
      </c>
      <c r="I1555" t="s">
        <v>1902</v>
      </c>
      <c r="J1555" t="s">
        <v>5864</v>
      </c>
      <c r="K1555" t="s">
        <v>1920</v>
      </c>
      <c r="L1555" t="s">
        <v>1906</v>
      </c>
      <c r="M1555" t="s">
        <v>1855</v>
      </c>
      <c r="N1555" t="s">
        <v>1904</v>
      </c>
      <c r="O1555">
        <f t="shared" si="72"/>
        <v>2</v>
      </c>
      <c r="P1555">
        <f t="shared" si="73"/>
        <v>1</v>
      </c>
      <c r="Q1555" s="1">
        <v>1</v>
      </c>
      <c r="R1555" t="str">
        <f>VLOOKUP(I1555,Sheet1!$J$3:$M$252,4,FALSE)</f>
        <v>Mod Rehab</v>
      </c>
      <c r="S1555" t="str">
        <f t="shared" si="74"/>
        <v>Mod Rehab</v>
      </c>
    </row>
    <row r="1556" spans="1:19" x14ac:dyDescent="0.25">
      <c r="A1556" t="s">
        <v>14</v>
      </c>
      <c r="B1556" t="s">
        <v>14</v>
      </c>
      <c r="C1556" t="s">
        <v>14</v>
      </c>
      <c r="D1556" s="1">
        <v>1</v>
      </c>
      <c r="E1556" t="s">
        <v>14</v>
      </c>
      <c r="F1556" t="s">
        <v>14</v>
      </c>
      <c r="G1556" t="s">
        <v>14</v>
      </c>
      <c r="H1556" t="s">
        <v>14</v>
      </c>
      <c r="I1556" t="s">
        <v>1902</v>
      </c>
      <c r="J1556" t="s">
        <v>5864</v>
      </c>
      <c r="K1556" t="s">
        <v>1921</v>
      </c>
      <c r="L1556" t="s">
        <v>1906</v>
      </c>
      <c r="M1556" t="s">
        <v>1855</v>
      </c>
      <c r="N1556" t="s">
        <v>1904</v>
      </c>
      <c r="O1556">
        <f t="shared" si="72"/>
        <v>2</v>
      </c>
      <c r="P1556">
        <f t="shared" si="73"/>
        <v>1</v>
      </c>
      <c r="Q1556" s="1">
        <v>1</v>
      </c>
      <c r="R1556" t="str">
        <f>VLOOKUP(I1556,Sheet1!$J$3:$M$252,4,FALSE)</f>
        <v>Mod Rehab</v>
      </c>
      <c r="S1556" t="str">
        <f t="shared" si="74"/>
        <v>Mod Rehab</v>
      </c>
    </row>
    <row r="1557" spans="1:19" x14ac:dyDescent="0.25">
      <c r="A1557" t="s">
        <v>14</v>
      </c>
      <c r="B1557" t="s">
        <v>14</v>
      </c>
      <c r="C1557" s="1">
        <v>1</v>
      </c>
      <c r="D1557" t="s">
        <v>14</v>
      </c>
      <c r="E1557" t="s">
        <v>14</v>
      </c>
      <c r="F1557" t="s">
        <v>14</v>
      </c>
      <c r="G1557" t="s">
        <v>14</v>
      </c>
      <c r="H1557" t="s">
        <v>14</v>
      </c>
      <c r="I1557" t="s">
        <v>1902</v>
      </c>
      <c r="J1557" t="s">
        <v>5864</v>
      </c>
      <c r="K1557" t="s">
        <v>1922</v>
      </c>
      <c r="L1557" t="s">
        <v>1906</v>
      </c>
      <c r="M1557" t="s">
        <v>1855</v>
      </c>
      <c r="N1557" t="s">
        <v>1904</v>
      </c>
      <c r="O1557">
        <f t="shared" si="72"/>
        <v>1</v>
      </c>
      <c r="P1557">
        <f t="shared" si="73"/>
        <v>1</v>
      </c>
      <c r="Q1557" s="1">
        <v>1</v>
      </c>
      <c r="R1557" t="str">
        <f>VLOOKUP(I1557,Sheet1!$J$3:$M$252,4,FALSE)</f>
        <v>Mod Rehab</v>
      </c>
      <c r="S1557" t="str">
        <f t="shared" si="74"/>
        <v>Mod Rehab</v>
      </c>
    </row>
    <row r="1558" spans="1:19" x14ac:dyDescent="0.25">
      <c r="A1558" t="s">
        <v>14</v>
      </c>
      <c r="B1558" t="s">
        <v>14</v>
      </c>
      <c r="C1558" t="s">
        <v>14</v>
      </c>
      <c r="D1558" s="1">
        <v>1</v>
      </c>
      <c r="E1558" t="s">
        <v>14</v>
      </c>
      <c r="F1558" t="s">
        <v>14</v>
      </c>
      <c r="G1558" t="s">
        <v>14</v>
      </c>
      <c r="H1558" t="s">
        <v>14</v>
      </c>
      <c r="I1558" t="s">
        <v>1902</v>
      </c>
      <c r="J1558" t="s">
        <v>5864</v>
      </c>
      <c r="K1558" t="s">
        <v>1923</v>
      </c>
      <c r="L1558" t="s">
        <v>1906</v>
      </c>
      <c r="M1558" t="s">
        <v>1855</v>
      </c>
      <c r="N1558" t="s">
        <v>1904</v>
      </c>
      <c r="O1558">
        <f t="shared" si="72"/>
        <v>2</v>
      </c>
      <c r="P1558">
        <f t="shared" si="73"/>
        <v>1</v>
      </c>
      <c r="Q1558" s="1">
        <v>1</v>
      </c>
      <c r="R1558" t="str">
        <f>VLOOKUP(I1558,Sheet1!$J$3:$M$252,4,FALSE)</f>
        <v>Mod Rehab</v>
      </c>
      <c r="S1558" t="str">
        <f t="shared" si="74"/>
        <v>Mod Rehab</v>
      </c>
    </row>
    <row r="1559" spans="1:19" x14ac:dyDescent="0.25">
      <c r="A1559" t="s">
        <v>14</v>
      </c>
      <c r="B1559" t="s">
        <v>14</v>
      </c>
      <c r="C1559" t="s">
        <v>14</v>
      </c>
      <c r="D1559" t="s">
        <v>14</v>
      </c>
      <c r="E1559" s="1">
        <v>1</v>
      </c>
      <c r="F1559" t="s">
        <v>14</v>
      </c>
      <c r="G1559" t="s">
        <v>14</v>
      </c>
      <c r="H1559" t="s">
        <v>14</v>
      </c>
      <c r="I1559" t="s">
        <v>1902</v>
      </c>
      <c r="J1559" t="s">
        <v>5864</v>
      </c>
      <c r="K1559" t="s">
        <v>1924</v>
      </c>
      <c r="L1559" t="s">
        <v>1906</v>
      </c>
      <c r="M1559" t="s">
        <v>1855</v>
      </c>
      <c r="N1559" t="s">
        <v>1904</v>
      </c>
      <c r="O1559">
        <f t="shared" si="72"/>
        <v>3</v>
      </c>
      <c r="P1559">
        <f t="shared" si="73"/>
        <v>1</v>
      </c>
      <c r="Q1559" s="1">
        <v>1</v>
      </c>
      <c r="R1559" t="str">
        <f>VLOOKUP(I1559,Sheet1!$J$3:$M$252,4,FALSE)</f>
        <v>Mod Rehab</v>
      </c>
      <c r="S1559" t="str">
        <f t="shared" si="74"/>
        <v>Mod Rehab</v>
      </c>
    </row>
    <row r="1560" spans="1:19" x14ac:dyDescent="0.25">
      <c r="A1560" t="s">
        <v>14</v>
      </c>
      <c r="B1560" t="s">
        <v>14</v>
      </c>
      <c r="C1560" t="s">
        <v>14</v>
      </c>
      <c r="D1560" t="s">
        <v>14</v>
      </c>
      <c r="E1560" s="1">
        <v>1</v>
      </c>
      <c r="F1560" t="s">
        <v>14</v>
      </c>
      <c r="G1560" t="s">
        <v>14</v>
      </c>
      <c r="H1560" t="s">
        <v>14</v>
      </c>
      <c r="I1560" t="s">
        <v>1902</v>
      </c>
      <c r="J1560" t="s">
        <v>5864</v>
      </c>
      <c r="K1560" t="s">
        <v>1925</v>
      </c>
      <c r="L1560" t="s">
        <v>1906</v>
      </c>
      <c r="M1560" t="s">
        <v>1855</v>
      </c>
      <c r="N1560" t="s">
        <v>1904</v>
      </c>
      <c r="O1560">
        <f t="shared" si="72"/>
        <v>3</v>
      </c>
      <c r="P1560">
        <f t="shared" si="73"/>
        <v>1</v>
      </c>
      <c r="Q1560" s="1">
        <v>1</v>
      </c>
      <c r="R1560" t="str">
        <f>VLOOKUP(I1560,Sheet1!$J$3:$M$252,4,FALSE)</f>
        <v>Mod Rehab</v>
      </c>
      <c r="S1560" t="str">
        <f t="shared" si="74"/>
        <v>Mod Rehab</v>
      </c>
    </row>
    <row r="1561" spans="1:19" x14ac:dyDescent="0.25">
      <c r="A1561" t="s">
        <v>14</v>
      </c>
      <c r="B1561" t="s">
        <v>14</v>
      </c>
      <c r="C1561" s="1">
        <v>1</v>
      </c>
      <c r="D1561" t="s">
        <v>14</v>
      </c>
      <c r="E1561" t="s">
        <v>14</v>
      </c>
      <c r="F1561" t="s">
        <v>14</v>
      </c>
      <c r="G1561" t="s">
        <v>14</v>
      </c>
      <c r="H1561" t="s">
        <v>14</v>
      </c>
      <c r="I1561" t="s">
        <v>1902</v>
      </c>
      <c r="J1561" t="s">
        <v>5864</v>
      </c>
      <c r="K1561" t="s">
        <v>1926</v>
      </c>
      <c r="L1561" t="s">
        <v>1906</v>
      </c>
      <c r="M1561" t="s">
        <v>1855</v>
      </c>
      <c r="N1561" t="s">
        <v>1904</v>
      </c>
      <c r="O1561">
        <f t="shared" si="72"/>
        <v>1</v>
      </c>
      <c r="P1561">
        <f t="shared" si="73"/>
        <v>1</v>
      </c>
      <c r="Q1561" s="1">
        <v>1</v>
      </c>
      <c r="R1561" t="str">
        <f>VLOOKUP(I1561,Sheet1!$J$3:$M$252,4,FALSE)</f>
        <v>Mod Rehab</v>
      </c>
      <c r="S1561" t="str">
        <f t="shared" si="74"/>
        <v>Mod Rehab</v>
      </c>
    </row>
    <row r="1562" spans="1:19" x14ac:dyDescent="0.25">
      <c r="A1562" t="s">
        <v>14</v>
      </c>
      <c r="B1562" t="s">
        <v>14</v>
      </c>
      <c r="C1562" t="s">
        <v>14</v>
      </c>
      <c r="D1562" t="s">
        <v>14</v>
      </c>
      <c r="E1562" s="1">
        <v>1</v>
      </c>
      <c r="F1562" t="s">
        <v>14</v>
      </c>
      <c r="G1562" t="s">
        <v>14</v>
      </c>
      <c r="H1562" t="s">
        <v>14</v>
      </c>
      <c r="I1562" t="s">
        <v>1902</v>
      </c>
      <c r="J1562" t="s">
        <v>5864</v>
      </c>
      <c r="K1562" t="s">
        <v>1927</v>
      </c>
      <c r="L1562" t="s">
        <v>1906</v>
      </c>
      <c r="M1562" t="s">
        <v>1855</v>
      </c>
      <c r="N1562" t="s">
        <v>1904</v>
      </c>
      <c r="O1562">
        <f t="shared" si="72"/>
        <v>3</v>
      </c>
      <c r="P1562">
        <f t="shared" si="73"/>
        <v>1</v>
      </c>
      <c r="Q1562" s="1">
        <v>1</v>
      </c>
      <c r="R1562" t="str">
        <f>VLOOKUP(I1562,Sheet1!$J$3:$M$252,4,FALSE)</f>
        <v>Mod Rehab</v>
      </c>
      <c r="S1562" t="str">
        <f t="shared" si="74"/>
        <v>Mod Rehab</v>
      </c>
    </row>
    <row r="1563" spans="1:19" x14ac:dyDescent="0.25">
      <c r="A1563" t="s">
        <v>14</v>
      </c>
      <c r="B1563" t="s">
        <v>14</v>
      </c>
      <c r="C1563" t="s">
        <v>14</v>
      </c>
      <c r="D1563" s="1">
        <v>1</v>
      </c>
      <c r="E1563" t="s">
        <v>14</v>
      </c>
      <c r="F1563" t="s">
        <v>14</v>
      </c>
      <c r="G1563" t="s">
        <v>14</v>
      </c>
      <c r="H1563" t="s">
        <v>14</v>
      </c>
      <c r="I1563" t="s">
        <v>1902</v>
      </c>
      <c r="J1563" t="s">
        <v>5864</v>
      </c>
      <c r="K1563" t="s">
        <v>1928</v>
      </c>
      <c r="L1563" t="s">
        <v>1906</v>
      </c>
      <c r="M1563" t="s">
        <v>1855</v>
      </c>
      <c r="N1563" t="s">
        <v>1904</v>
      </c>
      <c r="O1563">
        <f t="shared" si="72"/>
        <v>2</v>
      </c>
      <c r="P1563">
        <f t="shared" si="73"/>
        <v>1</v>
      </c>
      <c r="Q1563" s="1">
        <v>1</v>
      </c>
      <c r="R1563" t="str">
        <f>VLOOKUP(I1563,Sheet1!$J$3:$M$252,4,FALSE)</f>
        <v>Mod Rehab</v>
      </c>
      <c r="S1563" t="str">
        <f t="shared" si="74"/>
        <v>Mod Rehab</v>
      </c>
    </row>
    <row r="1564" spans="1:19" x14ac:dyDescent="0.25">
      <c r="A1564" t="s">
        <v>14</v>
      </c>
      <c r="B1564" t="s">
        <v>14</v>
      </c>
      <c r="C1564" t="s">
        <v>14</v>
      </c>
      <c r="D1564" s="1">
        <v>1</v>
      </c>
      <c r="E1564" t="s">
        <v>14</v>
      </c>
      <c r="F1564" t="s">
        <v>14</v>
      </c>
      <c r="G1564" t="s">
        <v>14</v>
      </c>
      <c r="H1564" t="s">
        <v>14</v>
      </c>
      <c r="I1564" t="s">
        <v>1902</v>
      </c>
      <c r="J1564" t="s">
        <v>5864</v>
      </c>
      <c r="K1564" t="s">
        <v>1929</v>
      </c>
      <c r="L1564" t="s">
        <v>1906</v>
      </c>
      <c r="M1564" t="s">
        <v>1855</v>
      </c>
      <c r="N1564" t="s">
        <v>1904</v>
      </c>
      <c r="O1564">
        <f t="shared" si="72"/>
        <v>2</v>
      </c>
      <c r="P1564">
        <f t="shared" si="73"/>
        <v>1</v>
      </c>
      <c r="Q1564" s="1">
        <v>1</v>
      </c>
      <c r="R1564" t="str">
        <f>VLOOKUP(I1564,Sheet1!$J$3:$M$252,4,FALSE)</f>
        <v>Mod Rehab</v>
      </c>
      <c r="S1564" t="str">
        <f t="shared" si="74"/>
        <v>Mod Rehab</v>
      </c>
    </row>
    <row r="1565" spans="1:19" x14ac:dyDescent="0.25">
      <c r="A1565" t="s">
        <v>14</v>
      </c>
      <c r="B1565" t="s">
        <v>14</v>
      </c>
      <c r="C1565" t="s">
        <v>14</v>
      </c>
      <c r="D1565" t="s">
        <v>14</v>
      </c>
      <c r="E1565" s="1">
        <v>1</v>
      </c>
      <c r="F1565" t="s">
        <v>14</v>
      </c>
      <c r="G1565" t="s">
        <v>14</v>
      </c>
      <c r="H1565" t="s">
        <v>14</v>
      </c>
      <c r="I1565" t="s">
        <v>1902</v>
      </c>
      <c r="J1565" t="s">
        <v>5864</v>
      </c>
      <c r="K1565" t="s">
        <v>1930</v>
      </c>
      <c r="L1565" t="s">
        <v>1906</v>
      </c>
      <c r="M1565" t="s">
        <v>1855</v>
      </c>
      <c r="N1565" t="s">
        <v>1904</v>
      </c>
      <c r="O1565">
        <f t="shared" si="72"/>
        <v>3</v>
      </c>
      <c r="P1565">
        <f t="shared" si="73"/>
        <v>1</v>
      </c>
      <c r="Q1565" s="1">
        <v>1</v>
      </c>
      <c r="R1565" t="str">
        <f>VLOOKUP(I1565,Sheet1!$J$3:$M$252,4,FALSE)</f>
        <v>Mod Rehab</v>
      </c>
      <c r="S1565" t="str">
        <f t="shared" si="74"/>
        <v>Mod Rehab</v>
      </c>
    </row>
    <row r="1566" spans="1:19" x14ac:dyDescent="0.25">
      <c r="A1566" t="s">
        <v>14</v>
      </c>
      <c r="B1566" t="s">
        <v>14</v>
      </c>
      <c r="C1566" t="s">
        <v>14</v>
      </c>
      <c r="D1566" t="s">
        <v>14</v>
      </c>
      <c r="E1566" s="1">
        <v>1</v>
      </c>
      <c r="F1566" t="s">
        <v>14</v>
      </c>
      <c r="G1566" t="s">
        <v>14</v>
      </c>
      <c r="H1566" t="s">
        <v>14</v>
      </c>
      <c r="I1566" t="s">
        <v>1902</v>
      </c>
      <c r="J1566" t="s">
        <v>5864</v>
      </c>
      <c r="K1566" t="s">
        <v>1931</v>
      </c>
      <c r="L1566" t="s">
        <v>1906</v>
      </c>
      <c r="M1566" t="s">
        <v>1855</v>
      </c>
      <c r="N1566" t="s">
        <v>1904</v>
      </c>
      <c r="O1566">
        <f t="shared" si="72"/>
        <v>3</v>
      </c>
      <c r="P1566">
        <f t="shared" si="73"/>
        <v>1</v>
      </c>
      <c r="Q1566" s="1">
        <v>1</v>
      </c>
      <c r="R1566" t="str">
        <f>VLOOKUP(I1566,Sheet1!$J$3:$M$252,4,FALSE)</f>
        <v>Mod Rehab</v>
      </c>
      <c r="S1566" t="str">
        <f t="shared" si="74"/>
        <v>Mod Rehab</v>
      </c>
    </row>
    <row r="1567" spans="1:19" x14ac:dyDescent="0.25">
      <c r="A1567" t="s">
        <v>14</v>
      </c>
      <c r="B1567" t="s">
        <v>14</v>
      </c>
      <c r="C1567" t="s">
        <v>14</v>
      </c>
      <c r="D1567" s="1">
        <v>3</v>
      </c>
      <c r="E1567" t="s">
        <v>14</v>
      </c>
      <c r="F1567" t="s">
        <v>14</v>
      </c>
      <c r="G1567" t="s">
        <v>14</v>
      </c>
      <c r="H1567" t="s">
        <v>14</v>
      </c>
      <c r="I1567" t="s">
        <v>1902</v>
      </c>
      <c r="J1567" t="s">
        <v>5864</v>
      </c>
      <c r="K1567" t="s">
        <v>1932</v>
      </c>
      <c r="L1567" t="s">
        <v>1906</v>
      </c>
      <c r="M1567" t="s">
        <v>1855</v>
      </c>
      <c r="N1567" t="s">
        <v>1904</v>
      </c>
      <c r="O1567">
        <f t="shared" si="72"/>
        <v>2</v>
      </c>
      <c r="P1567">
        <f t="shared" si="73"/>
        <v>3</v>
      </c>
      <c r="Q1567" s="1">
        <v>3</v>
      </c>
      <c r="R1567" t="str">
        <f>VLOOKUP(I1567,Sheet1!$J$3:$M$252,4,FALSE)</f>
        <v>Mod Rehab</v>
      </c>
      <c r="S1567" t="str">
        <f t="shared" si="74"/>
        <v>Mod Rehab</v>
      </c>
    </row>
    <row r="1568" spans="1:19" x14ac:dyDescent="0.25">
      <c r="A1568" t="s">
        <v>14</v>
      </c>
      <c r="B1568" t="s">
        <v>14</v>
      </c>
      <c r="C1568" t="s">
        <v>14</v>
      </c>
      <c r="D1568" t="s">
        <v>14</v>
      </c>
      <c r="E1568" s="1">
        <v>1</v>
      </c>
      <c r="F1568" t="s">
        <v>14</v>
      </c>
      <c r="G1568" t="s">
        <v>14</v>
      </c>
      <c r="H1568" t="s">
        <v>14</v>
      </c>
      <c r="I1568" t="s">
        <v>1902</v>
      </c>
      <c r="J1568" t="s">
        <v>5864</v>
      </c>
      <c r="K1568" t="s">
        <v>1933</v>
      </c>
      <c r="L1568" t="s">
        <v>1906</v>
      </c>
      <c r="M1568" t="s">
        <v>1855</v>
      </c>
      <c r="N1568" t="s">
        <v>1904</v>
      </c>
      <c r="O1568">
        <f t="shared" si="72"/>
        <v>3</v>
      </c>
      <c r="P1568">
        <f t="shared" si="73"/>
        <v>1</v>
      </c>
      <c r="Q1568" s="1">
        <v>1</v>
      </c>
      <c r="R1568" t="str">
        <f>VLOOKUP(I1568,Sheet1!$J$3:$M$252,4,FALSE)</f>
        <v>Mod Rehab</v>
      </c>
      <c r="S1568" t="str">
        <f t="shared" si="74"/>
        <v>Mod Rehab</v>
      </c>
    </row>
    <row r="1569" spans="1:19" x14ac:dyDescent="0.25">
      <c r="A1569" t="s">
        <v>14</v>
      </c>
      <c r="B1569" t="s">
        <v>14</v>
      </c>
      <c r="C1569" s="1">
        <v>1</v>
      </c>
      <c r="D1569" t="s">
        <v>14</v>
      </c>
      <c r="E1569" t="s">
        <v>14</v>
      </c>
      <c r="F1569" t="s">
        <v>14</v>
      </c>
      <c r="G1569" t="s">
        <v>14</v>
      </c>
      <c r="H1569" t="s">
        <v>14</v>
      </c>
      <c r="I1569" t="s">
        <v>1902</v>
      </c>
      <c r="J1569" t="s">
        <v>5864</v>
      </c>
      <c r="K1569" t="s">
        <v>1934</v>
      </c>
      <c r="L1569" t="s">
        <v>1906</v>
      </c>
      <c r="M1569" t="s">
        <v>1855</v>
      </c>
      <c r="N1569" t="s">
        <v>1904</v>
      </c>
      <c r="O1569">
        <f t="shared" si="72"/>
        <v>1</v>
      </c>
      <c r="P1569">
        <f t="shared" si="73"/>
        <v>1</v>
      </c>
      <c r="Q1569" s="1">
        <v>1</v>
      </c>
      <c r="R1569" t="str">
        <f>VLOOKUP(I1569,Sheet1!$J$3:$M$252,4,FALSE)</f>
        <v>Mod Rehab</v>
      </c>
      <c r="S1569" t="str">
        <f t="shared" si="74"/>
        <v>Mod Rehab</v>
      </c>
    </row>
    <row r="1570" spans="1:19" x14ac:dyDescent="0.25">
      <c r="A1570" t="s">
        <v>14</v>
      </c>
      <c r="B1570" t="s">
        <v>14</v>
      </c>
      <c r="C1570" t="s">
        <v>14</v>
      </c>
      <c r="D1570" s="1">
        <v>1</v>
      </c>
      <c r="E1570" t="s">
        <v>14</v>
      </c>
      <c r="F1570" t="s">
        <v>14</v>
      </c>
      <c r="G1570" t="s">
        <v>14</v>
      </c>
      <c r="H1570" t="s">
        <v>14</v>
      </c>
      <c r="I1570" t="s">
        <v>1902</v>
      </c>
      <c r="J1570" t="s">
        <v>5864</v>
      </c>
      <c r="K1570" t="s">
        <v>1935</v>
      </c>
      <c r="L1570" t="s">
        <v>1906</v>
      </c>
      <c r="M1570" t="s">
        <v>1855</v>
      </c>
      <c r="N1570" t="s">
        <v>1904</v>
      </c>
      <c r="O1570">
        <f t="shared" si="72"/>
        <v>2</v>
      </c>
      <c r="P1570">
        <f t="shared" si="73"/>
        <v>1</v>
      </c>
      <c r="Q1570" s="1">
        <v>1</v>
      </c>
      <c r="R1570" t="str">
        <f>VLOOKUP(I1570,Sheet1!$J$3:$M$252,4,FALSE)</f>
        <v>Mod Rehab</v>
      </c>
      <c r="S1570" t="str">
        <f t="shared" si="74"/>
        <v>Mod Rehab</v>
      </c>
    </row>
    <row r="1571" spans="1:19" x14ac:dyDescent="0.25">
      <c r="A1571" t="s">
        <v>14</v>
      </c>
      <c r="B1571" t="s">
        <v>14</v>
      </c>
      <c r="C1571" s="1">
        <v>1</v>
      </c>
      <c r="D1571" t="s">
        <v>14</v>
      </c>
      <c r="E1571" t="s">
        <v>14</v>
      </c>
      <c r="F1571" t="s">
        <v>14</v>
      </c>
      <c r="G1571" t="s">
        <v>14</v>
      </c>
      <c r="H1571" t="s">
        <v>14</v>
      </c>
      <c r="I1571" t="s">
        <v>1902</v>
      </c>
      <c r="J1571" t="s">
        <v>5864</v>
      </c>
      <c r="K1571" t="s">
        <v>1936</v>
      </c>
      <c r="L1571" t="s">
        <v>1906</v>
      </c>
      <c r="M1571" t="s">
        <v>1855</v>
      </c>
      <c r="N1571" t="s">
        <v>1904</v>
      </c>
      <c r="O1571">
        <f t="shared" si="72"/>
        <v>1</v>
      </c>
      <c r="P1571">
        <f t="shared" si="73"/>
        <v>1</v>
      </c>
      <c r="Q1571" s="1">
        <v>1</v>
      </c>
      <c r="R1571" t="str">
        <f>VLOOKUP(I1571,Sheet1!$J$3:$M$252,4,FALSE)</f>
        <v>Mod Rehab</v>
      </c>
      <c r="S1571" t="str">
        <f t="shared" si="74"/>
        <v>Mod Rehab</v>
      </c>
    </row>
    <row r="1572" spans="1:19" x14ac:dyDescent="0.25">
      <c r="A1572" t="s">
        <v>14</v>
      </c>
      <c r="B1572" t="s">
        <v>14</v>
      </c>
      <c r="C1572" t="s">
        <v>14</v>
      </c>
      <c r="D1572" s="1">
        <v>1</v>
      </c>
      <c r="E1572" t="s">
        <v>14</v>
      </c>
      <c r="F1572" t="s">
        <v>14</v>
      </c>
      <c r="G1572" t="s">
        <v>14</v>
      </c>
      <c r="H1572" t="s">
        <v>14</v>
      </c>
      <c r="I1572" t="s">
        <v>1902</v>
      </c>
      <c r="J1572" t="s">
        <v>5864</v>
      </c>
      <c r="K1572" t="s">
        <v>1937</v>
      </c>
      <c r="L1572" t="s">
        <v>1906</v>
      </c>
      <c r="M1572" t="s">
        <v>1855</v>
      </c>
      <c r="N1572" t="s">
        <v>1904</v>
      </c>
      <c r="O1572">
        <f t="shared" si="72"/>
        <v>2</v>
      </c>
      <c r="P1572">
        <f t="shared" si="73"/>
        <v>1</v>
      </c>
      <c r="Q1572" s="1">
        <v>1</v>
      </c>
      <c r="R1572" t="str">
        <f>VLOOKUP(I1572,Sheet1!$J$3:$M$252,4,FALSE)</f>
        <v>Mod Rehab</v>
      </c>
      <c r="S1572" t="str">
        <f t="shared" si="74"/>
        <v>Mod Rehab</v>
      </c>
    </row>
    <row r="1573" spans="1:19" x14ac:dyDescent="0.25">
      <c r="A1573" t="s">
        <v>14</v>
      </c>
      <c r="B1573" t="s">
        <v>14</v>
      </c>
      <c r="C1573" t="s">
        <v>14</v>
      </c>
      <c r="D1573" s="1">
        <v>1</v>
      </c>
      <c r="E1573" t="s">
        <v>14</v>
      </c>
      <c r="F1573" t="s">
        <v>14</v>
      </c>
      <c r="G1573" t="s">
        <v>14</v>
      </c>
      <c r="H1573" t="s">
        <v>14</v>
      </c>
      <c r="I1573" t="s">
        <v>1902</v>
      </c>
      <c r="J1573" t="s">
        <v>5864</v>
      </c>
      <c r="K1573" t="s">
        <v>1938</v>
      </c>
      <c r="L1573" t="s">
        <v>1906</v>
      </c>
      <c r="M1573" t="s">
        <v>1855</v>
      </c>
      <c r="N1573" t="s">
        <v>1904</v>
      </c>
      <c r="O1573">
        <f t="shared" si="72"/>
        <v>2</v>
      </c>
      <c r="P1573">
        <f t="shared" si="73"/>
        <v>1</v>
      </c>
      <c r="Q1573" s="1">
        <v>1</v>
      </c>
      <c r="R1573" t="str">
        <f>VLOOKUP(I1573,Sheet1!$J$3:$M$252,4,FALSE)</f>
        <v>Mod Rehab</v>
      </c>
      <c r="S1573" t="str">
        <f t="shared" si="74"/>
        <v>Mod Rehab</v>
      </c>
    </row>
    <row r="1574" spans="1:19" x14ac:dyDescent="0.25">
      <c r="A1574" t="s">
        <v>14</v>
      </c>
      <c r="B1574" t="s">
        <v>14</v>
      </c>
      <c r="C1574" t="s">
        <v>14</v>
      </c>
      <c r="D1574" t="s">
        <v>14</v>
      </c>
      <c r="E1574" s="1">
        <v>1</v>
      </c>
      <c r="F1574" t="s">
        <v>14</v>
      </c>
      <c r="G1574" t="s">
        <v>14</v>
      </c>
      <c r="H1574" t="s">
        <v>14</v>
      </c>
      <c r="I1574" t="s">
        <v>1902</v>
      </c>
      <c r="J1574" t="s">
        <v>5864</v>
      </c>
      <c r="K1574" t="s">
        <v>1939</v>
      </c>
      <c r="L1574" t="s">
        <v>1906</v>
      </c>
      <c r="M1574" t="s">
        <v>1855</v>
      </c>
      <c r="N1574" t="s">
        <v>1904</v>
      </c>
      <c r="O1574">
        <f t="shared" si="72"/>
        <v>3</v>
      </c>
      <c r="P1574">
        <f t="shared" si="73"/>
        <v>1</v>
      </c>
      <c r="Q1574" s="1">
        <v>1</v>
      </c>
      <c r="R1574" t="str">
        <f>VLOOKUP(I1574,Sheet1!$J$3:$M$252,4,FALSE)</f>
        <v>Mod Rehab</v>
      </c>
      <c r="S1574" t="str">
        <f t="shared" si="74"/>
        <v>Mod Rehab</v>
      </c>
    </row>
    <row r="1575" spans="1:19" x14ac:dyDescent="0.25">
      <c r="A1575" t="s">
        <v>14</v>
      </c>
      <c r="B1575" t="s">
        <v>14</v>
      </c>
      <c r="C1575" t="s">
        <v>14</v>
      </c>
      <c r="D1575" t="s">
        <v>14</v>
      </c>
      <c r="E1575" s="1">
        <v>1</v>
      </c>
      <c r="F1575" t="s">
        <v>14</v>
      </c>
      <c r="G1575" t="s">
        <v>14</v>
      </c>
      <c r="H1575" t="s">
        <v>14</v>
      </c>
      <c r="I1575" t="s">
        <v>1902</v>
      </c>
      <c r="J1575" t="s">
        <v>5864</v>
      </c>
      <c r="K1575" t="s">
        <v>1940</v>
      </c>
      <c r="L1575" t="s">
        <v>1906</v>
      </c>
      <c r="M1575" t="s">
        <v>1855</v>
      </c>
      <c r="N1575" t="s">
        <v>1904</v>
      </c>
      <c r="O1575">
        <f t="shared" si="72"/>
        <v>3</v>
      </c>
      <c r="P1575">
        <f t="shared" si="73"/>
        <v>1</v>
      </c>
      <c r="Q1575" s="1">
        <v>1</v>
      </c>
      <c r="R1575" t="str">
        <f>VLOOKUP(I1575,Sheet1!$J$3:$M$252,4,FALSE)</f>
        <v>Mod Rehab</v>
      </c>
      <c r="S1575" t="str">
        <f t="shared" si="74"/>
        <v>Mod Rehab</v>
      </c>
    </row>
    <row r="1576" spans="1:19" x14ac:dyDescent="0.25">
      <c r="A1576" s="1">
        <v>2</v>
      </c>
      <c r="B1576" s="1">
        <v>19</v>
      </c>
      <c r="C1576" t="s">
        <v>14</v>
      </c>
      <c r="D1576" t="s">
        <v>14</v>
      </c>
      <c r="E1576" t="s">
        <v>14</v>
      </c>
      <c r="F1576" t="s">
        <v>14</v>
      </c>
      <c r="G1576" t="s">
        <v>14</v>
      </c>
      <c r="H1576" t="s">
        <v>14</v>
      </c>
      <c r="I1576" t="s">
        <v>1941</v>
      </c>
      <c r="J1576" t="s">
        <v>5891</v>
      </c>
      <c r="K1576" t="s">
        <v>1942</v>
      </c>
      <c r="L1576" t="s">
        <v>1943</v>
      </c>
      <c r="M1576" t="s">
        <v>1944</v>
      </c>
      <c r="N1576" t="s">
        <v>1945</v>
      </c>
      <c r="O1576">
        <f t="shared" si="72"/>
        <v>0</v>
      </c>
      <c r="P1576">
        <f t="shared" si="73"/>
        <v>0</v>
      </c>
      <c r="Q1576" s="1">
        <v>21</v>
      </c>
      <c r="R1576" t="str">
        <f>VLOOKUP(I1576,Sheet1!$J$3:$M$252,4,FALSE)</f>
        <v>Part SRO</v>
      </c>
      <c r="S1576" t="str">
        <f t="shared" si="74"/>
        <v>McKinney</v>
      </c>
    </row>
    <row r="1577" spans="1:19" x14ac:dyDescent="0.25">
      <c r="A1577" t="s">
        <v>14</v>
      </c>
      <c r="B1577" t="s">
        <v>14</v>
      </c>
      <c r="C1577" t="s">
        <v>14</v>
      </c>
      <c r="D1577" s="1">
        <v>7</v>
      </c>
      <c r="E1577" t="s">
        <v>14</v>
      </c>
      <c r="F1577" t="s">
        <v>14</v>
      </c>
      <c r="G1577" t="s">
        <v>14</v>
      </c>
      <c r="H1577" t="s">
        <v>14</v>
      </c>
      <c r="I1577" t="s">
        <v>1941</v>
      </c>
      <c r="J1577" t="s">
        <v>5891</v>
      </c>
      <c r="K1577" t="s">
        <v>1946</v>
      </c>
      <c r="L1577" t="s">
        <v>1943</v>
      </c>
      <c r="M1577" t="s">
        <v>1944</v>
      </c>
      <c r="N1577" t="s">
        <v>1947</v>
      </c>
      <c r="O1577">
        <f t="shared" si="72"/>
        <v>2</v>
      </c>
      <c r="P1577">
        <f t="shared" si="73"/>
        <v>7</v>
      </c>
      <c r="Q1577" s="1">
        <v>7</v>
      </c>
      <c r="R1577" t="str">
        <f>VLOOKUP(I1577,Sheet1!$J$3:$M$252,4,FALSE)</f>
        <v>Part SRO</v>
      </c>
      <c r="S1577" t="str">
        <f t="shared" si="74"/>
        <v>Mod Rehab</v>
      </c>
    </row>
    <row r="1578" spans="1:19" x14ac:dyDescent="0.25">
      <c r="A1578" t="s">
        <v>14</v>
      </c>
      <c r="B1578" t="s">
        <v>14</v>
      </c>
      <c r="C1578" t="s">
        <v>14</v>
      </c>
      <c r="D1578" s="1">
        <v>21</v>
      </c>
      <c r="E1578" t="s">
        <v>14</v>
      </c>
      <c r="F1578" t="s">
        <v>14</v>
      </c>
      <c r="G1578" t="s">
        <v>14</v>
      </c>
      <c r="H1578" t="s">
        <v>14</v>
      </c>
      <c r="I1578" t="s">
        <v>1941</v>
      </c>
      <c r="J1578" t="s">
        <v>5891</v>
      </c>
      <c r="K1578" t="s">
        <v>1948</v>
      </c>
      <c r="L1578" t="s">
        <v>1943</v>
      </c>
      <c r="M1578" t="s">
        <v>1944</v>
      </c>
      <c r="N1578" t="s">
        <v>1947</v>
      </c>
      <c r="O1578">
        <f t="shared" si="72"/>
        <v>2</v>
      </c>
      <c r="P1578">
        <f t="shared" si="73"/>
        <v>21</v>
      </c>
      <c r="Q1578" s="1">
        <v>21</v>
      </c>
      <c r="R1578" t="str">
        <f>VLOOKUP(I1578,Sheet1!$J$3:$M$252,4,FALSE)</f>
        <v>Part SRO</v>
      </c>
      <c r="S1578" t="str">
        <f t="shared" si="74"/>
        <v>Mod Rehab</v>
      </c>
    </row>
    <row r="1579" spans="1:19" x14ac:dyDescent="0.25">
      <c r="A1579" t="s">
        <v>14</v>
      </c>
      <c r="B1579" t="s">
        <v>14</v>
      </c>
      <c r="C1579" t="s">
        <v>14</v>
      </c>
      <c r="D1579" s="1">
        <v>2</v>
      </c>
      <c r="E1579" t="s">
        <v>14</v>
      </c>
      <c r="F1579" t="s">
        <v>14</v>
      </c>
      <c r="G1579" t="s">
        <v>14</v>
      </c>
      <c r="H1579" t="s">
        <v>14</v>
      </c>
      <c r="I1579" t="s">
        <v>1941</v>
      </c>
      <c r="J1579" t="s">
        <v>5891</v>
      </c>
      <c r="K1579" t="s">
        <v>1949</v>
      </c>
      <c r="L1579" t="s">
        <v>1943</v>
      </c>
      <c r="M1579" t="s">
        <v>1944</v>
      </c>
      <c r="N1579" t="s">
        <v>1947</v>
      </c>
      <c r="O1579">
        <f t="shared" si="72"/>
        <v>2</v>
      </c>
      <c r="P1579">
        <f t="shared" si="73"/>
        <v>2</v>
      </c>
      <c r="Q1579" s="1">
        <v>2</v>
      </c>
      <c r="R1579" t="str">
        <f>VLOOKUP(I1579,Sheet1!$J$3:$M$252,4,FALSE)</f>
        <v>Part SRO</v>
      </c>
      <c r="S1579" t="str">
        <f t="shared" si="74"/>
        <v>Mod Rehab</v>
      </c>
    </row>
    <row r="1580" spans="1:19" x14ac:dyDescent="0.25">
      <c r="A1580" t="s">
        <v>14</v>
      </c>
      <c r="B1580" t="s">
        <v>14</v>
      </c>
      <c r="C1580" t="s">
        <v>14</v>
      </c>
      <c r="D1580" s="1">
        <v>2</v>
      </c>
      <c r="E1580" t="s">
        <v>14</v>
      </c>
      <c r="F1580" t="s">
        <v>14</v>
      </c>
      <c r="G1580" t="s">
        <v>14</v>
      </c>
      <c r="H1580" t="s">
        <v>14</v>
      </c>
      <c r="I1580" t="s">
        <v>1941</v>
      </c>
      <c r="J1580" t="s">
        <v>5891</v>
      </c>
      <c r="K1580" t="s">
        <v>1950</v>
      </c>
      <c r="L1580" t="s">
        <v>1943</v>
      </c>
      <c r="M1580" t="s">
        <v>1944</v>
      </c>
      <c r="N1580" t="s">
        <v>1947</v>
      </c>
      <c r="O1580">
        <f t="shared" si="72"/>
        <v>2</v>
      </c>
      <c r="P1580">
        <f t="shared" si="73"/>
        <v>2</v>
      </c>
      <c r="Q1580" s="1">
        <v>2</v>
      </c>
      <c r="R1580" t="str">
        <f>VLOOKUP(I1580,Sheet1!$J$3:$M$252,4,FALSE)</f>
        <v>Part SRO</v>
      </c>
      <c r="S1580" t="str">
        <f t="shared" si="74"/>
        <v>Mod Rehab</v>
      </c>
    </row>
    <row r="1581" spans="1:19" x14ac:dyDescent="0.25">
      <c r="A1581" t="s">
        <v>14</v>
      </c>
      <c r="B1581" t="s">
        <v>14</v>
      </c>
      <c r="C1581" t="s">
        <v>14</v>
      </c>
      <c r="D1581" s="1">
        <v>2</v>
      </c>
      <c r="E1581" t="s">
        <v>14</v>
      </c>
      <c r="F1581" t="s">
        <v>14</v>
      </c>
      <c r="G1581" t="s">
        <v>14</v>
      </c>
      <c r="H1581" t="s">
        <v>14</v>
      </c>
      <c r="I1581" t="s">
        <v>1941</v>
      </c>
      <c r="J1581" t="s">
        <v>5891</v>
      </c>
      <c r="K1581" t="s">
        <v>1951</v>
      </c>
      <c r="L1581" t="s">
        <v>1943</v>
      </c>
      <c r="M1581" t="s">
        <v>1944</v>
      </c>
      <c r="N1581" t="s">
        <v>1947</v>
      </c>
      <c r="O1581">
        <f t="shared" si="72"/>
        <v>2</v>
      </c>
      <c r="P1581">
        <f t="shared" si="73"/>
        <v>2</v>
      </c>
      <c r="Q1581" s="1">
        <v>2</v>
      </c>
      <c r="R1581" t="str">
        <f>VLOOKUP(I1581,Sheet1!$J$3:$M$252,4,FALSE)</f>
        <v>Part SRO</v>
      </c>
      <c r="S1581" t="str">
        <f t="shared" si="74"/>
        <v>Mod Rehab</v>
      </c>
    </row>
    <row r="1582" spans="1:19" x14ac:dyDescent="0.25">
      <c r="A1582" t="s">
        <v>14</v>
      </c>
      <c r="B1582" t="s">
        <v>14</v>
      </c>
      <c r="C1582" t="s">
        <v>14</v>
      </c>
      <c r="D1582" s="1">
        <v>3</v>
      </c>
      <c r="E1582" t="s">
        <v>14</v>
      </c>
      <c r="F1582" t="s">
        <v>14</v>
      </c>
      <c r="G1582" t="s">
        <v>14</v>
      </c>
      <c r="H1582" t="s">
        <v>14</v>
      </c>
      <c r="I1582" t="s">
        <v>1941</v>
      </c>
      <c r="J1582" t="s">
        <v>5891</v>
      </c>
      <c r="K1582" t="s">
        <v>1952</v>
      </c>
      <c r="L1582" t="s">
        <v>1943</v>
      </c>
      <c r="M1582" t="s">
        <v>1944</v>
      </c>
      <c r="N1582" t="s">
        <v>1947</v>
      </c>
      <c r="O1582">
        <f t="shared" si="72"/>
        <v>2</v>
      </c>
      <c r="P1582">
        <f t="shared" si="73"/>
        <v>3</v>
      </c>
      <c r="Q1582" s="1">
        <v>3</v>
      </c>
      <c r="R1582" t="str">
        <f>VLOOKUP(I1582,Sheet1!$J$3:$M$252,4,FALSE)</f>
        <v>Part SRO</v>
      </c>
      <c r="S1582" t="str">
        <f t="shared" si="74"/>
        <v>Mod Rehab</v>
      </c>
    </row>
    <row r="1583" spans="1:19" x14ac:dyDescent="0.25">
      <c r="A1583" t="s">
        <v>14</v>
      </c>
      <c r="B1583" t="s">
        <v>14</v>
      </c>
      <c r="C1583" t="s">
        <v>14</v>
      </c>
      <c r="D1583" s="1">
        <v>2</v>
      </c>
      <c r="E1583" t="s">
        <v>14</v>
      </c>
      <c r="F1583" t="s">
        <v>14</v>
      </c>
      <c r="G1583" t="s">
        <v>14</v>
      </c>
      <c r="H1583" t="s">
        <v>14</v>
      </c>
      <c r="I1583" t="s">
        <v>1941</v>
      </c>
      <c r="J1583" t="s">
        <v>5891</v>
      </c>
      <c r="K1583" t="s">
        <v>1953</v>
      </c>
      <c r="L1583" t="s">
        <v>1943</v>
      </c>
      <c r="M1583" t="s">
        <v>1944</v>
      </c>
      <c r="N1583" t="s">
        <v>1947</v>
      </c>
      <c r="O1583">
        <f t="shared" si="72"/>
        <v>2</v>
      </c>
      <c r="P1583">
        <f t="shared" si="73"/>
        <v>2</v>
      </c>
      <c r="Q1583" s="1">
        <v>2</v>
      </c>
      <c r="R1583" t="str">
        <f>VLOOKUP(I1583,Sheet1!$J$3:$M$252,4,FALSE)</f>
        <v>Part SRO</v>
      </c>
      <c r="S1583" t="str">
        <f t="shared" si="74"/>
        <v>Mod Rehab</v>
      </c>
    </row>
    <row r="1584" spans="1:19" x14ac:dyDescent="0.25">
      <c r="A1584" t="s">
        <v>14</v>
      </c>
      <c r="B1584" t="s">
        <v>14</v>
      </c>
      <c r="C1584" t="s">
        <v>14</v>
      </c>
      <c r="D1584" s="1">
        <v>2</v>
      </c>
      <c r="E1584" t="s">
        <v>14</v>
      </c>
      <c r="F1584" t="s">
        <v>14</v>
      </c>
      <c r="G1584" t="s">
        <v>14</v>
      </c>
      <c r="H1584" t="s">
        <v>14</v>
      </c>
      <c r="I1584" t="s">
        <v>1941</v>
      </c>
      <c r="J1584" t="s">
        <v>5891</v>
      </c>
      <c r="K1584" t="s">
        <v>1954</v>
      </c>
      <c r="L1584" t="s">
        <v>1943</v>
      </c>
      <c r="M1584" t="s">
        <v>1944</v>
      </c>
      <c r="N1584" t="s">
        <v>1947</v>
      </c>
      <c r="O1584">
        <f t="shared" si="72"/>
        <v>2</v>
      </c>
      <c r="P1584">
        <f t="shared" si="73"/>
        <v>2</v>
      </c>
      <c r="Q1584" s="1">
        <v>2</v>
      </c>
      <c r="R1584" t="str">
        <f>VLOOKUP(I1584,Sheet1!$J$3:$M$252,4,FALSE)</f>
        <v>Part SRO</v>
      </c>
      <c r="S1584" t="str">
        <f t="shared" si="74"/>
        <v>Mod Rehab</v>
      </c>
    </row>
    <row r="1585" spans="1:19" x14ac:dyDescent="0.25">
      <c r="A1585" t="s">
        <v>14</v>
      </c>
      <c r="B1585" t="s">
        <v>14</v>
      </c>
      <c r="C1585" t="s">
        <v>14</v>
      </c>
      <c r="D1585" s="1">
        <v>1</v>
      </c>
      <c r="E1585" t="s">
        <v>14</v>
      </c>
      <c r="F1585" t="s">
        <v>14</v>
      </c>
      <c r="G1585" t="s">
        <v>14</v>
      </c>
      <c r="H1585" t="s">
        <v>14</v>
      </c>
      <c r="I1585" t="s">
        <v>1941</v>
      </c>
      <c r="J1585" t="s">
        <v>5891</v>
      </c>
      <c r="K1585" t="s">
        <v>1955</v>
      </c>
      <c r="L1585" t="s">
        <v>1943</v>
      </c>
      <c r="M1585" t="s">
        <v>1944</v>
      </c>
      <c r="N1585" t="s">
        <v>1947</v>
      </c>
      <c r="O1585">
        <f t="shared" si="72"/>
        <v>2</v>
      </c>
      <c r="P1585">
        <f t="shared" si="73"/>
        <v>1</v>
      </c>
      <c r="Q1585" s="1">
        <v>1</v>
      </c>
      <c r="R1585" t="str">
        <f>VLOOKUP(I1585,Sheet1!$J$3:$M$252,4,FALSE)</f>
        <v>Part SRO</v>
      </c>
      <c r="S1585" t="str">
        <f t="shared" si="74"/>
        <v>Mod Rehab</v>
      </c>
    </row>
    <row r="1586" spans="1:19" x14ac:dyDescent="0.25">
      <c r="A1586" t="s">
        <v>14</v>
      </c>
      <c r="B1586" t="s">
        <v>14</v>
      </c>
      <c r="C1586" t="s">
        <v>14</v>
      </c>
      <c r="D1586" s="1">
        <v>1</v>
      </c>
      <c r="E1586" t="s">
        <v>14</v>
      </c>
      <c r="F1586" t="s">
        <v>14</v>
      </c>
      <c r="G1586" t="s">
        <v>14</v>
      </c>
      <c r="H1586" t="s">
        <v>14</v>
      </c>
      <c r="I1586" t="s">
        <v>1941</v>
      </c>
      <c r="J1586" t="s">
        <v>5891</v>
      </c>
      <c r="K1586" t="s">
        <v>1956</v>
      </c>
      <c r="L1586" t="s">
        <v>1943</v>
      </c>
      <c r="M1586" t="s">
        <v>1944</v>
      </c>
      <c r="N1586" t="s">
        <v>1947</v>
      </c>
      <c r="O1586">
        <f t="shared" si="72"/>
        <v>2</v>
      </c>
      <c r="P1586">
        <f t="shared" si="73"/>
        <v>1</v>
      </c>
      <c r="Q1586" s="1">
        <v>1</v>
      </c>
      <c r="R1586" t="str">
        <f>VLOOKUP(I1586,Sheet1!$J$3:$M$252,4,FALSE)</f>
        <v>Part SRO</v>
      </c>
      <c r="S1586" t="str">
        <f t="shared" si="74"/>
        <v>Mod Rehab</v>
      </c>
    </row>
    <row r="1587" spans="1:19" x14ac:dyDescent="0.25">
      <c r="A1587" t="s">
        <v>14</v>
      </c>
      <c r="B1587" t="s">
        <v>14</v>
      </c>
      <c r="C1587" t="s">
        <v>14</v>
      </c>
      <c r="D1587" s="1">
        <v>2</v>
      </c>
      <c r="E1587" t="s">
        <v>14</v>
      </c>
      <c r="F1587" t="s">
        <v>14</v>
      </c>
      <c r="G1587" t="s">
        <v>14</v>
      </c>
      <c r="H1587" t="s">
        <v>14</v>
      </c>
      <c r="I1587" t="s">
        <v>1941</v>
      </c>
      <c r="J1587" t="s">
        <v>5891</v>
      </c>
      <c r="K1587" t="s">
        <v>1957</v>
      </c>
      <c r="L1587" t="s">
        <v>1943</v>
      </c>
      <c r="M1587" t="s">
        <v>1944</v>
      </c>
      <c r="N1587" t="s">
        <v>1947</v>
      </c>
      <c r="O1587">
        <f t="shared" si="72"/>
        <v>2</v>
      </c>
      <c r="P1587">
        <f t="shared" si="73"/>
        <v>2</v>
      </c>
      <c r="Q1587" s="1">
        <v>2</v>
      </c>
      <c r="R1587" t="str">
        <f>VLOOKUP(I1587,Sheet1!$J$3:$M$252,4,FALSE)</f>
        <v>Part SRO</v>
      </c>
      <c r="S1587" t="str">
        <f t="shared" si="74"/>
        <v>Mod Rehab</v>
      </c>
    </row>
    <row r="1588" spans="1:19" x14ac:dyDescent="0.25">
      <c r="A1588" t="s">
        <v>14</v>
      </c>
      <c r="B1588" t="s">
        <v>14</v>
      </c>
      <c r="C1588" t="s">
        <v>14</v>
      </c>
      <c r="D1588" s="1">
        <v>2</v>
      </c>
      <c r="E1588" t="s">
        <v>14</v>
      </c>
      <c r="F1588" t="s">
        <v>14</v>
      </c>
      <c r="G1588" t="s">
        <v>14</v>
      </c>
      <c r="H1588" t="s">
        <v>14</v>
      </c>
      <c r="I1588" t="s">
        <v>1941</v>
      </c>
      <c r="J1588" t="s">
        <v>5891</v>
      </c>
      <c r="K1588" t="s">
        <v>1958</v>
      </c>
      <c r="L1588" t="s">
        <v>1943</v>
      </c>
      <c r="M1588" t="s">
        <v>1944</v>
      </c>
      <c r="N1588" t="s">
        <v>1947</v>
      </c>
      <c r="O1588">
        <f t="shared" si="72"/>
        <v>2</v>
      </c>
      <c r="P1588">
        <f t="shared" si="73"/>
        <v>2</v>
      </c>
      <c r="Q1588" s="1">
        <v>2</v>
      </c>
      <c r="R1588" t="str">
        <f>VLOOKUP(I1588,Sheet1!$J$3:$M$252,4,FALSE)</f>
        <v>Part SRO</v>
      </c>
      <c r="S1588" t="str">
        <f t="shared" si="74"/>
        <v>Mod Rehab</v>
      </c>
    </row>
    <row r="1589" spans="1:19" x14ac:dyDescent="0.25">
      <c r="A1589" t="s">
        <v>14</v>
      </c>
      <c r="B1589" t="s">
        <v>14</v>
      </c>
      <c r="C1589" t="s">
        <v>14</v>
      </c>
      <c r="D1589" s="1">
        <v>1</v>
      </c>
      <c r="E1589" t="s">
        <v>14</v>
      </c>
      <c r="F1589" t="s">
        <v>14</v>
      </c>
      <c r="G1589" t="s">
        <v>14</v>
      </c>
      <c r="H1589" t="s">
        <v>14</v>
      </c>
      <c r="I1589" t="s">
        <v>1941</v>
      </c>
      <c r="J1589" t="s">
        <v>5891</v>
      </c>
      <c r="K1589" t="s">
        <v>1959</v>
      </c>
      <c r="L1589" t="s">
        <v>1943</v>
      </c>
      <c r="M1589" t="s">
        <v>1944</v>
      </c>
      <c r="N1589" t="s">
        <v>1947</v>
      </c>
      <c r="O1589">
        <f t="shared" si="72"/>
        <v>2</v>
      </c>
      <c r="P1589">
        <f t="shared" si="73"/>
        <v>1</v>
      </c>
      <c r="Q1589" s="1">
        <v>1</v>
      </c>
      <c r="R1589" t="str">
        <f>VLOOKUP(I1589,Sheet1!$J$3:$M$252,4,FALSE)</f>
        <v>Part SRO</v>
      </c>
      <c r="S1589" t="str">
        <f t="shared" si="74"/>
        <v>Mod Rehab</v>
      </c>
    </row>
    <row r="1590" spans="1:19" x14ac:dyDescent="0.25">
      <c r="A1590" t="s">
        <v>14</v>
      </c>
      <c r="B1590" t="s">
        <v>14</v>
      </c>
      <c r="C1590" t="s">
        <v>14</v>
      </c>
      <c r="D1590" s="1">
        <v>1</v>
      </c>
      <c r="E1590" t="s">
        <v>14</v>
      </c>
      <c r="F1590" t="s">
        <v>14</v>
      </c>
      <c r="G1590" t="s">
        <v>14</v>
      </c>
      <c r="H1590" t="s">
        <v>14</v>
      </c>
      <c r="I1590" t="s">
        <v>1941</v>
      </c>
      <c r="J1590" t="s">
        <v>5891</v>
      </c>
      <c r="K1590" t="s">
        <v>1960</v>
      </c>
      <c r="L1590" t="s">
        <v>1943</v>
      </c>
      <c r="M1590" t="s">
        <v>1944</v>
      </c>
      <c r="N1590" t="s">
        <v>1947</v>
      </c>
      <c r="O1590">
        <f t="shared" si="72"/>
        <v>2</v>
      </c>
      <c r="P1590">
        <f t="shared" si="73"/>
        <v>1</v>
      </c>
      <c r="Q1590" s="1">
        <v>1</v>
      </c>
      <c r="R1590" t="str">
        <f>VLOOKUP(I1590,Sheet1!$J$3:$M$252,4,FALSE)</f>
        <v>Part SRO</v>
      </c>
      <c r="S1590" t="str">
        <f t="shared" si="74"/>
        <v>Mod Rehab</v>
      </c>
    </row>
    <row r="1591" spans="1:19" x14ac:dyDescent="0.25">
      <c r="A1591" s="1">
        <v>1</v>
      </c>
      <c r="B1591" s="1">
        <v>31</v>
      </c>
      <c r="C1591" t="s">
        <v>14</v>
      </c>
      <c r="D1591" t="s">
        <v>14</v>
      </c>
      <c r="E1591" t="s">
        <v>14</v>
      </c>
      <c r="F1591" t="s">
        <v>14</v>
      </c>
      <c r="G1591" t="s">
        <v>14</v>
      </c>
      <c r="H1591" t="s">
        <v>14</v>
      </c>
      <c r="I1591" t="s">
        <v>1941</v>
      </c>
      <c r="J1591" t="s">
        <v>5891</v>
      </c>
      <c r="K1591" t="s">
        <v>1961</v>
      </c>
      <c r="L1591" t="s">
        <v>1943</v>
      </c>
      <c r="M1591" t="s">
        <v>1944</v>
      </c>
      <c r="N1591" t="s">
        <v>1962</v>
      </c>
      <c r="O1591">
        <f t="shared" si="72"/>
        <v>0</v>
      </c>
      <c r="P1591">
        <f t="shared" si="73"/>
        <v>0</v>
      </c>
      <c r="Q1591" s="1">
        <v>32</v>
      </c>
      <c r="R1591" t="str">
        <f>VLOOKUP(I1591,Sheet1!$J$3:$M$252,4,FALSE)</f>
        <v>Part SRO</v>
      </c>
      <c r="S1591" t="str">
        <f t="shared" si="74"/>
        <v>McKinney</v>
      </c>
    </row>
    <row r="1592" spans="1:19" x14ac:dyDescent="0.25">
      <c r="A1592" t="s">
        <v>14</v>
      </c>
      <c r="B1592" s="1">
        <v>1</v>
      </c>
      <c r="C1592" s="1">
        <v>6</v>
      </c>
      <c r="D1592" s="1">
        <v>4</v>
      </c>
      <c r="E1592" t="s">
        <v>14</v>
      </c>
      <c r="F1592" t="s">
        <v>14</v>
      </c>
      <c r="G1592" t="s">
        <v>14</v>
      </c>
      <c r="H1592" t="s">
        <v>14</v>
      </c>
      <c r="I1592" t="s">
        <v>1963</v>
      </c>
      <c r="J1592" t="s">
        <v>6900</v>
      </c>
      <c r="K1592" t="s">
        <v>1964</v>
      </c>
      <c r="L1592" t="s">
        <v>1965</v>
      </c>
      <c r="M1592" t="s">
        <v>1944</v>
      </c>
      <c r="N1592" t="s">
        <v>1966</v>
      </c>
      <c r="O1592">
        <f t="shared" si="72"/>
        <v>1.2727272727272727</v>
      </c>
      <c r="P1592">
        <f t="shared" si="73"/>
        <v>10</v>
      </c>
      <c r="Q1592" s="1">
        <v>11</v>
      </c>
      <c r="R1592" t="str">
        <f>VLOOKUP(I1592,Sheet1!$J$3:$M$252,4,FALSE)</f>
        <v>Mod Rehab</v>
      </c>
      <c r="S1592" t="str">
        <f t="shared" si="74"/>
        <v>Mod Rehab</v>
      </c>
    </row>
    <row r="1593" spans="1:19" x14ac:dyDescent="0.25">
      <c r="A1593" t="s">
        <v>14</v>
      </c>
      <c r="B1593" t="s">
        <v>14</v>
      </c>
      <c r="C1593" s="1">
        <v>3</v>
      </c>
      <c r="D1593" t="s">
        <v>14</v>
      </c>
      <c r="E1593" t="s">
        <v>14</v>
      </c>
      <c r="F1593" t="s">
        <v>14</v>
      </c>
      <c r="G1593" t="s">
        <v>14</v>
      </c>
      <c r="H1593" t="s">
        <v>14</v>
      </c>
      <c r="I1593" t="s">
        <v>1963</v>
      </c>
      <c r="J1593" t="s">
        <v>6900</v>
      </c>
      <c r="K1593" t="s">
        <v>1967</v>
      </c>
      <c r="L1593" t="s">
        <v>1968</v>
      </c>
      <c r="M1593" t="s">
        <v>1944</v>
      </c>
      <c r="N1593" t="s">
        <v>1969</v>
      </c>
      <c r="O1593">
        <f t="shared" si="72"/>
        <v>1</v>
      </c>
      <c r="P1593">
        <f t="shared" si="73"/>
        <v>3</v>
      </c>
      <c r="Q1593" s="1">
        <v>3</v>
      </c>
      <c r="R1593" t="str">
        <f>VLOOKUP(I1593,Sheet1!$J$3:$M$252,4,FALSE)</f>
        <v>Mod Rehab</v>
      </c>
      <c r="S1593" t="str">
        <f t="shared" si="74"/>
        <v>Mod Rehab</v>
      </c>
    </row>
    <row r="1594" spans="1:19" x14ac:dyDescent="0.25">
      <c r="A1594" s="1">
        <v>7</v>
      </c>
      <c r="B1594" t="s">
        <v>14</v>
      </c>
      <c r="C1594" t="s">
        <v>14</v>
      </c>
      <c r="D1594" t="s">
        <v>14</v>
      </c>
      <c r="E1594" t="s">
        <v>14</v>
      </c>
      <c r="F1594" t="s">
        <v>14</v>
      </c>
      <c r="G1594" t="s">
        <v>14</v>
      </c>
      <c r="H1594" t="s">
        <v>14</v>
      </c>
      <c r="I1594" t="s">
        <v>1963</v>
      </c>
      <c r="J1594" t="s">
        <v>6900</v>
      </c>
      <c r="K1594" t="s">
        <v>1970</v>
      </c>
      <c r="L1594" t="s">
        <v>1971</v>
      </c>
      <c r="M1594" t="s">
        <v>1944</v>
      </c>
      <c r="N1594" t="s">
        <v>1972</v>
      </c>
      <c r="O1594">
        <f t="shared" si="72"/>
        <v>0</v>
      </c>
      <c r="P1594">
        <f t="shared" si="73"/>
        <v>0</v>
      </c>
      <c r="Q1594" s="1">
        <v>7</v>
      </c>
      <c r="R1594" t="str">
        <f>VLOOKUP(I1594,Sheet1!$J$3:$M$252,4,FALSE)</f>
        <v>Mod Rehab</v>
      </c>
      <c r="S1594" t="str">
        <f t="shared" si="74"/>
        <v>Mod Rehab</v>
      </c>
    </row>
    <row r="1595" spans="1:19" x14ac:dyDescent="0.25">
      <c r="A1595" s="1">
        <v>1</v>
      </c>
      <c r="B1595" s="1">
        <v>50</v>
      </c>
      <c r="C1595" t="s">
        <v>14</v>
      </c>
      <c r="D1595" t="s">
        <v>14</v>
      </c>
      <c r="E1595" t="s">
        <v>14</v>
      </c>
      <c r="F1595" t="s">
        <v>14</v>
      </c>
      <c r="G1595" t="s">
        <v>14</v>
      </c>
      <c r="H1595" t="s">
        <v>14</v>
      </c>
      <c r="I1595" t="s">
        <v>1973</v>
      </c>
      <c r="J1595" t="s">
        <v>5900</v>
      </c>
      <c r="K1595" t="s">
        <v>1974</v>
      </c>
      <c r="L1595" t="s">
        <v>1975</v>
      </c>
      <c r="M1595" t="s">
        <v>1976</v>
      </c>
      <c r="N1595" t="s">
        <v>1977</v>
      </c>
      <c r="O1595">
        <f t="shared" si="72"/>
        <v>0</v>
      </c>
      <c r="P1595">
        <f t="shared" si="73"/>
        <v>0</v>
      </c>
      <c r="Q1595" s="1">
        <v>51</v>
      </c>
      <c r="R1595" t="str">
        <f>VLOOKUP(I1595,Sheet1!$J$3:$M$252,4,FALSE)</f>
        <v>McKinney</v>
      </c>
      <c r="S1595" t="str">
        <f t="shared" si="74"/>
        <v>McKinney</v>
      </c>
    </row>
    <row r="1596" spans="1:19" x14ac:dyDescent="0.25">
      <c r="A1596" s="1">
        <v>1</v>
      </c>
      <c r="B1596" s="1">
        <v>59</v>
      </c>
      <c r="C1596" t="s">
        <v>14</v>
      </c>
      <c r="D1596" t="s">
        <v>14</v>
      </c>
      <c r="E1596" t="s">
        <v>14</v>
      </c>
      <c r="F1596" t="s">
        <v>14</v>
      </c>
      <c r="G1596" t="s">
        <v>14</v>
      </c>
      <c r="H1596" t="s">
        <v>14</v>
      </c>
      <c r="I1596" t="s">
        <v>1973</v>
      </c>
      <c r="J1596" t="s">
        <v>5900</v>
      </c>
      <c r="K1596" t="s">
        <v>1978</v>
      </c>
      <c r="L1596" t="s">
        <v>1975</v>
      </c>
      <c r="M1596" t="s">
        <v>1976</v>
      </c>
      <c r="N1596" t="s">
        <v>1979</v>
      </c>
      <c r="O1596">
        <f t="shared" si="72"/>
        <v>0</v>
      </c>
      <c r="P1596">
        <f t="shared" si="73"/>
        <v>0</v>
      </c>
      <c r="Q1596" s="1">
        <v>60</v>
      </c>
      <c r="R1596" t="str">
        <f>VLOOKUP(I1596,Sheet1!$J$3:$M$252,4,FALSE)</f>
        <v>McKinney</v>
      </c>
      <c r="S1596" t="str">
        <f t="shared" si="74"/>
        <v>McKinney</v>
      </c>
    </row>
    <row r="1597" spans="1:19" x14ac:dyDescent="0.25">
      <c r="A1597" t="s">
        <v>14</v>
      </c>
      <c r="B1597" s="1">
        <v>3</v>
      </c>
      <c r="C1597" t="s">
        <v>14</v>
      </c>
      <c r="D1597" t="s">
        <v>14</v>
      </c>
      <c r="E1597" t="s">
        <v>14</v>
      </c>
      <c r="F1597" t="s">
        <v>14</v>
      </c>
      <c r="G1597" t="s">
        <v>14</v>
      </c>
      <c r="H1597" t="s">
        <v>14</v>
      </c>
      <c r="I1597" t="s">
        <v>1980</v>
      </c>
      <c r="J1597" t="s">
        <v>5905</v>
      </c>
      <c r="K1597" t="s">
        <v>1981</v>
      </c>
      <c r="L1597" t="s">
        <v>1982</v>
      </c>
      <c r="M1597" t="s">
        <v>1976</v>
      </c>
      <c r="N1597" t="s">
        <v>1983</v>
      </c>
      <c r="O1597">
        <f t="shared" si="72"/>
        <v>0</v>
      </c>
      <c r="P1597">
        <f t="shared" si="73"/>
        <v>0</v>
      </c>
      <c r="Q1597" s="1">
        <v>3</v>
      </c>
      <c r="R1597" t="str">
        <f>VLOOKUP(I1597,Sheet1!$J$3:$M$252,4,FALSE)</f>
        <v>McKinney</v>
      </c>
      <c r="S1597" t="str">
        <f t="shared" si="74"/>
        <v>McKinney</v>
      </c>
    </row>
    <row r="1598" spans="1:19" x14ac:dyDescent="0.25">
      <c r="A1598" t="s">
        <v>14</v>
      </c>
      <c r="B1598" s="1">
        <v>1</v>
      </c>
      <c r="C1598" t="s">
        <v>14</v>
      </c>
      <c r="D1598" t="s">
        <v>14</v>
      </c>
      <c r="E1598" t="s">
        <v>14</v>
      </c>
      <c r="F1598" t="s">
        <v>14</v>
      </c>
      <c r="G1598" t="s">
        <v>14</v>
      </c>
      <c r="H1598" t="s">
        <v>14</v>
      </c>
      <c r="I1598" t="s">
        <v>1980</v>
      </c>
      <c r="J1598" t="s">
        <v>5905</v>
      </c>
      <c r="K1598" t="s">
        <v>1984</v>
      </c>
      <c r="L1598" t="s">
        <v>1982</v>
      </c>
      <c r="M1598" t="s">
        <v>1976</v>
      </c>
      <c r="N1598" t="s">
        <v>1983</v>
      </c>
      <c r="O1598">
        <f t="shared" si="72"/>
        <v>0</v>
      </c>
      <c r="P1598">
        <f t="shared" si="73"/>
        <v>0</v>
      </c>
      <c r="Q1598" s="1">
        <v>1</v>
      </c>
      <c r="R1598" t="str">
        <f>VLOOKUP(I1598,Sheet1!$J$3:$M$252,4,FALSE)</f>
        <v>McKinney</v>
      </c>
      <c r="S1598" t="str">
        <f t="shared" si="74"/>
        <v>McKinney</v>
      </c>
    </row>
    <row r="1599" spans="1:19" x14ac:dyDescent="0.25">
      <c r="A1599" t="s">
        <v>14</v>
      </c>
      <c r="B1599" t="s">
        <v>14</v>
      </c>
      <c r="C1599" s="1">
        <v>1</v>
      </c>
      <c r="D1599" t="s">
        <v>14</v>
      </c>
      <c r="E1599" t="s">
        <v>14</v>
      </c>
      <c r="F1599" t="s">
        <v>14</v>
      </c>
      <c r="G1599" t="s">
        <v>14</v>
      </c>
      <c r="H1599" t="s">
        <v>14</v>
      </c>
      <c r="I1599" t="s">
        <v>1985</v>
      </c>
      <c r="J1599" t="s">
        <v>5909</v>
      </c>
      <c r="K1599" t="s">
        <v>1986</v>
      </c>
      <c r="L1599" t="s">
        <v>1987</v>
      </c>
      <c r="M1599" t="s">
        <v>1976</v>
      </c>
      <c r="N1599" t="s">
        <v>1988</v>
      </c>
      <c r="O1599">
        <f t="shared" si="72"/>
        <v>1</v>
      </c>
      <c r="P1599">
        <f t="shared" si="73"/>
        <v>1</v>
      </c>
      <c r="Q1599" s="1">
        <v>1</v>
      </c>
      <c r="R1599" t="str">
        <f>VLOOKUP(I1599,Sheet1!$J$3:$M$252,4,FALSE)</f>
        <v>Mod Rehab</v>
      </c>
      <c r="S1599" t="str">
        <f t="shared" si="74"/>
        <v>Mod Rehab</v>
      </c>
    </row>
    <row r="1600" spans="1:19" x14ac:dyDescent="0.25">
      <c r="A1600" t="s">
        <v>14</v>
      </c>
      <c r="B1600" t="s">
        <v>14</v>
      </c>
      <c r="C1600" t="s">
        <v>14</v>
      </c>
      <c r="D1600" s="1">
        <v>1</v>
      </c>
      <c r="E1600" t="s">
        <v>14</v>
      </c>
      <c r="F1600" t="s">
        <v>14</v>
      </c>
      <c r="G1600" t="s">
        <v>14</v>
      </c>
      <c r="H1600" t="s">
        <v>14</v>
      </c>
      <c r="I1600" t="s">
        <v>1985</v>
      </c>
      <c r="J1600" t="s">
        <v>5909</v>
      </c>
      <c r="K1600" t="s">
        <v>1989</v>
      </c>
      <c r="L1600" t="s">
        <v>1987</v>
      </c>
      <c r="M1600" t="s">
        <v>1976</v>
      </c>
      <c r="N1600" t="s">
        <v>1988</v>
      </c>
      <c r="O1600">
        <f t="shared" si="72"/>
        <v>2</v>
      </c>
      <c r="P1600">
        <f t="shared" si="73"/>
        <v>1</v>
      </c>
      <c r="Q1600" s="1">
        <v>1</v>
      </c>
      <c r="R1600" t="str">
        <f>VLOOKUP(I1600,Sheet1!$J$3:$M$252,4,FALSE)</f>
        <v>Mod Rehab</v>
      </c>
      <c r="S1600" t="str">
        <f t="shared" si="74"/>
        <v>Mod Rehab</v>
      </c>
    </row>
    <row r="1601" spans="1:19" x14ac:dyDescent="0.25">
      <c r="A1601" t="s">
        <v>14</v>
      </c>
      <c r="B1601" t="s">
        <v>14</v>
      </c>
      <c r="C1601" t="s">
        <v>14</v>
      </c>
      <c r="D1601" s="1">
        <v>1</v>
      </c>
      <c r="E1601" t="s">
        <v>14</v>
      </c>
      <c r="F1601" t="s">
        <v>14</v>
      </c>
      <c r="G1601" t="s">
        <v>14</v>
      </c>
      <c r="H1601" t="s">
        <v>14</v>
      </c>
      <c r="I1601" t="s">
        <v>1985</v>
      </c>
      <c r="J1601" t="s">
        <v>5909</v>
      </c>
      <c r="K1601" t="s">
        <v>1990</v>
      </c>
      <c r="L1601" t="s">
        <v>1987</v>
      </c>
      <c r="M1601" t="s">
        <v>1976</v>
      </c>
      <c r="N1601" t="s">
        <v>1988</v>
      </c>
      <c r="O1601">
        <f t="shared" si="72"/>
        <v>2</v>
      </c>
      <c r="P1601">
        <f t="shared" si="73"/>
        <v>1</v>
      </c>
      <c r="Q1601" s="1">
        <v>1</v>
      </c>
      <c r="R1601" t="str">
        <f>VLOOKUP(I1601,Sheet1!$J$3:$M$252,4,FALSE)</f>
        <v>Mod Rehab</v>
      </c>
      <c r="S1601" t="str">
        <f t="shared" si="74"/>
        <v>Mod Rehab</v>
      </c>
    </row>
    <row r="1602" spans="1:19" x14ac:dyDescent="0.25">
      <c r="A1602" t="s">
        <v>14</v>
      </c>
      <c r="B1602" t="s">
        <v>14</v>
      </c>
      <c r="C1602" t="s">
        <v>14</v>
      </c>
      <c r="D1602" s="1">
        <v>1</v>
      </c>
      <c r="E1602" t="s">
        <v>14</v>
      </c>
      <c r="F1602" t="s">
        <v>14</v>
      </c>
      <c r="G1602" t="s">
        <v>14</v>
      </c>
      <c r="H1602" t="s">
        <v>14</v>
      </c>
      <c r="I1602" t="s">
        <v>1985</v>
      </c>
      <c r="J1602" t="s">
        <v>5909</v>
      </c>
      <c r="K1602" t="s">
        <v>1991</v>
      </c>
      <c r="L1602" t="s">
        <v>1987</v>
      </c>
      <c r="M1602" t="s">
        <v>1976</v>
      </c>
      <c r="N1602" t="s">
        <v>1988</v>
      </c>
      <c r="O1602">
        <f t="shared" si="72"/>
        <v>2</v>
      </c>
      <c r="P1602">
        <f t="shared" si="73"/>
        <v>1</v>
      </c>
      <c r="Q1602" s="1">
        <v>1</v>
      </c>
      <c r="R1602" t="str">
        <f>VLOOKUP(I1602,Sheet1!$J$3:$M$252,4,FALSE)</f>
        <v>Mod Rehab</v>
      </c>
      <c r="S1602" t="str">
        <f t="shared" si="74"/>
        <v>Mod Rehab</v>
      </c>
    </row>
    <row r="1603" spans="1:19" x14ac:dyDescent="0.25">
      <c r="A1603" t="s">
        <v>14</v>
      </c>
      <c r="B1603" t="s">
        <v>14</v>
      </c>
      <c r="C1603" t="s">
        <v>14</v>
      </c>
      <c r="D1603" s="1">
        <v>1</v>
      </c>
      <c r="E1603" t="s">
        <v>14</v>
      </c>
      <c r="F1603" t="s">
        <v>14</v>
      </c>
      <c r="G1603" t="s">
        <v>14</v>
      </c>
      <c r="H1603" t="s">
        <v>14</v>
      </c>
      <c r="I1603" t="s">
        <v>1985</v>
      </c>
      <c r="J1603" t="s">
        <v>5909</v>
      </c>
      <c r="K1603" t="s">
        <v>1992</v>
      </c>
      <c r="L1603" t="s">
        <v>1987</v>
      </c>
      <c r="M1603" t="s">
        <v>1976</v>
      </c>
      <c r="N1603" t="s">
        <v>1988</v>
      </c>
      <c r="O1603">
        <f t="shared" ref="O1603:O1666" si="75">SUMPRODUCT(A1603:H1603,U$1:AB$1)/SUM(A1603:H1603)</f>
        <v>2</v>
      </c>
      <c r="P1603">
        <f t="shared" ref="P1603:P1666" si="76">SUM(C1603:H1603)</f>
        <v>1</v>
      </c>
      <c r="Q1603" s="1">
        <v>1</v>
      </c>
      <c r="R1603" t="str">
        <f>VLOOKUP(I1603,Sheet1!$J$3:$M$252,4,FALSE)</f>
        <v>Mod Rehab</v>
      </c>
      <c r="S1603" t="str">
        <f t="shared" ref="S1603:S1666" si="77">IF(OR(R1603=$W$3,R1603=$W$4),R1603,IF(P1603&gt;0,$W$3,$W$4))</f>
        <v>Mod Rehab</v>
      </c>
    </row>
    <row r="1604" spans="1:19" x14ac:dyDescent="0.25">
      <c r="A1604" t="s">
        <v>14</v>
      </c>
      <c r="B1604" t="s">
        <v>14</v>
      </c>
      <c r="C1604" s="1">
        <v>1</v>
      </c>
      <c r="D1604" t="s">
        <v>14</v>
      </c>
      <c r="E1604" t="s">
        <v>14</v>
      </c>
      <c r="F1604" t="s">
        <v>14</v>
      </c>
      <c r="G1604" t="s">
        <v>14</v>
      </c>
      <c r="H1604" t="s">
        <v>14</v>
      </c>
      <c r="I1604" t="s">
        <v>1985</v>
      </c>
      <c r="J1604" t="s">
        <v>5909</v>
      </c>
      <c r="K1604" t="s">
        <v>1993</v>
      </c>
      <c r="L1604" t="s">
        <v>1987</v>
      </c>
      <c r="M1604" t="s">
        <v>1976</v>
      </c>
      <c r="N1604" t="s">
        <v>1988</v>
      </c>
      <c r="O1604">
        <f t="shared" si="75"/>
        <v>1</v>
      </c>
      <c r="P1604">
        <f t="shared" si="76"/>
        <v>1</v>
      </c>
      <c r="Q1604" s="1">
        <v>1</v>
      </c>
      <c r="R1604" t="str">
        <f>VLOOKUP(I1604,Sheet1!$J$3:$M$252,4,FALSE)</f>
        <v>Mod Rehab</v>
      </c>
      <c r="S1604" t="str">
        <f t="shared" si="77"/>
        <v>Mod Rehab</v>
      </c>
    </row>
    <row r="1605" spans="1:19" x14ac:dyDescent="0.25">
      <c r="A1605" t="s">
        <v>14</v>
      </c>
      <c r="B1605" t="s">
        <v>14</v>
      </c>
      <c r="C1605" t="s">
        <v>14</v>
      </c>
      <c r="D1605" s="1">
        <v>1</v>
      </c>
      <c r="E1605" t="s">
        <v>14</v>
      </c>
      <c r="F1605" t="s">
        <v>14</v>
      </c>
      <c r="G1605" t="s">
        <v>14</v>
      </c>
      <c r="H1605" t="s">
        <v>14</v>
      </c>
      <c r="I1605" t="s">
        <v>1985</v>
      </c>
      <c r="J1605" t="s">
        <v>5909</v>
      </c>
      <c r="K1605" t="s">
        <v>1994</v>
      </c>
      <c r="L1605" t="s">
        <v>1987</v>
      </c>
      <c r="M1605" t="s">
        <v>1976</v>
      </c>
      <c r="N1605" t="s">
        <v>1988</v>
      </c>
      <c r="O1605">
        <f t="shared" si="75"/>
        <v>2</v>
      </c>
      <c r="P1605">
        <f t="shared" si="76"/>
        <v>1</v>
      </c>
      <c r="Q1605" s="1">
        <v>1</v>
      </c>
      <c r="R1605" t="str">
        <f>VLOOKUP(I1605,Sheet1!$J$3:$M$252,4,FALSE)</f>
        <v>Mod Rehab</v>
      </c>
      <c r="S1605" t="str">
        <f t="shared" si="77"/>
        <v>Mod Rehab</v>
      </c>
    </row>
    <row r="1606" spans="1:19" x14ac:dyDescent="0.25">
      <c r="A1606" t="s">
        <v>14</v>
      </c>
      <c r="B1606" t="s">
        <v>14</v>
      </c>
      <c r="C1606" t="s">
        <v>14</v>
      </c>
      <c r="D1606" t="s">
        <v>14</v>
      </c>
      <c r="E1606" s="1">
        <v>1</v>
      </c>
      <c r="F1606" t="s">
        <v>14</v>
      </c>
      <c r="G1606" t="s">
        <v>14</v>
      </c>
      <c r="H1606" t="s">
        <v>14</v>
      </c>
      <c r="I1606" t="s">
        <v>1985</v>
      </c>
      <c r="J1606" t="s">
        <v>5909</v>
      </c>
      <c r="K1606" t="s">
        <v>1995</v>
      </c>
      <c r="L1606" t="s">
        <v>1987</v>
      </c>
      <c r="M1606" t="s">
        <v>1976</v>
      </c>
      <c r="N1606" t="s">
        <v>1988</v>
      </c>
      <c r="O1606">
        <f t="shared" si="75"/>
        <v>3</v>
      </c>
      <c r="P1606">
        <f t="shared" si="76"/>
        <v>1</v>
      </c>
      <c r="Q1606" s="1">
        <v>1</v>
      </c>
      <c r="R1606" t="str">
        <f>VLOOKUP(I1606,Sheet1!$J$3:$M$252,4,FALSE)</f>
        <v>Mod Rehab</v>
      </c>
      <c r="S1606" t="str">
        <f t="shared" si="77"/>
        <v>Mod Rehab</v>
      </c>
    </row>
    <row r="1607" spans="1:19" x14ac:dyDescent="0.25">
      <c r="A1607" t="s">
        <v>14</v>
      </c>
      <c r="B1607" t="s">
        <v>14</v>
      </c>
      <c r="C1607" t="s">
        <v>14</v>
      </c>
      <c r="D1607" s="1">
        <v>1</v>
      </c>
      <c r="E1607" t="s">
        <v>14</v>
      </c>
      <c r="F1607" t="s">
        <v>14</v>
      </c>
      <c r="G1607" t="s">
        <v>14</v>
      </c>
      <c r="H1607" t="s">
        <v>14</v>
      </c>
      <c r="I1607" t="s">
        <v>1985</v>
      </c>
      <c r="J1607" t="s">
        <v>5909</v>
      </c>
      <c r="K1607" t="s">
        <v>1996</v>
      </c>
      <c r="L1607" t="s">
        <v>1987</v>
      </c>
      <c r="M1607" t="s">
        <v>1976</v>
      </c>
      <c r="N1607" t="s">
        <v>1988</v>
      </c>
      <c r="O1607">
        <f t="shared" si="75"/>
        <v>2</v>
      </c>
      <c r="P1607">
        <f t="shared" si="76"/>
        <v>1</v>
      </c>
      <c r="Q1607" s="1">
        <v>1</v>
      </c>
      <c r="R1607" t="str">
        <f>VLOOKUP(I1607,Sheet1!$J$3:$M$252,4,FALSE)</f>
        <v>Mod Rehab</v>
      </c>
      <c r="S1607" t="str">
        <f t="shared" si="77"/>
        <v>Mod Rehab</v>
      </c>
    </row>
    <row r="1608" spans="1:19" x14ac:dyDescent="0.25">
      <c r="A1608" t="s">
        <v>14</v>
      </c>
      <c r="B1608" t="s">
        <v>14</v>
      </c>
      <c r="C1608" t="s">
        <v>14</v>
      </c>
      <c r="D1608" s="1">
        <v>1</v>
      </c>
      <c r="E1608" t="s">
        <v>14</v>
      </c>
      <c r="F1608" t="s">
        <v>14</v>
      </c>
      <c r="G1608" t="s">
        <v>14</v>
      </c>
      <c r="H1608" t="s">
        <v>14</v>
      </c>
      <c r="I1608" t="s">
        <v>1985</v>
      </c>
      <c r="J1608" t="s">
        <v>5909</v>
      </c>
      <c r="K1608" t="s">
        <v>1997</v>
      </c>
      <c r="L1608" t="s">
        <v>1987</v>
      </c>
      <c r="M1608" t="s">
        <v>1976</v>
      </c>
      <c r="N1608" t="s">
        <v>1988</v>
      </c>
      <c r="O1608">
        <f t="shared" si="75"/>
        <v>2</v>
      </c>
      <c r="P1608">
        <f t="shared" si="76"/>
        <v>1</v>
      </c>
      <c r="Q1608" s="1">
        <v>1</v>
      </c>
      <c r="R1608" t="str">
        <f>VLOOKUP(I1608,Sheet1!$J$3:$M$252,4,FALSE)</f>
        <v>Mod Rehab</v>
      </c>
      <c r="S1608" t="str">
        <f t="shared" si="77"/>
        <v>Mod Rehab</v>
      </c>
    </row>
    <row r="1609" spans="1:19" x14ac:dyDescent="0.25">
      <c r="A1609" t="s">
        <v>14</v>
      </c>
      <c r="B1609" t="s">
        <v>14</v>
      </c>
      <c r="C1609" t="s">
        <v>14</v>
      </c>
      <c r="D1609" s="1">
        <v>1</v>
      </c>
      <c r="E1609" t="s">
        <v>14</v>
      </c>
      <c r="F1609" t="s">
        <v>14</v>
      </c>
      <c r="G1609" t="s">
        <v>14</v>
      </c>
      <c r="H1609" t="s">
        <v>14</v>
      </c>
      <c r="I1609" t="s">
        <v>1985</v>
      </c>
      <c r="J1609" t="s">
        <v>5909</v>
      </c>
      <c r="K1609" t="s">
        <v>1998</v>
      </c>
      <c r="L1609" t="s">
        <v>1987</v>
      </c>
      <c r="M1609" t="s">
        <v>1976</v>
      </c>
      <c r="N1609" t="s">
        <v>1988</v>
      </c>
      <c r="O1609">
        <f t="shared" si="75"/>
        <v>2</v>
      </c>
      <c r="P1609">
        <f t="shared" si="76"/>
        <v>1</v>
      </c>
      <c r="Q1609" s="1">
        <v>1</v>
      </c>
      <c r="R1609" t="str">
        <f>VLOOKUP(I1609,Sheet1!$J$3:$M$252,4,FALSE)</f>
        <v>Mod Rehab</v>
      </c>
      <c r="S1609" t="str">
        <f t="shared" si="77"/>
        <v>Mod Rehab</v>
      </c>
    </row>
    <row r="1610" spans="1:19" x14ac:dyDescent="0.25">
      <c r="A1610" t="s">
        <v>14</v>
      </c>
      <c r="B1610" t="s">
        <v>14</v>
      </c>
      <c r="C1610" t="s">
        <v>14</v>
      </c>
      <c r="D1610" t="s">
        <v>14</v>
      </c>
      <c r="E1610" s="1">
        <v>1</v>
      </c>
      <c r="F1610" t="s">
        <v>14</v>
      </c>
      <c r="G1610" t="s">
        <v>14</v>
      </c>
      <c r="H1610" t="s">
        <v>14</v>
      </c>
      <c r="I1610" t="s">
        <v>1985</v>
      </c>
      <c r="J1610" t="s">
        <v>5909</v>
      </c>
      <c r="K1610" t="s">
        <v>1999</v>
      </c>
      <c r="L1610" t="s">
        <v>1987</v>
      </c>
      <c r="M1610" t="s">
        <v>1976</v>
      </c>
      <c r="N1610" t="s">
        <v>1988</v>
      </c>
      <c r="O1610">
        <f t="shared" si="75"/>
        <v>3</v>
      </c>
      <c r="P1610">
        <f t="shared" si="76"/>
        <v>1</v>
      </c>
      <c r="Q1610" s="1">
        <v>1</v>
      </c>
      <c r="R1610" t="str">
        <f>VLOOKUP(I1610,Sheet1!$J$3:$M$252,4,FALSE)</f>
        <v>Mod Rehab</v>
      </c>
      <c r="S1610" t="str">
        <f t="shared" si="77"/>
        <v>Mod Rehab</v>
      </c>
    </row>
    <row r="1611" spans="1:19" x14ac:dyDescent="0.25">
      <c r="A1611" s="1">
        <v>1</v>
      </c>
      <c r="B1611" t="s">
        <v>14</v>
      </c>
      <c r="C1611" t="s">
        <v>14</v>
      </c>
      <c r="D1611" t="s">
        <v>14</v>
      </c>
      <c r="E1611" t="s">
        <v>14</v>
      </c>
      <c r="F1611" t="s">
        <v>14</v>
      </c>
      <c r="G1611" t="s">
        <v>14</v>
      </c>
      <c r="H1611" t="s">
        <v>14</v>
      </c>
      <c r="I1611" t="s">
        <v>1985</v>
      </c>
      <c r="J1611" t="s">
        <v>5909</v>
      </c>
      <c r="K1611" t="s">
        <v>2000</v>
      </c>
      <c r="L1611" t="s">
        <v>1987</v>
      </c>
      <c r="M1611" t="s">
        <v>1976</v>
      </c>
      <c r="N1611" t="s">
        <v>1988</v>
      </c>
      <c r="O1611">
        <f t="shared" si="75"/>
        <v>0</v>
      </c>
      <c r="P1611">
        <f t="shared" si="76"/>
        <v>0</v>
      </c>
      <c r="Q1611" s="1">
        <v>1</v>
      </c>
      <c r="R1611" t="str">
        <f>VLOOKUP(I1611,Sheet1!$J$3:$M$252,4,FALSE)</f>
        <v>Mod Rehab</v>
      </c>
      <c r="S1611" t="str">
        <f t="shared" si="77"/>
        <v>Mod Rehab</v>
      </c>
    </row>
    <row r="1612" spans="1:19" x14ac:dyDescent="0.25">
      <c r="A1612" t="s">
        <v>14</v>
      </c>
      <c r="B1612" t="s">
        <v>14</v>
      </c>
      <c r="C1612" t="s">
        <v>14</v>
      </c>
      <c r="D1612" t="s">
        <v>14</v>
      </c>
      <c r="E1612" s="1">
        <v>1</v>
      </c>
      <c r="F1612" t="s">
        <v>14</v>
      </c>
      <c r="G1612" t="s">
        <v>14</v>
      </c>
      <c r="H1612" t="s">
        <v>14</v>
      </c>
      <c r="I1612" t="s">
        <v>1985</v>
      </c>
      <c r="J1612" t="s">
        <v>5909</v>
      </c>
      <c r="K1612" t="s">
        <v>2001</v>
      </c>
      <c r="L1612" t="s">
        <v>1987</v>
      </c>
      <c r="M1612" t="s">
        <v>1976</v>
      </c>
      <c r="N1612" t="s">
        <v>1988</v>
      </c>
      <c r="O1612">
        <f t="shared" si="75"/>
        <v>3</v>
      </c>
      <c r="P1612">
        <f t="shared" si="76"/>
        <v>1</v>
      </c>
      <c r="Q1612" s="1">
        <v>1</v>
      </c>
      <c r="R1612" t="str">
        <f>VLOOKUP(I1612,Sheet1!$J$3:$M$252,4,FALSE)</f>
        <v>Mod Rehab</v>
      </c>
      <c r="S1612" t="str">
        <f t="shared" si="77"/>
        <v>Mod Rehab</v>
      </c>
    </row>
    <row r="1613" spans="1:19" x14ac:dyDescent="0.25">
      <c r="A1613" t="s">
        <v>14</v>
      </c>
      <c r="B1613" t="s">
        <v>14</v>
      </c>
      <c r="C1613" t="s">
        <v>14</v>
      </c>
      <c r="D1613" s="1">
        <v>1</v>
      </c>
      <c r="E1613" t="s">
        <v>14</v>
      </c>
      <c r="F1613" t="s">
        <v>14</v>
      </c>
      <c r="G1613" t="s">
        <v>14</v>
      </c>
      <c r="H1613" t="s">
        <v>14</v>
      </c>
      <c r="I1613" t="s">
        <v>1985</v>
      </c>
      <c r="J1613" t="s">
        <v>5909</v>
      </c>
      <c r="K1613" t="s">
        <v>2002</v>
      </c>
      <c r="L1613" t="s">
        <v>1987</v>
      </c>
      <c r="M1613" t="s">
        <v>1976</v>
      </c>
      <c r="N1613" t="s">
        <v>1988</v>
      </c>
      <c r="O1613">
        <f t="shared" si="75"/>
        <v>2</v>
      </c>
      <c r="P1613">
        <f t="shared" si="76"/>
        <v>1</v>
      </c>
      <c r="Q1613" s="1">
        <v>1</v>
      </c>
      <c r="R1613" t="str">
        <f>VLOOKUP(I1613,Sheet1!$J$3:$M$252,4,FALSE)</f>
        <v>Mod Rehab</v>
      </c>
      <c r="S1613" t="str">
        <f t="shared" si="77"/>
        <v>Mod Rehab</v>
      </c>
    </row>
    <row r="1614" spans="1:19" x14ac:dyDescent="0.25">
      <c r="A1614" t="s">
        <v>14</v>
      </c>
      <c r="B1614" t="s">
        <v>14</v>
      </c>
      <c r="C1614" t="s">
        <v>14</v>
      </c>
      <c r="D1614" s="1">
        <v>1</v>
      </c>
      <c r="E1614" t="s">
        <v>14</v>
      </c>
      <c r="F1614" t="s">
        <v>14</v>
      </c>
      <c r="G1614" t="s">
        <v>14</v>
      </c>
      <c r="H1614" t="s">
        <v>14</v>
      </c>
      <c r="I1614" t="s">
        <v>1985</v>
      </c>
      <c r="J1614" t="s">
        <v>5909</v>
      </c>
      <c r="K1614" t="s">
        <v>2003</v>
      </c>
      <c r="L1614" t="s">
        <v>1987</v>
      </c>
      <c r="M1614" t="s">
        <v>1976</v>
      </c>
      <c r="N1614" t="s">
        <v>1988</v>
      </c>
      <c r="O1614">
        <f t="shared" si="75"/>
        <v>2</v>
      </c>
      <c r="P1614">
        <f t="shared" si="76"/>
        <v>1</v>
      </c>
      <c r="Q1614" s="1">
        <v>1</v>
      </c>
      <c r="R1614" t="str">
        <f>VLOOKUP(I1614,Sheet1!$J$3:$M$252,4,FALSE)</f>
        <v>Mod Rehab</v>
      </c>
      <c r="S1614" t="str">
        <f t="shared" si="77"/>
        <v>Mod Rehab</v>
      </c>
    </row>
    <row r="1615" spans="1:19" x14ac:dyDescent="0.25">
      <c r="A1615" t="s">
        <v>14</v>
      </c>
      <c r="B1615" t="s">
        <v>14</v>
      </c>
      <c r="C1615" t="s">
        <v>14</v>
      </c>
      <c r="D1615" s="1">
        <v>1</v>
      </c>
      <c r="E1615" t="s">
        <v>14</v>
      </c>
      <c r="F1615" t="s">
        <v>14</v>
      </c>
      <c r="G1615" t="s">
        <v>14</v>
      </c>
      <c r="H1615" t="s">
        <v>14</v>
      </c>
      <c r="I1615" t="s">
        <v>1985</v>
      </c>
      <c r="J1615" t="s">
        <v>5909</v>
      </c>
      <c r="K1615" t="s">
        <v>2004</v>
      </c>
      <c r="L1615" t="s">
        <v>1987</v>
      </c>
      <c r="M1615" t="s">
        <v>1976</v>
      </c>
      <c r="N1615" t="s">
        <v>1988</v>
      </c>
      <c r="O1615">
        <f t="shared" si="75"/>
        <v>2</v>
      </c>
      <c r="P1615">
        <f t="shared" si="76"/>
        <v>1</v>
      </c>
      <c r="Q1615" s="1">
        <v>1</v>
      </c>
      <c r="R1615" t="str">
        <f>VLOOKUP(I1615,Sheet1!$J$3:$M$252,4,FALSE)</f>
        <v>Mod Rehab</v>
      </c>
      <c r="S1615" t="str">
        <f t="shared" si="77"/>
        <v>Mod Rehab</v>
      </c>
    </row>
    <row r="1616" spans="1:19" x14ac:dyDescent="0.25">
      <c r="A1616" t="s">
        <v>14</v>
      </c>
      <c r="B1616" t="s">
        <v>14</v>
      </c>
      <c r="C1616" t="s">
        <v>14</v>
      </c>
      <c r="D1616" s="1">
        <v>1</v>
      </c>
      <c r="E1616" t="s">
        <v>14</v>
      </c>
      <c r="F1616" t="s">
        <v>14</v>
      </c>
      <c r="G1616" t="s">
        <v>14</v>
      </c>
      <c r="H1616" t="s">
        <v>14</v>
      </c>
      <c r="I1616" t="s">
        <v>1985</v>
      </c>
      <c r="J1616" t="s">
        <v>5909</v>
      </c>
      <c r="K1616" t="s">
        <v>2005</v>
      </c>
      <c r="L1616" t="s">
        <v>1987</v>
      </c>
      <c r="M1616" t="s">
        <v>1976</v>
      </c>
      <c r="N1616" t="s">
        <v>1988</v>
      </c>
      <c r="O1616">
        <f t="shared" si="75"/>
        <v>2</v>
      </c>
      <c r="P1616">
        <f t="shared" si="76"/>
        <v>1</v>
      </c>
      <c r="Q1616" s="1">
        <v>1</v>
      </c>
      <c r="R1616" t="str">
        <f>VLOOKUP(I1616,Sheet1!$J$3:$M$252,4,FALSE)</f>
        <v>Mod Rehab</v>
      </c>
      <c r="S1616" t="str">
        <f t="shared" si="77"/>
        <v>Mod Rehab</v>
      </c>
    </row>
    <row r="1617" spans="1:19" x14ac:dyDescent="0.25">
      <c r="A1617" t="s">
        <v>14</v>
      </c>
      <c r="B1617" t="s">
        <v>14</v>
      </c>
      <c r="C1617" t="s">
        <v>14</v>
      </c>
      <c r="D1617" s="1">
        <v>1</v>
      </c>
      <c r="E1617" t="s">
        <v>14</v>
      </c>
      <c r="F1617" t="s">
        <v>14</v>
      </c>
      <c r="G1617" t="s">
        <v>14</v>
      </c>
      <c r="H1617" t="s">
        <v>14</v>
      </c>
      <c r="I1617" t="s">
        <v>1985</v>
      </c>
      <c r="J1617" t="s">
        <v>5909</v>
      </c>
      <c r="K1617" t="s">
        <v>2006</v>
      </c>
      <c r="L1617" t="s">
        <v>1987</v>
      </c>
      <c r="M1617" t="s">
        <v>1976</v>
      </c>
      <c r="N1617" t="s">
        <v>1988</v>
      </c>
      <c r="O1617">
        <f t="shared" si="75"/>
        <v>2</v>
      </c>
      <c r="P1617">
        <f t="shared" si="76"/>
        <v>1</v>
      </c>
      <c r="Q1617" s="1">
        <v>1</v>
      </c>
      <c r="R1617" t="str">
        <f>VLOOKUP(I1617,Sheet1!$J$3:$M$252,4,FALSE)</f>
        <v>Mod Rehab</v>
      </c>
      <c r="S1617" t="str">
        <f t="shared" si="77"/>
        <v>Mod Rehab</v>
      </c>
    </row>
    <row r="1618" spans="1:19" x14ac:dyDescent="0.25">
      <c r="A1618" t="s">
        <v>14</v>
      </c>
      <c r="B1618" t="s">
        <v>14</v>
      </c>
      <c r="C1618" s="1">
        <v>1</v>
      </c>
      <c r="D1618" t="s">
        <v>14</v>
      </c>
      <c r="E1618" t="s">
        <v>14</v>
      </c>
      <c r="F1618" t="s">
        <v>14</v>
      </c>
      <c r="G1618" t="s">
        <v>14</v>
      </c>
      <c r="H1618" t="s">
        <v>14</v>
      </c>
      <c r="I1618" t="s">
        <v>1985</v>
      </c>
      <c r="J1618" t="s">
        <v>5909</v>
      </c>
      <c r="K1618" t="s">
        <v>2007</v>
      </c>
      <c r="L1618" t="s">
        <v>1987</v>
      </c>
      <c r="M1618" t="s">
        <v>1976</v>
      </c>
      <c r="N1618" t="s">
        <v>1988</v>
      </c>
      <c r="O1618">
        <f t="shared" si="75"/>
        <v>1</v>
      </c>
      <c r="P1618">
        <f t="shared" si="76"/>
        <v>1</v>
      </c>
      <c r="Q1618" s="1">
        <v>1</v>
      </c>
      <c r="R1618" t="str">
        <f>VLOOKUP(I1618,Sheet1!$J$3:$M$252,4,FALSE)</f>
        <v>Mod Rehab</v>
      </c>
      <c r="S1618" t="str">
        <f t="shared" si="77"/>
        <v>Mod Rehab</v>
      </c>
    </row>
    <row r="1619" spans="1:19" x14ac:dyDescent="0.25">
      <c r="A1619" t="s">
        <v>14</v>
      </c>
      <c r="B1619" t="s">
        <v>14</v>
      </c>
      <c r="C1619" t="s">
        <v>14</v>
      </c>
      <c r="D1619" s="1">
        <v>1</v>
      </c>
      <c r="E1619" t="s">
        <v>14</v>
      </c>
      <c r="F1619" t="s">
        <v>14</v>
      </c>
      <c r="G1619" t="s">
        <v>14</v>
      </c>
      <c r="H1619" t="s">
        <v>14</v>
      </c>
      <c r="I1619" t="s">
        <v>1985</v>
      </c>
      <c r="J1619" t="s">
        <v>5909</v>
      </c>
      <c r="K1619" t="s">
        <v>2008</v>
      </c>
      <c r="L1619" t="s">
        <v>1987</v>
      </c>
      <c r="M1619" t="s">
        <v>1976</v>
      </c>
      <c r="N1619" t="s">
        <v>1988</v>
      </c>
      <c r="O1619">
        <f t="shared" si="75"/>
        <v>2</v>
      </c>
      <c r="P1619">
        <f t="shared" si="76"/>
        <v>1</v>
      </c>
      <c r="Q1619" s="1">
        <v>1</v>
      </c>
      <c r="R1619" t="str">
        <f>VLOOKUP(I1619,Sheet1!$J$3:$M$252,4,FALSE)</f>
        <v>Mod Rehab</v>
      </c>
      <c r="S1619" t="str">
        <f t="shared" si="77"/>
        <v>Mod Rehab</v>
      </c>
    </row>
    <row r="1620" spans="1:19" x14ac:dyDescent="0.25">
      <c r="A1620" t="s">
        <v>14</v>
      </c>
      <c r="B1620" t="s">
        <v>14</v>
      </c>
      <c r="C1620" t="s">
        <v>14</v>
      </c>
      <c r="D1620" t="s">
        <v>14</v>
      </c>
      <c r="E1620" s="1">
        <v>1</v>
      </c>
      <c r="F1620" t="s">
        <v>14</v>
      </c>
      <c r="G1620" t="s">
        <v>14</v>
      </c>
      <c r="H1620" t="s">
        <v>14</v>
      </c>
      <c r="I1620" t="s">
        <v>1985</v>
      </c>
      <c r="J1620" t="s">
        <v>5909</v>
      </c>
      <c r="K1620" t="s">
        <v>2009</v>
      </c>
      <c r="L1620" t="s">
        <v>1987</v>
      </c>
      <c r="M1620" t="s">
        <v>1976</v>
      </c>
      <c r="N1620" t="s">
        <v>1988</v>
      </c>
      <c r="O1620">
        <f t="shared" si="75"/>
        <v>3</v>
      </c>
      <c r="P1620">
        <f t="shared" si="76"/>
        <v>1</v>
      </c>
      <c r="Q1620" s="1">
        <v>1</v>
      </c>
      <c r="R1620" t="str">
        <f>VLOOKUP(I1620,Sheet1!$J$3:$M$252,4,FALSE)</f>
        <v>Mod Rehab</v>
      </c>
      <c r="S1620" t="str">
        <f t="shared" si="77"/>
        <v>Mod Rehab</v>
      </c>
    </row>
    <row r="1621" spans="1:19" x14ac:dyDescent="0.25">
      <c r="A1621" t="s">
        <v>14</v>
      </c>
      <c r="B1621" t="s">
        <v>14</v>
      </c>
      <c r="C1621" s="1">
        <v>1</v>
      </c>
      <c r="D1621" t="s">
        <v>14</v>
      </c>
      <c r="E1621" t="s">
        <v>14</v>
      </c>
      <c r="F1621" t="s">
        <v>14</v>
      </c>
      <c r="G1621" t="s">
        <v>14</v>
      </c>
      <c r="H1621" t="s">
        <v>14</v>
      </c>
      <c r="I1621" t="s">
        <v>1985</v>
      </c>
      <c r="J1621" t="s">
        <v>5909</v>
      </c>
      <c r="K1621" t="s">
        <v>2010</v>
      </c>
      <c r="L1621" t="s">
        <v>1987</v>
      </c>
      <c r="M1621" t="s">
        <v>1976</v>
      </c>
      <c r="N1621" t="s">
        <v>1988</v>
      </c>
      <c r="O1621">
        <f t="shared" si="75"/>
        <v>1</v>
      </c>
      <c r="P1621">
        <f t="shared" si="76"/>
        <v>1</v>
      </c>
      <c r="Q1621" s="1">
        <v>1</v>
      </c>
      <c r="R1621" t="str">
        <f>VLOOKUP(I1621,Sheet1!$J$3:$M$252,4,FALSE)</f>
        <v>Mod Rehab</v>
      </c>
      <c r="S1621" t="str">
        <f t="shared" si="77"/>
        <v>Mod Rehab</v>
      </c>
    </row>
    <row r="1622" spans="1:19" x14ac:dyDescent="0.25">
      <c r="A1622" t="s">
        <v>14</v>
      </c>
      <c r="B1622" t="s">
        <v>14</v>
      </c>
      <c r="C1622" t="s">
        <v>14</v>
      </c>
      <c r="D1622" t="s">
        <v>14</v>
      </c>
      <c r="E1622" s="1">
        <v>1</v>
      </c>
      <c r="F1622" t="s">
        <v>14</v>
      </c>
      <c r="G1622" t="s">
        <v>14</v>
      </c>
      <c r="H1622" t="s">
        <v>14</v>
      </c>
      <c r="I1622" t="s">
        <v>1985</v>
      </c>
      <c r="J1622" t="s">
        <v>5909</v>
      </c>
      <c r="K1622" t="s">
        <v>2011</v>
      </c>
      <c r="L1622" t="s">
        <v>1987</v>
      </c>
      <c r="M1622" t="s">
        <v>1976</v>
      </c>
      <c r="N1622" t="s">
        <v>1988</v>
      </c>
      <c r="O1622">
        <f t="shared" si="75"/>
        <v>3</v>
      </c>
      <c r="P1622">
        <f t="shared" si="76"/>
        <v>1</v>
      </c>
      <c r="Q1622" s="1">
        <v>1</v>
      </c>
      <c r="R1622" t="str">
        <f>VLOOKUP(I1622,Sheet1!$J$3:$M$252,4,FALSE)</f>
        <v>Mod Rehab</v>
      </c>
      <c r="S1622" t="str">
        <f t="shared" si="77"/>
        <v>Mod Rehab</v>
      </c>
    </row>
    <row r="1623" spans="1:19" x14ac:dyDescent="0.25">
      <c r="A1623" t="s">
        <v>14</v>
      </c>
      <c r="B1623" t="s">
        <v>14</v>
      </c>
      <c r="C1623" t="s">
        <v>14</v>
      </c>
      <c r="D1623" t="s">
        <v>14</v>
      </c>
      <c r="E1623" s="1">
        <v>2</v>
      </c>
      <c r="F1623" t="s">
        <v>14</v>
      </c>
      <c r="G1623" t="s">
        <v>14</v>
      </c>
      <c r="H1623" t="s">
        <v>14</v>
      </c>
      <c r="I1623" t="s">
        <v>1985</v>
      </c>
      <c r="J1623" t="s">
        <v>5909</v>
      </c>
      <c r="K1623" t="s">
        <v>2012</v>
      </c>
      <c r="L1623" t="s">
        <v>1987</v>
      </c>
      <c r="M1623" t="s">
        <v>1976</v>
      </c>
      <c r="N1623" t="s">
        <v>1988</v>
      </c>
      <c r="O1623">
        <f t="shared" si="75"/>
        <v>3</v>
      </c>
      <c r="P1623">
        <f t="shared" si="76"/>
        <v>2</v>
      </c>
      <c r="Q1623" s="1">
        <v>2</v>
      </c>
      <c r="R1623" t="str">
        <f>VLOOKUP(I1623,Sheet1!$J$3:$M$252,4,FALSE)</f>
        <v>Mod Rehab</v>
      </c>
      <c r="S1623" t="str">
        <f t="shared" si="77"/>
        <v>Mod Rehab</v>
      </c>
    </row>
    <row r="1624" spans="1:19" x14ac:dyDescent="0.25">
      <c r="A1624" t="s">
        <v>14</v>
      </c>
      <c r="B1624" t="s">
        <v>14</v>
      </c>
      <c r="C1624" s="1">
        <v>1</v>
      </c>
      <c r="D1624" t="s">
        <v>14</v>
      </c>
      <c r="E1624" t="s">
        <v>14</v>
      </c>
      <c r="F1624" t="s">
        <v>14</v>
      </c>
      <c r="G1624" t="s">
        <v>14</v>
      </c>
      <c r="H1624" t="s">
        <v>14</v>
      </c>
      <c r="I1624" t="s">
        <v>1985</v>
      </c>
      <c r="J1624" t="s">
        <v>5909</v>
      </c>
      <c r="K1624" t="s">
        <v>2013</v>
      </c>
      <c r="L1624" t="s">
        <v>1987</v>
      </c>
      <c r="M1624" t="s">
        <v>1976</v>
      </c>
      <c r="N1624" t="s">
        <v>1988</v>
      </c>
      <c r="O1624">
        <f t="shared" si="75"/>
        <v>1</v>
      </c>
      <c r="P1624">
        <f t="shared" si="76"/>
        <v>1</v>
      </c>
      <c r="Q1624" s="1">
        <v>1</v>
      </c>
      <c r="R1624" t="str">
        <f>VLOOKUP(I1624,Sheet1!$J$3:$M$252,4,FALSE)</f>
        <v>Mod Rehab</v>
      </c>
      <c r="S1624" t="str">
        <f t="shared" si="77"/>
        <v>Mod Rehab</v>
      </c>
    </row>
    <row r="1625" spans="1:19" x14ac:dyDescent="0.25">
      <c r="A1625" t="s">
        <v>14</v>
      </c>
      <c r="B1625" t="s">
        <v>14</v>
      </c>
      <c r="C1625" t="s">
        <v>14</v>
      </c>
      <c r="D1625" t="s">
        <v>14</v>
      </c>
      <c r="E1625" t="s">
        <v>14</v>
      </c>
      <c r="F1625" s="1">
        <v>1</v>
      </c>
      <c r="G1625" t="s">
        <v>14</v>
      </c>
      <c r="H1625" t="s">
        <v>14</v>
      </c>
      <c r="I1625" t="s">
        <v>1985</v>
      </c>
      <c r="J1625" t="s">
        <v>5909</v>
      </c>
      <c r="K1625" t="s">
        <v>2014</v>
      </c>
      <c r="L1625" t="s">
        <v>1987</v>
      </c>
      <c r="M1625" t="s">
        <v>1976</v>
      </c>
      <c r="N1625" t="s">
        <v>1988</v>
      </c>
      <c r="O1625">
        <f t="shared" si="75"/>
        <v>4</v>
      </c>
      <c r="P1625">
        <f t="shared" si="76"/>
        <v>1</v>
      </c>
      <c r="Q1625" s="1">
        <v>1</v>
      </c>
      <c r="R1625" t="str">
        <f>VLOOKUP(I1625,Sheet1!$J$3:$M$252,4,FALSE)</f>
        <v>Mod Rehab</v>
      </c>
      <c r="S1625" t="str">
        <f t="shared" si="77"/>
        <v>Mod Rehab</v>
      </c>
    </row>
    <row r="1626" spans="1:19" x14ac:dyDescent="0.25">
      <c r="A1626" t="s">
        <v>14</v>
      </c>
      <c r="B1626" t="s">
        <v>14</v>
      </c>
      <c r="C1626" t="s">
        <v>14</v>
      </c>
      <c r="D1626" s="1">
        <v>1</v>
      </c>
      <c r="E1626" t="s">
        <v>14</v>
      </c>
      <c r="F1626" t="s">
        <v>14</v>
      </c>
      <c r="G1626" t="s">
        <v>14</v>
      </c>
      <c r="H1626" t="s">
        <v>14</v>
      </c>
      <c r="I1626" t="s">
        <v>1985</v>
      </c>
      <c r="J1626" t="s">
        <v>5909</v>
      </c>
      <c r="K1626" t="s">
        <v>2015</v>
      </c>
      <c r="L1626" t="s">
        <v>1987</v>
      </c>
      <c r="M1626" t="s">
        <v>1976</v>
      </c>
      <c r="N1626" t="s">
        <v>1988</v>
      </c>
      <c r="O1626">
        <f t="shared" si="75"/>
        <v>2</v>
      </c>
      <c r="P1626">
        <f t="shared" si="76"/>
        <v>1</v>
      </c>
      <c r="Q1626" s="1">
        <v>1</v>
      </c>
      <c r="R1626" t="str">
        <f>VLOOKUP(I1626,Sheet1!$J$3:$M$252,4,FALSE)</f>
        <v>Mod Rehab</v>
      </c>
      <c r="S1626" t="str">
        <f t="shared" si="77"/>
        <v>Mod Rehab</v>
      </c>
    </row>
    <row r="1627" spans="1:19" x14ac:dyDescent="0.25">
      <c r="A1627" t="s">
        <v>14</v>
      </c>
      <c r="B1627" t="s">
        <v>14</v>
      </c>
      <c r="C1627" s="1">
        <v>1</v>
      </c>
      <c r="D1627" t="s">
        <v>14</v>
      </c>
      <c r="E1627" t="s">
        <v>14</v>
      </c>
      <c r="F1627" t="s">
        <v>14</v>
      </c>
      <c r="G1627" t="s">
        <v>14</v>
      </c>
      <c r="H1627" t="s">
        <v>14</v>
      </c>
      <c r="I1627" t="s">
        <v>1985</v>
      </c>
      <c r="J1627" t="s">
        <v>5909</v>
      </c>
      <c r="K1627" t="s">
        <v>2016</v>
      </c>
      <c r="L1627" t="s">
        <v>1987</v>
      </c>
      <c r="M1627" t="s">
        <v>1976</v>
      </c>
      <c r="N1627" t="s">
        <v>1988</v>
      </c>
      <c r="O1627">
        <f t="shared" si="75"/>
        <v>1</v>
      </c>
      <c r="P1627">
        <f t="shared" si="76"/>
        <v>1</v>
      </c>
      <c r="Q1627" s="1">
        <v>1</v>
      </c>
      <c r="R1627" t="str">
        <f>VLOOKUP(I1627,Sheet1!$J$3:$M$252,4,FALSE)</f>
        <v>Mod Rehab</v>
      </c>
      <c r="S1627" t="str">
        <f t="shared" si="77"/>
        <v>Mod Rehab</v>
      </c>
    </row>
    <row r="1628" spans="1:19" x14ac:dyDescent="0.25">
      <c r="A1628" t="s">
        <v>14</v>
      </c>
      <c r="B1628" t="s">
        <v>14</v>
      </c>
      <c r="C1628" t="s">
        <v>14</v>
      </c>
      <c r="D1628" s="1">
        <v>1</v>
      </c>
      <c r="E1628" t="s">
        <v>14</v>
      </c>
      <c r="F1628" t="s">
        <v>14</v>
      </c>
      <c r="G1628" t="s">
        <v>14</v>
      </c>
      <c r="H1628" t="s">
        <v>14</v>
      </c>
      <c r="I1628" t="s">
        <v>1985</v>
      </c>
      <c r="J1628" t="s">
        <v>5909</v>
      </c>
      <c r="K1628" t="s">
        <v>2017</v>
      </c>
      <c r="L1628" t="s">
        <v>1987</v>
      </c>
      <c r="M1628" t="s">
        <v>1976</v>
      </c>
      <c r="N1628" t="s">
        <v>1988</v>
      </c>
      <c r="O1628">
        <f t="shared" si="75"/>
        <v>2</v>
      </c>
      <c r="P1628">
        <f t="shared" si="76"/>
        <v>1</v>
      </c>
      <c r="Q1628" s="1">
        <v>1</v>
      </c>
      <c r="R1628" t="str">
        <f>VLOOKUP(I1628,Sheet1!$J$3:$M$252,4,FALSE)</f>
        <v>Mod Rehab</v>
      </c>
      <c r="S1628" t="str">
        <f t="shared" si="77"/>
        <v>Mod Rehab</v>
      </c>
    </row>
    <row r="1629" spans="1:19" x14ac:dyDescent="0.25">
      <c r="A1629" t="s">
        <v>14</v>
      </c>
      <c r="B1629" t="s">
        <v>14</v>
      </c>
      <c r="C1629" t="s">
        <v>14</v>
      </c>
      <c r="D1629" s="1">
        <v>1</v>
      </c>
      <c r="E1629" t="s">
        <v>14</v>
      </c>
      <c r="F1629" t="s">
        <v>14</v>
      </c>
      <c r="G1629" t="s">
        <v>14</v>
      </c>
      <c r="H1629" t="s">
        <v>14</v>
      </c>
      <c r="I1629" t="s">
        <v>1985</v>
      </c>
      <c r="J1629" t="s">
        <v>5909</v>
      </c>
      <c r="K1629" t="s">
        <v>2018</v>
      </c>
      <c r="L1629" t="s">
        <v>1987</v>
      </c>
      <c r="M1629" t="s">
        <v>1976</v>
      </c>
      <c r="N1629" t="s">
        <v>1988</v>
      </c>
      <c r="O1629">
        <f t="shared" si="75"/>
        <v>2</v>
      </c>
      <c r="P1629">
        <f t="shared" si="76"/>
        <v>1</v>
      </c>
      <c r="Q1629" s="1">
        <v>1</v>
      </c>
      <c r="R1629" t="str">
        <f>VLOOKUP(I1629,Sheet1!$J$3:$M$252,4,FALSE)</f>
        <v>Mod Rehab</v>
      </c>
      <c r="S1629" t="str">
        <f t="shared" si="77"/>
        <v>Mod Rehab</v>
      </c>
    </row>
    <row r="1630" spans="1:19" x14ac:dyDescent="0.25">
      <c r="A1630" t="s">
        <v>14</v>
      </c>
      <c r="B1630" t="s">
        <v>14</v>
      </c>
      <c r="C1630" t="s">
        <v>14</v>
      </c>
      <c r="D1630" s="1">
        <v>1</v>
      </c>
      <c r="E1630" t="s">
        <v>14</v>
      </c>
      <c r="F1630" t="s">
        <v>14</v>
      </c>
      <c r="G1630" t="s">
        <v>14</v>
      </c>
      <c r="H1630" t="s">
        <v>14</v>
      </c>
      <c r="I1630" t="s">
        <v>1985</v>
      </c>
      <c r="J1630" t="s">
        <v>5909</v>
      </c>
      <c r="K1630" t="s">
        <v>2019</v>
      </c>
      <c r="L1630" t="s">
        <v>1987</v>
      </c>
      <c r="M1630" t="s">
        <v>1976</v>
      </c>
      <c r="N1630" t="s">
        <v>1988</v>
      </c>
      <c r="O1630">
        <f t="shared" si="75"/>
        <v>2</v>
      </c>
      <c r="P1630">
        <f t="shared" si="76"/>
        <v>1</v>
      </c>
      <c r="Q1630" s="1">
        <v>1</v>
      </c>
      <c r="R1630" t="str">
        <f>VLOOKUP(I1630,Sheet1!$J$3:$M$252,4,FALSE)</f>
        <v>Mod Rehab</v>
      </c>
      <c r="S1630" t="str">
        <f t="shared" si="77"/>
        <v>Mod Rehab</v>
      </c>
    </row>
    <row r="1631" spans="1:19" x14ac:dyDescent="0.25">
      <c r="A1631" t="s">
        <v>14</v>
      </c>
      <c r="B1631" t="s">
        <v>14</v>
      </c>
      <c r="C1631" t="s">
        <v>14</v>
      </c>
      <c r="D1631" s="1">
        <v>2</v>
      </c>
      <c r="E1631" t="s">
        <v>14</v>
      </c>
      <c r="F1631" t="s">
        <v>14</v>
      </c>
      <c r="G1631" t="s">
        <v>14</v>
      </c>
      <c r="H1631" t="s">
        <v>14</v>
      </c>
      <c r="I1631" t="s">
        <v>1985</v>
      </c>
      <c r="J1631" t="s">
        <v>5909</v>
      </c>
      <c r="K1631" t="s">
        <v>2020</v>
      </c>
      <c r="L1631" t="s">
        <v>1987</v>
      </c>
      <c r="M1631" t="s">
        <v>1976</v>
      </c>
      <c r="N1631" t="s">
        <v>1988</v>
      </c>
      <c r="O1631">
        <f t="shared" si="75"/>
        <v>2</v>
      </c>
      <c r="P1631">
        <f t="shared" si="76"/>
        <v>2</v>
      </c>
      <c r="Q1631" s="1">
        <v>2</v>
      </c>
      <c r="R1631" t="str">
        <f>VLOOKUP(I1631,Sheet1!$J$3:$M$252,4,FALSE)</f>
        <v>Mod Rehab</v>
      </c>
      <c r="S1631" t="str">
        <f t="shared" si="77"/>
        <v>Mod Rehab</v>
      </c>
    </row>
    <row r="1632" spans="1:19" x14ac:dyDescent="0.25">
      <c r="A1632" t="s">
        <v>14</v>
      </c>
      <c r="B1632" t="s">
        <v>14</v>
      </c>
      <c r="C1632" t="s">
        <v>14</v>
      </c>
      <c r="D1632" t="s">
        <v>14</v>
      </c>
      <c r="E1632" s="1">
        <v>1</v>
      </c>
      <c r="F1632" t="s">
        <v>14</v>
      </c>
      <c r="G1632" t="s">
        <v>14</v>
      </c>
      <c r="H1632" t="s">
        <v>14</v>
      </c>
      <c r="I1632" t="s">
        <v>1985</v>
      </c>
      <c r="J1632" t="s">
        <v>5909</v>
      </c>
      <c r="K1632" t="s">
        <v>2021</v>
      </c>
      <c r="L1632" t="s">
        <v>1987</v>
      </c>
      <c r="M1632" t="s">
        <v>1976</v>
      </c>
      <c r="N1632" t="s">
        <v>1988</v>
      </c>
      <c r="O1632">
        <f t="shared" si="75"/>
        <v>3</v>
      </c>
      <c r="P1632">
        <f t="shared" si="76"/>
        <v>1</v>
      </c>
      <c r="Q1632" s="1">
        <v>1</v>
      </c>
      <c r="R1632" t="str">
        <f>VLOOKUP(I1632,Sheet1!$J$3:$M$252,4,FALSE)</f>
        <v>Mod Rehab</v>
      </c>
      <c r="S1632" t="str">
        <f t="shared" si="77"/>
        <v>Mod Rehab</v>
      </c>
    </row>
    <row r="1633" spans="1:19" x14ac:dyDescent="0.25">
      <c r="A1633" t="s">
        <v>14</v>
      </c>
      <c r="B1633" t="s">
        <v>14</v>
      </c>
      <c r="C1633" t="s">
        <v>14</v>
      </c>
      <c r="D1633" t="s">
        <v>14</v>
      </c>
      <c r="E1633" s="1">
        <v>1</v>
      </c>
      <c r="F1633" t="s">
        <v>14</v>
      </c>
      <c r="G1633" t="s">
        <v>14</v>
      </c>
      <c r="H1633" t="s">
        <v>14</v>
      </c>
      <c r="I1633" t="s">
        <v>1985</v>
      </c>
      <c r="J1633" t="s">
        <v>5909</v>
      </c>
      <c r="K1633" t="s">
        <v>2022</v>
      </c>
      <c r="L1633" t="s">
        <v>1987</v>
      </c>
      <c r="M1633" t="s">
        <v>1976</v>
      </c>
      <c r="N1633" t="s">
        <v>1988</v>
      </c>
      <c r="O1633">
        <f t="shared" si="75"/>
        <v>3</v>
      </c>
      <c r="P1633">
        <f t="shared" si="76"/>
        <v>1</v>
      </c>
      <c r="Q1633" s="1">
        <v>1</v>
      </c>
      <c r="R1633" t="str">
        <f>VLOOKUP(I1633,Sheet1!$J$3:$M$252,4,FALSE)</f>
        <v>Mod Rehab</v>
      </c>
      <c r="S1633" t="str">
        <f t="shared" si="77"/>
        <v>Mod Rehab</v>
      </c>
    </row>
    <row r="1634" spans="1:19" x14ac:dyDescent="0.25">
      <c r="A1634" t="s">
        <v>14</v>
      </c>
      <c r="B1634" t="s">
        <v>14</v>
      </c>
      <c r="C1634" t="s">
        <v>14</v>
      </c>
      <c r="D1634" t="s">
        <v>14</v>
      </c>
      <c r="E1634" t="s">
        <v>14</v>
      </c>
      <c r="F1634" s="1">
        <v>1</v>
      </c>
      <c r="G1634" t="s">
        <v>14</v>
      </c>
      <c r="H1634" t="s">
        <v>14</v>
      </c>
      <c r="I1634" t="s">
        <v>1985</v>
      </c>
      <c r="J1634" t="s">
        <v>5909</v>
      </c>
      <c r="K1634" t="s">
        <v>2023</v>
      </c>
      <c r="L1634" t="s">
        <v>1987</v>
      </c>
      <c r="M1634" t="s">
        <v>1976</v>
      </c>
      <c r="N1634" t="s">
        <v>1988</v>
      </c>
      <c r="O1634">
        <f t="shared" si="75"/>
        <v>4</v>
      </c>
      <c r="P1634">
        <f t="shared" si="76"/>
        <v>1</v>
      </c>
      <c r="Q1634" s="1">
        <v>1</v>
      </c>
      <c r="R1634" t="str">
        <f>VLOOKUP(I1634,Sheet1!$J$3:$M$252,4,FALSE)</f>
        <v>Mod Rehab</v>
      </c>
      <c r="S1634" t="str">
        <f t="shared" si="77"/>
        <v>Mod Rehab</v>
      </c>
    </row>
    <row r="1635" spans="1:19" x14ac:dyDescent="0.25">
      <c r="A1635" t="s">
        <v>14</v>
      </c>
      <c r="B1635" t="s">
        <v>14</v>
      </c>
      <c r="C1635" t="s">
        <v>14</v>
      </c>
      <c r="D1635" t="s">
        <v>14</v>
      </c>
      <c r="E1635" s="1">
        <v>1</v>
      </c>
      <c r="F1635" t="s">
        <v>14</v>
      </c>
      <c r="G1635" t="s">
        <v>14</v>
      </c>
      <c r="H1635" t="s">
        <v>14</v>
      </c>
      <c r="I1635" t="s">
        <v>1985</v>
      </c>
      <c r="J1635" t="s">
        <v>5909</v>
      </c>
      <c r="K1635" t="s">
        <v>2024</v>
      </c>
      <c r="L1635" t="s">
        <v>1987</v>
      </c>
      <c r="M1635" t="s">
        <v>1976</v>
      </c>
      <c r="N1635" t="s">
        <v>1988</v>
      </c>
      <c r="O1635">
        <f t="shared" si="75"/>
        <v>3</v>
      </c>
      <c r="P1635">
        <f t="shared" si="76"/>
        <v>1</v>
      </c>
      <c r="Q1635" s="1">
        <v>1</v>
      </c>
      <c r="R1635" t="str">
        <f>VLOOKUP(I1635,Sheet1!$J$3:$M$252,4,FALSE)</f>
        <v>Mod Rehab</v>
      </c>
      <c r="S1635" t="str">
        <f t="shared" si="77"/>
        <v>Mod Rehab</v>
      </c>
    </row>
    <row r="1636" spans="1:19" x14ac:dyDescent="0.25">
      <c r="A1636" t="s">
        <v>14</v>
      </c>
      <c r="B1636" t="s">
        <v>14</v>
      </c>
      <c r="C1636" t="s">
        <v>14</v>
      </c>
      <c r="D1636" t="s">
        <v>14</v>
      </c>
      <c r="E1636" s="1">
        <v>1</v>
      </c>
      <c r="F1636" t="s">
        <v>14</v>
      </c>
      <c r="G1636" t="s">
        <v>14</v>
      </c>
      <c r="H1636" t="s">
        <v>14</v>
      </c>
      <c r="I1636" t="s">
        <v>1985</v>
      </c>
      <c r="J1636" t="s">
        <v>5909</v>
      </c>
      <c r="K1636" t="s">
        <v>2025</v>
      </c>
      <c r="L1636" t="s">
        <v>1987</v>
      </c>
      <c r="M1636" t="s">
        <v>1976</v>
      </c>
      <c r="N1636" t="s">
        <v>1988</v>
      </c>
      <c r="O1636">
        <f t="shared" si="75"/>
        <v>3</v>
      </c>
      <c r="P1636">
        <f t="shared" si="76"/>
        <v>1</v>
      </c>
      <c r="Q1636" s="1">
        <v>1</v>
      </c>
      <c r="R1636" t="str">
        <f>VLOOKUP(I1636,Sheet1!$J$3:$M$252,4,FALSE)</f>
        <v>Mod Rehab</v>
      </c>
      <c r="S1636" t="str">
        <f t="shared" si="77"/>
        <v>Mod Rehab</v>
      </c>
    </row>
    <row r="1637" spans="1:19" x14ac:dyDescent="0.25">
      <c r="A1637" t="s">
        <v>14</v>
      </c>
      <c r="B1637" t="s">
        <v>14</v>
      </c>
      <c r="C1637" t="s">
        <v>14</v>
      </c>
      <c r="D1637" s="1">
        <v>1</v>
      </c>
      <c r="E1637" t="s">
        <v>14</v>
      </c>
      <c r="F1637" t="s">
        <v>14</v>
      </c>
      <c r="G1637" t="s">
        <v>14</v>
      </c>
      <c r="H1637" t="s">
        <v>14</v>
      </c>
      <c r="I1637" t="s">
        <v>1985</v>
      </c>
      <c r="J1637" t="s">
        <v>5909</v>
      </c>
      <c r="K1637" t="s">
        <v>2026</v>
      </c>
      <c r="L1637" t="s">
        <v>1987</v>
      </c>
      <c r="M1637" t="s">
        <v>1976</v>
      </c>
      <c r="N1637" t="s">
        <v>1988</v>
      </c>
      <c r="O1637">
        <f t="shared" si="75"/>
        <v>2</v>
      </c>
      <c r="P1637">
        <f t="shared" si="76"/>
        <v>1</v>
      </c>
      <c r="Q1637" s="1">
        <v>1</v>
      </c>
      <c r="R1637" t="str">
        <f>VLOOKUP(I1637,Sheet1!$J$3:$M$252,4,FALSE)</f>
        <v>Mod Rehab</v>
      </c>
      <c r="S1637" t="str">
        <f t="shared" si="77"/>
        <v>Mod Rehab</v>
      </c>
    </row>
    <row r="1638" spans="1:19" x14ac:dyDescent="0.25">
      <c r="A1638" t="s">
        <v>14</v>
      </c>
      <c r="B1638" t="s">
        <v>14</v>
      </c>
      <c r="C1638" t="s">
        <v>14</v>
      </c>
      <c r="D1638" s="1">
        <v>1</v>
      </c>
      <c r="E1638" t="s">
        <v>14</v>
      </c>
      <c r="F1638" t="s">
        <v>14</v>
      </c>
      <c r="G1638" t="s">
        <v>14</v>
      </c>
      <c r="H1638" t="s">
        <v>14</v>
      </c>
      <c r="I1638" t="s">
        <v>1985</v>
      </c>
      <c r="J1638" t="s">
        <v>5909</v>
      </c>
      <c r="K1638" t="s">
        <v>2027</v>
      </c>
      <c r="L1638" t="s">
        <v>1987</v>
      </c>
      <c r="M1638" t="s">
        <v>1976</v>
      </c>
      <c r="N1638" t="s">
        <v>1988</v>
      </c>
      <c r="O1638">
        <f t="shared" si="75"/>
        <v>2</v>
      </c>
      <c r="P1638">
        <f t="shared" si="76"/>
        <v>1</v>
      </c>
      <c r="Q1638" s="1">
        <v>1</v>
      </c>
      <c r="R1638" t="str">
        <f>VLOOKUP(I1638,Sheet1!$J$3:$M$252,4,FALSE)</f>
        <v>Mod Rehab</v>
      </c>
      <c r="S1638" t="str">
        <f t="shared" si="77"/>
        <v>Mod Rehab</v>
      </c>
    </row>
    <row r="1639" spans="1:19" x14ac:dyDescent="0.25">
      <c r="A1639" t="s">
        <v>14</v>
      </c>
      <c r="B1639" t="s">
        <v>14</v>
      </c>
      <c r="C1639" t="s">
        <v>14</v>
      </c>
      <c r="D1639" s="1">
        <v>1</v>
      </c>
      <c r="E1639" t="s">
        <v>14</v>
      </c>
      <c r="F1639" t="s">
        <v>14</v>
      </c>
      <c r="G1639" t="s">
        <v>14</v>
      </c>
      <c r="H1639" t="s">
        <v>14</v>
      </c>
      <c r="I1639" t="s">
        <v>1985</v>
      </c>
      <c r="J1639" t="s">
        <v>5909</v>
      </c>
      <c r="K1639" t="s">
        <v>2028</v>
      </c>
      <c r="L1639" t="s">
        <v>1987</v>
      </c>
      <c r="M1639" t="s">
        <v>1976</v>
      </c>
      <c r="N1639" t="s">
        <v>1988</v>
      </c>
      <c r="O1639">
        <f t="shared" si="75"/>
        <v>2</v>
      </c>
      <c r="P1639">
        <f t="shared" si="76"/>
        <v>1</v>
      </c>
      <c r="Q1639" s="1">
        <v>1</v>
      </c>
      <c r="R1639" t="str">
        <f>VLOOKUP(I1639,Sheet1!$J$3:$M$252,4,FALSE)</f>
        <v>Mod Rehab</v>
      </c>
      <c r="S1639" t="str">
        <f t="shared" si="77"/>
        <v>Mod Rehab</v>
      </c>
    </row>
    <row r="1640" spans="1:19" x14ac:dyDescent="0.25">
      <c r="A1640" t="s">
        <v>14</v>
      </c>
      <c r="B1640" t="s">
        <v>14</v>
      </c>
      <c r="C1640" t="s">
        <v>14</v>
      </c>
      <c r="D1640" s="1">
        <v>2</v>
      </c>
      <c r="E1640" t="s">
        <v>14</v>
      </c>
      <c r="F1640" t="s">
        <v>14</v>
      </c>
      <c r="G1640" t="s">
        <v>14</v>
      </c>
      <c r="H1640" t="s">
        <v>14</v>
      </c>
      <c r="I1640" t="s">
        <v>1985</v>
      </c>
      <c r="J1640" t="s">
        <v>5909</v>
      </c>
      <c r="K1640" t="s">
        <v>2029</v>
      </c>
      <c r="L1640" t="s">
        <v>1987</v>
      </c>
      <c r="M1640" t="s">
        <v>1976</v>
      </c>
      <c r="N1640" t="s">
        <v>1988</v>
      </c>
      <c r="O1640">
        <f t="shared" si="75"/>
        <v>2</v>
      </c>
      <c r="P1640">
        <f t="shared" si="76"/>
        <v>2</v>
      </c>
      <c r="Q1640" s="1">
        <v>2</v>
      </c>
      <c r="R1640" t="str">
        <f>VLOOKUP(I1640,Sheet1!$J$3:$M$252,4,FALSE)</f>
        <v>Mod Rehab</v>
      </c>
      <c r="S1640" t="str">
        <f t="shared" si="77"/>
        <v>Mod Rehab</v>
      </c>
    </row>
    <row r="1641" spans="1:19" x14ac:dyDescent="0.25">
      <c r="A1641" t="s">
        <v>14</v>
      </c>
      <c r="B1641" t="s">
        <v>14</v>
      </c>
      <c r="C1641" t="s">
        <v>14</v>
      </c>
      <c r="D1641" s="1">
        <v>1</v>
      </c>
      <c r="E1641" t="s">
        <v>14</v>
      </c>
      <c r="F1641" t="s">
        <v>14</v>
      </c>
      <c r="G1641" t="s">
        <v>14</v>
      </c>
      <c r="H1641" t="s">
        <v>14</v>
      </c>
      <c r="I1641" t="s">
        <v>1985</v>
      </c>
      <c r="J1641" t="s">
        <v>5909</v>
      </c>
      <c r="K1641" t="s">
        <v>2030</v>
      </c>
      <c r="L1641" t="s">
        <v>1987</v>
      </c>
      <c r="M1641" t="s">
        <v>1976</v>
      </c>
      <c r="N1641" t="s">
        <v>1988</v>
      </c>
      <c r="O1641">
        <f t="shared" si="75"/>
        <v>2</v>
      </c>
      <c r="P1641">
        <f t="shared" si="76"/>
        <v>1</v>
      </c>
      <c r="Q1641" s="1">
        <v>1</v>
      </c>
      <c r="R1641" t="str">
        <f>VLOOKUP(I1641,Sheet1!$J$3:$M$252,4,FALSE)</f>
        <v>Mod Rehab</v>
      </c>
      <c r="S1641" t="str">
        <f t="shared" si="77"/>
        <v>Mod Rehab</v>
      </c>
    </row>
    <row r="1642" spans="1:19" x14ac:dyDescent="0.25">
      <c r="A1642" t="s">
        <v>14</v>
      </c>
      <c r="B1642" t="s">
        <v>14</v>
      </c>
      <c r="C1642" t="s">
        <v>14</v>
      </c>
      <c r="D1642" s="1">
        <v>1</v>
      </c>
      <c r="E1642" t="s">
        <v>14</v>
      </c>
      <c r="F1642" t="s">
        <v>14</v>
      </c>
      <c r="G1642" t="s">
        <v>14</v>
      </c>
      <c r="H1642" t="s">
        <v>14</v>
      </c>
      <c r="I1642" t="s">
        <v>1985</v>
      </c>
      <c r="J1642" t="s">
        <v>5909</v>
      </c>
      <c r="K1642" t="s">
        <v>2031</v>
      </c>
      <c r="L1642" t="s">
        <v>1987</v>
      </c>
      <c r="M1642" t="s">
        <v>1976</v>
      </c>
      <c r="N1642" t="s">
        <v>1988</v>
      </c>
      <c r="O1642">
        <f t="shared" si="75"/>
        <v>2</v>
      </c>
      <c r="P1642">
        <f t="shared" si="76"/>
        <v>1</v>
      </c>
      <c r="Q1642" s="1">
        <v>1</v>
      </c>
      <c r="R1642" t="str">
        <f>VLOOKUP(I1642,Sheet1!$J$3:$M$252,4,FALSE)</f>
        <v>Mod Rehab</v>
      </c>
      <c r="S1642" t="str">
        <f t="shared" si="77"/>
        <v>Mod Rehab</v>
      </c>
    </row>
    <row r="1643" spans="1:19" x14ac:dyDescent="0.25">
      <c r="A1643" t="s">
        <v>14</v>
      </c>
      <c r="B1643" t="s">
        <v>14</v>
      </c>
      <c r="C1643" t="s">
        <v>14</v>
      </c>
      <c r="D1643" t="s">
        <v>14</v>
      </c>
      <c r="E1643" s="1">
        <v>1</v>
      </c>
      <c r="F1643" t="s">
        <v>14</v>
      </c>
      <c r="G1643" t="s">
        <v>14</v>
      </c>
      <c r="H1643" t="s">
        <v>14</v>
      </c>
      <c r="I1643" t="s">
        <v>1985</v>
      </c>
      <c r="J1643" t="s">
        <v>5909</v>
      </c>
      <c r="K1643" t="s">
        <v>2032</v>
      </c>
      <c r="L1643" t="s">
        <v>1987</v>
      </c>
      <c r="M1643" t="s">
        <v>1976</v>
      </c>
      <c r="N1643" t="s">
        <v>1988</v>
      </c>
      <c r="O1643">
        <f t="shared" si="75"/>
        <v>3</v>
      </c>
      <c r="P1643">
        <f t="shared" si="76"/>
        <v>1</v>
      </c>
      <c r="Q1643" s="1">
        <v>1</v>
      </c>
      <c r="R1643" t="str">
        <f>VLOOKUP(I1643,Sheet1!$J$3:$M$252,4,FALSE)</f>
        <v>Mod Rehab</v>
      </c>
      <c r="S1643" t="str">
        <f t="shared" si="77"/>
        <v>Mod Rehab</v>
      </c>
    </row>
    <row r="1644" spans="1:19" x14ac:dyDescent="0.25">
      <c r="A1644" t="s">
        <v>14</v>
      </c>
      <c r="B1644" t="s">
        <v>14</v>
      </c>
      <c r="C1644" t="s">
        <v>14</v>
      </c>
      <c r="D1644" t="s">
        <v>14</v>
      </c>
      <c r="E1644" s="1">
        <v>1</v>
      </c>
      <c r="F1644" t="s">
        <v>14</v>
      </c>
      <c r="G1644" t="s">
        <v>14</v>
      </c>
      <c r="H1644" t="s">
        <v>14</v>
      </c>
      <c r="I1644" t="s">
        <v>1985</v>
      </c>
      <c r="J1644" t="s">
        <v>5909</v>
      </c>
      <c r="K1644" t="s">
        <v>2033</v>
      </c>
      <c r="L1644" t="s">
        <v>1987</v>
      </c>
      <c r="M1644" t="s">
        <v>1976</v>
      </c>
      <c r="N1644" t="s">
        <v>1988</v>
      </c>
      <c r="O1644">
        <f t="shared" si="75"/>
        <v>3</v>
      </c>
      <c r="P1644">
        <f t="shared" si="76"/>
        <v>1</v>
      </c>
      <c r="Q1644" s="1">
        <v>1</v>
      </c>
      <c r="R1644" t="str">
        <f>VLOOKUP(I1644,Sheet1!$J$3:$M$252,4,FALSE)</f>
        <v>Mod Rehab</v>
      </c>
      <c r="S1644" t="str">
        <f t="shared" si="77"/>
        <v>Mod Rehab</v>
      </c>
    </row>
    <row r="1645" spans="1:19" x14ac:dyDescent="0.25">
      <c r="A1645" t="s">
        <v>14</v>
      </c>
      <c r="B1645" t="s">
        <v>14</v>
      </c>
      <c r="C1645" t="s">
        <v>14</v>
      </c>
      <c r="D1645" t="s">
        <v>14</v>
      </c>
      <c r="E1645" t="s">
        <v>14</v>
      </c>
      <c r="F1645" s="1">
        <v>1</v>
      </c>
      <c r="G1645" t="s">
        <v>14</v>
      </c>
      <c r="H1645" t="s">
        <v>14</v>
      </c>
      <c r="I1645" t="s">
        <v>1985</v>
      </c>
      <c r="J1645" t="s">
        <v>5909</v>
      </c>
      <c r="K1645" t="s">
        <v>2034</v>
      </c>
      <c r="L1645" t="s">
        <v>1987</v>
      </c>
      <c r="M1645" t="s">
        <v>1976</v>
      </c>
      <c r="N1645" t="s">
        <v>1988</v>
      </c>
      <c r="O1645">
        <f t="shared" si="75"/>
        <v>4</v>
      </c>
      <c r="P1645">
        <f t="shared" si="76"/>
        <v>1</v>
      </c>
      <c r="Q1645" s="1">
        <v>1</v>
      </c>
      <c r="R1645" t="str">
        <f>VLOOKUP(I1645,Sheet1!$J$3:$M$252,4,FALSE)</f>
        <v>Mod Rehab</v>
      </c>
      <c r="S1645" t="str">
        <f t="shared" si="77"/>
        <v>Mod Rehab</v>
      </c>
    </row>
    <row r="1646" spans="1:19" x14ac:dyDescent="0.25">
      <c r="A1646" t="s">
        <v>14</v>
      </c>
      <c r="B1646" t="s">
        <v>14</v>
      </c>
      <c r="C1646" t="s">
        <v>14</v>
      </c>
      <c r="D1646" t="s">
        <v>14</v>
      </c>
      <c r="E1646" s="1">
        <v>1</v>
      </c>
      <c r="F1646" t="s">
        <v>14</v>
      </c>
      <c r="G1646" t="s">
        <v>14</v>
      </c>
      <c r="H1646" t="s">
        <v>14</v>
      </c>
      <c r="I1646" t="s">
        <v>1985</v>
      </c>
      <c r="J1646" t="s">
        <v>5909</v>
      </c>
      <c r="K1646" t="s">
        <v>2035</v>
      </c>
      <c r="L1646" t="s">
        <v>1987</v>
      </c>
      <c r="M1646" t="s">
        <v>1976</v>
      </c>
      <c r="N1646" t="s">
        <v>1988</v>
      </c>
      <c r="O1646">
        <f t="shared" si="75"/>
        <v>3</v>
      </c>
      <c r="P1646">
        <f t="shared" si="76"/>
        <v>1</v>
      </c>
      <c r="Q1646" s="1">
        <v>1</v>
      </c>
      <c r="R1646" t="str">
        <f>VLOOKUP(I1646,Sheet1!$J$3:$M$252,4,FALSE)</f>
        <v>Mod Rehab</v>
      </c>
      <c r="S1646" t="str">
        <f t="shared" si="77"/>
        <v>Mod Rehab</v>
      </c>
    </row>
    <row r="1647" spans="1:19" x14ac:dyDescent="0.25">
      <c r="A1647" t="s">
        <v>14</v>
      </c>
      <c r="B1647" t="s">
        <v>14</v>
      </c>
      <c r="C1647" t="s">
        <v>14</v>
      </c>
      <c r="D1647" t="s">
        <v>14</v>
      </c>
      <c r="E1647" s="1">
        <v>1</v>
      </c>
      <c r="F1647" t="s">
        <v>14</v>
      </c>
      <c r="G1647" t="s">
        <v>14</v>
      </c>
      <c r="H1647" t="s">
        <v>14</v>
      </c>
      <c r="I1647" t="s">
        <v>1985</v>
      </c>
      <c r="J1647" t="s">
        <v>5909</v>
      </c>
      <c r="K1647" t="s">
        <v>2036</v>
      </c>
      <c r="L1647" t="s">
        <v>1987</v>
      </c>
      <c r="M1647" t="s">
        <v>1976</v>
      </c>
      <c r="N1647" t="s">
        <v>1988</v>
      </c>
      <c r="O1647">
        <f t="shared" si="75"/>
        <v>3</v>
      </c>
      <c r="P1647">
        <f t="shared" si="76"/>
        <v>1</v>
      </c>
      <c r="Q1647" s="1">
        <v>1</v>
      </c>
      <c r="R1647" t="str">
        <f>VLOOKUP(I1647,Sheet1!$J$3:$M$252,4,FALSE)</f>
        <v>Mod Rehab</v>
      </c>
      <c r="S1647" t="str">
        <f t="shared" si="77"/>
        <v>Mod Rehab</v>
      </c>
    </row>
    <row r="1648" spans="1:19" x14ac:dyDescent="0.25">
      <c r="A1648" t="s">
        <v>14</v>
      </c>
      <c r="B1648" t="s">
        <v>14</v>
      </c>
      <c r="C1648" t="s">
        <v>14</v>
      </c>
      <c r="D1648" t="s">
        <v>14</v>
      </c>
      <c r="E1648" s="1">
        <v>1</v>
      </c>
      <c r="F1648" t="s">
        <v>14</v>
      </c>
      <c r="G1648" t="s">
        <v>14</v>
      </c>
      <c r="H1648" t="s">
        <v>14</v>
      </c>
      <c r="I1648" t="s">
        <v>1985</v>
      </c>
      <c r="J1648" t="s">
        <v>5909</v>
      </c>
      <c r="K1648" t="s">
        <v>2037</v>
      </c>
      <c r="L1648" t="s">
        <v>1987</v>
      </c>
      <c r="M1648" t="s">
        <v>1976</v>
      </c>
      <c r="N1648" t="s">
        <v>1988</v>
      </c>
      <c r="O1648">
        <f t="shared" si="75"/>
        <v>3</v>
      </c>
      <c r="P1648">
        <f t="shared" si="76"/>
        <v>1</v>
      </c>
      <c r="Q1648" s="1">
        <v>1</v>
      </c>
      <c r="R1648" t="str">
        <f>VLOOKUP(I1648,Sheet1!$J$3:$M$252,4,FALSE)</f>
        <v>Mod Rehab</v>
      </c>
      <c r="S1648" t="str">
        <f t="shared" si="77"/>
        <v>Mod Rehab</v>
      </c>
    </row>
    <row r="1649" spans="1:19" x14ac:dyDescent="0.25">
      <c r="A1649" t="s">
        <v>14</v>
      </c>
      <c r="B1649" t="s">
        <v>14</v>
      </c>
      <c r="C1649" t="s">
        <v>14</v>
      </c>
      <c r="D1649" s="1">
        <v>1</v>
      </c>
      <c r="E1649" t="s">
        <v>14</v>
      </c>
      <c r="F1649" t="s">
        <v>14</v>
      </c>
      <c r="G1649" t="s">
        <v>14</v>
      </c>
      <c r="H1649" t="s">
        <v>14</v>
      </c>
      <c r="I1649" t="s">
        <v>1985</v>
      </c>
      <c r="J1649" t="s">
        <v>5909</v>
      </c>
      <c r="K1649" t="s">
        <v>2038</v>
      </c>
      <c r="L1649" t="s">
        <v>1987</v>
      </c>
      <c r="M1649" t="s">
        <v>1976</v>
      </c>
      <c r="N1649" t="s">
        <v>1988</v>
      </c>
      <c r="O1649">
        <f t="shared" si="75"/>
        <v>2</v>
      </c>
      <c r="P1649">
        <f t="shared" si="76"/>
        <v>1</v>
      </c>
      <c r="Q1649" s="1">
        <v>1</v>
      </c>
      <c r="R1649" t="str">
        <f>VLOOKUP(I1649,Sheet1!$J$3:$M$252,4,FALSE)</f>
        <v>Mod Rehab</v>
      </c>
      <c r="S1649" t="str">
        <f t="shared" si="77"/>
        <v>Mod Rehab</v>
      </c>
    </row>
    <row r="1650" spans="1:19" x14ac:dyDescent="0.25">
      <c r="A1650" t="s">
        <v>14</v>
      </c>
      <c r="B1650" t="s">
        <v>14</v>
      </c>
      <c r="C1650" t="s">
        <v>14</v>
      </c>
      <c r="D1650" s="1">
        <v>1</v>
      </c>
      <c r="E1650" t="s">
        <v>14</v>
      </c>
      <c r="F1650" t="s">
        <v>14</v>
      </c>
      <c r="G1650" t="s">
        <v>14</v>
      </c>
      <c r="H1650" t="s">
        <v>14</v>
      </c>
      <c r="I1650" t="s">
        <v>1985</v>
      </c>
      <c r="J1650" t="s">
        <v>5909</v>
      </c>
      <c r="K1650" t="s">
        <v>2039</v>
      </c>
      <c r="L1650" t="s">
        <v>1987</v>
      </c>
      <c r="M1650" t="s">
        <v>1976</v>
      </c>
      <c r="N1650" t="s">
        <v>1988</v>
      </c>
      <c r="O1650">
        <f t="shared" si="75"/>
        <v>2</v>
      </c>
      <c r="P1650">
        <f t="shared" si="76"/>
        <v>1</v>
      </c>
      <c r="Q1650" s="1">
        <v>1</v>
      </c>
      <c r="R1650" t="str">
        <f>VLOOKUP(I1650,Sheet1!$J$3:$M$252,4,FALSE)</f>
        <v>Mod Rehab</v>
      </c>
      <c r="S1650" t="str">
        <f t="shared" si="77"/>
        <v>Mod Rehab</v>
      </c>
    </row>
    <row r="1651" spans="1:19" x14ac:dyDescent="0.25">
      <c r="A1651" t="s">
        <v>14</v>
      </c>
      <c r="B1651" t="s">
        <v>14</v>
      </c>
      <c r="C1651" t="s">
        <v>14</v>
      </c>
      <c r="D1651" s="1">
        <v>1</v>
      </c>
      <c r="E1651" t="s">
        <v>14</v>
      </c>
      <c r="F1651" t="s">
        <v>14</v>
      </c>
      <c r="G1651" t="s">
        <v>14</v>
      </c>
      <c r="H1651" t="s">
        <v>14</v>
      </c>
      <c r="I1651" t="s">
        <v>1985</v>
      </c>
      <c r="J1651" t="s">
        <v>5909</v>
      </c>
      <c r="K1651" t="s">
        <v>2040</v>
      </c>
      <c r="L1651" t="s">
        <v>1987</v>
      </c>
      <c r="M1651" t="s">
        <v>1976</v>
      </c>
      <c r="N1651" t="s">
        <v>1988</v>
      </c>
      <c r="O1651">
        <f t="shared" si="75"/>
        <v>2</v>
      </c>
      <c r="P1651">
        <f t="shared" si="76"/>
        <v>1</v>
      </c>
      <c r="Q1651" s="1">
        <v>1</v>
      </c>
      <c r="R1651" t="str">
        <f>VLOOKUP(I1651,Sheet1!$J$3:$M$252,4,FALSE)</f>
        <v>Mod Rehab</v>
      </c>
      <c r="S1651" t="str">
        <f t="shared" si="77"/>
        <v>Mod Rehab</v>
      </c>
    </row>
    <row r="1652" spans="1:19" x14ac:dyDescent="0.25">
      <c r="A1652" t="s">
        <v>14</v>
      </c>
      <c r="B1652" t="s">
        <v>14</v>
      </c>
      <c r="C1652" s="1">
        <v>1</v>
      </c>
      <c r="D1652" t="s">
        <v>14</v>
      </c>
      <c r="E1652" t="s">
        <v>14</v>
      </c>
      <c r="F1652" t="s">
        <v>14</v>
      </c>
      <c r="G1652" t="s">
        <v>14</v>
      </c>
      <c r="H1652" t="s">
        <v>14</v>
      </c>
      <c r="I1652" t="s">
        <v>1985</v>
      </c>
      <c r="J1652" t="s">
        <v>5909</v>
      </c>
      <c r="K1652" t="s">
        <v>2041</v>
      </c>
      <c r="L1652" t="s">
        <v>1987</v>
      </c>
      <c r="M1652" t="s">
        <v>1976</v>
      </c>
      <c r="N1652" t="s">
        <v>1988</v>
      </c>
      <c r="O1652">
        <f t="shared" si="75"/>
        <v>1</v>
      </c>
      <c r="P1652">
        <f t="shared" si="76"/>
        <v>1</v>
      </c>
      <c r="Q1652" s="1">
        <v>1</v>
      </c>
      <c r="R1652" t="str">
        <f>VLOOKUP(I1652,Sheet1!$J$3:$M$252,4,FALSE)</f>
        <v>Mod Rehab</v>
      </c>
      <c r="S1652" t="str">
        <f t="shared" si="77"/>
        <v>Mod Rehab</v>
      </c>
    </row>
    <row r="1653" spans="1:19" x14ac:dyDescent="0.25">
      <c r="A1653" t="s">
        <v>14</v>
      </c>
      <c r="B1653" t="s">
        <v>14</v>
      </c>
      <c r="C1653" t="s">
        <v>14</v>
      </c>
      <c r="D1653" s="1">
        <v>1</v>
      </c>
      <c r="E1653" t="s">
        <v>14</v>
      </c>
      <c r="F1653" t="s">
        <v>14</v>
      </c>
      <c r="G1653" t="s">
        <v>14</v>
      </c>
      <c r="H1653" t="s">
        <v>14</v>
      </c>
      <c r="I1653" t="s">
        <v>1985</v>
      </c>
      <c r="J1653" t="s">
        <v>5909</v>
      </c>
      <c r="K1653" t="s">
        <v>2042</v>
      </c>
      <c r="L1653" t="s">
        <v>1987</v>
      </c>
      <c r="M1653" t="s">
        <v>1976</v>
      </c>
      <c r="N1653" t="s">
        <v>1988</v>
      </c>
      <c r="O1653">
        <f t="shared" si="75"/>
        <v>2</v>
      </c>
      <c r="P1653">
        <f t="shared" si="76"/>
        <v>1</v>
      </c>
      <c r="Q1653" s="1">
        <v>1</v>
      </c>
      <c r="R1653" t="str">
        <f>VLOOKUP(I1653,Sheet1!$J$3:$M$252,4,FALSE)</f>
        <v>Mod Rehab</v>
      </c>
      <c r="S1653" t="str">
        <f t="shared" si="77"/>
        <v>Mod Rehab</v>
      </c>
    </row>
    <row r="1654" spans="1:19" x14ac:dyDescent="0.25">
      <c r="A1654" t="s">
        <v>14</v>
      </c>
      <c r="B1654" t="s">
        <v>14</v>
      </c>
      <c r="C1654" t="s">
        <v>14</v>
      </c>
      <c r="D1654" t="s">
        <v>14</v>
      </c>
      <c r="E1654" s="1">
        <v>1</v>
      </c>
      <c r="F1654" t="s">
        <v>14</v>
      </c>
      <c r="G1654" t="s">
        <v>14</v>
      </c>
      <c r="H1654" t="s">
        <v>14</v>
      </c>
      <c r="I1654" t="s">
        <v>1985</v>
      </c>
      <c r="J1654" t="s">
        <v>5909</v>
      </c>
      <c r="K1654" t="s">
        <v>2043</v>
      </c>
      <c r="L1654" t="s">
        <v>1987</v>
      </c>
      <c r="M1654" t="s">
        <v>1976</v>
      </c>
      <c r="N1654" t="s">
        <v>1988</v>
      </c>
      <c r="O1654">
        <f t="shared" si="75"/>
        <v>3</v>
      </c>
      <c r="P1654">
        <f t="shared" si="76"/>
        <v>1</v>
      </c>
      <c r="Q1654" s="1">
        <v>1</v>
      </c>
      <c r="R1654" t="str">
        <f>VLOOKUP(I1654,Sheet1!$J$3:$M$252,4,FALSE)</f>
        <v>Mod Rehab</v>
      </c>
      <c r="S1654" t="str">
        <f t="shared" si="77"/>
        <v>Mod Rehab</v>
      </c>
    </row>
    <row r="1655" spans="1:19" x14ac:dyDescent="0.25">
      <c r="A1655" t="s">
        <v>14</v>
      </c>
      <c r="B1655" t="s">
        <v>14</v>
      </c>
      <c r="C1655" t="s">
        <v>14</v>
      </c>
      <c r="D1655" t="s">
        <v>14</v>
      </c>
      <c r="E1655" s="1">
        <v>1</v>
      </c>
      <c r="F1655" t="s">
        <v>14</v>
      </c>
      <c r="G1655" t="s">
        <v>14</v>
      </c>
      <c r="H1655" t="s">
        <v>14</v>
      </c>
      <c r="I1655" t="s">
        <v>1985</v>
      </c>
      <c r="J1655" t="s">
        <v>5909</v>
      </c>
      <c r="K1655" t="s">
        <v>2044</v>
      </c>
      <c r="L1655" t="s">
        <v>1987</v>
      </c>
      <c r="M1655" t="s">
        <v>1976</v>
      </c>
      <c r="N1655" t="s">
        <v>1988</v>
      </c>
      <c r="O1655">
        <f t="shared" si="75"/>
        <v>3</v>
      </c>
      <c r="P1655">
        <f t="shared" si="76"/>
        <v>1</v>
      </c>
      <c r="Q1655" s="1">
        <v>1</v>
      </c>
      <c r="R1655" t="str">
        <f>VLOOKUP(I1655,Sheet1!$J$3:$M$252,4,FALSE)</f>
        <v>Mod Rehab</v>
      </c>
      <c r="S1655" t="str">
        <f t="shared" si="77"/>
        <v>Mod Rehab</v>
      </c>
    </row>
    <row r="1656" spans="1:19" x14ac:dyDescent="0.25">
      <c r="A1656" t="s">
        <v>14</v>
      </c>
      <c r="B1656" t="s">
        <v>14</v>
      </c>
      <c r="C1656" t="s">
        <v>14</v>
      </c>
      <c r="D1656" t="s">
        <v>14</v>
      </c>
      <c r="E1656" s="1">
        <v>1</v>
      </c>
      <c r="F1656" t="s">
        <v>14</v>
      </c>
      <c r="G1656" t="s">
        <v>14</v>
      </c>
      <c r="H1656" t="s">
        <v>14</v>
      </c>
      <c r="I1656" t="s">
        <v>1985</v>
      </c>
      <c r="J1656" t="s">
        <v>5909</v>
      </c>
      <c r="K1656" t="s">
        <v>2045</v>
      </c>
      <c r="L1656" t="s">
        <v>1987</v>
      </c>
      <c r="M1656" t="s">
        <v>1976</v>
      </c>
      <c r="N1656" t="s">
        <v>1988</v>
      </c>
      <c r="O1656">
        <f t="shared" si="75"/>
        <v>3</v>
      </c>
      <c r="P1656">
        <f t="shared" si="76"/>
        <v>1</v>
      </c>
      <c r="Q1656" s="1">
        <v>1</v>
      </c>
      <c r="R1656" t="str">
        <f>VLOOKUP(I1656,Sheet1!$J$3:$M$252,4,FALSE)</f>
        <v>Mod Rehab</v>
      </c>
      <c r="S1656" t="str">
        <f t="shared" si="77"/>
        <v>Mod Rehab</v>
      </c>
    </row>
    <row r="1657" spans="1:19" x14ac:dyDescent="0.25">
      <c r="A1657" t="s">
        <v>14</v>
      </c>
      <c r="B1657" t="s">
        <v>14</v>
      </c>
      <c r="C1657" t="s">
        <v>14</v>
      </c>
      <c r="D1657" s="1">
        <v>1</v>
      </c>
      <c r="E1657" t="s">
        <v>14</v>
      </c>
      <c r="F1657" t="s">
        <v>14</v>
      </c>
      <c r="G1657" t="s">
        <v>14</v>
      </c>
      <c r="H1657" t="s">
        <v>14</v>
      </c>
      <c r="I1657" t="s">
        <v>1985</v>
      </c>
      <c r="J1657" t="s">
        <v>5909</v>
      </c>
      <c r="K1657" t="s">
        <v>2046</v>
      </c>
      <c r="L1657" t="s">
        <v>1987</v>
      </c>
      <c r="M1657" t="s">
        <v>1976</v>
      </c>
      <c r="N1657" t="s">
        <v>1988</v>
      </c>
      <c r="O1657">
        <f t="shared" si="75"/>
        <v>2</v>
      </c>
      <c r="P1657">
        <f t="shared" si="76"/>
        <v>1</v>
      </c>
      <c r="Q1657" s="1">
        <v>1</v>
      </c>
      <c r="R1657" t="str">
        <f>VLOOKUP(I1657,Sheet1!$J$3:$M$252,4,FALSE)</f>
        <v>Mod Rehab</v>
      </c>
      <c r="S1657" t="str">
        <f t="shared" si="77"/>
        <v>Mod Rehab</v>
      </c>
    </row>
    <row r="1658" spans="1:19" x14ac:dyDescent="0.25">
      <c r="A1658" t="s">
        <v>14</v>
      </c>
      <c r="B1658" t="s">
        <v>14</v>
      </c>
      <c r="C1658" t="s">
        <v>14</v>
      </c>
      <c r="D1658" s="1">
        <v>1</v>
      </c>
      <c r="E1658" t="s">
        <v>14</v>
      </c>
      <c r="F1658" t="s">
        <v>14</v>
      </c>
      <c r="G1658" t="s">
        <v>14</v>
      </c>
      <c r="H1658" t="s">
        <v>14</v>
      </c>
      <c r="I1658" t="s">
        <v>1985</v>
      </c>
      <c r="J1658" t="s">
        <v>5909</v>
      </c>
      <c r="K1658" t="s">
        <v>2047</v>
      </c>
      <c r="L1658" t="s">
        <v>1987</v>
      </c>
      <c r="M1658" t="s">
        <v>1976</v>
      </c>
      <c r="N1658" t="s">
        <v>1988</v>
      </c>
      <c r="O1658">
        <f t="shared" si="75"/>
        <v>2</v>
      </c>
      <c r="P1658">
        <f t="shared" si="76"/>
        <v>1</v>
      </c>
      <c r="Q1658" s="1">
        <v>1</v>
      </c>
      <c r="R1658" t="str">
        <f>VLOOKUP(I1658,Sheet1!$J$3:$M$252,4,FALSE)</f>
        <v>Mod Rehab</v>
      </c>
      <c r="S1658" t="str">
        <f t="shared" si="77"/>
        <v>Mod Rehab</v>
      </c>
    </row>
    <row r="1659" spans="1:19" x14ac:dyDescent="0.25">
      <c r="A1659" t="s">
        <v>14</v>
      </c>
      <c r="B1659" t="s">
        <v>14</v>
      </c>
      <c r="C1659" t="s">
        <v>14</v>
      </c>
      <c r="D1659" s="1">
        <v>1</v>
      </c>
      <c r="E1659" t="s">
        <v>14</v>
      </c>
      <c r="F1659" t="s">
        <v>14</v>
      </c>
      <c r="G1659" t="s">
        <v>14</v>
      </c>
      <c r="H1659" t="s">
        <v>14</v>
      </c>
      <c r="I1659" t="s">
        <v>1985</v>
      </c>
      <c r="J1659" t="s">
        <v>5909</v>
      </c>
      <c r="K1659" t="s">
        <v>2048</v>
      </c>
      <c r="L1659" t="s">
        <v>1987</v>
      </c>
      <c r="M1659" t="s">
        <v>1976</v>
      </c>
      <c r="N1659" t="s">
        <v>1988</v>
      </c>
      <c r="O1659">
        <f t="shared" si="75"/>
        <v>2</v>
      </c>
      <c r="P1659">
        <f t="shared" si="76"/>
        <v>1</v>
      </c>
      <c r="Q1659" s="1">
        <v>1</v>
      </c>
      <c r="R1659" t="str">
        <f>VLOOKUP(I1659,Sheet1!$J$3:$M$252,4,FALSE)</f>
        <v>Mod Rehab</v>
      </c>
      <c r="S1659" t="str">
        <f t="shared" si="77"/>
        <v>Mod Rehab</v>
      </c>
    </row>
    <row r="1660" spans="1:19" x14ac:dyDescent="0.25">
      <c r="A1660" t="s">
        <v>14</v>
      </c>
      <c r="B1660" t="s">
        <v>14</v>
      </c>
      <c r="C1660" t="s">
        <v>14</v>
      </c>
      <c r="D1660" t="s">
        <v>14</v>
      </c>
      <c r="E1660" s="1">
        <v>1</v>
      </c>
      <c r="F1660" t="s">
        <v>14</v>
      </c>
      <c r="G1660" t="s">
        <v>14</v>
      </c>
      <c r="H1660" t="s">
        <v>14</v>
      </c>
      <c r="I1660" t="s">
        <v>1985</v>
      </c>
      <c r="J1660" t="s">
        <v>5909</v>
      </c>
      <c r="K1660" t="s">
        <v>2049</v>
      </c>
      <c r="L1660" t="s">
        <v>1987</v>
      </c>
      <c r="M1660" t="s">
        <v>1976</v>
      </c>
      <c r="N1660" t="s">
        <v>1988</v>
      </c>
      <c r="O1660">
        <f t="shared" si="75"/>
        <v>3</v>
      </c>
      <c r="P1660">
        <f t="shared" si="76"/>
        <v>1</v>
      </c>
      <c r="Q1660" s="1">
        <v>1</v>
      </c>
      <c r="R1660" t="str">
        <f>VLOOKUP(I1660,Sheet1!$J$3:$M$252,4,FALSE)</f>
        <v>Mod Rehab</v>
      </c>
      <c r="S1660" t="str">
        <f t="shared" si="77"/>
        <v>Mod Rehab</v>
      </c>
    </row>
    <row r="1661" spans="1:19" x14ac:dyDescent="0.25">
      <c r="A1661" t="s">
        <v>14</v>
      </c>
      <c r="B1661" t="s">
        <v>14</v>
      </c>
      <c r="C1661" t="s">
        <v>14</v>
      </c>
      <c r="D1661" t="s">
        <v>14</v>
      </c>
      <c r="E1661" s="1">
        <v>1</v>
      </c>
      <c r="F1661" t="s">
        <v>14</v>
      </c>
      <c r="G1661" t="s">
        <v>14</v>
      </c>
      <c r="H1661" t="s">
        <v>14</v>
      </c>
      <c r="I1661" t="s">
        <v>1985</v>
      </c>
      <c r="J1661" t="s">
        <v>5909</v>
      </c>
      <c r="K1661" t="s">
        <v>2050</v>
      </c>
      <c r="L1661" t="s">
        <v>1987</v>
      </c>
      <c r="M1661" t="s">
        <v>1976</v>
      </c>
      <c r="N1661" t="s">
        <v>1988</v>
      </c>
      <c r="O1661">
        <f t="shared" si="75"/>
        <v>3</v>
      </c>
      <c r="P1661">
        <f t="shared" si="76"/>
        <v>1</v>
      </c>
      <c r="Q1661" s="1">
        <v>1</v>
      </c>
      <c r="R1661" t="str">
        <f>VLOOKUP(I1661,Sheet1!$J$3:$M$252,4,FALSE)</f>
        <v>Mod Rehab</v>
      </c>
      <c r="S1661" t="str">
        <f t="shared" si="77"/>
        <v>Mod Rehab</v>
      </c>
    </row>
    <row r="1662" spans="1:19" x14ac:dyDescent="0.25">
      <c r="A1662" t="s">
        <v>14</v>
      </c>
      <c r="B1662" t="s">
        <v>14</v>
      </c>
      <c r="C1662" t="s">
        <v>14</v>
      </c>
      <c r="D1662" s="1">
        <v>1</v>
      </c>
      <c r="E1662" t="s">
        <v>14</v>
      </c>
      <c r="F1662" t="s">
        <v>14</v>
      </c>
      <c r="G1662" t="s">
        <v>14</v>
      </c>
      <c r="H1662" t="s">
        <v>14</v>
      </c>
      <c r="I1662" t="s">
        <v>1985</v>
      </c>
      <c r="J1662" t="s">
        <v>5909</v>
      </c>
      <c r="K1662" t="s">
        <v>2051</v>
      </c>
      <c r="L1662" t="s">
        <v>1987</v>
      </c>
      <c r="M1662" t="s">
        <v>1976</v>
      </c>
      <c r="N1662" t="s">
        <v>1988</v>
      </c>
      <c r="O1662">
        <f t="shared" si="75"/>
        <v>2</v>
      </c>
      <c r="P1662">
        <f t="shared" si="76"/>
        <v>1</v>
      </c>
      <c r="Q1662" s="1">
        <v>1</v>
      </c>
      <c r="R1662" t="str">
        <f>VLOOKUP(I1662,Sheet1!$J$3:$M$252,4,FALSE)</f>
        <v>Mod Rehab</v>
      </c>
      <c r="S1662" t="str">
        <f t="shared" si="77"/>
        <v>Mod Rehab</v>
      </c>
    </row>
    <row r="1663" spans="1:19" x14ac:dyDescent="0.25">
      <c r="A1663" t="s">
        <v>14</v>
      </c>
      <c r="B1663" t="s">
        <v>14</v>
      </c>
      <c r="C1663" s="1">
        <v>1</v>
      </c>
      <c r="D1663" s="1">
        <v>1</v>
      </c>
      <c r="E1663" t="s">
        <v>14</v>
      </c>
      <c r="F1663" t="s">
        <v>14</v>
      </c>
      <c r="G1663" t="s">
        <v>14</v>
      </c>
      <c r="H1663" t="s">
        <v>14</v>
      </c>
      <c r="I1663" t="s">
        <v>2052</v>
      </c>
      <c r="J1663" t="s">
        <v>5922</v>
      </c>
      <c r="K1663" t="s">
        <v>14</v>
      </c>
      <c r="L1663" t="s">
        <v>14</v>
      </c>
      <c r="M1663" t="s">
        <v>14</v>
      </c>
      <c r="N1663" t="s">
        <v>14</v>
      </c>
      <c r="O1663">
        <f t="shared" si="75"/>
        <v>1.5</v>
      </c>
      <c r="P1663">
        <f t="shared" si="76"/>
        <v>2</v>
      </c>
      <c r="Q1663" s="1">
        <v>2</v>
      </c>
      <c r="R1663" t="str">
        <f>VLOOKUP(I1663,Sheet1!$J$3:$M$252,4,FALSE)</f>
        <v>Mod Rehab</v>
      </c>
      <c r="S1663" t="str">
        <f t="shared" si="77"/>
        <v>Mod Rehab</v>
      </c>
    </row>
    <row r="1664" spans="1:19" x14ac:dyDescent="0.25">
      <c r="A1664" t="s">
        <v>14</v>
      </c>
      <c r="B1664" t="s">
        <v>14</v>
      </c>
      <c r="C1664" t="s">
        <v>14</v>
      </c>
      <c r="D1664" s="1">
        <v>45</v>
      </c>
      <c r="E1664" t="s">
        <v>14</v>
      </c>
      <c r="F1664" t="s">
        <v>14</v>
      </c>
      <c r="G1664" t="s">
        <v>14</v>
      </c>
      <c r="H1664" t="s">
        <v>14</v>
      </c>
      <c r="I1664" t="s">
        <v>2052</v>
      </c>
      <c r="J1664" t="s">
        <v>5922</v>
      </c>
      <c r="K1664" t="s">
        <v>2053</v>
      </c>
      <c r="L1664" t="s">
        <v>2054</v>
      </c>
      <c r="M1664" t="s">
        <v>1976</v>
      </c>
      <c r="N1664" t="s">
        <v>2055</v>
      </c>
      <c r="O1664">
        <f t="shared" si="75"/>
        <v>2</v>
      </c>
      <c r="P1664">
        <f t="shared" si="76"/>
        <v>45</v>
      </c>
      <c r="Q1664" s="1">
        <v>45</v>
      </c>
      <c r="R1664" t="str">
        <f>VLOOKUP(I1664,Sheet1!$J$3:$M$252,4,FALSE)</f>
        <v>Mod Rehab</v>
      </c>
      <c r="S1664" t="str">
        <f t="shared" si="77"/>
        <v>Mod Rehab</v>
      </c>
    </row>
    <row r="1665" spans="1:19" x14ac:dyDescent="0.25">
      <c r="A1665" t="s">
        <v>14</v>
      </c>
      <c r="B1665" t="s">
        <v>14</v>
      </c>
      <c r="C1665" t="s">
        <v>14</v>
      </c>
      <c r="D1665" s="1">
        <v>6</v>
      </c>
      <c r="E1665" t="s">
        <v>14</v>
      </c>
      <c r="F1665" t="s">
        <v>14</v>
      </c>
      <c r="G1665" t="s">
        <v>14</v>
      </c>
      <c r="H1665" t="s">
        <v>14</v>
      </c>
      <c r="I1665" t="s">
        <v>2052</v>
      </c>
      <c r="J1665" t="s">
        <v>5922</v>
      </c>
      <c r="K1665" t="s">
        <v>2056</v>
      </c>
      <c r="L1665" t="s">
        <v>2054</v>
      </c>
      <c r="M1665" t="s">
        <v>1976</v>
      </c>
      <c r="N1665" t="s">
        <v>2055</v>
      </c>
      <c r="O1665">
        <f t="shared" si="75"/>
        <v>2</v>
      </c>
      <c r="P1665">
        <f t="shared" si="76"/>
        <v>6</v>
      </c>
      <c r="Q1665" s="1">
        <v>6</v>
      </c>
      <c r="R1665" t="str">
        <f>VLOOKUP(I1665,Sheet1!$J$3:$M$252,4,FALSE)</f>
        <v>Mod Rehab</v>
      </c>
      <c r="S1665" t="str">
        <f t="shared" si="77"/>
        <v>Mod Rehab</v>
      </c>
    </row>
    <row r="1666" spans="1:19" x14ac:dyDescent="0.25">
      <c r="A1666" t="s">
        <v>14</v>
      </c>
      <c r="B1666" t="s">
        <v>14</v>
      </c>
      <c r="C1666" s="1">
        <v>9</v>
      </c>
      <c r="D1666" t="s">
        <v>14</v>
      </c>
      <c r="E1666" t="s">
        <v>14</v>
      </c>
      <c r="F1666" t="s">
        <v>14</v>
      </c>
      <c r="G1666" t="s">
        <v>14</v>
      </c>
      <c r="H1666" t="s">
        <v>14</v>
      </c>
      <c r="I1666" t="s">
        <v>2052</v>
      </c>
      <c r="J1666" t="s">
        <v>5922</v>
      </c>
      <c r="K1666" t="s">
        <v>2057</v>
      </c>
      <c r="L1666" t="s">
        <v>2054</v>
      </c>
      <c r="M1666" t="s">
        <v>1976</v>
      </c>
      <c r="N1666" t="s">
        <v>2055</v>
      </c>
      <c r="O1666">
        <f t="shared" si="75"/>
        <v>1</v>
      </c>
      <c r="P1666">
        <f t="shared" si="76"/>
        <v>9</v>
      </c>
      <c r="Q1666" s="1">
        <v>9</v>
      </c>
      <c r="R1666" t="str">
        <f>VLOOKUP(I1666,Sheet1!$J$3:$M$252,4,FALSE)</f>
        <v>Mod Rehab</v>
      </c>
      <c r="S1666" t="str">
        <f t="shared" si="77"/>
        <v>Mod Rehab</v>
      </c>
    </row>
    <row r="1667" spans="1:19" x14ac:dyDescent="0.25">
      <c r="A1667" t="s">
        <v>14</v>
      </c>
      <c r="B1667" t="s">
        <v>14</v>
      </c>
      <c r="C1667" s="1">
        <v>6</v>
      </c>
      <c r="D1667" s="1">
        <v>1</v>
      </c>
      <c r="E1667" t="s">
        <v>14</v>
      </c>
      <c r="F1667" t="s">
        <v>14</v>
      </c>
      <c r="G1667" t="s">
        <v>14</v>
      </c>
      <c r="H1667" t="s">
        <v>14</v>
      </c>
      <c r="I1667" t="s">
        <v>2052</v>
      </c>
      <c r="J1667" t="s">
        <v>5922</v>
      </c>
      <c r="K1667" t="s">
        <v>2058</v>
      </c>
      <c r="L1667" t="s">
        <v>2054</v>
      </c>
      <c r="M1667" t="s">
        <v>1976</v>
      </c>
      <c r="N1667" t="s">
        <v>2055</v>
      </c>
      <c r="O1667">
        <f t="shared" ref="O1667:O1730" si="78">SUMPRODUCT(A1667:H1667,U$1:AB$1)/SUM(A1667:H1667)</f>
        <v>1.1428571428571428</v>
      </c>
      <c r="P1667">
        <f t="shared" ref="P1667:P1730" si="79">SUM(C1667:H1667)</f>
        <v>7</v>
      </c>
      <c r="Q1667" s="1">
        <v>7</v>
      </c>
      <c r="R1667" t="str">
        <f>VLOOKUP(I1667,Sheet1!$J$3:$M$252,4,FALSE)</f>
        <v>Mod Rehab</v>
      </c>
      <c r="S1667" t="str">
        <f t="shared" ref="S1667:S1730" si="80">IF(OR(R1667=$W$3,R1667=$W$4),R1667,IF(P1667&gt;0,$W$3,$W$4))</f>
        <v>Mod Rehab</v>
      </c>
    </row>
    <row r="1668" spans="1:19" x14ac:dyDescent="0.25">
      <c r="A1668" s="1">
        <v>16</v>
      </c>
      <c r="B1668" t="s">
        <v>14</v>
      </c>
      <c r="C1668" t="s">
        <v>14</v>
      </c>
      <c r="D1668" s="1">
        <v>1</v>
      </c>
      <c r="E1668" t="s">
        <v>14</v>
      </c>
      <c r="F1668" s="1">
        <v>2</v>
      </c>
      <c r="G1668" t="s">
        <v>14</v>
      </c>
      <c r="H1668" t="s">
        <v>14</v>
      </c>
      <c r="I1668" t="s">
        <v>2059</v>
      </c>
      <c r="J1668" t="s">
        <v>5258</v>
      </c>
      <c r="K1668" t="s">
        <v>14</v>
      </c>
      <c r="L1668" t="s">
        <v>14</v>
      </c>
      <c r="M1668" t="s">
        <v>14</v>
      </c>
      <c r="N1668" t="s">
        <v>14</v>
      </c>
      <c r="O1668">
        <f t="shared" si="78"/>
        <v>0.52631578947368418</v>
      </c>
      <c r="P1668">
        <f t="shared" si="79"/>
        <v>3</v>
      </c>
      <c r="Q1668" s="1">
        <v>19</v>
      </c>
      <c r="R1668" t="str">
        <f>VLOOKUP(I1668,Sheet1!$J$3:$M$252,4,FALSE)</f>
        <v>Part SRO</v>
      </c>
      <c r="S1668" t="str">
        <f t="shared" si="80"/>
        <v>Mod Rehab</v>
      </c>
    </row>
    <row r="1669" spans="1:19" x14ac:dyDescent="0.25">
      <c r="A1669" t="s">
        <v>14</v>
      </c>
      <c r="B1669" t="s">
        <v>14</v>
      </c>
      <c r="C1669" t="s">
        <v>14</v>
      </c>
      <c r="D1669" s="1">
        <v>1</v>
      </c>
      <c r="E1669" t="s">
        <v>14</v>
      </c>
      <c r="F1669" s="1">
        <v>1</v>
      </c>
      <c r="G1669" t="s">
        <v>14</v>
      </c>
      <c r="H1669" t="s">
        <v>14</v>
      </c>
      <c r="I1669" t="s">
        <v>2059</v>
      </c>
      <c r="J1669" t="s">
        <v>5258</v>
      </c>
      <c r="K1669" t="s">
        <v>2060</v>
      </c>
      <c r="L1669" t="s">
        <v>2061</v>
      </c>
      <c r="M1669" t="s">
        <v>2062</v>
      </c>
      <c r="N1669" t="s">
        <v>2063</v>
      </c>
      <c r="O1669">
        <f t="shared" si="78"/>
        <v>3</v>
      </c>
      <c r="P1669">
        <f t="shared" si="79"/>
        <v>2</v>
      </c>
      <c r="Q1669" s="1">
        <v>2</v>
      </c>
      <c r="R1669" t="str">
        <f>VLOOKUP(I1669,Sheet1!$J$3:$M$252,4,FALSE)</f>
        <v>Part SRO</v>
      </c>
      <c r="S1669" t="str">
        <f t="shared" si="80"/>
        <v>Mod Rehab</v>
      </c>
    </row>
    <row r="1670" spans="1:19" x14ac:dyDescent="0.25">
      <c r="A1670" s="1">
        <v>5</v>
      </c>
      <c r="B1670" t="s">
        <v>14</v>
      </c>
      <c r="C1670" t="s">
        <v>14</v>
      </c>
      <c r="D1670" t="s">
        <v>14</v>
      </c>
      <c r="E1670" t="s">
        <v>14</v>
      </c>
      <c r="F1670" t="s">
        <v>14</v>
      </c>
      <c r="G1670" t="s">
        <v>14</v>
      </c>
      <c r="H1670" t="s">
        <v>14</v>
      </c>
      <c r="I1670" t="s">
        <v>2059</v>
      </c>
      <c r="J1670" t="s">
        <v>5258</v>
      </c>
      <c r="K1670" t="s">
        <v>2064</v>
      </c>
      <c r="L1670" t="s">
        <v>2065</v>
      </c>
      <c r="M1670" t="s">
        <v>2062</v>
      </c>
      <c r="N1670" t="s">
        <v>2066</v>
      </c>
      <c r="O1670">
        <f t="shared" si="78"/>
        <v>0</v>
      </c>
      <c r="P1670">
        <f t="shared" si="79"/>
        <v>0</v>
      </c>
      <c r="Q1670" s="1">
        <v>5</v>
      </c>
      <c r="R1670" t="str">
        <f>VLOOKUP(I1670,Sheet1!$J$3:$M$252,4,FALSE)</f>
        <v>Part SRO</v>
      </c>
      <c r="S1670" t="str">
        <f t="shared" si="80"/>
        <v>McKinney</v>
      </c>
    </row>
    <row r="1671" spans="1:19" x14ac:dyDescent="0.25">
      <c r="A1671" s="1">
        <v>18</v>
      </c>
      <c r="B1671" t="s">
        <v>14</v>
      </c>
      <c r="C1671" t="s">
        <v>14</v>
      </c>
      <c r="D1671" t="s">
        <v>14</v>
      </c>
      <c r="E1671" t="s">
        <v>14</v>
      </c>
      <c r="F1671" t="s">
        <v>14</v>
      </c>
      <c r="G1671" t="s">
        <v>14</v>
      </c>
      <c r="H1671" t="s">
        <v>14</v>
      </c>
      <c r="I1671" t="s">
        <v>2059</v>
      </c>
      <c r="J1671" t="s">
        <v>5258</v>
      </c>
      <c r="K1671" t="s">
        <v>2067</v>
      </c>
      <c r="L1671" t="s">
        <v>2068</v>
      </c>
      <c r="M1671" t="s">
        <v>2062</v>
      </c>
      <c r="N1671" t="s">
        <v>2069</v>
      </c>
      <c r="O1671">
        <f t="shared" si="78"/>
        <v>0</v>
      </c>
      <c r="P1671">
        <f t="shared" si="79"/>
        <v>0</v>
      </c>
      <c r="Q1671" s="1">
        <v>18</v>
      </c>
      <c r="R1671" t="str">
        <f>VLOOKUP(I1671,Sheet1!$J$3:$M$252,4,FALSE)</f>
        <v>Part SRO</v>
      </c>
      <c r="S1671" t="str">
        <f t="shared" si="80"/>
        <v>McKinney</v>
      </c>
    </row>
    <row r="1672" spans="1:19" x14ac:dyDescent="0.25">
      <c r="A1672" s="1">
        <v>20</v>
      </c>
      <c r="B1672" t="s">
        <v>14</v>
      </c>
      <c r="C1672" t="s">
        <v>14</v>
      </c>
      <c r="D1672" t="s">
        <v>14</v>
      </c>
      <c r="E1672" t="s">
        <v>14</v>
      </c>
      <c r="F1672" t="s">
        <v>14</v>
      </c>
      <c r="G1672" t="s">
        <v>14</v>
      </c>
      <c r="H1672" t="s">
        <v>14</v>
      </c>
      <c r="I1672" t="s">
        <v>2059</v>
      </c>
      <c r="J1672" t="s">
        <v>5258</v>
      </c>
      <c r="K1672" t="s">
        <v>2070</v>
      </c>
      <c r="L1672" t="s">
        <v>2068</v>
      </c>
      <c r="M1672" t="s">
        <v>2062</v>
      </c>
      <c r="N1672" t="s">
        <v>2069</v>
      </c>
      <c r="O1672">
        <f t="shared" si="78"/>
        <v>0</v>
      </c>
      <c r="P1672">
        <f t="shared" si="79"/>
        <v>0</v>
      </c>
      <c r="Q1672" s="1">
        <v>20</v>
      </c>
      <c r="R1672" t="str">
        <f>VLOOKUP(I1672,Sheet1!$J$3:$M$252,4,FALSE)</f>
        <v>Part SRO</v>
      </c>
      <c r="S1672" t="str">
        <f t="shared" si="80"/>
        <v>McKinney</v>
      </c>
    </row>
    <row r="1673" spans="1:19" x14ac:dyDescent="0.25">
      <c r="A1673" t="s">
        <v>14</v>
      </c>
      <c r="B1673" t="s">
        <v>14</v>
      </c>
      <c r="C1673" t="s">
        <v>14</v>
      </c>
      <c r="D1673" s="1">
        <v>1</v>
      </c>
      <c r="E1673" s="1">
        <v>4</v>
      </c>
      <c r="F1673" t="s">
        <v>14</v>
      </c>
      <c r="G1673" t="s">
        <v>14</v>
      </c>
      <c r="H1673" t="s">
        <v>14</v>
      </c>
      <c r="I1673" t="s">
        <v>2059</v>
      </c>
      <c r="J1673" t="s">
        <v>5258</v>
      </c>
      <c r="K1673" t="s">
        <v>2071</v>
      </c>
      <c r="L1673" t="s">
        <v>2061</v>
      </c>
      <c r="M1673" t="s">
        <v>2062</v>
      </c>
      <c r="N1673" t="s">
        <v>2063</v>
      </c>
      <c r="O1673">
        <f t="shared" si="78"/>
        <v>2.8</v>
      </c>
      <c r="P1673">
        <f t="shared" si="79"/>
        <v>5</v>
      </c>
      <c r="Q1673" s="1">
        <v>5</v>
      </c>
      <c r="R1673" t="str">
        <f>VLOOKUP(I1673,Sheet1!$J$3:$M$252,4,FALSE)</f>
        <v>Part SRO</v>
      </c>
      <c r="S1673" t="str">
        <f t="shared" si="80"/>
        <v>Mod Rehab</v>
      </c>
    </row>
    <row r="1674" spans="1:19" x14ac:dyDescent="0.25">
      <c r="A1674" s="1">
        <v>13</v>
      </c>
      <c r="B1674" t="s">
        <v>14</v>
      </c>
      <c r="C1674" t="s">
        <v>14</v>
      </c>
      <c r="D1674" t="s">
        <v>14</v>
      </c>
      <c r="E1674" t="s">
        <v>14</v>
      </c>
      <c r="F1674" t="s">
        <v>14</v>
      </c>
      <c r="G1674" t="s">
        <v>14</v>
      </c>
      <c r="H1674" t="s">
        <v>14</v>
      </c>
      <c r="I1674" t="s">
        <v>2059</v>
      </c>
      <c r="J1674" t="s">
        <v>5258</v>
      </c>
      <c r="K1674" t="s">
        <v>2072</v>
      </c>
      <c r="L1674" t="s">
        <v>2068</v>
      </c>
      <c r="M1674" t="s">
        <v>2062</v>
      </c>
      <c r="N1674" t="s">
        <v>2069</v>
      </c>
      <c r="O1674">
        <f t="shared" si="78"/>
        <v>0</v>
      </c>
      <c r="P1674">
        <f t="shared" si="79"/>
        <v>0</v>
      </c>
      <c r="Q1674" s="1">
        <v>13</v>
      </c>
      <c r="R1674" t="str">
        <f>VLOOKUP(I1674,Sheet1!$J$3:$M$252,4,FALSE)</f>
        <v>Part SRO</v>
      </c>
      <c r="S1674" t="str">
        <f t="shared" si="80"/>
        <v>McKinney</v>
      </c>
    </row>
    <row r="1675" spans="1:19" x14ac:dyDescent="0.25">
      <c r="A1675" s="1">
        <v>1</v>
      </c>
      <c r="B1675" t="s">
        <v>14</v>
      </c>
      <c r="C1675" t="s">
        <v>14</v>
      </c>
      <c r="D1675" t="s">
        <v>14</v>
      </c>
      <c r="E1675" t="s">
        <v>14</v>
      </c>
      <c r="F1675" t="s">
        <v>14</v>
      </c>
      <c r="G1675" t="s">
        <v>14</v>
      </c>
      <c r="H1675" t="s">
        <v>14</v>
      </c>
      <c r="I1675" t="s">
        <v>2059</v>
      </c>
      <c r="J1675" t="s">
        <v>5258</v>
      </c>
      <c r="K1675" t="s">
        <v>2073</v>
      </c>
      <c r="L1675" t="s">
        <v>2068</v>
      </c>
      <c r="M1675" t="s">
        <v>2062</v>
      </c>
      <c r="N1675" t="s">
        <v>2069</v>
      </c>
      <c r="O1675">
        <f t="shared" si="78"/>
        <v>0</v>
      </c>
      <c r="P1675">
        <f t="shared" si="79"/>
        <v>0</v>
      </c>
      <c r="Q1675" s="1">
        <v>1</v>
      </c>
      <c r="R1675" t="str">
        <f>VLOOKUP(I1675,Sheet1!$J$3:$M$252,4,FALSE)</f>
        <v>Part SRO</v>
      </c>
      <c r="S1675" t="str">
        <f t="shared" si="80"/>
        <v>McKinney</v>
      </c>
    </row>
    <row r="1676" spans="1:19" x14ac:dyDescent="0.25">
      <c r="A1676" t="s">
        <v>14</v>
      </c>
      <c r="B1676" t="s">
        <v>14</v>
      </c>
      <c r="C1676" t="s">
        <v>14</v>
      </c>
      <c r="D1676" s="1">
        <v>2</v>
      </c>
      <c r="E1676" s="1">
        <v>4</v>
      </c>
      <c r="F1676" t="s">
        <v>14</v>
      </c>
      <c r="G1676" t="s">
        <v>14</v>
      </c>
      <c r="H1676" t="s">
        <v>14</v>
      </c>
      <c r="I1676" t="s">
        <v>2059</v>
      </c>
      <c r="J1676" t="s">
        <v>5258</v>
      </c>
      <c r="K1676" t="s">
        <v>2074</v>
      </c>
      <c r="L1676" t="s">
        <v>2061</v>
      </c>
      <c r="M1676" t="s">
        <v>2062</v>
      </c>
      <c r="N1676" t="s">
        <v>2063</v>
      </c>
      <c r="O1676">
        <f t="shared" si="78"/>
        <v>2.6666666666666665</v>
      </c>
      <c r="P1676">
        <f t="shared" si="79"/>
        <v>6</v>
      </c>
      <c r="Q1676" s="1">
        <v>6</v>
      </c>
      <c r="R1676" t="str">
        <f>VLOOKUP(I1676,Sheet1!$J$3:$M$252,4,FALSE)</f>
        <v>Part SRO</v>
      </c>
      <c r="S1676" t="str">
        <f t="shared" si="80"/>
        <v>Mod Rehab</v>
      </c>
    </row>
    <row r="1677" spans="1:19" x14ac:dyDescent="0.25">
      <c r="A1677" t="s">
        <v>14</v>
      </c>
      <c r="B1677" t="s">
        <v>14</v>
      </c>
      <c r="C1677" t="s">
        <v>14</v>
      </c>
      <c r="D1677" t="s">
        <v>14</v>
      </c>
      <c r="E1677" s="1">
        <v>1</v>
      </c>
      <c r="F1677" s="1">
        <v>2</v>
      </c>
      <c r="G1677" t="s">
        <v>14</v>
      </c>
      <c r="H1677" t="s">
        <v>14</v>
      </c>
      <c r="I1677" t="s">
        <v>2059</v>
      </c>
      <c r="J1677" t="s">
        <v>5258</v>
      </c>
      <c r="K1677" t="s">
        <v>2075</v>
      </c>
      <c r="L1677" t="s">
        <v>2068</v>
      </c>
      <c r="M1677" t="s">
        <v>2062</v>
      </c>
      <c r="N1677" t="s">
        <v>2069</v>
      </c>
      <c r="O1677">
        <f t="shared" si="78"/>
        <v>3.6666666666666665</v>
      </c>
      <c r="P1677">
        <f t="shared" si="79"/>
        <v>3</v>
      </c>
      <c r="Q1677" s="1">
        <v>3</v>
      </c>
      <c r="R1677" t="str">
        <f>VLOOKUP(I1677,Sheet1!$J$3:$M$252,4,FALSE)</f>
        <v>Part SRO</v>
      </c>
      <c r="S1677" t="str">
        <f t="shared" si="80"/>
        <v>Mod Rehab</v>
      </c>
    </row>
    <row r="1678" spans="1:19" x14ac:dyDescent="0.25">
      <c r="A1678" t="s">
        <v>14</v>
      </c>
      <c r="B1678" t="s">
        <v>14</v>
      </c>
      <c r="C1678" t="s">
        <v>14</v>
      </c>
      <c r="D1678" s="1">
        <v>1</v>
      </c>
      <c r="E1678" s="1">
        <v>2</v>
      </c>
      <c r="F1678" t="s">
        <v>14</v>
      </c>
      <c r="G1678" t="s">
        <v>14</v>
      </c>
      <c r="H1678" t="s">
        <v>14</v>
      </c>
      <c r="I1678" t="s">
        <v>2059</v>
      </c>
      <c r="J1678" t="s">
        <v>5258</v>
      </c>
      <c r="K1678" t="s">
        <v>2076</v>
      </c>
      <c r="L1678" t="s">
        <v>2068</v>
      </c>
      <c r="M1678" t="s">
        <v>2062</v>
      </c>
      <c r="N1678" t="s">
        <v>2077</v>
      </c>
      <c r="O1678">
        <f t="shared" si="78"/>
        <v>2.6666666666666665</v>
      </c>
      <c r="P1678">
        <f t="shared" si="79"/>
        <v>3</v>
      </c>
      <c r="Q1678" s="1">
        <v>3</v>
      </c>
      <c r="R1678" t="str">
        <f>VLOOKUP(I1678,Sheet1!$J$3:$M$252,4,FALSE)</f>
        <v>Part SRO</v>
      </c>
      <c r="S1678" t="str">
        <f t="shared" si="80"/>
        <v>Mod Rehab</v>
      </c>
    </row>
    <row r="1679" spans="1:19" x14ac:dyDescent="0.25">
      <c r="A1679" t="s">
        <v>14</v>
      </c>
      <c r="B1679" t="s">
        <v>14</v>
      </c>
      <c r="C1679" t="s">
        <v>14</v>
      </c>
      <c r="D1679" s="1">
        <v>5</v>
      </c>
      <c r="E1679" t="s">
        <v>14</v>
      </c>
      <c r="F1679" t="s">
        <v>14</v>
      </c>
      <c r="G1679" t="s">
        <v>14</v>
      </c>
      <c r="H1679" t="s">
        <v>14</v>
      </c>
      <c r="I1679" t="s">
        <v>2059</v>
      </c>
      <c r="J1679" t="s">
        <v>5258</v>
      </c>
      <c r="K1679" t="s">
        <v>2078</v>
      </c>
      <c r="L1679" t="s">
        <v>2079</v>
      </c>
      <c r="M1679" t="s">
        <v>2062</v>
      </c>
      <c r="N1679" t="s">
        <v>2080</v>
      </c>
      <c r="O1679">
        <f t="shared" si="78"/>
        <v>2</v>
      </c>
      <c r="P1679">
        <f t="shared" si="79"/>
        <v>5</v>
      </c>
      <c r="Q1679" s="1">
        <v>5</v>
      </c>
      <c r="R1679" t="str">
        <f>VLOOKUP(I1679,Sheet1!$J$3:$M$252,4,FALSE)</f>
        <v>Part SRO</v>
      </c>
      <c r="S1679" t="str">
        <f t="shared" si="80"/>
        <v>Mod Rehab</v>
      </c>
    </row>
    <row r="1680" spans="1:19" x14ac:dyDescent="0.25">
      <c r="A1680" t="s">
        <v>14</v>
      </c>
      <c r="B1680" t="s">
        <v>14</v>
      </c>
      <c r="C1680" t="s">
        <v>14</v>
      </c>
      <c r="D1680" s="1">
        <v>1</v>
      </c>
      <c r="E1680" t="s">
        <v>14</v>
      </c>
      <c r="F1680" t="s">
        <v>14</v>
      </c>
      <c r="G1680" t="s">
        <v>14</v>
      </c>
      <c r="H1680" t="s">
        <v>14</v>
      </c>
      <c r="I1680" t="s">
        <v>2059</v>
      </c>
      <c r="J1680" t="s">
        <v>5258</v>
      </c>
      <c r="K1680" t="s">
        <v>2081</v>
      </c>
      <c r="L1680" t="s">
        <v>2061</v>
      </c>
      <c r="M1680" t="s">
        <v>2062</v>
      </c>
      <c r="N1680" t="s">
        <v>2082</v>
      </c>
      <c r="O1680">
        <f t="shared" si="78"/>
        <v>2</v>
      </c>
      <c r="P1680">
        <f t="shared" si="79"/>
        <v>1</v>
      </c>
      <c r="Q1680" s="1">
        <v>1</v>
      </c>
      <c r="R1680" t="str">
        <f>VLOOKUP(I1680,Sheet1!$J$3:$M$252,4,FALSE)</f>
        <v>Part SRO</v>
      </c>
      <c r="S1680" t="str">
        <f t="shared" si="80"/>
        <v>Mod Rehab</v>
      </c>
    </row>
    <row r="1681" spans="1:19" x14ac:dyDescent="0.25">
      <c r="A1681" t="s">
        <v>14</v>
      </c>
      <c r="B1681" t="s">
        <v>14</v>
      </c>
      <c r="C1681" t="s">
        <v>14</v>
      </c>
      <c r="D1681" s="1">
        <v>1</v>
      </c>
      <c r="E1681" t="s">
        <v>14</v>
      </c>
      <c r="F1681" t="s">
        <v>14</v>
      </c>
      <c r="G1681" t="s">
        <v>14</v>
      </c>
      <c r="H1681" t="s">
        <v>14</v>
      </c>
      <c r="I1681" t="s">
        <v>2059</v>
      </c>
      <c r="J1681" t="s">
        <v>5258</v>
      </c>
      <c r="K1681" t="s">
        <v>2083</v>
      </c>
      <c r="L1681" t="s">
        <v>2061</v>
      </c>
      <c r="M1681" t="s">
        <v>2062</v>
      </c>
      <c r="N1681" t="s">
        <v>2082</v>
      </c>
      <c r="O1681">
        <f t="shared" si="78"/>
        <v>2</v>
      </c>
      <c r="P1681">
        <f t="shared" si="79"/>
        <v>1</v>
      </c>
      <c r="Q1681" s="1">
        <v>1</v>
      </c>
      <c r="R1681" t="str">
        <f>VLOOKUP(I1681,Sheet1!$J$3:$M$252,4,FALSE)</f>
        <v>Part SRO</v>
      </c>
      <c r="S1681" t="str">
        <f t="shared" si="80"/>
        <v>Mod Rehab</v>
      </c>
    </row>
    <row r="1682" spans="1:19" x14ac:dyDescent="0.25">
      <c r="A1682" s="1">
        <v>6</v>
      </c>
      <c r="B1682" t="s">
        <v>14</v>
      </c>
      <c r="C1682" t="s">
        <v>14</v>
      </c>
      <c r="D1682" t="s">
        <v>14</v>
      </c>
      <c r="E1682" t="s">
        <v>14</v>
      </c>
      <c r="F1682" t="s">
        <v>14</v>
      </c>
      <c r="G1682" t="s">
        <v>14</v>
      </c>
      <c r="H1682" t="s">
        <v>14</v>
      </c>
      <c r="I1682" t="s">
        <v>2059</v>
      </c>
      <c r="J1682" t="s">
        <v>5258</v>
      </c>
      <c r="K1682" t="s">
        <v>2084</v>
      </c>
      <c r="L1682" t="s">
        <v>2061</v>
      </c>
      <c r="M1682" t="s">
        <v>2062</v>
      </c>
      <c r="N1682" t="s">
        <v>2085</v>
      </c>
      <c r="O1682">
        <f t="shared" si="78"/>
        <v>0</v>
      </c>
      <c r="P1682">
        <f t="shared" si="79"/>
        <v>0</v>
      </c>
      <c r="Q1682" s="1">
        <v>6</v>
      </c>
      <c r="R1682" t="str">
        <f>VLOOKUP(I1682,Sheet1!$J$3:$M$252,4,FALSE)</f>
        <v>Part SRO</v>
      </c>
      <c r="S1682" t="str">
        <f t="shared" si="80"/>
        <v>McKinney</v>
      </c>
    </row>
    <row r="1683" spans="1:19" x14ac:dyDescent="0.25">
      <c r="A1683" s="1">
        <v>5</v>
      </c>
      <c r="B1683" t="s">
        <v>14</v>
      </c>
      <c r="C1683" t="s">
        <v>14</v>
      </c>
      <c r="D1683" t="s">
        <v>14</v>
      </c>
      <c r="E1683" t="s">
        <v>14</v>
      </c>
      <c r="F1683" t="s">
        <v>14</v>
      </c>
      <c r="G1683" t="s">
        <v>14</v>
      </c>
      <c r="H1683" t="s">
        <v>14</v>
      </c>
      <c r="I1683" t="s">
        <v>2059</v>
      </c>
      <c r="J1683" t="s">
        <v>5258</v>
      </c>
      <c r="K1683" t="s">
        <v>2086</v>
      </c>
      <c r="L1683" t="s">
        <v>2061</v>
      </c>
      <c r="M1683" t="s">
        <v>2062</v>
      </c>
      <c r="N1683" t="s">
        <v>2085</v>
      </c>
      <c r="O1683">
        <f t="shared" si="78"/>
        <v>0</v>
      </c>
      <c r="P1683">
        <f t="shared" si="79"/>
        <v>0</v>
      </c>
      <c r="Q1683" s="1">
        <v>5</v>
      </c>
      <c r="R1683" t="str">
        <f>VLOOKUP(I1683,Sheet1!$J$3:$M$252,4,FALSE)</f>
        <v>Part SRO</v>
      </c>
      <c r="S1683" t="str">
        <f t="shared" si="80"/>
        <v>McKinney</v>
      </c>
    </row>
    <row r="1684" spans="1:19" x14ac:dyDescent="0.25">
      <c r="A1684" t="s">
        <v>14</v>
      </c>
      <c r="B1684" t="s">
        <v>14</v>
      </c>
      <c r="C1684" t="s">
        <v>14</v>
      </c>
      <c r="D1684" s="1">
        <v>1</v>
      </c>
      <c r="E1684" s="1">
        <v>5</v>
      </c>
      <c r="F1684" t="s">
        <v>14</v>
      </c>
      <c r="G1684" t="s">
        <v>14</v>
      </c>
      <c r="H1684" t="s">
        <v>14</v>
      </c>
      <c r="I1684" t="s">
        <v>2059</v>
      </c>
      <c r="J1684" t="s">
        <v>5258</v>
      </c>
      <c r="K1684" t="s">
        <v>2087</v>
      </c>
      <c r="L1684" t="s">
        <v>2061</v>
      </c>
      <c r="M1684" t="s">
        <v>2062</v>
      </c>
      <c r="N1684" t="s">
        <v>2063</v>
      </c>
      <c r="O1684">
        <f t="shared" si="78"/>
        <v>2.8333333333333335</v>
      </c>
      <c r="P1684">
        <f t="shared" si="79"/>
        <v>6</v>
      </c>
      <c r="Q1684" s="1">
        <v>6</v>
      </c>
      <c r="R1684" t="str">
        <f>VLOOKUP(I1684,Sheet1!$J$3:$M$252,4,FALSE)</f>
        <v>Part SRO</v>
      </c>
      <c r="S1684" t="str">
        <f t="shared" si="80"/>
        <v>Mod Rehab</v>
      </c>
    </row>
    <row r="1685" spans="1:19" x14ac:dyDescent="0.25">
      <c r="A1685" t="s">
        <v>14</v>
      </c>
      <c r="B1685" t="s">
        <v>14</v>
      </c>
      <c r="C1685" t="s">
        <v>14</v>
      </c>
      <c r="D1685" s="1">
        <v>2</v>
      </c>
      <c r="E1685" t="s">
        <v>14</v>
      </c>
      <c r="F1685" t="s">
        <v>14</v>
      </c>
      <c r="G1685" t="s">
        <v>14</v>
      </c>
      <c r="H1685" t="s">
        <v>14</v>
      </c>
      <c r="I1685" t="s">
        <v>2059</v>
      </c>
      <c r="J1685" t="s">
        <v>5258</v>
      </c>
      <c r="K1685" t="s">
        <v>2088</v>
      </c>
      <c r="L1685" t="s">
        <v>2089</v>
      </c>
      <c r="M1685" t="s">
        <v>2062</v>
      </c>
      <c r="N1685" t="s">
        <v>2090</v>
      </c>
      <c r="O1685">
        <f t="shared" si="78"/>
        <v>2</v>
      </c>
      <c r="P1685">
        <f t="shared" si="79"/>
        <v>2</v>
      </c>
      <c r="Q1685" s="1">
        <v>2</v>
      </c>
      <c r="R1685" t="str">
        <f>VLOOKUP(I1685,Sheet1!$J$3:$M$252,4,FALSE)</f>
        <v>Part SRO</v>
      </c>
      <c r="S1685" t="str">
        <f t="shared" si="80"/>
        <v>Mod Rehab</v>
      </c>
    </row>
    <row r="1686" spans="1:19" x14ac:dyDescent="0.25">
      <c r="A1686" s="1">
        <v>7</v>
      </c>
      <c r="B1686" t="s">
        <v>14</v>
      </c>
      <c r="C1686" t="s">
        <v>14</v>
      </c>
      <c r="D1686" t="s">
        <v>14</v>
      </c>
      <c r="E1686" t="s">
        <v>14</v>
      </c>
      <c r="F1686" t="s">
        <v>14</v>
      </c>
      <c r="G1686" t="s">
        <v>14</v>
      </c>
      <c r="H1686" t="s">
        <v>14</v>
      </c>
      <c r="I1686" t="s">
        <v>2059</v>
      </c>
      <c r="J1686" t="s">
        <v>5258</v>
      </c>
      <c r="K1686" t="s">
        <v>2091</v>
      </c>
      <c r="L1686" t="s">
        <v>2061</v>
      </c>
      <c r="M1686" t="s">
        <v>2062</v>
      </c>
      <c r="N1686" t="s">
        <v>2082</v>
      </c>
      <c r="O1686">
        <f t="shared" si="78"/>
        <v>0</v>
      </c>
      <c r="P1686">
        <f t="shared" si="79"/>
        <v>0</v>
      </c>
      <c r="Q1686" s="1">
        <v>7</v>
      </c>
      <c r="R1686" t="str">
        <f>VLOOKUP(I1686,Sheet1!$J$3:$M$252,4,FALSE)</f>
        <v>Part SRO</v>
      </c>
      <c r="S1686" t="str">
        <f t="shared" si="80"/>
        <v>McKinney</v>
      </c>
    </row>
    <row r="1687" spans="1:19" x14ac:dyDescent="0.25">
      <c r="A1687" t="s">
        <v>14</v>
      </c>
      <c r="B1687" t="s">
        <v>14</v>
      </c>
      <c r="C1687" t="s">
        <v>14</v>
      </c>
      <c r="D1687" t="s">
        <v>14</v>
      </c>
      <c r="E1687" t="s">
        <v>14</v>
      </c>
      <c r="F1687" s="1">
        <v>1</v>
      </c>
      <c r="G1687" t="s">
        <v>14</v>
      </c>
      <c r="H1687" t="s">
        <v>14</v>
      </c>
      <c r="I1687" t="s">
        <v>2059</v>
      </c>
      <c r="J1687" t="s">
        <v>5258</v>
      </c>
      <c r="K1687" t="s">
        <v>2092</v>
      </c>
      <c r="L1687" t="s">
        <v>2068</v>
      </c>
      <c r="M1687" t="s">
        <v>2062</v>
      </c>
      <c r="N1687" t="s">
        <v>2069</v>
      </c>
      <c r="O1687">
        <f t="shared" si="78"/>
        <v>4</v>
      </c>
      <c r="P1687">
        <f t="shared" si="79"/>
        <v>1</v>
      </c>
      <c r="Q1687" s="1">
        <v>1</v>
      </c>
      <c r="R1687" t="str">
        <f>VLOOKUP(I1687,Sheet1!$J$3:$M$252,4,FALSE)</f>
        <v>Part SRO</v>
      </c>
      <c r="S1687" t="str">
        <f t="shared" si="80"/>
        <v>Mod Rehab</v>
      </c>
    </row>
    <row r="1688" spans="1:19" x14ac:dyDescent="0.25">
      <c r="A1688" t="s">
        <v>14</v>
      </c>
      <c r="B1688" t="s">
        <v>14</v>
      </c>
      <c r="C1688" t="s">
        <v>14</v>
      </c>
      <c r="D1688" t="s">
        <v>14</v>
      </c>
      <c r="E1688" s="1">
        <v>4</v>
      </c>
      <c r="F1688" t="s">
        <v>14</v>
      </c>
      <c r="G1688" t="s">
        <v>14</v>
      </c>
      <c r="H1688" t="s">
        <v>14</v>
      </c>
      <c r="I1688" t="s">
        <v>2059</v>
      </c>
      <c r="J1688" t="s">
        <v>5258</v>
      </c>
      <c r="K1688" t="s">
        <v>2093</v>
      </c>
      <c r="L1688" t="s">
        <v>2089</v>
      </c>
      <c r="M1688" t="s">
        <v>2062</v>
      </c>
      <c r="N1688" t="s">
        <v>2090</v>
      </c>
      <c r="O1688">
        <f t="shared" si="78"/>
        <v>3</v>
      </c>
      <c r="P1688">
        <f t="shared" si="79"/>
        <v>4</v>
      </c>
      <c r="Q1688" s="1">
        <v>4</v>
      </c>
      <c r="R1688" t="str">
        <f>VLOOKUP(I1688,Sheet1!$J$3:$M$252,4,FALSE)</f>
        <v>Part SRO</v>
      </c>
      <c r="S1688" t="str">
        <f t="shared" si="80"/>
        <v>Mod Rehab</v>
      </c>
    </row>
    <row r="1689" spans="1:19" x14ac:dyDescent="0.25">
      <c r="A1689" s="1">
        <v>56</v>
      </c>
      <c r="B1689" t="s">
        <v>14</v>
      </c>
      <c r="C1689" t="s">
        <v>14</v>
      </c>
      <c r="D1689" t="s">
        <v>14</v>
      </c>
      <c r="E1689" t="s">
        <v>14</v>
      </c>
      <c r="F1689" t="s">
        <v>14</v>
      </c>
      <c r="G1689" t="s">
        <v>14</v>
      </c>
      <c r="H1689" t="s">
        <v>14</v>
      </c>
      <c r="I1689" t="s">
        <v>2059</v>
      </c>
      <c r="J1689" t="s">
        <v>5258</v>
      </c>
      <c r="K1689" t="s">
        <v>2094</v>
      </c>
      <c r="L1689" t="s">
        <v>2079</v>
      </c>
      <c r="M1689" t="s">
        <v>2062</v>
      </c>
      <c r="N1689" t="s">
        <v>2095</v>
      </c>
      <c r="O1689">
        <f t="shared" si="78"/>
        <v>0</v>
      </c>
      <c r="P1689">
        <f t="shared" si="79"/>
        <v>0</v>
      </c>
      <c r="Q1689" s="1">
        <v>56</v>
      </c>
      <c r="R1689" t="str">
        <f>VLOOKUP(I1689,Sheet1!$J$3:$M$252,4,FALSE)</f>
        <v>Part SRO</v>
      </c>
      <c r="S1689" t="str">
        <f t="shared" si="80"/>
        <v>McKinney</v>
      </c>
    </row>
    <row r="1690" spans="1:19" x14ac:dyDescent="0.25">
      <c r="A1690" t="s">
        <v>14</v>
      </c>
      <c r="B1690" t="s">
        <v>14</v>
      </c>
      <c r="C1690" t="s">
        <v>14</v>
      </c>
      <c r="D1690" t="s">
        <v>14</v>
      </c>
      <c r="E1690" s="1">
        <v>1</v>
      </c>
      <c r="F1690" s="1">
        <v>3</v>
      </c>
      <c r="G1690" t="s">
        <v>14</v>
      </c>
      <c r="H1690" t="s">
        <v>14</v>
      </c>
      <c r="I1690" t="s">
        <v>2059</v>
      </c>
      <c r="J1690" t="s">
        <v>5258</v>
      </c>
      <c r="K1690" t="s">
        <v>2096</v>
      </c>
      <c r="L1690" t="s">
        <v>2068</v>
      </c>
      <c r="M1690" t="s">
        <v>2062</v>
      </c>
      <c r="N1690" t="s">
        <v>2069</v>
      </c>
      <c r="O1690">
        <f t="shared" si="78"/>
        <v>3.75</v>
      </c>
      <c r="P1690">
        <f t="shared" si="79"/>
        <v>4</v>
      </c>
      <c r="Q1690" s="1">
        <v>4</v>
      </c>
      <c r="R1690" t="str">
        <f>VLOOKUP(I1690,Sheet1!$J$3:$M$252,4,FALSE)</f>
        <v>Part SRO</v>
      </c>
      <c r="S1690" t="str">
        <f t="shared" si="80"/>
        <v>Mod Rehab</v>
      </c>
    </row>
    <row r="1691" spans="1:19" x14ac:dyDescent="0.25">
      <c r="A1691" t="s">
        <v>14</v>
      </c>
      <c r="B1691" t="s">
        <v>14</v>
      </c>
      <c r="C1691" t="s">
        <v>14</v>
      </c>
      <c r="D1691" s="1">
        <v>1</v>
      </c>
      <c r="E1691" t="s">
        <v>14</v>
      </c>
      <c r="F1691" t="s">
        <v>14</v>
      </c>
      <c r="G1691" t="s">
        <v>14</v>
      </c>
      <c r="H1691" t="s">
        <v>14</v>
      </c>
      <c r="I1691" t="s">
        <v>2059</v>
      </c>
      <c r="J1691" t="s">
        <v>5258</v>
      </c>
      <c r="K1691" t="s">
        <v>2097</v>
      </c>
      <c r="L1691" t="s">
        <v>2068</v>
      </c>
      <c r="M1691" t="s">
        <v>2062</v>
      </c>
      <c r="N1691" t="s">
        <v>2077</v>
      </c>
      <c r="O1691">
        <f t="shared" si="78"/>
        <v>2</v>
      </c>
      <c r="P1691">
        <f t="shared" si="79"/>
        <v>1</v>
      </c>
      <c r="Q1691" s="1">
        <v>1</v>
      </c>
      <c r="R1691" t="str">
        <f>VLOOKUP(I1691,Sheet1!$J$3:$M$252,4,FALSE)</f>
        <v>Part SRO</v>
      </c>
      <c r="S1691" t="str">
        <f t="shared" si="80"/>
        <v>Mod Rehab</v>
      </c>
    </row>
    <row r="1692" spans="1:19" x14ac:dyDescent="0.25">
      <c r="A1692" t="s">
        <v>14</v>
      </c>
      <c r="B1692" t="s">
        <v>14</v>
      </c>
      <c r="C1692" t="s">
        <v>14</v>
      </c>
      <c r="D1692" t="s">
        <v>14</v>
      </c>
      <c r="E1692" t="s">
        <v>14</v>
      </c>
      <c r="F1692" s="1">
        <v>2</v>
      </c>
      <c r="G1692" t="s">
        <v>14</v>
      </c>
      <c r="H1692" t="s">
        <v>14</v>
      </c>
      <c r="I1692" t="s">
        <v>2059</v>
      </c>
      <c r="J1692" t="s">
        <v>5258</v>
      </c>
      <c r="K1692" t="s">
        <v>2098</v>
      </c>
      <c r="L1692" t="s">
        <v>2068</v>
      </c>
      <c r="M1692" t="s">
        <v>2062</v>
      </c>
      <c r="N1692" t="s">
        <v>2077</v>
      </c>
      <c r="O1692">
        <f t="shared" si="78"/>
        <v>4</v>
      </c>
      <c r="P1692">
        <f t="shared" si="79"/>
        <v>2</v>
      </c>
      <c r="Q1692" s="1">
        <v>2</v>
      </c>
      <c r="R1692" t="str">
        <f>VLOOKUP(I1692,Sheet1!$J$3:$M$252,4,FALSE)</f>
        <v>Part SRO</v>
      </c>
      <c r="S1692" t="str">
        <f t="shared" si="80"/>
        <v>Mod Rehab</v>
      </c>
    </row>
    <row r="1693" spans="1:19" x14ac:dyDescent="0.25">
      <c r="A1693" t="s">
        <v>14</v>
      </c>
      <c r="B1693" t="s">
        <v>14</v>
      </c>
      <c r="C1693" t="s">
        <v>14</v>
      </c>
      <c r="D1693" s="1">
        <v>1</v>
      </c>
      <c r="E1693" t="s">
        <v>14</v>
      </c>
      <c r="F1693" t="s">
        <v>14</v>
      </c>
      <c r="G1693" t="s">
        <v>14</v>
      </c>
      <c r="H1693" t="s">
        <v>14</v>
      </c>
      <c r="I1693" t="s">
        <v>2059</v>
      </c>
      <c r="J1693" t="s">
        <v>5258</v>
      </c>
      <c r="K1693" t="s">
        <v>2099</v>
      </c>
      <c r="L1693" t="s">
        <v>2068</v>
      </c>
      <c r="M1693" t="s">
        <v>2062</v>
      </c>
      <c r="N1693" t="s">
        <v>2077</v>
      </c>
      <c r="O1693">
        <f t="shared" si="78"/>
        <v>2</v>
      </c>
      <c r="P1693">
        <f t="shared" si="79"/>
        <v>1</v>
      </c>
      <c r="Q1693" s="1">
        <v>1</v>
      </c>
      <c r="R1693" t="str">
        <f>VLOOKUP(I1693,Sheet1!$J$3:$M$252,4,FALSE)</f>
        <v>Part SRO</v>
      </c>
      <c r="S1693" t="str">
        <f t="shared" si="80"/>
        <v>Mod Rehab</v>
      </c>
    </row>
    <row r="1694" spans="1:19" x14ac:dyDescent="0.25">
      <c r="A1694" t="s">
        <v>14</v>
      </c>
      <c r="B1694" t="s">
        <v>14</v>
      </c>
      <c r="C1694" t="s">
        <v>14</v>
      </c>
      <c r="D1694" s="1">
        <v>1</v>
      </c>
      <c r="E1694" s="1">
        <v>2</v>
      </c>
      <c r="F1694" t="s">
        <v>14</v>
      </c>
      <c r="G1694" t="s">
        <v>14</v>
      </c>
      <c r="H1694" t="s">
        <v>14</v>
      </c>
      <c r="I1694" t="s">
        <v>2059</v>
      </c>
      <c r="J1694" t="s">
        <v>5258</v>
      </c>
      <c r="K1694" t="s">
        <v>2100</v>
      </c>
      <c r="L1694" t="s">
        <v>2068</v>
      </c>
      <c r="M1694" t="s">
        <v>2062</v>
      </c>
      <c r="N1694" t="s">
        <v>2077</v>
      </c>
      <c r="O1694">
        <f t="shared" si="78"/>
        <v>2.6666666666666665</v>
      </c>
      <c r="P1694">
        <f t="shared" si="79"/>
        <v>3</v>
      </c>
      <c r="Q1694" s="1">
        <v>3</v>
      </c>
      <c r="R1694" t="str">
        <f>VLOOKUP(I1694,Sheet1!$J$3:$M$252,4,FALSE)</f>
        <v>Part SRO</v>
      </c>
      <c r="S1694" t="str">
        <f t="shared" si="80"/>
        <v>Mod Rehab</v>
      </c>
    </row>
    <row r="1695" spans="1:19" x14ac:dyDescent="0.25">
      <c r="A1695" t="s">
        <v>14</v>
      </c>
      <c r="B1695" t="s">
        <v>14</v>
      </c>
      <c r="C1695" t="s">
        <v>14</v>
      </c>
      <c r="D1695" t="s">
        <v>14</v>
      </c>
      <c r="E1695" t="s">
        <v>14</v>
      </c>
      <c r="F1695" s="1">
        <v>3</v>
      </c>
      <c r="G1695" t="s">
        <v>14</v>
      </c>
      <c r="H1695" t="s">
        <v>14</v>
      </c>
      <c r="I1695" t="s">
        <v>2059</v>
      </c>
      <c r="J1695" t="s">
        <v>5258</v>
      </c>
      <c r="K1695" t="s">
        <v>2101</v>
      </c>
      <c r="L1695" t="s">
        <v>2068</v>
      </c>
      <c r="M1695" t="s">
        <v>2062</v>
      </c>
      <c r="N1695" t="s">
        <v>2077</v>
      </c>
      <c r="O1695">
        <f t="shared" si="78"/>
        <v>4</v>
      </c>
      <c r="P1695">
        <f t="shared" si="79"/>
        <v>3</v>
      </c>
      <c r="Q1695" s="1">
        <v>3</v>
      </c>
      <c r="R1695" t="str">
        <f>VLOOKUP(I1695,Sheet1!$J$3:$M$252,4,FALSE)</f>
        <v>Part SRO</v>
      </c>
      <c r="S1695" t="str">
        <f t="shared" si="80"/>
        <v>Mod Rehab</v>
      </c>
    </row>
    <row r="1696" spans="1:19" x14ac:dyDescent="0.25">
      <c r="A1696" t="s">
        <v>14</v>
      </c>
      <c r="B1696" t="s">
        <v>14</v>
      </c>
      <c r="C1696" t="s">
        <v>14</v>
      </c>
      <c r="D1696" s="1">
        <v>2</v>
      </c>
      <c r="E1696" t="s">
        <v>14</v>
      </c>
      <c r="F1696" t="s">
        <v>14</v>
      </c>
      <c r="G1696" t="s">
        <v>14</v>
      </c>
      <c r="H1696" t="s">
        <v>14</v>
      </c>
      <c r="I1696" t="s">
        <v>2059</v>
      </c>
      <c r="J1696" t="s">
        <v>5258</v>
      </c>
      <c r="K1696" t="s">
        <v>2102</v>
      </c>
      <c r="L1696" t="s">
        <v>2103</v>
      </c>
      <c r="M1696" t="s">
        <v>2062</v>
      </c>
      <c r="N1696" t="s">
        <v>2104</v>
      </c>
      <c r="O1696">
        <f t="shared" si="78"/>
        <v>2</v>
      </c>
      <c r="P1696">
        <f t="shared" si="79"/>
        <v>2</v>
      </c>
      <c r="Q1696" s="1">
        <v>2</v>
      </c>
      <c r="R1696" t="str">
        <f>VLOOKUP(I1696,Sheet1!$J$3:$M$252,4,FALSE)</f>
        <v>Part SRO</v>
      </c>
      <c r="S1696" t="str">
        <f t="shared" si="80"/>
        <v>Mod Rehab</v>
      </c>
    </row>
    <row r="1697" spans="1:19" x14ac:dyDescent="0.25">
      <c r="A1697" t="s">
        <v>14</v>
      </c>
      <c r="B1697" t="s">
        <v>14</v>
      </c>
      <c r="C1697" t="s">
        <v>14</v>
      </c>
      <c r="D1697" t="s">
        <v>14</v>
      </c>
      <c r="E1697" s="1">
        <v>2</v>
      </c>
      <c r="F1697" t="s">
        <v>14</v>
      </c>
      <c r="G1697" t="s">
        <v>14</v>
      </c>
      <c r="H1697" t="s">
        <v>14</v>
      </c>
      <c r="I1697" t="s">
        <v>2059</v>
      </c>
      <c r="J1697" t="s">
        <v>5258</v>
      </c>
      <c r="K1697" t="s">
        <v>2105</v>
      </c>
      <c r="L1697" t="s">
        <v>2061</v>
      </c>
      <c r="M1697" t="s">
        <v>2062</v>
      </c>
      <c r="N1697" t="s">
        <v>2063</v>
      </c>
      <c r="O1697">
        <f t="shared" si="78"/>
        <v>3</v>
      </c>
      <c r="P1697">
        <f t="shared" si="79"/>
        <v>2</v>
      </c>
      <c r="Q1697" s="1">
        <v>2</v>
      </c>
      <c r="R1697" t="str">
        <f>VLOOKUP(I1697,Sheet1!$J$3:$M$252,4,FALSE)</f>
        <v>Part SRO</v>
      </c>
      <c r="S1697" t="str">
        <f t="shared" si="80"/>
        <v>Mod Rehab</v>
      </c>
    </row>
    <row r="1698" spans="1:19" x14ac:dyDescent="0.25">
      <c r="A1698" t="s">
        <v>14</v>
      </c>
      <c r="B1698" t="s">
        <v>14</v>
      </c>
      <c r="C1698" t="s">
        <v>14</v>
      </c>
      <c r="D1698" s="1">
        <v>2</v>
      </c>
      <c r="E1698" t="s">
        <v>14</v>
      </c>
      <c r="F1698" t="s">
        <v>14</v>
      </c>
      <c r="G1698" t="s">
        <v>14</v>
      </c>
      <c r="H1698" t="s">
        <v>14</v>
      </c>
      <c r="I1698" t="s">
        <v>2059</v>
      </c>
      <c r="J1698" t="s">
        <v>5258</v>
      </c>
      <c r="K1698" t="s">
        <v>2106</v>
      </c>
      <c r="L1698" t="s">
        <v>2068</v>
      </c>
      <c r="M1698" t="s">
        <v>2062</v>
      </c>
      <c r="N1698" t="s">
        <v>2077</v>
      </c>
      <c r="O1698">
        <f t="shared" si="78"/>
        <v>2</v>
      </c>
      <c r="P1698">
        <f t="shared" si="79"/>
        <v>2</v>
      </c>
      <c r="Q1698" s="1">
        <v>2</v>
      </c>
      <c r="R1698" t="str">
        <f>VLOOKUP(I1698,Sheet1!$J$3:$M$252,4,FALSE)</f>
        <v>Part SRO</v>
      </c>
      <c r="S1698" t="str">
        <f t="shared" si="80"/>
        <v>Mod Rehab</v>
      </c>
    </row>
    <row r="1699" spans="1:19" x14ac:dyDescent="0.25">
      <c r="A1699" t="s">
        <v>14</v>
      </c>
      <c r="B1699" t="s">
        <v>14</v>
      </c>
      <c r="C1699" t="s">
        <v>14</v>
      </c>
      <c r="D1699" s="1">
        <v>1</v>
      </c>
      <c r="E1699" t="s">
        <v>14</v>
      </c>
      <c r="F1699" t="s">
        <v>14</v>
      </c>
      <c r="G1699" t="s">
        <v>14</v>
      </c>
      <c r="H1699" t="s">
        <v>14</v>
      </c>
      <c r="I1699" t="s">
        <v>2059</v>
      </c>
      <c r="J1699" t="s">
        <v>5258</v>
      </c>
      <c r="K1699" t="s">
        <v>2107</v>
      </c>
      <c r="L1699" t="s">
        <v>2068</v>
      </c>
      <c r="M1699" t="s">
        <v>2062</v>
      </c>
      <c r="N1699" t="s">
        <v>2077</v>
      </c>
      <c r="O1699">
        <f t="shared" si="78"/>
        <v>2</v>
      </c>
      <c r="P1699">
        <f t="shared" si="79"/>
        <v>1</v>
      </c>
      <c r="Q1699" s="1">
        <v>1</v>
      </c>
      <c r="R1699" t="str">
        <f>VLOOKUP(I1699,Sheet1!$J$3:$M$252,4,FALSE)</f>
        <v>Part SRO</v>
      </c>
      <c r="S1699" t="str">
        <f t="shared" si="80"/>
        <v>Mod Rehab</v>
      </c>
    </row>
    <row r="1700" spans="1:19" x14ac:dyDescent="0.25">
      <c r="A1700" t="s">
        <v>14</v>
      </c>
      <c r="B1700" t="s">
        <v>14</v>
      </c>
      <c r="C1700" t="s">
        <v>14</v>
      </c>
      <c r="D1700" t="s">
        <v>14</v>
      </c>
      <c r="E1700" s="1">
        <v>1</v>
      </c>
      <c r="F1700" t="s">
        <v>14</v>
      </c>
      <c r="G1700" t="s">
        <v>14</v>
      </c>
      <c r="H1700" t="s">
        <v>14</v>
      </c>
      <c r="I1700" t="s">
        <v>2059</v>
      </c>
      <c r="J1700" t="s">
        <v>5258</v>
      </c>
      <c r="K1700" t="s">
        <v>2108</v>
      </c>
      <c r="L1700" t="s">
        <v>2068</v>
      </c>
      <c r="M1700" t="s">
        <v>2062</v>
      </c>
      <c r="N1700" t="s">
        <v>2077</v>
      </c>
      <c r="O1700">
        <f t="shared" si="78"/>
        <v>3</v>
      </c>
      <c r="P1700">
        <f t="shared" si="79"/>
        <v>1</v>
      </c>
      <c r="Q1700" s="1">
        <v>1</v>
      </c>
      <c r="R1700" t="str">
        <f>VLOOKUP(I1700,Sheet1!$J$3:$M$252,4,FALSE)</f>
        <v>Part SRO</v>
      </c>
      <c r="S1700" t="str">
        <f t="shared" si="80"/>
        <v>Mod Rehab</v>
      </c>
    </row>
    <row r="1701" spans="1:19" x14ac:dyDescent="0.25">
      <c r="A1701" t="s">
        <v>14</v>
      </c>
      <c r="B1701" t="s">
        <v>14</v>
      </c>
      <c r="C1701" t="s">
        <v>14</v>
      </c>
      <c r="D1701" s="1">
        <v>1</v>
      </c>
      <c r="E1701" t="s">
        <v>14</v>
      </c>
      <c r="F1701" t="s">
        <v>14</v>
      </c>
      <c r="G1701" t="s">
        <v>14</v>
      </c>
      <c r="H1701" t="s">
        <v>14</v>
      </c>
      <c r="I1701" t="s">
        <v>2059</v>
      </c>
      <c r="J1701" t="s">
        <v>5258</v>
      </c>
      <c r="K1701" t="s">
        <v>2109</v>
      </c>
      <c r="L1701" t="s">
        <v>2068</v>
      </c>
      <c r="M1701" t="s">
        <v>2062</v>
      </c>
      <c r="N1701" t="s">
        <v>2077</v>
      </c>
      <c r="O1701">
        <f t="shared" si="78"/>
        <v>2</v>
      </c>
      <c r="P1701">
        <f t="shared" si="79"/>
        <v>1</v>
      </c>
      <c r="Q1701" s="1">
        <v>1</v>
      </c>
      <c r="R1701" t="str">
        <f>VLOOKUP(I1701,Sheet1!$J$3:$M$252,4,FALSE)</f>
        <v>Part SRO</v>
      </c>
      <c r="S1701" t="str">
        <f t="shared" si="80"/>
        <v>Mod Rehab</v>
      </c>
    </row>
    <row r="1702" spans="1:19" x14ac:dyDescent="0.25">
      <c r="A1702" t="s">
        <v>14</v>
      </c>
      <c r="B1702" t="s">
        <v>14</v>
      </c>
      <c r="C1702" t="s">
        <v>14</v>
      </c>
      <c r="D1702" t="s">
        <v>14</v>
      </c>
      <c r="E1702" s="1">
        <v>1</v>
      </c>
      <c r="F1702" t="s">
        <v>14</v>
      </c>
      <c r="G1702" t="s">
        <v>14</v>
      </c>
      <c r="H1702" t="s">
        <v>14</v>
      </c>
      <c r="I1702" t="s">
        <v>2059</v>
      </c>
      <c r="J1702" t="s">
        <v>5258</v>
      </c>
      <c r="K1702" t="s">
        <v>2110</v>
      </c>
      <c r="L1702" t="s">
        <v>2068</v>
      </c>
      <c r="M1702" t="s">
        <v>2062</v>
      </c>
      <c r="N1702" t="s">
        <v>2077</v>
      </c>
      <c r="O1702">
        <f t="shared" si="78"/>
        <v>3</v>
      </c>
      <c r="P1702">
        <f t="shared" si="79"/>
        <v>1</v>
      </c>
      <c r="Q1702" s="1">
        <v>1</v>
      </c>
      <c r="R1702" t="str">
        <f>VLOOKUP(I1702,Sheet1!$J$3:$M$252,4,FALSE)</f>
        <v>Part SRO</v>
      </c>
      <c r="S1702" t="str">
        <f t="shared" si="80"/>
        <v>Mod Rehab</v>
      </c>
    </row>
    <row r="1703" spans="1:19" x14ac:dyDescent="0.25">
      <c r="A1703" t="s">
        <v>14</v>
      </c>
      <c r="B1703" t="s">
        <v>14</v>
      </c>
      <c r="C1703" t="s">
        <v>14</v>
      </c>
      <c r="D1703" t="s">
        <v>14</v>
      </c>
      <c r="E1703" s="1">
        <v>1</v>
      </c>
      <c r="F1703" t="s">
        <v>14</v>
      </c>
      <c r="G1703" t="s">
        <v>14</v>
      </c>
      <c r="H1703" t="s">
        <v>14</v>
      </c>
      <c r="I1703" t="s">
        <v>2059</v>
      </c>
      <c r="J1703" t="s">
        <v>5258</v>
      </c>
      <c r="K1703" t="s">
        <v>2111</v>
      </c>
      <c r="L1703" t="s">
        <v>2068</v>
      </c>
      <c r="M1703" t="s">
        <v>2062</v>
      </c>
      <c r="N1703" t="s">
        <v>2077</v>
      </c>
      <c r="O1703">
        <f t="shared" si="78"/>
        <v>3</v>
      </c>
      <c r="P1703">
        <f t="shared" si="79"/>
        <v>1</v>
      </c>
      <c r="Q1703" s="1">
        <v>1</v>
      </c>
      <c r="R1703" t="str">
        <f>VLOOKUP(I1703,Sheet1!$J$3:$M$252,4,FALSE)</f>
        <v>Part SRO</v>
      </c>
      <c r="S1703" t="str">
        <f t="shared" si="80"/>
        <v>Mod Rehab</v>
      </c>
    </row>
    <row r="1704" spans="1:19" x14ac:dyDescent="0.25">
      <c r="A1704" s="1">
        <v>3</v>
      </c>
      <c r="B1704" s="1">
        <v>1</v>
      </c>
      <c r="C1704" s="1">
        <v>5</v>
      </c>
      <c r="D1704" t="s">
        <v>14</v>
      </c>
      <c r="E1704" t="s">
        <v>14</v>
      </c>
      <c r="F1704" t="s">
        <v>14</v>
      </c>
      <c r="G1704" t="s">
        <v>14</v>
      </c>
      <c r="H1704" t="s">
        <v>14</v>
      </c>
      <c r="I1704" t="s">
        <v>2059</v>
      </c>
      <c r="J1704" t="s">
        <v>5258</v>
      </c>
      <c r="K1704" t="s">
        <v>2112</v>
      </c>
      <c r="L1704" t="s">
        <v>2068</v>
      </c>
      <c r="M1704" t="s">
        <v>2062</v>
      </c>
      <c r="N1704" t="s">
        <v>2077</v>
      </c>
      <c r="O1704">
        <f t="shared" si="78"/>
        <v>0.55555555555555558</v>
      </c>
      <c r="P1704">
        <f t="shared" si="79"/>
        <v>5</v>
      </c>
      <c r="Q1704" s="1">
        <v>9</v>
      </c>
      <c r="R1704" t="str">
        <f>VLOOKUP(I1704,Sheet1!$J$3:$M$252,4,FALSE)</f>
        <v>Part SRO</v>
      </c>
      <c r="S1704" t="str">
        <f t="shared" si="80"/>
        <v>Mod Rehab</v>
      </c>
    </row>
    <row r="1705" spans="1:19" x14ac:dyDescent="0.25">
      <c r="A1705" t="s">
        <v>14</v>
      </c>
      <c r="B1705" t="s">
        <v>14</v>
      </c>
      <c r="C1705" s="1">
        <v>3</v>
      </c>
      <c r="D1705" s="1">
        <v>8</v>
      </c>
      <c r="E1705" s="1">
        <v>2</v>
      </c>
      <c r="F1705" t="s">
        <v>14</v>
      </c>
      <c r="G1705" t="s">
        <v>14</v>
      </c>
      <c r="H1705" s="1">
        <v>1</v>
      </c>
      <c r="I1705" t="s">
        <v>2059</v>
      </c>
      <c r="J1705" t="s">
        <v>5258</v>
      </c>
      <c r="K1705" t="s">
        <v>2113</v>
      </c>
      <c r="L1705" t="s">
        <v>2068</v>
      </c>
      <c r="M1705" t="s">
        <v>2062</v>
      </c>
      <c r="N1705" t="s">
        <v>2077</v>
      </c>
      <c r="O1705">
        <f t="shared" si="78"/>
        <v>2.2142857142857144</v>
      </c>
      <c r="P1705">
        <f t="shared" si="79"/>
        <v>14</v>
      </c>
      <c r="Q1705" s="1">
        <v>14</v>
      </c>
      <c r="R1705" t="str">
        <f>VLOOKUP(I1705,Sheet1!$J$3:$M$252,4,FALSE)</f>
        <v>Part SRO</v>
      </c>
      <c r="S1705" t="str">
        <f t="shared" si="80"/>
        <v>Mod Rehab</v>
      </c>
    </row>
    <row r="1706" spans="1:19" x14ac:dyDescent="0.25">
      <c r="A1706" s="1">
        <v>1</v>
      </c>
      <c r="B1706" t="s">
        <v>14</v>
      </c>
      <c r="C1706" s="1">
        <v>7</v>
      </c>
      <c r="D1706" t="s">
        <v>14</v>
      </c>
      <c r="E1706" t="s">
        <v>14</v>
      </c>
      <c r="F1706" t="s">
        <v>14</v>
      </c>
      <c r="G1706" t="s">
        <v>14</v>
      </c>
      <c r="H1706" t="s">
        <v>14</v>
      </c>
      <c r="I1706" t="s">
        <v>2059</v>
      </c>
      <c r="J1706" t="s">
        <v>5258</v>
      </c>
      <c r="K1706" t="s">
        <v>2114</v>
      </c>
      <c r="L1706" t="s">
        <v>2068</v>
      </c>
      <c r="M1706" t="s">
        <v>2062</v>
      </c>
      <c r="N1706" t="s">
        <v>2077</v>
      </c>
      <c r="O1706">
        <f t="shared" si="78"/>
        <v>0.875</v>
      </c>
      <c r="P1706">
        <f t="shared" si="79"/>
        <v>7</v>
      </c>
      <c r="Q1706" s="1">
        <v>8</v>
      </c>
      <c r="R1706" t="str">
        <f>VLOOKUP(I1706,Sheet1!$J$3:$M$252,4,FALSE)</f>
        <v>Part SRO</v>
      </c>
      <c r="S1706" t="str">
        <f t="shared" si="80"/>
        <v>Mod Rehab</v>
      </c>
    </row>
    <row r="1707" spans="1:19" x14ac:dyDescent="0.25">
      <c r="A1707" s="1">
        <v>6</v>
      </c>
      <c r="B1707" t="s">
        <v>14</v>
      </c>
      <c r="C1707" t="s">
        <v>14</v>
      </c>
      <c r="D1707" t="s">
        <v>14</v>
      </c>
      <c r="E1707" t="s">
        <v>14</v>
      </c>
      <c r="F1707" t="s">
        <v>14</v>
      </c>
      <c r="G1707" t="s">
        <v>14</v>
      </c>
      <c r="H1707" t="s">
        <v>14</v>
      </c>
      <c r="I1707" t="s">
        <v>2059</v>
      </c>
      <c r="J1707" t="s">
        <v>5258</v>
      </c>
      <c r="K1707" t="s">
        <v>2115</v>
      </c>
      <c r="L1707" t="s">
        <v>2068</v>
      </c>
      <c r="M1707" t="s">
        <v>2062</v>
      </c>
      <c r="N1707" t="s">
        <v>2077</v>
      </c>
      <c r="O1707">
        <f t="shared" si="78"/>
        <v>0</v>
      </c>
      <c r="P1707">
        <f t="shared" si="79"/>
        <v>0</v>
      </c>
      <c r="Q1707" s="1">
        <v>6</v>
      </c>
      <c r="R1707" t="str">
        <f>VLOOKUP(I1707,Sheet1!$J$3:$M$252,4,FALSE)</f>
        <v>Part SRO</v>
      </c>
      <c r="S1707" t="str">
        <f t="shared" si="80"/>
        <v>McKinney</v>
      </c>
    </row>
    <row r="1708" spans="1:19" x14ac:dyDescent="0.25">
      <c r="A1708" t="s">
        <v>14</v>
      </c>
      <c r="B1708" t="s">
        <v>14</v>
      </c>
      <c r="C1708" t="s">
        <v>14</v>
      </c>
      <c r="D1708" s="1">
        <v>1</v>
      </c>
      <c r="E1708" t="s">
        <v>14</v>
      </c>
      <c r="F1708" t="s">
        <v>14</v>
      </c>
      <c r="G1708" t="s">
        <v>14</v>
      </c>
      <c r="H1708" t="s">
        <v>14</v>
      </c>
      <c r="I1708" t="s">
        <v>2059</v>
      </c>
      <c r="J1708" t="s">
        <v>5258</v>
      </c>
      <c r="K1708" t="s">
        <v>2116</v>
      </c>
      <c r="L1708" t="s">
        <v>2061</v>
      </c>
      <c r="M1708" t="s">
        <v>2062</v>
      </c>
      <c r="N1708" t="s">
        <v>2082</v>
      </c>
      <c r="O1708">
        <f t="shared" si="78"/>
        <v>2</v>
      </c>
      <c r="P1708">
        <f t="shared" si="79"/>
        <v>1</v>
      </c>
      <c r="Q1708" s="1">
        <v>1</v>
      </c>
      <c r="R1708" t="str">
        <f>VLOOKUP(I1708,Sheet1!$J$3:$M$252,4,FALSE)</f>
        <v>Part SRO</v>
      </c>
      <c r="S1708" t="str">
        <f t="shared" si="80"/>
        <v>Mod Rehab</v>
      </c>
    </row>
    <row r="1709" spans="1:19" x14ac:dyDescent="0.25">
      <c r="A1709" t="s">
        <v>14</v>
      </c>
      <c r="B1709" t="s">
        <v>14</v>
      </c>
      <c r="C1709" t="s">
        <v>14</v>
      </c>
      <c r="D1709" s="1">
        <v>6</v>
      </c>
      <c r="E1709" t="s">
        <v>14</v>
      </c>
      <c r="F1709" t="s">
        <v>14</v>
      </c>
      <c r="G1709" t="s">
        <v>14</v>
      </c>
      <c r="H1709" t="s">
        <v>14</v>
      </c>
      <c r="I1709" t="s">
        <v>2059</v>
      </c>
      <c r="J1709" t="s">
        <v>5258</v>
      </c>
      <c r="K1709" t="s">
        <v>2117</v>
      </c>
      <c r="L1709" t="s">
        <v>2068</v>
      </c>
      <c r="M1709" t="s">
        <v>2062</v>
      </c>
      <c r="N1709" t="s">
        <v>2077</v>
      </c>
      <c r="O1709">
        <f t="shared" si="78"/>
        <v>2</v>
      </c>
      <c r="P1709">
        <f t="shared" si="79"/>
        <v>6</v>
      </c>
      <c r="Q1709" s="1">
        <v>6</v>
      </c>
      <c r="R1709" t="str">
        <f>VLOOKUP(I1709,Sheet1!$J$3:$M$252,4,FALSE)</f>
        <v>Part SRO</v>
      </c>
      <c r="S1709" t="str">
        <f t="shared" si="80"/>
        <v>Mod Rehab</v>
      </c>
    </row>
    <row r="1710" spans="1:19" x14ac:dyDescent="0.25">
      <c r="A1710" s="1">
        <v>9</v>
      </c>
      <c r="B1710" t="s">
        <v>14</v>
      </c>
      <c r="C1710" t="s">
        <v>14</v>
      </c>
      <c r="D1710" t="s">
        <v>14</v>
      </c>
      <c r="E1710" t="s">
        <v>14</v>
      </c>
      <c r="F1710" t="s">
        <v>14</v>
      </c>
      <c r="G1710" t="s">
        <v>14</v>
      </c>
      <c r="H1710" t="s">
        <v>14</v>
      </c>
      <c r="I1710" t="s">
        <v>2059</v>
      </c>
      <c r="J1710" t="s">
        <v>5258</v>
      </c>
      <c r="K1710" t="s">
        <v>2118</v>
      </c>
      <c r="L1710" t="s">
        <v>2068</v>
      </c>
      <c r="M1710" t="s">
        <v>2062</v>
      </c>
      <c r="N1710" t="s">
        <v>2077</v>
      </c>
      <c r="O1710">
        <f t="shared" si="78"/>
        <v>0</v>
      </c>
      <c r="P1710">
        <f t="shared" si="79"/>
        <v>0</v>
      </c>
      <c r="Q1710" s="1">
        <v>9</v>
      </c>
      <c r="R1710" t="str">
        <f>VLOOKUP(I1710,Sheet1!$J$3:$M$252,4,FALSE)</f>
        <v>Part SRO</v>
      </c>
      <c r="S1710" t="str">
        <f t="shared" si="80"/>
        <v>McKinney</v>
      </c>
    </row>
    <row r="1711" spans="1:19" x14ac:dyDescent="0.25">
      <c r="A1711" s="1">
        <v>6</v>
      </c>
      <c r="B1711" t="s">
        <v>14</v>
      </c>
      <c r="C1711" t="s">
        <v>14</v>
      </c>
      <c r="D1711" t="s">
        <v>14</v>
      </c>
      <c r="E1711" t="s">
        <v>14</v>
      </c>
      <c r="F1711" t="s">
        <v>14</v>
      </c>
      <c r="G1711" t="s">
        <v>14</v>
      </c>
      <c r="H1711" t="s">
        <v>14</v>
      </c>
      <c r="I1711" t="s">
        <v>2059</v>
      </c>
      <c r="J1711" t="s">
        <v>5258</v>
      </c>
      <c r="K1711" t="s">
        <v>2119</v>
      </c>
      <c r="L1711" t="s">
        <v>2068</v>
      </c>
      <c r="M1711" t="s">
        <v>2062</v>
      </c>
      <c r="N1711" t="s">
        <v>2077</v>
      </c>
      <c r="O1711">
        <f t="shared" si="78"/>
        <v>0</v>
      </c>
      <c r="P1711">
        <f t="shared" si="79"/>
        <v>0</v>
      </c>
      <c r="Q1711" s="1">
        <v>6</v>
      </c>
      <c r="R1711" t="str">
        <f>VLOOKUP(I1711,Sheet1!$J$3:$M$252,4,FALSE)</f>
        <v>Part SRO</v>
      </c>
      <c r="S1711" t="str">
        <f t="shared" si="80"/>
        <v>McKinney</v>
      </c>
    </row>
    <row r="1712" spans="1:19" x14ac:dyDescent="0.25">
      <c r="A1712" s="1">
        <v>5</v>
      </c>
      <c r="B1712" t="s">
        <v>14</v>
      </c>
      <c r="C1712" t="s">
        <v>14</v>
      </c>
      <c r="D1712" t="s">
        <v>14</v>
      </c>
      <c r="E1712" t="s">
        <v>14</v>
      </c>
      <c r="F1712" t="s">
        <v>14</v>
      </c>
      <c r="G1712" t="s">
        <v>14</v>
      </c>
      <c r="H1712" t="s">
        <v>14</v>
      </c>
      <c r="I1712" t="s">
        <v>2059</v>
      </c>
      <c r="J1712" t="s">
        <v>5258</v>
      </c>
      <c r="K1712" t="s">
        <v>2120</v>
      </c>
      <c r="L1712" t="s">
        <v>2068</v>
      </c>
      <c r="M1712" t="s">
        <v>2062</v>
      </c>
      <c r="N1712" t="s">
        <v>2077</v>
      </c>
      <c r="O1712">
        <f t="shared" si="78"/>
        <v>0</v>
      </c>
      <c r="P1712">
        <f t="shared" si="79"/>
        <v>0</v>
      </c>
      <c r="Q1712" s="1">
        <v>5</v>
      </c>
      <c r="R1712" t="str">
        <f>VLOOKUP(I1712,Sheet1!$J$3:$M$252,4,FALSE)</f>
        <v>Part SRO</v>
      </c>
      <c r="S1712" t="str">
        <f t="shared" si="80"/>
        <v>McKinney</v>
      </c>
    </row>
    <row r="1713" spans="1:19" x14ac:dyDescent="0.25">
      <c r="A1713" s="1">
        <v>13</v>
      </c>
      <c r="B1713" t="s">
        <v>14</v>
      </c>
      <c r="C1713" t="s">
        <v>14</v>
      </c>
      <c r="D1713" t="s">
        <v>14</v>
      </c>
      <c r="E1713" t="s">
        <v>14</v>
      </c>
      <c r="F1713" t="s">
        <v>14</v>
      </c>
      <c r="G1713" t="s">
        <v>14</v>
      </c>
      <c r="H1713" t="s">
        <v>14</v>
      </c>
      <c r="I1713" t="s">
        <v>2059</v>
      </c>
      <c r="J1713" t="s">
        <v>5258</v>
      </c>
      <c r="K1713" t="s">
        <v>2121</v>
      </c>
      <c r="L1713" t="s">
        <v>2122</v>
      </c>
      <c r="M1713" t="s">
        <v>2062</v>
      </c>
      <c r="N1713" t="s">
        <v>2123</v>
      </c>
      <c r="O1713">
        <f t="shared" si="78"/>
        <v>0</v>
      </c>
      <c r="P1713">
        <f t="shared" si="79"/>
        <v>0</v>
      </c>
      <c r="Q1713" s="1">
        <v>13</v>
      </c>
      <c r="R1713" t="str">
        <f>VLOOKUP(I1713,Sheet1!$J$3:$M$252,4,FALSE)</f>
        <v>Part SRO</v>
      </c>
      <c r="S1713" t="str">
        <f t="shared" si="80"/>
        <v>McKinney</v>
      </c>
    </row>
    <row r="1714" spans="1:19" x14ac:dyDescent="0.25">
      <c r="A1714" s="1">
        <v>46</v>
      </c>
      <c r="B1714" t="s">
        <v>14</v>
      </c>
      <c r="C1714" t="s">
        <v>14</v>
      </c>
      <c r="D1714" t="s">
        <v>14</v>
      </c>
      <c r="E1714" t="s">
        <v>14</v>
      </c>
      <c r="F1714" t="s">
        <v>14</v>
      </c>
      <c r="G1714" t="s">
        <v>14</v>
      </c>
      <c r="H1714" t="s">
        <v>14</v>
      </c>
      <c r="I1714" t="s">
        <v>2059</v>
      </c>
      <c r="J1714" t="s">
        <v>5258</v>
      </c>
      <c r="K1714" t="s">
        <v>2124</v>
      </c>
      <c r="L1714" t="s">
        <v>2079</v>
      </c>
      <c r="M1714" t="s">
        <v>2062</v>
      </c>
      <c r="N1714" t="s">
        <v>2080</v>
      </c>
      <c r="O1714">
        <f t="shared" si="78"/>
        <v>0</v>
      </c>
      <c r="P1714">
        <f t="shared" si="79"/>
        <v>0</v>
      </c>
      <c r="Q1714" s="1">
        <v>46</v>
      </c>
      <c r="R1714" t="str">
        <f>VLOOKUP(I1714,Sheet1!$J$3:$M$252,4,FALSE)</f>
        <v>Part SRO</v>
      </c>
      <c r="S1714" t="str">
        <f t="shared" si="80"/>
        <v>McKinney</v>
      </c>
    </row>
    <row r="1715" spans="1:19" x14ac:dyDescent="0.25">
      <c r="A1715" s="1">
        <v>8</v>
      </c>
      <c r="B1715" t="s">
        <v>14</v>
      </c>
      <c r="C1715" t="s">
        <v>14</v>
      </c>
      <c r="D1715" t="s">
        <v>14</v>
      </c>
      <c r="E1715" t="s">
        <v>14</v>
      </c>
      <c r="F1715" t="s">
        <v>14</v>
      </c>
      <c r="G1715" t="s">
        <v>14</v>
      </c>
      <c r="H1715" t="s">
        <v>14</v>
      </c>
      <c r="I1715" t="s">
        <v>2059</v>
      </c>
      <c r="J1715" t="s">
        <v>5258</v>
      </c>
      <c r="K1715" t="s">
        <v>2125</v>
      </c>
      <c r="L1715" t="s">
        <v>2061</v>
      </c>
      <c r="M1715" t="s">
        <v>2062</v>
      </c>
      <c r="N1715" t="s">
        <v>2082</v>
      </c>
      <c r="O1715">
        <f t="shared" si="78"/>
        <v>0</v>
      </c>
      <c r="P1715">
        <f t="shared" si="79"/>
        <v>0</v>
      </c>
      <c r="Q1715" s="1">
        <v>8</v>
      </c>
      <c r="R1715" t="str">
        <f>VLOOKUP(I1715,Sheet1!$J$3:$M$252,4,FALSE)</f>
        <v>Part SRO</v>
      </c>
      <c r="S1715" t="str">
        <f t="shared" si="80"/>
        <v>McKinney</v>
      </c>
    </row>
    <row r="1716" spans="1:19" x14ac:dyDescent="0.25">
      <c r="A1716" s="1">
        <v>7</v>
      </c>
      <c r="B1716" t="s">
        <v>14</v>
      </c>
      <c r="C1716" t="s">
        <v>14</v>
      </c>
      <c r="D1716" t="s">
        <v>14</v>
      </c>
      <c r="E1716" t="s">
        <v>14</v>
      </c>
      <c r="F1716" t="s">
        <v>14</v>
      </c>
      <c r="G1716" t="s">
        <v>14</v>
      </c>
      <c r="H1716" t="s">
        <v>14</v>
      </c>
      <c r="I1716" t="s">
        <v>2059</v>
      </c>
      <c r="J1716" t="s">
        <v>5258</v>
      </c>
      <c r="K1716" t="s">
        <v>2126</v>
      </c>
      <c r="L1716" t="s">
        <v>2068</v>
      </c>
      <c r="M1716" t="s">
        <v>2062</v>
      </c>
      <c r="N1716" t="s">
        <v>2077</v>
      </c>
      <c r="O1716">
        <f t="shared" si="78"/>
        <v>0</v>
      </c>
      <c r="P1716">
        <f t="shared" si="79"/>
        <v>0</v>
      </c>
      <c r="Q1716" s="1">
        <v>7</v>
      </c>
      <c r="R1716" t="str">
        <f>VLOOKUP(I1716,Sheet1!$J$3:$M$252,4,FALSE)</f>
        <v>Part SRO</v>
      </c>
      <c r="S1716" t="str">
        <f t="shared" si="80"/>
        <v>McKinney</v>
      </c>
    </row>
    <row r="1717" spans="1:19" x14ac:dyDescent="0.25">
      <c r="A1717" t="s">
        <v>14</v>
      </c>
      <c r="B1717" t="s">
        <v>14</v>
      </c>
      <c r="C1717" t="s">
        <v>14</v>
      </c>
      <c r="D1717" t="s">
        <v>14</v>
      </c>
      <c r="E1717" s="1">
        <v>1</v>
      </c>
      <c r="F1717" t="s">
        <v>14</v>
      </c>
      <c r="G1717" t="s">
        <v>14</v>
      </c>
      <c r="H1717" t="s">
        <v>14</v>
      </c>
      <c r="I1717" t="s">
        <v>2059</v>
      </c>
      <c r="J1717" t="s">
        <v>5258</v>
      </c>
      <c r="K1717" t="s">
        <v>2127</v>
      </c>
      <c r="L1717" t="s">
        <v>2061</v>
      </c>
      <c r="M1717" t="s">
        <v>2062</v>
      </c>
      <c r="N1717" t="s">
        <v>2063</v>
      </c>
      <c r="O1717">
        <f t="shared" si="78"/>
        <v>3</v>
      </c>
      <c r="P1717">
        <f t="shared" si="79"/>
        <v>1</v>
      </c>
      <c r="Q1717" s="1">
        <v>1</v>
      </c>
      <c r="R1717" t="str">
        <f>VLOOKUP(I1717,Sheet1!$J$3:$M$252,4,FALSE)</f>
        <v>Part SRO</v>
      </c>
      <c r="S1717" t="str">
        <f t="shared" si="80"/>
        <v>Mod Rehab</v>
      </c>
    </row>
    <row r="1718" spans="1:19" x14ac:dyDescent="0.25">
      <c r="A1718" s="1">
        <v>7</v>
      </c>
      <c r="B1718" t="s">
        <v>14</v>
      </c>
      <c r="C1718" t="s">
        <v>14</v>
      </c>
      <c r="D1718" t="s">
        <v>14</v>
      </c>
      <c r="E1718" t="s">
        <v>14</v>
      </c>
      <c r="F1718" t="s">
        <v>14</v>
      </c>
      <c r="G1718" t="s">
        <v>14</v>
      </c>
      <c r="H1718" t="s">
        <v>14</v>
      </c>
      <c r="I1718" t="s">
        <v>2059</v>
      </c>
      <c r="J1718" t="s">
        <v>5258</v>
      </c>
      <c r="K1718" t="s">
        <v>2128</v>
      </c>
      <c r="L1718" t="s">
        <v>2089</v>
      </c>
      <c r="M1718" t="s">
        <v>2062</v>
      </c>
      <c r="N1718" t="s">
        <v>2090</v>
      </c>
      <c r="O1718">
        <f t="shared" si="78"/>
        <v>0</v>
      </c>
      <c r="P1718">
        <f t="shared" si="79"/>
        <v>0</v>
      </c>
      <c r="Q1718" s="1">
        <v>7</v>
      </c>
      <c r="R1718" t="str">
        <f>VLOOKUP(I1718,Sheet1!$J$3:$M$252,4,FALSE)</f>
        <v>Part SRO</v>
      </c>
      <c r="S1718" t="str">
        <f t="shared" si="80"/>
        <v>McKinney</v>
      </c>
    </row>
    <row r="1719" spans="1:19" x14ac:dyDescent="0.25">
      <c r="A1719" s="1">
        <v>62</v>
      </c>
      <c r="B1719" s="1">
        <v>1</v>
      </c>
      <c r="C1719" t="s">
        <v>14</v>
      </c>
      <c r="D1719" t="s">
        <v>14</v>
      </c>
      <c r="E1719" t="s">
        <v>14</v>
      </c>
      <c r="F1719" t="s">
        <v>14</v>
      </c>
      <c r="G1719" t="s">
        <v>14</v>
      </c>
      <c r="H1719" t="s">
        <v>14</v>
      </c>
      <c r="I1719" t="s">
        <v>2059</v>
      </c>
      <c r="J1719" t="s">
        <v>5258</v>
      </c>
      <c r="K1719" t="s">
        <v>2129</v>
      </c>
      <c r="L1719" t="s">
        <v>2079</v>
      </c>
      <c r="M1719" t="s">
        <v>2062</v>
      </c>
      <c r="N1719" t="s">
        <v>2080</v>
      </c>
      <c r="O1719">
        <f t="shared" si="78"/>
        <v>0</v>
      </c>
      <c r="P1719">
        <f t="shared" si="79"/>
        <v>0</v>
      </c>
      <c r="Q1719" s="1">
        <v>63</v>
      </c>
      <c r="R1719" t="str">
        <f>VLOOKUP(I1719,Sheet1!$J$3:$M$252,4,FALSE)</f>
        <v>Part SRO</v>
      </c>
      <c r="S1719" t="str">
        <f t="shared" si="80"/>
        <v>McKinney</v>
      </c>
    </row>
    <row r="1720" spans="1:19" x14ac:dyDescent="0.25">
      <c r="A1720" s="1">
        <v>18</v>
      </c>
      <c r="B1720" t="s">
        <v>14</v>
      </c>
      <c r="C1720" t="s">
        <v>14</v>
      </c>
      <c r="D1720" t="s">
        <v>14</v>
      </c>
      <c r="E1720" t="s">
        <v>14</v>
      </c>
      <c r="F1720" t="s">
        <v>14</v>
      </c>
      <c r="G1720" t="s">
        <v>14</v>
      </c>
      <c r="H1720" t="s">
        <v>14</v>
      </c>
      <c r="I1720" t="s">
        <v>2059</v>
      </c>
      <c r="J1720" t="s">
        <v>5258</v>
      </c>
      <c r="K1720" t="s">
        <v>2130</v>
      </c>
      <c r="L1720" t="s">
        <v>2068</v>
      </c>
      <c r="M1720" t="s">
        <v>2062</v>
      </c>
      <c r="N1720" t="s">
        <v>2077</v>
      </c>
      <c r="O1720">
        <f t="shared" si="78"/>
        <v>0</v>
      </c>
      <c r="P1720">
        <f t="shared" si="79"/>
        <v>0</v>
      </c>
      <c r="Q1720" s="1">
        <v>18</v>
      </c>
      <c r="R1720" t="str">
        <f>VLOOKUP(I1720,Sheet1!$J$3:$M$252,4,FALSE)</f>
        <v>Part SRO</v>
      </c>
      <c r="S1720" t="str">
        <f t="shared" si="80"/>
        <v>McKinney</v>
      </c>
    </row>
    <row r="1721" spans="1:19" x14ac:dyDescent="0.25">
      <c r="A1721" s="1">
        <v>4</v>
      </c>
      <c r="B1721" t="s">
        <v>14</v>
      </c>
      <c r="C1721" t="s">
        <v>14</v>
      </c>
      <c r="D1721" t="s">
        <v>14</v>
      </c>
      <c r="E1721" t="s">
        <v>14</v>
      </c>
      <c r="F1721" t="s">
        <v>14</v>
      </c>
      <c r="G1721" t="s">
        <v>14</v>
      </c>
      <c r="H1721" t="s">
        <v>14</v>
      </c>
      <c r="I1721" t="s">
        <v>2059</v>
      </c>
      <c r="J1721" t="s">
        <v>5258</v>
      </c>
      <c r="K1721" t="s">
        <v>2131</v>
      </c>
      <c r="L1721" t="s">
        <v>2089</v>
      </c>
      <c r="M1721" t="s">
        <v>2062</v>
      </c>
      <c r="N1721" t="s">
        <v>2090</v>
      </c>
      <c r="O1721">
        <f t="shared" si="78"/>
        <v>0</v>
      </c>
      <c r="P1721">
        <f t="shared" si="79"/>
        <v>0</v>
      </c>
      <c r="Q1721" s="1">
        <v>4</v>
      </c>
      <c r="R1721" t="str">
        <f>VLOOKUP(I1721,Sheet1!$J$3:$M$252,4,FALSE)</f>
        <v>Part SRO</v>
      </c>
      <c r="S1721" t="str">
        <f t="shared" si="80"/>
        <v>McKinney</v>
      </c>
    </row>
    <row r="1722" spans="1:19" x14ac:dyDescent="0.25">
      <c r="A1722" s="1">
        <v>10</v>
      </c>
      <c r="B1722" t="s">
        <v>14</v>
      </c>
      <c r="C1722" t="s">
        <v>14</v>
      </c>
      <c r="D1722" t="s">
        <v>14</v>
      </c>
      <c r="E1722" t="s">
        <v>14</v>
      </c>
      <c r="F1722" t="s">
        <v>14</v>
      </c>
      <c r="G1722" t="s">
        <v>14</v>
      </c>
      <c r="H1722" t="s">
        <v>14</v>
      </c>
      <c r="I1722" t="s">
        <v>2059</v>
      </c>
      <c r="J1722" t="s">
        <v>5258</v>
      </c>
      <c r="K1722" t="s">
        <v>2132</v>
      </c>
      <c r="L1722" t="s">
        <v>2079</v>
      </c>
      <c r="M1722" t="s">
        <v>2062</v>
      </c>
      <c r="N1722" t="s">
        <v>2133</v>
      </c>
      <c r="O1722">
        <f t="shared" si="78"/>
        <v>0</v>
      </c>
      <c r="P1722">
        <f t="shared" si="79"/>
        <v>0</v>
      </c>
      <c r="Q1722" s="1">
        <v>10</v>
      </c>
      <c r="R1722" t="str">
        <f>VLOOKUP(I1722,Sheet1!$J$3:$M$252,4,FALSE)</f>
        <v>Part SRO</v>
      </c>
      <c r="S1722" t="str">
        <f t="shared" si="80"/>
        <v>McKinney</v>
      </c>
    </row>
    <row r="1723" spans="1:19" x14ac:dyDescent="0.25">
      <c r="A1723" t="s">
        <v>14</v>
      </c>
      <c r="B1723" t="s">
        <v>14</v>
      </c>
      <c r="C1723" s="1">
        <v>6</v>
      </c>
      <c r="D1723" s="1">
        <v>1</v>
      </c>
      <c r="E1723" s="1">
        <v>3</v>
      </c>
      <c r="F1723" s="1">
        <v>1</v>
      </c>
      <c r="G1723" t="s">
        <v>14</v>
      </c>
      <c r="H1723" t="s">
        <v>14</v>
      </c>
      <c r="I1723" t="s">
        <v>2059</v>
      </c>
      <c r="J1723" t="s">
        <v>5258</v>
      </c>
      <c r="K1723" t="s">
        <v>2134</v>
      </c>
      <c r="L1723" t="s">
        <v>2068</v>
      </c>
      <c r="M1723" t="s">
        <v>2062</v>
      </c>
      <c r="N1723" t="s">
        <v>2077</v>
      </c>
      <c r="O1723">
        <f t="shared" si="78"/>
        <v>1.9090909090909092</v>
      </c>
      <c r="P1723">
        <f t="shared" si="79"/>
        <v>11</v>
      </c>
      <c r="Q1723" s="1">
        <v>11</v>
      </c>
      <c r="R1723" t="str">
        <f>VLOOKUP(I1723,Sheet1!$J$3:$M$252,4,FALSE)</f>
        <v>Part SRO</v>
      </c>
      <c r="S1723" t="str">
        <f t="shared" si="80"/>
        <v>Mod Rehab</v>
      </c>
    </row>
    <row r="1724" spans="1:19" x14ac:dyDescent="0.25">
      <c r="A1724" s="1">
        <v>25</v>
      </c>
      <c r="B1724" t="s">
        <v>14</v>
      </c>
      <c r="C1724" t="s">
        <v>14</v>
      </c>
      <c r="D1724" t="s">
        <v>14</v>
      </c>
      <c r="E1724" t="s">
        <v>14</v>
      </c>
      <c r="F1724" t="s">
        <v>14</v>
      </c>
      <c r="G1724" t="s">
        <v>14</v>
      </c>
      <c r="H1724" t="s">
        <v>14</v>
      </c>
      <c r="I1724" t="s">
        <v>2059</v>
      </c>
      <c r="J1724" t="s">
        <v>5258</v>
      </c>
      <c r="K1724" t="s">
        <v>2135</v>
      </c>
      <c r="L1724" t="s">
        <v>2061</v>
      </c>
      <c r="M1724" t="s">
        <v>2062</v>
      </c>
      <c r="N1724" t="s">
        <v>2136</v>
      </c>
      <c r="O1724">
        <f t="shared" si="78"/>
        <v>0</v>
      </c>
      <c r="P1724">
        <f t="shared" si="79"/>
        <v>0</v>
      </c>
      <c r="Q1724" s="1">
        <v>25</v>
      </c>
      <c r="R1724" t="str">
        <f>VLOOKUP(I1724,Sheet1!$J$3:$M$252,4,FALSE)</f>
        <v>Part SRO</v>
      </c>
      <c r="S1724" t="str">
        <f t="shared" si="80"/>
        <v>McKinney</v>
      </c>
    </row>
    <row r="1725" spans="1:19" x14ac:dyDescent="0.25">
      <c r="A1725" t="s">
        <v>14</v>
      </c>
      <c r="B1725" t="s">
        <v>14</v>
      </c>
      <c r="C1725" s="1">
        <v>3</v>
      </c>
      <c r="D1725" t="s">
        <v>14</v>
      </c>
      <c r="E1725" s="1">
        <v>3</v>
      </c>
      <c r="F1725" s="1">
        <v>5</v>
      </c>
      <c r="G1725" t="s">
        <v>14</v>
      </c>
      <c r="H1725" t="s">
        <v>14</v>
      </c>
      <c r="I1725" t="s">
        <v>2059</v>
      </c>
      <c r="J1725" t="s">
        <v>5258</v>
      </c>
      <c r="K1725" t="s">
        <v>2137</v>
      </c>
      <c r="L1725" t="s">
        <v>2068</v>
      </c>
      <c r="M1725" t="s">
        <v>2062</v>
      </c>
      <c r="N1725" t="s">
        <v>2077</v>
      </c>
      <c r="O1725">
        <f t="shared" si="78"/>
        <v>2.9090909090909092</v>
      </c>
      <c r="P1725">
        <f t="shared" si="79"/>
        <v>11</v>
      </c>
      <c r="Q1725" s="1">
        <v>11</v>
      </c>
      <c r="R1725" t="str">
        <f>VLOOKUP(I1725,Sheet1!$J$3:$M$252,4,FALSE)</f>
        <v>Part SRO</v>
      </c>
      <c r="S1725" t="str">
        <f t="shared" si="80"/>
        <v>Mod Rehab</v>
      </c>
    </row>
    <row r="1726" spans="1:19" x14ac:dyDescent="0.25">
      <c r="A1726" s="1">
        <v>14</v>
      </c>
      <c r="B1726" t="s">
        <v>14</v>
      </c>
      <c r="C1726" t="s">
        <v>14</v>
      </c>
      <c r="D1726" t="s">
        <v>14</v>
      </c>
      <c r="E1726" t="s">
        <v>14</v>
      </c>
      <c r="F1726" t="s">
        <v>14</v>
      </c>
      <c r="G1726" t="s">
        <v>14</v>
      </c>
      <c r="H1726" t="s">
        <v>14</v>
      </c>
      <c r="I1726" t="s">
        <v>2059</v>
      </c>
      <c r="J1726" t="s">
        <v>5258</v>
      </c>
      <c r="K1726" t="s">
        <v>2138</v>
      </c>
      <c r="L1726" t="s">
        <v>2068</v>
      </c>
      <c r="M1726" t="s">
        <v>2062</v>
      </c>
      <c r="N1726" t="s">
        <v>2077</v>
      </c>
      <c r="O1726">
        <f t="shared" si="78"/>
        <v>0</v>
      </c>
      <c r="P1726">
        <f t="shared" si="79"/>
        <v>0</v>
      </c>
      <c r="Q1726" s="1">
        <v>14</v>
      </c>
      <c r="R1726" t="str">
        <f>VLOOKUP(I1726,Sheet1!$J$3:$M$252,4,FALSE)</f>
        <v>Part SRO</v>
      </c>
      <c r="S1726" t="str">
        <f t="shared" si="80"/>
        <v>McKinney</v>
      </c>
    </row>
    <row r="1727" spans="1:19" x14ac:dyDescent="0.25">
      <c r="A1727" s="1">
        <v>9</v>
      </c>
      <c r="B1727" t="s">
        <v>14</v>
      </c>
      <c r="C1727" t="s">
        <v>14</v>
      </c>
      <c r="D1727" t="s">
        <v>14</v>
      </c>
      <c r="E1727" t="s">
        <v>14</v>
      </c>
      <c r="F1727" t="s">
        <v>14</v>
      </c>
      <c r="G1727" t="s">
        <v>14</v>
      </c>
      <c r="H1727" t="s">
        <v>14</v>
      </c>
      <c r="I1727" t="s">
        <v>2059</v>
      </c>
      <c r="J1727" t="s">
        <v>5258</v>
      </c>
      <c r="K1727" t="s">
        <v>2139</v>
      </c>
      <c r="L1727" t="s">
        <v>2103</v>
      </c>
      <c r="M1727" t="s">
        <v>2062</v>
      </c>
      <c r="N1727" t="s">
        <v>2104</v>
      </c>
      <c r="O1727">
        <f t="shared" si="78"/>
        <v>0</v>
      </c>
      <c r="P1727">
        <f t="shared" si="79"/>
        <v>0</v>
      </c>
      <c r="Q1727" s="1">
        <v>9</v>
      </c>
      <c r="R1727" t="str">
        <f>VLOOKUP(I1727,Sheet1!$J$3:$M$252,4,FALSE)</f>
        <v>Part SRO</v>
      </c>
      <c r="S1727" t="str">
        <f t="shared" si="80"/>
        <v>McKinney</v>
      </c>
    </row>
    <row r="1728" spans="1:19" x14ac:dyDescent="0.25">
      <c r="A1728" t="s">
        <v>14</v>
      </c>
      <c r="B1728" t="s">
        <v>14</v>
      </c>
      <c r="C1728" t="s">
        <v>14</v>
      </c>
      <c r="D1728" s="1">
        <v>3</v>
      </c>
      <c r="E1728" t="s">
        <v>14</v>
      </c>
      <c r="F1728" t="s">
        <v>14</v>
      </c>
      <c r="G1728" t="s">
        <v>14</v>
      </c>
      <c r="H1728" t="s">
        <v>14</v>
      </c>
      <c r="I1728" t="s">
        <v>2059</v>
      </c>
      <c r="J1728" t="s">
        <v>5258</v>
      </c>
      <c r="K1728" t="s">
        <v>2140</v>
      </c>
      <c r="L1728" t="s">
        <v>2103</v>
      </c>
      <c r="M1728" t="s">
        <v>2062</v>
      </c>
      <c r="N1728" t="s">
        <v>2104</v>
      </c>
      <c r="O1728">
        <f t="shared" si="78"/>
        <v>2</v>
      </c>
      <c r="P1728">
        <f t="shared" si="79"/>
        <v>3</v>
      </c>
      <c r="Q1728" s="1">
        <v>3</v>
      </c>
      <c r="R1728" t="str">
        <f>VLOOKUP(I1728,Sheet1!$J$3:$M$252,4,FALSE)</f>
        <v>Part SRO</v>
      </c>
      <c r="S1728" t="str">
        <f t="shared" si="80"/>
        <v>Mod Rehab</v>
      </c>
    </row>
    <row r="1729" spans="1:19" x14ac:dyDescent="0.25">
      <c r="A1729" s="1">
        <v>9</v>
      </c>
      <c r="B1729" t="s">
        <v>14</v>
      </c>
      <c r="C1729" t="s">
        <v>14</v>
      </c>
      <c r="D1729" t="s">
        <v>14</v>
      </c>
      <c r="E1729" t="s">
        <v>14</v>
      </c>
      <c r="F1729" t="s">
        <v>14</v>
      </c>
      <c r="G1729" t="s">
        <v>14</v>
      </c>
      <c r="H1729" t="s">
        <v>14</v>
      </c>
      <c r="I1729" t="s">
        <v>2059</v>
      </c>
      <c r="J1729" t="s">
        <v>5258</v>
      </c>
      <c r="K1729" t="s">
        <v>2141</v>
      </c>
      <c r="L1729" t="s">
        <v>2061</v>
      </c>
      <c r="M1729" t="s">
        <v>2062</v>
      </c>
      <c r="N1729" t="s">
        <v>2085</v>
      </c>
      <c r="O1729">
        <f t="shared" si="78"/>
        <v>0</v>
      </c>
      <c r="P1729">
        <f t="shared" si="79"/>
        <v>0</v>
      </c>
      <c r="Q1729" s="1">
        <v>9</v>
      </c>
      <c r="R1729" t="str">
        <f>VLOOKUP(I1729,Sheet1!$J$3:$M$252,4,FALSE)</f>
        <v>Part SRO</v>
      </c>
      <c r="S1729" t="str">
        <f t="shared" si="80"/>
        <v>McKinney</v>
      </c>
    </row>
    <row r="1730" spans="1:19" x14ac:dyDescent="0.25">
      <c r="A1730" s="1">
        <v>6</v>
      </c>
      <c r="B1730" t="s">
        <v>14</v>
      </c>
      <c r="C1730" t="s">
        <v>14</v>
      </c>
      <c r="D1730" t="s">
        <v>14</v>
      </c>
      <c r="E1730" t="s">
        <v>14</v>
      </c>
      <c r="F1730" t="s">
        <v>14</v>
      </c>
      <c r="G1730" t="s">
        <v>14</v>
      </c>
      <c r="H1730" t="s">
        <v>14</v>
      </c>
      <c r="I1730" t="s">
        <v>2059</v>
      </c>
      <c r="J1730" t="s">
        <v>5258</v>
      </c>
      <c r="K1730" t="s">
        <v>2142</v>
      </c>
      <c r="L1730" t="s">
        <v>2079</v>
      </c>
      <c r="M1730" t="s">
        <v>2062</v>
      </c>
      <c r="N1730" t="s">
        <v>2133</v>
      </c>
      <c r="O1730">
        <f t="shared" si="78"/>
        <v>0</v>
      </c>
      <c r="P1730">
        <f t="shared" si="79"/>
        <v>0</v>
      </c>
      <c r="Q1730" s="1">
        <v>6</v>
      </c>
      <c r="R1730" t="str">
        <f>VLOOKUP(I1730,Sheet1!$J$3:$M$252,4,FALSE)</f>
        <v>Part SRO</v>
      </c>
      <c r="S1730" t="str">
        <f t="shared" si="80"/>
        <v>McKinney</v>
      </c>
    </row>
    <row r="1731" spans="1:19" x14ac:dyDescent="0.25">
      <c r="A1731" t="s">
        <v>14</v>
      </c>
      <c r="B1731" t="s">
        <v>14</v>
      </c>
      <c r="C1731" s="1">
        <v>2</v>
      </c>
      <c r="D1731" s="1">
        <v>13</v>
      </c>
      <c r="E1731" t="s">
        <v>14</v>
      </c>
      <c r="F1731" t="s">
        <v>14</v>
      </c>
      <c r="G1731" t="s">
        <v>14</v>
      </c>
      <c r="H1731" t="s">
        <v>14</v>
      </c>
      <c r="I1731" t="s">
        <v>2059</v>
      </c>
      <c r="J1731" t="s">
        <v>5258</v>
      </c>
      <c r="K1731" t="s">
        <v>2143</v>
      </c>
      <c r="L1731" t="s">
        <v>2061</v>
      </c>
      <c r="M1731" t="s">
        <v>2062</v>
      </c>
      <c r="N1731" t="s">
        <v>2063</v>
      </c>
      <c r="O1731">
        <f t="shared" ref="O1731:O1794" si="81">SUMPRODUCT(A1731:H1731,U$1:AB$1)/SUM(A1731:H1731)</f>
        <v>1.8666666666666667</v>
      </c>
      <c r="P1731">
        <f t="shared" ref="P1731:P1794" si="82">SUM(C1731:H1731)</f>
        <v>15</v>
      </c>
      <c r="Q1731" s="1">
        <v>15</v>
      </c>
      <c r="R1731" t="str">
        <f>VLOOKUP(I1731,Sheet1!$J$3:$M$252,4,FALSE)</f>
        <v>Part SRO</v>
      </c>
      <c r="S1731" t="str">
        <f t="shared" ref="S1731:S1794" si="83">IF(OR(R1731=$W$3,R1731=$W$4),R1731,IF(P1731&gt;0,$W$3,$W$4))</f>
        <v>Mod Rehab</v>
      </c>
    </row>
    <row r="1732" spans="1:19" x14ac:dyDescent="0.25">
      <c r="A1732" t="s">
        <v>14</v>
      </c>
      <c r="B1732" t="s">
        <v>14</v>
      </c>
      <c r="C1732" t="s">
        <v>14</v>
      </c>
      <c r="D1732" s="1">
        <v>2</v>
      </c>
      <c r="E1732" s="1">
        <v>2</v>
      </c>
      <c r="F1732" t="s">
        <v>14</v>
      </c>
      <c r="G1732" t="s">
        <v>14</v>
      </c>
      <c r="H1732" t="s">
        <v>14</v>
      </c>
      <c r="I1732" t="s">
        <v>2059</v>
      </c>
      <c r="J1732" t="s">
        <v>5258</v>
      </c>
      <c r="K1732" t="s">
        <v>2144</v>
      </c>
      <c r="L1732" t="s">
        <v>2061</v>
      </c>
      <c r="M1732" t="s">
        <v>2062</v>
      </c>
      <c r="N1732" t="s">
        <v>2063</v>
      </c>
      <c r="O1732">
        <f t="shared" si="81"/>
        <v>2.5</v>
      </c>
      <c r="P1732">
        <f t="shared" si="82"/>
        <v>4</v>
      </c>
      <c r="Q1732" s="1">
        <v>4</v>
      </c>
      <c r="R1732" t="str">
        <f>VLOOKUP(I1732,Sheet1!$J$3:$M$252,4,FALSE)</f>
        <v>Part SRO</v>
      </c>
      <c r="S1732" t="str">
        <f t="shared" si="83"/>
        <v>Mod Rehab</v>
      </c>
    </row>
    <row r="1733" spans="1:19" x14ac:dyDescent="0.25">
      <c r="A1733" s="1">
        <v>9</v>
      </c>
      <c r="B1733" t="s">
        <v>14</v>
      </c>
      <c r="C1733" t="s">
        <v>14</v>
      </c>
      <c r="D1733" t="s">
        <v>14</v>
      </c>
      <c r="E1733" t="s">
        <v>14</v>
      </c>
      <c r="F1733" t="s">
        <v>14</v>
      </c>
      <c r="G1733" t="s">
        <v>14</v>
      </c>
      <c r="H1733" t="s">
        <v>14</v>
      </c>
      <c r="I1733" t="s">
        <v>2059</v>
      </c>
      <c r="J1733" t="s">
        <v>5258</v>
      </c>
      <c r="K1733" t="s">
        <v>2145</v>
      </c>
      <c r="L1733" t="s">
        <v>2061</v>
      </c>
      <c r="M1733" t="s">
        <v>2062</v>
      </c>
      <c r="N1733" t="s">
        <v>2085</v>
      </c>
      <c r="O1733">
        <f t="shared" si="81"/>
        <v>0</v>
      </c>
      <c r="P1733">
        <f t="shared" si="82"/>
        <v>0</v>
      </c>
      <c r="Q1733" s="1">
        <v>9</v>
      </c>
      <c r="R1733" t="str">
        <f>VLOOKUP(I1733,Sheet1!$J$3:$M$252,4,FALSE)</f>
        <v>Part SRO</v>
      </c>
      <c r="S1733" t="str">
        <f t="shared" si="83"/>
        <v>McKinney</v>
      </c>
    </row>
    <row r="1734" spans="1:19" x14ac:dyDescent="0.25">
      <c r="A1734" t="s">
        <v>14</v>
      </c>
      <c r="B1734" t="s">
        <v>14</v>
      </c>
      <c r="C1734" t="s">
        <v>14</v>
      </c>
      <c r="D1734" s="1">
        <v>2</v>
      </c>
      <c r="E1734" t="s">
        <v>14</v>
      </c>
      <c r="F1734" s="1">
        <v>6</v>
      </c>
      <c r="G1734" t="s">
        <v>14</v>
      </c>
      <c r="H1734" t="s">
        <v>14</v>
      </c>
      <c r="I1734" t="s">
        <v>2059</v>
      </c>
      <c r="J1734" t="s">
        <v>5258</v>
      </c>
      <c r="K1734" t="s">
        <v>2146</v>
      </c>
      <c r="L1734" t="s">
        <v>2068</v>
      </c>
      <c r="M1734" t="s">
        <v>2062</v>
      </c>
      <c r="N1734" t="s">
        <v>2077</v>
      </c>
      <c r="O1734">
        <f t="shared" si="81"/>
        <v>3.5</v>
      </c>
      <c r="P1734">
        <f t="shared" si="82"/>
        <v>8</v>
      </c>
      <c r="Q1734" s="1">
        <v>8</v>
      </c>
      <c r="R1734" t="str">
        <f>VLOOKUP(I1734,Sheet1!$J$3:$M$252,4,FALSE)</f>
        <v>Part SRO</v>
      </c>
      <c r="S1734" t="str">
        <f t="shared" si="83"/>
        <v>Mod Rehab</v>
      </c>
    </row>
    <row r="1735" spans="1:19" x14ac:dyDescent="0.25">
      <c r="A1735" s="1">
        <v>12</v>
      </c>
      <c r="B1735" t="s">
        <v>14</v>
      </c>
      <c r="C1735" t="s">
        <v>14</v>
      </c>
      <c r="D1735" t="s">
        <v>14</v>
      </c>
      <c r="E1735" t="s">
        <v>14</v>
      </c>
      <c r="F1735" t="s">
        <v>14</v>
      </c>
      <c r="G1735" t="s">
        <v>14</v>
      </c>
      <c r="H1735" t="s">
        <v>14</v>
      </c>
      <c r="I1735" t="s">
        <v>2059</v>
      </c>
      <c r="J1735" t="s">
        <v>5258</v>
      </c>
      <c r="K1735" t="s">
        <v>2147</v>
      </c>
      <c r="L1735" t="s">
        <v>2068</v>
      </c>
      <c r="M1735" t="s">
        <v>2062</v>
      </c>
      <c r="N1735" t="s">
        <v>2077</v>
      </c>
      <c r="O1735">
        <f t="shared" si="81"/>
        <v>0</v>
      </c>
      <c r="P1735">
        <f t="shared" si="82"/>
        <v>0</v>
      </c>
      <c r="Q1735" s="1">
        <v>12</v>
      </c>
      <c r="R1735" t="str">
        <f>VLOOKUP(I1735,Sheet1!$J$3:$M$252,4,FALSE)</f>
        <v>Part SRO</v>
      </c>
      <c r="S1735" t="str">
        <f t="shared" si="83"/>
        <v>McKinney</v>
      </c>
    </row>
    <row r="1736" spans="1:19" x14ac:dyDescent="0.25">
      <c r="A1736" s="1">
        <v>11</v>
      </c>
      <c r="B1736" s="1">
        <v>1</v>
      </c>
      <c r="C1736" t="s">
        <v>14</v>
      </c>
      <c r="D1736" t="s">
        <v>14</v>
      </c>
      <c r="E1736" t="s">
        <v>14</v>
      </c>
      <c r="F1736" t="s">
        <v>14</v>
      </c>
      <c r="G1736" t="s">
        <v>14</v>
      </c>
      <c r="H1736" t="s">
        <v>14</v>
      </c>
      <c r="I1736" t="s">
        <v>2059</v>
      </c>
      <c r="J1736" t="s">
        <v>5258</v>
      </c>
      <c r="K1736" t="s">
        <v>2148</v>
      </c>
      <c r="L1736" t="s">
        <v>2079</v>
      </c>
      <c r="M1736" t="s">
        <v>2062</v>
      </c>
      <c r="N1736" t="s">
        <v>2133</v>
      </c>
      <c r="O1736">
        <f t="shared" si="81"/>
        <v>0</v>
      </c>
      <c r="P1736">
        <f t="shared" si="82"/>
        <v>0</v>
      </c>
      <c r="Q1736" s="1">
        <v>12</v>
      </c>
      <c r="R1736" t="str">
        <f>VLOOKUP(I1736,Sheet1!$J$3:$M$252,4,FALSE)</f>
        <v>Part SRO</v>
      </c>
      <c r="S1736" t="str">
        <f t="shared" si="83"/>
        <v>McKinney</v>
      </c>
    </row>
    <row r="1737" spans="1:19" x14ac:dyDescent="0.25">
      <c r="A1737" t="s">
        <v>14</v>
      </c>
      <c r="B1737" t="s">
        <v>14</v>
      </c>
      <c r="C1737" t="s">
        <v>14</v>
      </c>
      <c r="D1737" t="s">
        <v>14</v>
      </c>
      <c r="E1737" s="1">
        <v>4</v>
      </c>
      <c r="F1737" t="s">
        <v>14</v>
      </c>
      <c r="G1737" t="s">
        <v>14</v>
      </c>
      <c r="H1737" t="s">
        <v>14</v>
      </c>
      <c r="I1737" t="s">
        <v>2059</v>
      </c>
      <c r="J1737" t="s">
        <v>5258</v>
      </c>
      <c r="K1737" t="s">
        <v>2149</v>
      </c>
      <c r="L1737" t="s">
        <v>2061</v>
      </c>
      <c r="M1737" t="s">
        <v>2062</v>
      </c>
      <c r="N1737" t="s">
        <v>2063</v>
      </c>
      <c r="O1737">
        <f t="shared" si="81"/>
        <v>3</v>
      </c>
      <c r="P1737">
        <f t="shared" si="82"/>
        <v>4</v>
      </c>
      <c r="Q1737" s="1">
        <v>4</v>
      </c>
      <c r="R1737" t="str">
        <f>VLOOKUP(I1737,Sheet1!$J$3:$M$252,4,FALSE)</f>
        <v>Part SRO</v>
      </c>
      <c r="S1737" t="str">
        <f t="shared" si="83"/>
        <v>Mod Rehab</v>
      </c>
    </row>
    <row r="1738" spans="1:19" x14ac:dyDescent="0.25">
      <c r="A1738" t="s">
        <v>14</v>
      </c>
      <c r="B1738" t="s">
        <v>14</v>
      </c>
      <c r="C1738" t="s">
        <v>14</v>
      </c>
      <c r="D1738" s="1">
        <v>4</v>
      </c>
      <c r="E1738" t="s">
        <v>14</v>
      </c>
      <c r="F1738" t="s">
        <v>14</v>
      </c>
      <c r="G1738" t="s">
        <v>14</v>
      </c>
      <c r="H1738" t="s">
        <v>14</v>
      </c>
      <c r="I1738" t="s">
        <v>2059</v>
      </c>
      <c r="J1738" t="s">
        <v>5258</v>
      </c>
      <c r="K1738" t="s">
        <v>2150</v>
      </c>
      <c r="L1738" t="s">
        <v>2089</v>
      </c>
      <c r="M1738" t="s">
        <v>2062</v>
      </c>
      <c r="N1738" t="s">
        <v>2090</v>
      </c>
      <c r="O1738">
        <f t="shared" si="81"/>
        <v>2</v>
      </c>
      <c r="P1738">
        <f t="shared" si="82"/>
        <v>4</v>
      </c>
      <c r="Q1738" s="1">
        <v>4</v>
      </c>
      <c r="R1738" t="str">
        <f>VLOOKUP(I1738,Sheet1!$J$3:$M$252,4,FALSE)</f>
        <v>Part SRO</v>
      </c>
      <c r="S1738" t="str">
        <f t="shared" si="83"/>
        <v>Mod Rehab</v>
      </c>
    </row>
    <row r="1739" spans="1:19" x14ac:dyDescent="0.25">
      <c r="A1739" s="1">
        <v>11</v>
      </c>
      <c r="B1739" t="s">
        <v>14</v>
      </c>
      <c r="C1739" t="s">
        <v>14</v>
      </c>
      <c r="D1739" t="s">
        <v>14</v>
      </c>
      <c r="E1739" t="s">
        <v>14</v>
      </c>
      <c r="F1739" t="s">
        <v>14</v>
      </c>
      <c r="G1739" t="s">
        <v>14</v>
      </c>
      <c r="H1739" t="s">
        <v>14</v>
      </c>
      <c r="I1739" t="s">
        <v>2059</v>
      </c>
      <c r="J1739" t="s">
        <v>5258</v>
      </c>
      <c r="K1739" t="s">
        <v>2151</v>
      </c>
      <c r="L1739" t="s">
        <v>2079</v>
      </c>
      <c r="M1739" t="s">
        <v>2062</v>
      </c>
      <c r="N1739" t="s">
        <v>2133</v>
      </c>
      <c r="O1739">
        <f t="shared" si="81"/>
        <v>0</v>
      </c>
      <c r="P1739">
        <f t="shared" si="82"/>
        <v>0</v>
      </c>
      <c r="Q1739" s="1">
        <v>11</v>
      </c>
      <c r="R1739" t="str">
        <f>VLOOKUP(I1739,Sheet1!$J$3:$M$252,4,FALSE)</f>
        <v>Part SRO</v>
      </c>
      <c r="S1739" t="str">
        <f t="shared" si="83"/>
        <v>McKinney</v>
      </c>
    </row>
    <row r="1740" spans="1:19" x14ac:dyDescent="0.25">
      <c r="A1740" s="1">
        <v>16</v>
      </c>
      <c r="B1740" t="s">
        <v>14</v>
      </c>
      <c r="C1740" t="s">
        <v>14</v>
      </c>
      <c r="D1740" t="s">
        <v>14</v>
      </c>
      <c r="E1740" t="s">
        <v>14</v>
      </c>
      <c r="F1740" t="s">
        <v>14</v>
      </c>
      <c r="G1740" t="s">
        <v>14</v>
      </c>
      <c r="H1740" t="s">
        <v>14</v>
      </c>
      <c r="I1740" t="s">
        <v>2059</v>
      </c>
      <c r="J1740" t="s">
        <v>5258</v>
      </c>
      <c r="K1740" t="s">
        <v>2152</v>
      </c>
      <c r="L1740" t="s">
        <v>2061</v>
      </c>
      <c r="M1740" t="s">
        <v>2062</v>
      </c>
      <c r="N1740" t="s">
        <v>2082</v>
      </c>
      <c r="O1740">
        <f t="shared" si="81"/>
        <v>0</v>
      </c>
      <c r="P1740">
        <f t="shared" si="82"/>
        <v>0</v>
      </c>
      <c r="Q1740" s="1">
        <v>16</v>
      </c>
      <c r="R1740" t="str">
        <f>VLOOKUP(I1740,Sheet1!$J$3:$M$252,4,FALSE)</f>
        <v>Part SRO</v>
      </c>
      <c r="S1740" t="str">
        <f t="shared" si="83"/>
        <v>McKinney</v>
      </c>
    </row>
    <row r="1741" spans="1:19" x14ac:dyDescent="0.25">
      <c r="A1741" t="s">
        <v>14</v>
      </c>
      <c r="B1741" t="s">
        <v>14</v>
      </c>
      <c r="C1741" t="s">
        <v>14</v>
      </c>
      <c r="D1741" s="1">
        <v>1</v>
      </c>
      <c r="E1741" t="s">
        <v>14</v>
      </c>
      <c r="F1741" t="s">
        <v>14</v>
      </c>
      <c r="G1741" t="s">
        <v>14</v>
      </c>
      <c r="H1741" t="s">
        <v>14</v>
      </c>
      <c r="I1741" t="s">
        <v>2059</v>
      </c>
      <c r="J1741" t="s">
        <v>5258</v>
      </c>
      <c r="K1741" t="s">
        <v>2153</v>
      </c>
      <c r="L1741" t="s">
        <v>2061</v>
      </c>
      <c r="M1741" t="s">
        <v>2062</v>
      </c>
      <c r="N1741" t="s">
        <v>2082</v>
      </c>
      <c r="O1741">
        <f t="shared" si="81"/>
        <v>2</v>
      </c>
      <c r="P1741">
        <f t="shared" si="82"/>
        <v>1</v>
      </c>
      <c r="Q1741" s="1">
        <v>1</v>
      </c>
      <c r="R1741" t="str">
        <f>VLOOKUP(I1741,Sheet1!$J$3:$M$252,4,FALSE)</f>
        <v>Part SRO</v>
      </c>
      <c r="S1741" t="str">
        <f t="shared" si="83"/>
        <v>Mod Rehab</v>
      </c>
    </row>
    <row r="1742" spans="1:19" x14ac:dyDescent="0.25">
      <c r="A1742" t="s">
        <v>14</v>
      </c>
      <c r="B1742" t="s">
        <v>14</v>
      </c>
      <c r="C1742" s="1">
        <v>1</v>
      </c>
      <c r="D1742" s="1">
        <v>1</v>
      </c>
      <c r="E1742" t="s">
        <v>14</v>
      </c>
      <c r="F1742" t="s">
        <v>14</v>
      </c>
      <c r="G1742" t="s">
        <v>14</v>
      </c>
      <c r="H1742" t="s">
        <v>14</v>
      </c>
      <c r="I1742" t="s">
        <v>2059</v>
      </c>
      <c r="J1742" t="s">
        <v>5258</v>
      </c>
      <c r="K1742" t="s">
        <v>2154</v>
      </c>
      <c r="L1742" t="s">
        <v>2061</v>
      </c>
      <c r="M1742" t="s">
        <v>2062</v>
      </c>
      <c r="N1742" t="s">
        <v>2082</v>
      </c>
      <c r="O1742">
        <f t="shared" si="81"/>
        <v>1.5</v>
      </c>
      <c r="P1742">
        <f t="shared" si="82"/>
        <v>2</v>
      </c>
      <c r="Q1742" s="1">
        <v>2</v>
      </c>
      <c r="R1742" t="str">
        <f>VLOOKUP(I1742,Sheet1!$J$3:$M$252,4,FALSE)</f>
        <v>Part SRO</v>
      </c>
      <c r="S1742" t="str">
        <f t="shared" si="83"/>
        <v>Mod Rehab</v>
      </c>
    </row>
    <row r="1743" spans="1:19" x14ac:dyDescent="0.25">
      <c r="A1743" t="s">
        <v>14</v>
      </c>
      <c r="B1743" t="s">
        <v>14</v>
      </c>
      <c r="C1743" t="s">
        <v>14</v>
      </c>
      <c r="D1743" s="1">
        <v>3</v>
      </c>
      <c r="E1743" s="1">
        <v>4</v>
      </c>
      <c r="F1743" t="s">
        <v>14</v>
      </c>
      <c r="G1743" t="s">
        <v>14</v>
      </c>
      <c r="H1743" t="s">
        <v>14</v>
      </c>
      <c r="I1743" t="s">
        <v>2059</v>
      </c>
      <c r="J1743" t="s">
        <v>5258</v>
      </c>
      <c r="K1743" t="s">
        <v>2155</v>
      </c>
      <c r="L1743" t="s">
        <v>2068</v>
      </c>
      <c r="M1743" t="s">
        <v>2062</v>
      </c>
      <c r="N1743" t="s">
        <v>2069</v>
      </c>
      <c r="O1743">
        <f t="shared" si="81"/>
        <v>2.5714285714285716</v>
      </c>
      <c r="P1743">
        <f t="shared" si="82"/>
        <v>7</v>
      </c>
      <c r="Q1743" s="1">
        <v>7</v>
      </c>
      <c r="R1743" t="str">
        <f>VLOOKUP(I1743,Sheet1!$J$3:$M$252,4,FALSE)</f>
        <v>Part SRO</v>
      </c>
      <c r="S1743" t="str">
        <f t="shared" si="83"/>
        <v>Mod Rehab</v>
      </c>
    </row>
    <row r="1744" spans="1:19" x14ac:dyDescent="0.25">
      <c r="A1744" t="s">
        <v>14</v>
      </c>
      <c r="B1744" t="s">
        <v>14</v>
      </c>
      <c r="C1744" t="s">
        <v>14</v>
      </c>
      <c r="D1744" s="1">
        <v>1</v>
      </c>
      <c r="E1744" t="s">
        <v>14</v>
      </c>
      <c r="F1744" s="1">
        <v>1</v>
      </c>
      <c r="G1744" t="s">
        <v>14</v>
      </c>
      <c r="H1744" t="s">
        <v>14</v>
      </c>
      <c r="I1744" t="s">
        <v>2059</v>
      </c>
      <c r="J1744" t="s">
        <v>5258</v>
      </c>
      <c r="K1744" t="s">
        <v>2156</v>
      </c>
      <c r="L1744" t="s">
        <v>2103</v>
      </c>
      <c r="M1744" t="s">
        <v>2062</v>
      </c>
      <c r="N1744" t="s">
        <v>2104</v>
      </c>
      <c r="O1744">
        <f t="shared" si="81"/>
        <v>3</v>
      </c>
      <c r="P1744">
        <f t="shared" si="82"/>
        <v>2</v>
      </c>
      <c r="Q1744" s="1">
        <v>2</v>
      </c>
      <c r="R1744" t="str">
        <f>VLOOKUP(I1744,Sheet1!$J$3:$M$252,4,FALSE)</f>
        <v>Part SRO</v>
      </c>
      <c r="S1744" t="str">
        <f t="shared" si="83"/>
        <v>Mod Rehab</v>
      </c>
    </row>
    <row r="1745" spans="1:19" x14ac:dyDescent="0.25">
      <c r="A1745" t="s">
        <v>14</v>
      </c>
      <c r="B1745" t="s">
        <v>14</v>
      </c>
      <c r="C1745" t="s">
        <v>14</v>
      </c>
      <c r="D1745" t="s">
        <v>14</v>
      </c>
      <c r="E1745" s="1">
        <v>2</v>
      </c>
      <c r="F1745" s="1">
        <v>1</v>
      </c>
      <c r="G1745" t="s">
        <v>14</v>
      </c>
      <c r="H1745" t="s">
        <v>14</v>
      </c>
      <c r="I1745" t="s">
        <v>2059</v>
      </c>
      <c r="J1745" t="s">
        <v>5258</v>
      </c>
      <c r="K1745" t="s">
        <v>2157</v>
      </c>
      <c r="L1745" t="s">
        <v>2061</v>
      </c>
      <c r="M1745" t="s">
        <v>2062</v>
      </c>
      <c r="N1745" t="s">
        <v>2063</v>
      </c>
      <c r="O1745">
        <f t="shared" si="81"/>
        <v>3.3333333333333335</v>
      </c>
      <c r="P1745">
        <f t="shared" si="82"/>
        <v>3</v>
      </c>
      <c r="Q1745" s="1">
        <v>3</v>
      </c>
      <c r="R1745" t="str">
        <f>VLOOKUP(I1745,Sheet1!$J$3:$M$252,4,FALSE)</f>
        <v>Part SRO</v>
      </c>
      <c r="S1745" t="str">
        <f t="shared" si="83"/>
        <v>Mod Rehab</v>
      </c>
    </row>
    <row r="1746" spans="1:19" x14ac:dyDescent="0.25">
      <c r="A1746" t="s">
        <v>14</v>
      </c>
      <c r="B1746" t="s">
        <v>14</v>
      </c>
      <c r="C1746" t="s">
        <v>14</v>
      </c>
      <c r="D1746" t="s">
        <v>14</v>
      </c>
      <c r="E1746" s="1">
        <v>1</v>
      </c>
      <c r="F1746" t="s">
        <v>14</v>
      </c>
      <c r="G1746" t="s">
        <v>14</v>
      </c>
      <c r="H1746" t="s">
        <v>14</v>
      </c>
      <c r="I1746" t="s">
        <v>2059</v>
      </c>
      <c r="J1746" t="s">
        <v>5258</v>
      </c>
      <c r="K1746" t="s">
        <v>2158</v>
      </c>
      <c r="L1746" t="s">
        <v>2068</v>
      </c>
      <c r="M1746" t="s">
        <v>2062</v>
      </c>
      <c r="N1746" t="s">
        <v>2069</v>
      </c>
      <c r="O1746">
        <f t="shared" si="81"/>
        <v>3</v>
      </c>
      <c r="P1746">
        <f t="shared" si="82"/>
        <v>1</v>
      </c>
      <c r="Q1746" s="1">
        <v>1</v>
      </c>
      <c r="R1746" t="str">
        <f>VLOOKUP(I1746,Sheet1!$J$3:$M$252,4,FALSE)</f>
        <v>Part SRO</v>
      </c>
      <c r="S1746" t="str">
        <f t="shared" si="83"/>
        <v>Mod Rehab</v>
      </c>
    </row>
    <row r="1747" spans="1:19" x14ac:dyDescent="0.25">
      <c r="A1747" t="s">
        <v>14</v>
      </c>
      <c r="B1747" t="s">
        <v>14</v>
      </c>
      <c r="C1747" t="s">
        <v>14</v>
      </c>
      <c r="D1747" s="1">
        <v>2</v>
      </c>
      <c r="E1747" t="s">
        <v>14</v>
      </c>
      <c r="F1747" t="s">
        <v>14</v>
      </c>
      <c r="G1747" t="s">
        <v>14</v>
      </c>
      <c r="H1747" t="s">
        <v>14</v>
      </c>
      <c r="I1747" t="s">
        <v>2059</v>
      </c>
      <c r="J1747" t="s">
        <v>5258</v>
      </c>
      <c r="K1747" t="s">
        <v>2159</v>
      </c>
      <c r="L1747" t="s">
        <v>2079</v>
      </c>
      <c r="M1747" t="s">
        <v>2062</v>
      </c>
      <c r="N1747" t="s">
        <v>2080</v>
      </c>
      <c r="O1747">
        <f t="shared" si="81"/>
        <v>2</v>
      </c>
      <c r="P1747">
        <f t="shared" si="82"/>
        <v>2</v>
      </c>
      <c r="Q1747" s="1">
        <v>2</v>
      </c>
      <c r="R1747" t="str">
        <f>VLOOKUP(I1747,Sheet1!$J$3:$M$252,4,FALSE)</f>
        <v>Part SRO</v>
      </c>
      <c r="S1747" t="str">
        <f t="shared" si="83"/>
        <v>Mod Rehab</v>
      </c>
    </row>
    <row r="1748" spans="1:19" x14ac:dyDescent="0.25">
      <c r="A1748" t="s">
        <v>14</v>
      </c>
      <c r="B1748" t="s">
        <v>14</v>
      </c>
      <c r="C1748" t="s">
        <v>14</v>
      </c>
      <c r="D1748" t="s">
        <v>14</v>
      </c>
      <c r="E1748" s="1">
        <v>1</v>
      </c>
      <c r="F1748" t="s">
        <v>14</v>
      </c>
      <c r="G1748" t="s">
        <v>14</v>
      </c>
      <c r="H1748" t="s">
        <v>14</v>
      </c>
      <c r="I1748" t="s">
        <v>2059</v>
      </c>
      <c r="J1748" t="s">
        <v>5258</v>
      </c>
      <c r="K1748" t="s">
        <v>2160</v>
      </c>
      <c r="L1748" t="s">
        <v>2061</v>
      </c>
      <c r="M1748" t="s">
        <v>2062</v>
      </c>
      <c r="N1748" t="s">
        <v>2082</v>
      </c>
      <c r="O1748">
        <f t="shared" si="81"/>
        <v>3</v>
      </c>
      <c r="P1748">
        <f t="shared" si="82"/>
        <v>1</v>
      </c>
      <c r="Q1748" s="1">
        <v>1</v>
      </c>
      <c r="R1748" t="str">
        <f>VLOOKUP(I1748,Sheet1!$J$3:$M$252,4,FALSE)</f>
        <v>Part SRO</v>
      </c>
      <c r="S1748" t="str">
        <f t="shared" si="83"/>
        <v>Mod Rehab</v>
      </c>
    </row>
    <row r="1749" spans="1:19" x14ac:dyDescent="0.25">
      <c r="A1749" t="s">
        <v>14</v>
      </c>
      <c r="B1749" t="s">
        <v>14</v>
      </c>
      <c r="C1749" t="s">
        <v>14</v>
      </c>
      <c r="D1749" t="s">
        <v>14</v>
      </c>
      <c r="E1749" s="1">
        <v>1</v>
      </c>
      <c r="F1749" t="s">
        <v>14</v>
      </c>
      <c r="G1749" t="s">
        <v>14</v>
      </c>
      <c r="H1749" t="s">
        <v>14</v>
      </c>
      <c r="I1749" t="s">
        <v>2059</v>
      </c>
      <c r="J1749" t="s">
        <v>5258</v>
      </c>
      <c r="K1749" t="s">
        <v>2161</v>
      </c>
      <c r="L1749" t="s">
        <v>2061</v>
      </c>
      <c r="M1749" t="s">
        <v>2062</v>
      </c>
      <c r="N1749" t="s">
        <v>2082</v>
      </c>
      <c r="O1749">
        <f t="shared" si="81"/>
        <v>3</v>
      </c>
      <c r="P1749">
        <f t="shared" si="82"/>
        <v>1</v>
      </c>
      <c r="Q1749" s="1">
        <v>1</v>
      </c>
      <c r="R1749" t="str">
        <f>VLOOKUP(I1749,Sheet1!$J$3:$M$252,4,FALSE)</f>
        <v>Part SRO</v>
      </c>
      <c r="S1749" t="str">
        <f t="shared" si="83"/>
        <v>Mod Rehab</v>
      </c>
    </row>
    <row r="1750" spans="1:19" x14ac:dyDescent="0.25">
      <c r="A1750" t="s">
        <v>14</v>
      </c>
      <c r="B1750" t="s">
        <v>14</v>
      </c>
      <c r="C1750" t="s">
        <v>14</v>
      </c>
      <c r="D1750" s="1">
        <v>1</v>
      </c>
      <c r="E1750" t="s">
        <v>14</v>
      </c>
      <c r="F1750" s="1">
        <v>1</v>
      </c>
      <c r="G1750" t="s">
        <v>14</v>
      </c>
      <c r="H1750" t="s">
        <v>14</v>
      </c>
      <c r="I1750" t="s">
        <v>2059</v>
      </c>
      <c r="J1750" t="s">
        <v>5258</v>
      </c>
      <c r="K1750" t="s">
        <v>2162</v>
      </c>
      <c r="L1750" t="s">
        <v>2061</v>
      </c>
      <c r="M1750" t="s">
        <v>2062</v>
      </c>
      <c r="N1750" t="s">
        <v>2063</v>
      </c>
      <c r="O1750">
        <f t="shared" si="81"/>
        <v>3</v>
      </c>
      <c r="P1750">
        <f t="shared" si="82"/>
        <v>2</v>
      </c>
      <c r="Q1750" s="1">
        <v>2</v>
      </c>
      <c r="R1750" t="str">
        <f>VLOOKUP(I1750,Sheet1!$J$3:$M$252,4,FALSE)</f>
        <v>Part SRO</v>
      </c>
      <c r="S1750" t="str">
        <f t="shared" si="83"/>
        <v>Mod Rehab</v>
      </c>
    </row>
    <row r="1751" spans="1:19" x14ac:dyDescent="0.25">
      <c r="A1751" t="s">
        <v>14</v>
      </c>
      <c r="B1751" t="s">
        <v>14</v>
      </c>
      <c r="C1751" t="s">
        <v>14</v>
      </c>
      <c r="D1751" t="s">
        <v>14</v>
      </c>
      <c r="E1751" t="s">
        <v>14</v>
      </c>
      <c r="F1751" t="s">
        <v>14</v>
      </c>
      <c r="G1751" t="s">
        <v>14</v>
      </c>
      <c r="H1751" s="1">
        <v>1</v>
      </c>
      <c r="I1751" t="s">
        <v>2059</v>
      </c>
      <c r="J1751" t="s">
        <v>5258</v>
      </c>
      <c r="K1751" t="s">
        <v>2163</v>
      </c>
      <c r="L1751" t="s">
        <v>2061</v>
      </c>
      <c r="M1751" t="s">
        <v>2062</v>
      </c>
      <c r="N1751" t="s">
        <v>2063</v>
      </c>
      <c r="O1751">
        <f t="shared" si="81"/>
        <v>6</v>
      </c>
      <c r="P1751">
        <f t="shared" si="82"/>
        <v>1</v>
      </c>
      <c r="Q1751" s="1">
        <v>1</v>
      </c>
      <c r="R1751" t="str">
        <f>VLOOKUP(I1751,Sheet1!$J$3:$M$252,4,FALSE)</f>
        <v>Part SRO</v>
      </c>
      <c r="S1751" t="str">
        <f t="shared" si="83"/>
        <v>Mod Rehab</v>
      </c>
    </row>
    <row r="1752" spans="1:19" x14ac:dyDescent="0.25">
      <c r="A1752" t="s">
        <v>14</v>
      </c>
      <c r="B1752" t="s">
        <v>14</v>
      </c>
      <c r="C1752" t="s">
        <v>14</v>
      </c>
      <c r="D1752" s="1">
        <v>2</v>
      </c>
      <c r="E1752" s="1">
        <v>3</v>
      </c>
      <c r="F1752" t="s">
        <v>14</v>
      </c>
      <c r="G1752" t="s">
        <v>14</v>
      </c>
      <c r="H1752" t="s">
        <v>14</v>
      </c>
      <c r="I1752" t="s">
        <v>2059</v>
      </c>
      <c r="J1752" t="s">
        <v>5258</v>
      </c>
      <c r="K1752" t="s">
        <v>2164</v>
      </c>
      <c r="L1752" t="s">
        <v>2061</v>
      </c>
      <c r="M1752" t="s">
        <v>2062</v>
      </c>
      <c r="N1752" t="s">
        <v>2063</v>
      </c>
      <c r="O1752">
        <f t="shared" si="81"/>
        <v>2.6</v>
      </c>
      <c r="P1752">
        <f t="shared" si="82"/>
        <v>5</v>
      </c>
      <c r="Q1752" s="1">
        <v>5</v>
      </c>
      <c r="R1752" t="str">
        <f>VLOOKUP(I1752,Sheet1!$J$3:$M$252,4,FALSE)</f>
        <v>Part SRO</v>
      </c>
      <c r="S1752" t="str">
        <f t="shared" si="83"/>
        <v>Mod Rehab</v>
      </c>
    </row>
    <row r="1753" spans="1:19" x14ac:dyDescent="0.25">
      <c r="A1753" t="s">
        <v>14</v>
      </c>
      <c r="B1753" t="s">
        <v>14</v>
      </c>
      <c r="C1753" t="s">
        <v>14</v>
      </c>
      <c r="D1753" s="1">
        <v>1</v>
      </c>
      <c r="E1753" s="1">
        <v>1</v>
      </c>
      <c r="F1753" t="s">
        <v>14</v>
      </c>
      <c r="G1753" t="s">
        <v>14</v>
      </c>
      <c r="H1753" t="s">
        <v>14</v>
      </c>
      <c r="I1753" t="s">
        <v>2059</v>
      </c>
      <c r="J1753" t="s">
        <v>5258</v>
      </c>
      <c r="K1753" t="s">
        <v>2165</v>
      </c>
      <c r="L1753" t="s">
        <v>2068</v>
      </c>
      <c r="M1753" t="s">
        <v>2062</v>
      </c>
      <c r="N1753" t="s">
        <v>2077</v>
      </c>
      <c r="O1753">
        <f t="shared" si="81"/>
        <v>2.5</v>
      </c>
      <c r="P1753">
        <f t="shared" si="82"/>
        <v>2</v>
      </c>
      <c r="Q1753" s="1">
        <v>2</v>
      </c>
      <c r="R1753" t="str">
        <f>VLOOKUP(I1753,Sheet1!$J$3:$M$252,4,FALSE)</f>
        <v>Part SRO</v>
      </c>
      <c r="S1753" t="str">
        <f t="shared" si="83"/>
        <v>Mod Rehab</v>
      </c>
    </row>
    <row r="1754" spans="1:19" x14ac:dyDescent="0.25">
      <c r="A1754" t="s">
        <v>14</v>
      </c>
      <c r="B1754" t="s">
        <v>14</v>
      </c>
      <c r="C1754" t="s">
        <v>14</v>
      </c>
      <c r="D1754" s="1">
        <v>3</v>
      </c>
      <c r="E1754" s="1">
        <v>2</v>
      </c>
      <c r="F1754" t="s">
        <v>14</v>
      </c>
      <c r="G1754" t="s">
        <v>14</v>
      </c>
      <c r="H1754" t="s">
        <v>14</v>
      </c>
      <c r="I1754" t="s">
        <v>2059</v>
      </c>
      <c r="J1754" t="s">
        <v>5258</v>
      </c>
      <c r="K1754" t="s">
        <v>2166</v>
      </c>
      <c r="L1754" t="s">
        <v>2061</v>
      </c>
      <c r="M1754" t="s">
        <v>2062</v>
      </c>
      <c r="N1754" t="s">
        <v>2063</v>
      </c>
      <c r="O1754">
        <f t="shared" si="81"/>
        <v>2.4</v>
      </c>
      <c r="P1754">
        <f t="shared" si="82"/>
        <v>5</v>
      </c>
      <c r="Q1754" s="1">
        <v>5</v>
      </c>
      <c r="R1754" t="str">
        <f>VLOOKUP(I1754,Sheet1!$J$3:$M$252,4,FALSE)</f>
        <v>Part SRO</v>
      </c>
      <c r="S1754" t="str">
        <f t="shared" si="83"/>
        <v>Mod Rehab</v>
      </c>
    </row>
    <row r="1755" spans="1:19" x14ac:dyDescent="0.25">
      <c r="A1755" t="s">
        <v>14</v>
      </c>
      <c r="B1755" t="s">
        <v>14</v>
      </c>
      <c r="C1755" t="s">
        <v>14</v>
      </c>
      <c r="D1755" s="1">
        <v>3</v>
      </c>
      <c r="E1755" s="1">
        <v>3</v>
      </c>
      <c r="F1755" t="s">
        <v>14</v>
      </c>
      <c r="G1755" t="s">
        <v>14</v>
      </c>
      <c r="H1755" t="s">
        <v>14</v>
      </c>
      <c r="I1755" t="s">
        <v>2059</v>
      </c>
      <c r="J1755" t="s">
        <v>5258</v>
      </c>
      <c r="K1755" t="s">
        <v>2167</v>
      </c>
      <c r="L1755" t="s">
        <v>2061</v>
      </c>
      <c r="M1755" t="s">
        <v>2062</v>
      </c>
      <c r="N1755" t="s">
        <v>2063</v>
      </c>
      <c r="O1755">
        <f t="shared" si="81"/>
        <v>2.5</v>
      </c>
      <c r="P1755">
        <f t="shared" si="82"/>
        <v>6</v>
      </c>
      <c r="Q1755" s="1">
        <v>6</v>
      </c>
      <c r="R1755" t="str">
        <f>VLOOKUP(I1755,Sheet1!$J$3:$M$252,4,FALSE)</f>
        <v>Part SRO</v>
      </c>
      <c r="S1755" t="str">
        <f t="shared" si="83"/>
        <v>Mod Rehab</v>
      </c>
    </row>
    <row r="1756" spans="1:19" x14ac:dyDescent="0.25">
      <c r="A1756" t="s">
        <v>14</v>
      </c>
      <c r="B1756" t="s">
        <v>14</v>
      </c>
      <c r="C1756" t="s">
        <v>14</v>
      </c>
      <c r="D1756" s="1">
        <v>3</v>
      </c>
      <c r="E1756" s="1">
        <v>3</v>
      </c>
      <c r="F1756" t="s">
        <v>14</v>
      </c>
      <c r="G1756" t="s">
        <v>14</v>
      </c>
      <c r="H1756" t="s">
        <v>14</v>
      </c>
      <c r="I1756" t="s">
        <v>2059</v>
      </c>
      <c r="J1756" t="s">
        <v>5258</v>
      </c>
      <c r="K1756" t="s">
        <v>2168</v>
      </c>
      <c r="L1756" t="s">
        <v>2061</v>
      </c>
      <c r="M1756" t="s">
        <v>2062</v>
      </c>
      <c r="N1756" t="s">
        <v>2063</v>
      </c>
      <c r="O1756">
        <f t="shared" si="81"/>
        <v>2.5</v>
      </c>
      <c r="P1756">
        <f t="shared" si="82"/>
        <v>6</v>
      </c>
      <c r="Q1756" s="1">
        <v>6</v>
      </c>
      <c r="R1756" t="str">
        <f>VLOOKUP(I1756,Sheet1!$J$3:$M$252,4,FALSE)</f>
        <v>Part SRO</v>
      </c>
      <c r="S1756" t="str">
        <f t="shared" si="83"/>
        <v>Mod Rehab</v>
      </c>
    </row>
    <row r="1757" spans="1:19" x14ac:dyDescent="0.25">
      <c r="A1757" s="1">
        <v>2</v>
      </c>
      <c r="B1757" t="s">
        <v>14</v>
      </c>
      <c r="C1757" t="s">
        <v>14</v>
      </c>
      <c r="D1757" t="s">
        <v>14</v>
      </c>
      <c r="E1757" t="s">
        <v>14</v>
      </c>
      <c r="F1757" t="s">
        <v>14</v>
      </c>
      <c r="G1757" t="s">
        <v>14</v>
      </c>
      <c r="H1757" t="s">
        <v>14</v>
      </c>
      <c r="I1757" t="s">
        <v>2059</v>
      </c>
      <c r="J1757" t="s">
        <v>5258</v>
      </c>
      <c r="K1757" t="s">
        <v>2169</v>
      </c>
      <c r="L1757" t="s">
        <v>2068</v>
      </c>
      <c r="M1757" t="s">
        <v>2062</v>
      </c>
      <c r="N1757" t="s">
        <v>2077</v>
      </c>
      <c r="O1757">
        <f t="shared" si="81"/>
        <v>0</v>
      </c>
      <c r="P1757">
        <f t="shared" si="82"/>
        <v>0</v>
      </c>
      <c r="Q1757" s="1">
        <v>2</v>
      </c>
      <c r="R1757" t="str">
        <f>VLOOKUP(I1757,Sheet1!$J$3:$M$252,4,FALSE)</f>
        <v>Part SRO</v>
      </c>
      <c r="S1757" t="str">
        <f t="shared" si="83"/>
        <v>McKinney</v>
      </c>
    </row>
    <row r="1758" spans="1:19" x14ac:dyDescent="0.25">
      <c r="A1758" t="s">
        <v>14</v>
      </c>
      <c r="B1758" t="s">
        <v>14</v>
      </c>
      <c r="C1758" t="s">
        <v>14</v>
      </c>
      <c r="D1758" s="1">
        <v>3</v>
      </c>
      <c r="E1758" s="1">
        <v>3</v>
      </c>
      <c r="F1758" t="s">
        <v>14</v>
      </c>
      <c r="G1758" t="s">
        <v>14</v>
      </c>
      <c r="H1758" t="s">
        <v>14</v>
      </c>
      <c r="I1758" t="s">
        <v>2059</v>
      </c>
      <c r="J1758" t="s">
        <v>5258</v>
      </c>
      <c r="K1758" t="s">
        <v>2170</v>
      </c>
      <c r="L1758" t="s">
        <v>2061</v>
      </c>
      <c r="M1758" t="s">
        <v>2062</v>
      </c>
      <c r="N1758" t="s">
        <v>2063</v>
      </c>
      <c r="O1758">
        <f t="shared" si="81"/>
        <v>2.5</v>
      </c>
      <c r="P1758">
        <f t="shared" si="82"/>
        <v>6</v>
      </c>
      <c r="Q1758" s="1">
        <v>6</v>
      </c>
      <c r="R1758" t="str">
        <f>VLOOKUP(I1758,Sheet1!$J$3:$M$252,4,FALSE)</f>
        <v>Part SRO</v>
      </c>
      <c r="S1758" t="str">
        <f t="shared" si="83"/>
        <v>Mod Rehab</v>
      </c>
    </row>
    <row r="1759" spans="1:19" x14ac:dyDescent="0.25">
      <c r="A1759" t="s">
        <v>14</v>
      </c>
      <c r="B1759" t="s">
        <v>14</v>
      </c>
      <c r="C1759" t="s">
        <v>14</v>
      </c>
      <c r="D1759" s="1">
        <v>3</v>
      </c>
      <c r="E1759" s="1">
        <v>2</v>
      </c>
      <c r="F1759" t="s">
        <v>14</v>
      </c>
      <c r="G1759" t="s">
        <v>14</v>
      </c>
      <c r="H1759" t="s">
        <v>14</v>
      </c>
      <c r="I1759" t="s">
        <v>2059</v>
      </c>
      <c r="J1759" t="s">
        <v>5258</v>
      </c>
      <c r="K1759" t="s">
        <v>2171</v>
      </c>
      <c r="L1759" t="s">
        <v>2061</v>
      </c>
      <c r="M1759" t="s">
        <v>2062</v>
      </c>
      <c r="N1759" t="s">
        <v>2063</v>
      </c>
      <c r="O1759">
        <f t="shared" si="81"/>
        <v>2.4</v>
      </c>
      <c r="P1759">
        <f t="shared" si="82"/>
        <v>5</v>
      </c>
      <c r="Q1759" s="1">
        <v>5</v>
      </c>
      <c r="R1759" t="str">
        <f>VLOOKUP(I1759,Sheet1!$J$3:$M$252,4,FALSE)</f>
        <v>Part SRO</v>
      </c>
      <c r="S1759" t="str">
        <f t="shared" si="83"/>
        <v>Mod Rehab</v>
      </c>
    </row>
    <row r="1760" spans="1:19" x14ac:dyDescent="0.25">
      <c r="A1760" t="s">
        <v>14</v>
      </c>
      <c r="B1760" t="s">
        <v>14</v>
      </c>
      <c r="C1760" t="s">
        <v>14</v>
      </c>
      <c r="D1760" t="s">
        <v>14</v>
      </c>
      <c r="E1760" s="1">
        <v>1</v>
      </c>
      <c r="F1760" t="s">
        <v>14</v>
      </c>
      <c r="G1760" t="s">
        <v>14</v>
      </c>
      <c r="H1760" t="s">
        <v>14</v>
      </c>
      <c r="I1760" t="s">
        <v>2059</v>
      </c>
      <c r="J1760" t="s">
        <v>5258</v>
      </c>
      <c r="K1760" t="s">
        <v>2172</v>
      </c>
      <c r="L1760" t="s">
        <v>2068</v>
      </c>
      <c r="M1760" t="s">
        <v>2062</v>
      </c>
      <c r="N1760" t="s">
        <v>2069</v>
      </c>
      <c r="O1760">
        <f t="shared" si="81"/>
        <v>3</v>
      </c>
      <c r="P1760">
        <f t="shared" si="82"/>
        <v>1</v>
      </c>
      <c r="Q1760" s="1">
        <v>1</v>
      </c>
      <c r="R1760" t="str">
        <f>VLOOKUP(I1760,Sheet1!$J$3:$M$252,4,FALSE)</f>
        <v>Part SRO</v>
      </c>
      <c r="S1760" t="str">
        <f t="shared" si="83"/>
        <v>Mod Rehab</v>
      </c>
    </row>
    <row r="1761" spans="1:19" x14ac:dyDescent="0.25">
      <c r="A1761" s="1">
        <v>3</v>
      </c>
      <c r="B1761" t="s">
        <v>14</v>
      </c>
      <c r="C1761" t="s">
        <v>14</v>
      </c>
      <c r="D1761" t="s">
        <v>14</v>
      </c>
      <c r="E1761" t="s">
        <v>14</v>
      </c>
      <c r="F1761" t="s">
        <v>14</v>
      </c>
      <c r="G1761" t="s">
        <v>14</v>
      </c>
      <c r="H1761" t="s">
        <v>14</v>
      </c>
      <c r="I1761" t="s">
        <v>2059</v>
      </c>
      <c r="J1761" t="s">
        <v>5258</v>
      </c>
      <c r="K1761" t="s">
        <v>2173</v>
      </c>
      <c r="L1761" t="s">
        <v>2068</v>
      </c>
      <c r="M1761" t="s">
        <v>2062</v>
      </c>
      <c r="N1761" t="s">
        <v>2077</v>
      </c>
      <c r="O1761">
        <f t="shared" si="81"/>
        <v>0</v>
      </c>
      <c r="P1761">
        <f t="shared" si="82"/>
        <v>0</v>
      </c>
      <c r="Q1761" s="1">
        <v>3</v>
      </c>
      <c r="R1761" t="str">
        <f>VLOOKUP(I1761,Sheet1!$J$3:$M$252,4,FALSE)</f>
        <v>Part SRO</v>
      </c>
      <c r="S1761" t="str">
        <f t="shared" si="83"/>
        <v>McKinney</v>
      </c>
    </row>
    <row r="1762" spans="1:19" x14ac:dyDescent="0.25">
      <c r="A1762" t="s">
        <v>14</v>
      </c>
      <c r="B1762" t="s">
        <v>14</v>
      </c>
      <c r="C1762" t="s">
        <v>14</v>
      </c>
      <c r="D1762" t="s">
        <v>14</v>
      </c>
      <c r="E1762" t="s">
        <v>14</v>
      </c>
      <c r="F1762" t="s">
        <v>14</v>
      </c>
      <c r="G1762" t="s">
        <v>14</v>
      </c>
      <c r="H1762" s="1">
        <v>1</v>
      </c>
      <c r="I1762" t="s">
        <v>2059</v>
      </c>
      <c r="J1762" t="s">
        <v>5258</v>
      </c>
      <c r="K1762" t="s">
        <v>2174</v>
      </c>
      <c r="L1762" t="s">
        <v>2061</v>
      </c>
      <c r="M1762" t="s">
        <v>2062</v>
      </c>
      <c r="N1762" t="s">
        <v>2063</v>
      </c>
      <c r="O1762">
        <f t="shared" si="81"/>
        <v>6</v>
      </c>
      <c r="P1762">
        <f t="shared" si="82"/>
        <v>1</v>
      </c>
      <c r="Q1762" s="1">
        <v>1</v>
      </c>
      <c r="R1762" t="str">
        <f>VLOOKUP(I1762,Sheet1!$J$3:$M$252,4,FALSE)</f>
        <v>Part SRO</v>
      </c>
      <c r="S1762" t="str">
        <f t="shared" si="83"/>
        <v>Mod Rehab</v>
      </c>
    </row>
    <row r="1763" spans="1:19" x14ac:dyDescent="0.25">
      <c r="A1763" s="1">
        <v>1</v>
      </c>
      <c r="B1763" s="1">
        <v>3</v>
      </c>
      <c r="C1763" t="s">
        <v>14</v>
      </c>
      <c r="D1763" t="s">
        <v>14</v>
      </c>
      <c r="E1763" t="s">
        <v>14</v>
      </c>
      <c r="F1763" t="s">
        <v>14</v>
      </c>
      <c r="G1763" t="s">
        <v>14</v>
      </c>
      <c r="H1763" t="s">
        <v>14</v>
      </c>
      <c r="I1763" t="s">
        <v>2175</v>
      </c>
      <c r="J1763" t="s">
        <v>5259</v>
      </c>
      <c r="K1763" t="s">
        <v>2176</v>
      </c>
      <c r="L1763" t="s">
        <v>2177</v>
      </c>
      <c r="M1763" t="s">
        <v>2062</v>
      </c>
      <c r="N1763" t="s">
        <v>2178</v>
      </c>
      <c r="O1763">
        <f t="shared" si="81"/>
        <v>0</v>
      </c>
      <c r="P1763">
        <f t="shared" si="82"/>
        <v>0</v>
      </c>
      <c r="Q1763" s="1">
        <v>4</v>
      </c>
      <c r="R1763" t="str">
        <f>VLOOKUP(I1763,Sheet1!$J$3:$M$252,4,FALSE)</f>
        <v>McKinney</v>
      </c>
      <c r="S1763" t="str">
        <f t="shared" si="83"/>
        <v>McKinney</v>
      </c>
    </row>
    <row r="1764" spans="1:19" x14ac:dyDescent="0.25">
      <c r="A1764" s="1">
        <v>5</v>
      </c>
      <c r="B1764" s="1">
        <v>5</v>
      </c>
      <c r="C1764" t="s">
        <v>14</v>
      </c>
      <c r="D1764" t="s">
        <v>14</v>
      </c>
      <c r="E1764" t="s">
        <v>14</v>
      </c>
      <c r="F1764" t="s">
        <v>14</v>
      </c>
      <c r="G1764" t="s">
        <v>14</v>
      </c>
      <c r="H1764" t="s">
        <v>14</v>
      </c>
      <c r="I1764" t="s">
        <v>2175</v>
      </c>
      <c r="J1764" t="s">
        <v>5259</v>
      </c>
      <c r="K1764" t="s">
        <v>2179</v>
      </c>
      <c r="L1764" t="s">
        <v>2177</v>
      </c>
      <c r="M1764" t="s">
        <v>2062</v>
      </c>
      <c r="N1764" t="s">
        <v>2180</v>
      </c>
      <c r="O1764">
        <f t="shared" si="81"/>
        <v>0</v>
      </c>
      <c r="P1764">
        <f t="shared" si="82"/>
        <v>0</v>
      </c>
      <c r="Q1764" s="1">
        <v>10</v>
      </c>
      <c r="R1764" t="str">
        <f>VLOOKUP(I1764,Sheet1!$J$3:$M$252,4,FALSE)</f>
        <v>McKinney</v>
      </c>
      <c r="S1764" t="str">
        <f t="shared" si="83"/>
        <v>McKinney</v>
      </c>
    </row>
    <row r="1765" spans="1:19" x14ac:dyDescent="0.25">
      <c r="A1765" s="1">
        <v>1</v>
      </c>
      <c r="B1765" s="1">
        <v>3</v>
      </c>
      <c r="C1765" t="s">
        <v>14</v>
      </c>
      <c r="D1765" t="s">
        <v>14</v>
      </c>
      <c r="E1765" t="s">
        <v>14</v>
      </c>
      <c r="F1765" t="s">
        <v>14</v>
      </c>
      <c r="G1765" t="s">
        <v>14</v>
      </c>
      <c r="H1765" t="s">
        <v>14</v>
      </c>
      <c r="I1765" t="s">
        <v>2175</v>
      </c>
      <c r="J1765" t="s">
        <v>5259</v>
      </c>
      <c r="K1765" t="s">
        <v>2181</v>
      </c>
      <c r="L1765" t="s">
        <v>2177</v>
      </c>
      <c r="M1765" t="s">
        <v>2062</v>
      </c>
      <c r="N1765" t="s">
        <v>2180</v>
      </c>
      <c r="O1765">
        <f t="shared" si="81"/>
        <v>0</v>
      </c>
      <c r="P1765">
        <f t="shared" si="82"/>
        <v>0</v>
      </c>
      <c r="Q1765" s="1">
        <v>4</v>
      </c>
      <c r="R1765" t="str">
        <f>VLOOKUP(I1765,Sheet1!$J$3:$M$252,4,FALSE)</f>
        <v>McKinney</v>
      </c>
      <c r="S1765" t="str">
        <f t="shared" si="83"/>
        <v>McKinney</v>
      </c>
    </row>
    <row r="1766" spans="1:19" x14ac:dyDescent="0.25">
      <c r="A1766" s="1">
        <v>7</v>
      </c>
      <c r="B1766" s="1">
        <v>16</v>
      </c>
      <c r="C1766" t="s">
        <v>14</v>
      </c>
      <c r="D1766" t="s">
        <v>14</v>
      </c>
      <c r="E1766" t="s">
        <v>14</v>
      </c>
      <c r="F1766" t="s">
        <v>14</v>
      </c>
      <c r="G1766" t="s">
        <v>14</v>
      </c>
      <c r="H1766" t="s">
        <v>14</v>
      </c>
      <c r="I1766" t="s">
        <v>2175</v>
      </c>
      <c r="J1766" t="s">
        <v>5259</v>
      </c>
      <c r="K1766" t="s">
        <v>2182</v>
      </c>
      <c r="L1766" t="s">
        <v>2177</v>
      </c>
      <c r="M1766" t="s">
        <v>2062</v>
      </c>
      <c r="N1766" t="s">
        <v>2180</v>
      </c>
      <c r="O1766">
        <f t="shared" si="81"/>
        <v>0</v>
      </c>
      <c r="P1766">
        <f t="shared" si="82"/>
        <v>0</v>
      </c>
      <c r="Q1766" s="1">
        <v>23</v>
      </c>
      <c r="R1766" t="str">
        <f>VLOOKUP(I1766,Sheet1!$J$3:$M$252,4,FALSE)</f>
        <v>McKinney</v>
      </c>
      <c r="S1766" t="str">
        <f t="shared" si="83"/>
        <v>McKinney</v>
      </c>
    </row>
    <row r="1767" spans="1:19" x14ac:dyDescent="0.25">
      <c r="A1767" s="1">
        <v>6</v>
      </c>
      <c r="B1767" s="1">
        <v>61</v>
      </c>
      <c r="C1767" t="s">
        <v>14</v>
      </c>
      <c r="D1767" t="s">
        <v>14</v>
      </c>
      <c r="E1767" t="s">
        <v>14</v>
      </c>
      <c r="F1767" t="s">
        <v>14</v>
      </c>
      <c r="G1767" t="s">
        <v>14</v>
      </c>
      <c r="H1767" t="s">
        <v>14</v>
      </c>
      <c r="I1767" t="s">
        <v>2175</v>
      </c>
      <c r="J1767" t="s">
        <v>5259</v>
      </c>
      <c r="K1767" t="s">
        <v>2183</v>
      </c>
      <c r="L1767" t="s">
        <v>2177</v>
      </c>
      <c r="M1767" t="s">
        <v>2062</v>
      </c>
      <c r="N1767" t="s">
        <v>2180</v>
      </c>
      <c r="O1767">
        <f t="shared" si="81"/>
        <v>0</v>
      </c>
      <c r="P1767">
        <f t="shared" si="82"/>
        <v>0</v>
      </c>
      <c r="Q1767" s="1">
        <v>67</v>
      </c>
      <c r="R1767" t="str">
        <f>VLOOKUP(I1767,Sheet1!$J$3:$M$252,4,FALSE)</f>
        <v>McKinney</v>
      </c>
      <c r="S1767" t="str">
        <f t="shared" si="83"/>
        <v>McKinney</v>
      </c>
    </row>
    <row r="1768" spans="1:19" x14ac:dyDescent="0.25">
      <c r="A1768" t="s">
        <v>14</v>
      </c>
      <c r="B1768" t="s">
        <v>14</v>
      </c>
      <c r="C1768" t="s">
        <v>14</v>
      </c>
      <c r="D1768" t="s">
        <v>14</v>
      </c>
      <c r="E1768" t="s">
        <v>14</v>
      </c>
      <c r="F1768" s="1">
        <v>3</v>
      </c>
      <c r="G1768" t="s">
        <v>14</v>
      </c>
      <c r="H1768" t="s">
        <v>14</v>
      </c>
      <c r="I1768" t="s">
        <v>2184</v>
      </c>
      <c r="J1768" t="s">
        <v>5260</v>
      </c>
      <c r="K1768" t="s">
        <v>2185</v>
      </c>
      <c r="L1768" t="s">
        <v>2186</v>
      </c>
      <c r="M1768" t="s">
        <v>2062</v>
      </c>
      <c r="N1768" t="s">
        <v>2187</v>
      </c>
      <c r="O1768">
        <f t="shared" si="81"/>
        <v>4</v>
      </c>
      <c r="P1768">
        <f t="shared" si="82"/>
        <v>3</v>
      </c>
      <c r="Q1768" s="1">
        <v>3</v>
      </c>
      <c r="R1768" t="str">
        <f>VLOOKUP(I1768,Sheet1!$J$3:$M$252,4,FALSE)</f>
        <v>Part SRO</v>
      </c>
      <c r="S1768" t="str">
        <f t="shared" si="83"/>
        <v>Mod Rehab</v>
      </c>
    </row>
    <row r="1769" spans="1:19" x14ac:dyDescent="0.25">
      <c r="A1769" s="1">
        <v>5</v>
      </c>
      <c r="B1769" s="1">
        <v>2</v>
      </c>
      <c r="C1769" s="1">
        <v>3</v>
      </c>
      <c r="D1769" t="s">
        <v>14</v>
      </c>
      <c r="E1769" t="s">
        <v>14</v>
      </c>
      <c r="F1769" t="s">
        <v>14</v>
      </c>
      <c r="G1769" t="s">
        <v>14</v>
      </c>
      <c r="H1769" t="s">
        <v>14</v>
      </c>
      <c r="I1769" t="s">
        <v>2184</v>
      </c>
      <c r="J1769" t="s">
        <v>5260</v>
      </c>
      <c r="K1769" t="s">
        <v>2188</v>
      </c>
      <c r="L1769" t="s">
        <v>2186</v>
      </c>
      <c r="M1769" t="s">
        <v>2062</v>
      </c>
      <c r="N1769" t="s">
        <v>2187</v>
      </c>
      <c r="O1769">
        <f t="shared" si="81"/>
        <v>0.3</v>
      </c>
      <c r="P1769">
        <f t="shared" si="82"/>
        <v>3</v>
      </c>
      <c r="Q1769" s="1">
        <v>10</v>
      </c>
      <c r="R1769" t="str">
        <f>VLOOKUP(I1769,Sheet1!$J$3:$M$252,4,FALSE)</f>
        <v>Part SRO</v>
      </c>
      <c r="S1769" t="str">
        <f t="shared" si="83"/>
        <v>Mod Rehab</v>
      </c>
    </row>
    <row r="1770" spans="1:19" x14ac:dyDescent="0.25">
      <c r="A1770" t="s">
        <v>14</v>
      </c>
      <c r="B1770" t="s">
        <v>14</v>
      </c>
      <c r="C1770" t="s">
        <v>14</v>
      </c>
      <c r="D1770" t="s">
        <v>14</v>
      </c>
      <c r="E1770" s="1">
        <v>2</v>
      </c>
      <c r="F1770" t="s">
        <v>14</v>
      </c>
      <c r="G1770" t="s">
        <v>14</v>
      </c>
      <c r="H1770" t="s">
        <v>14</v>
      </c>
      <c r="I1770" t="s">
        <v>2184</v>
      </c>
      <c r="J1770" t="s">
        <v>5260</v>
      </c>
      <c r="K1770" t="s">
        <v>2189</v>
      </c>
      <c r="L1770" t="s">
        <v>2186</v>
      </c>
      <c r="M1770" t="s">
        <v>2062</v>
      </c>
      <c r="N1770" t="s">
        <v>2187</v>
      </c>
      <c r="O1770">
        <f t="shared" si="81"/>
        <v>3</v>
      </c>
      <c r="P1770">
        <f t="shared" si="82"/>
        <v>2</v>
      </c>
      <c r="Q1770" s="1">
        <v>2</v>
      </c>
      <c r="R1770" t="str">
        <f>VLOOKUP(I1770,Sheet1!$J$3:$M$252,4,FALSE)</f>
        <v>Part SRO</v>
      </c>
      <c r="S1770" t="str">
        <f t="shared" si="83"/>
        <v>Mod Rehab</v>
      </c>
    </row>
    <row r="1771" spans="1:19" x14ac:dyDescent="0.25">
      <c r="A1771" t="s">
        <v>14</v>
      </c>
      <c r="B1771" t="s">
        <v>14</v>
      </c>
      <c r="C1771" t="s">
        <v>14</v>
      </c>
      <c r="D1771" t="s">
        <v>14</v>
      </c>
      <c r="E1771" s="1">
        <v>1</v>
      </c>
      <c r="F1771" t="s">
        <v>14</v>
      </c>
      <c r="G1771" t="s">
        <v>14</v>
      </c>
      <c r="H1771" t="s">
        <v>14</v>
      </c>
      <c r="I1771" t="s">
        <v>2184</v>
      </c>
      <c r="J1771" t="s">
        <v>5260</v>
      </c>
      <c r="K1771" t="s">
        <v>2190</v>
      </c>
      <c r="L1771" t="s">
        <v>2186</v>
      </c>
      <c r="M1771" t="s">
        <v>2062</v>
      </c>
      <c r="N1771" t="s">
        <v>2187</v>
      </c>
      <c r="O1771">
        <f t="shared" si="81"/>
        <v>3</v>
      </c>
      <c r="P1771">
        <f t="shared" si="82"/>
        <v>1</v>
      </c>
      <c r="Q1771" s="1">
        <v>1</v>
      </c>
      <c r="R1771" t="str">
        <f>VLOOKUP(I1771,Sheet1!$J$3:$M$252,4,FALSE)</f>
        <v>Part SRO</v>
      </c>
      <c r="S1771" t="str">
        <f t="shared" si="83"/>
        <v>Mod Rehab</v>
      </c>
    </row>
    <row r="1772" spans="1:19" x14ac:dyDescent="0.25">
      <c r="A1772" t="s">
        <v>14</v>
      </c>
      <c r="B1772" t="s">
        <v>14</v>
      </c>
      <c r="C1772" t="s">
        <v>14</v>
      </c>
      <c r="D1772" s="1">
        <v>4</v>
      </c>
      <c r="E1772" s="1">
        <v>4</v>
      </c>
      <c r="F1772" t="s">
        <v>14</v>
      </c>
      <c r="G1772" t="s">
        <v>14</v>
      </c>
      <c r="H1772" t="s">
        <v>14</v>
      </c>
      <c r="I1772" t="s">
        <v>2184</v>
      </c>
      <c r="J1772" t="s">
        <v>5260</v>
      </c>
      <c r="K1772" t="s">
        <v>2191</v>
      </c>
      <c r="L1772" t="s">
        <v>2186</v>
      </c>
      <c r="M1772" t="s">
        <v>2062</v>
      </c>
      <c r="N1772" t="s">
        <v>2187</v>
      </c>
      <c r="O1772">
        <f t="shared" si="81"/>
        <v>2.5</v>
      </c>
      <c r="P1772">
        <f t="shared" si="82"/>
        <v>8</v>
      </c>
      <c r="Q1772" s="1">
        <v>8</v>
      </c>
      <c r="R1772" t="str">
        <f>VLOOKUP(I1772,Sheet1!$J$3:$M$252,4,FALSE)</f>
        <v>Part SRO</v>
      </c>
      <c r="S1772" t="str">
        <f t="shared" si="83"/>
        <v>Mod Rehab</v>
      </c>
    </row>
    <row r="1773" spans="1:19" x14ac:dyDescent="0.25">
      <c r="A1773" t="s">
        <v>14</v>
      </c>
      <c r="B1773" t="s">
        <v>14</v>
      </c>
      <c r="C1773" s="1">
        <v>3</v>
      </c>
      <c r="D1773" s="1">
        <v>3</v>
      </c>
      <c r="E1773" t="s">
        <v>14</v>
      </c>
      <c r="F1773" t="s">
        <v>14</v>
      </c>
      <c r="G1773" t="s">
        <v>14</v>
      </c>
      <c r="H1773" t="s">
        <v>14</v>
      </c>
      <c r="I1773" t="s">
        <v>2184</v>
      </c>
      <c r="J1773" t="s">
        <v>5260</v>
      </c>
      <c r="K1773" t="s">
        <v>2192</v>
      </c>
      <c r="L1773" t="s">
        <v>2186</v>
      </c>
      <c r="M1773" t="s">
        <v>2062</v>
      </c>
      <c r="N1773" t="s">
        <v>2187</v>
      </c>
      <c r="O1773">
        <f t="shared" si="81"/>
        <v>1.5</v>
      </c>
      <c r="P1773">
        <f t="shared" si="82"/>
        <v>6</v>
      </c>
      <c r="Q1773" s="1">
        <v>6</v>
      </c>
      <c r="R1773" t="str">
        <f>VLOOKUP(I1773,Sheet1!$J$3:$M$252,4,FALSE)</f>
        <v>Part SRO</v>
      </c>
      <c r="S1773" t="str">
        <f t="shared" si="83"/>
        <v>Mod Rehab</v>
      </c>
    </row>
    <row r="1774" spans="1:19" x14ac:dyDescent="0.25">
      <c r="A1774" t="s">
        <v>14</v>
      </c>
      <c r="B1774" t="s">
        <v>14</v>
      </c>
      <c r="C1774" t="s">
        <v>14</v>
      </c>
      <c r="D1774" t="s">
        <v>14</v>
      </c>
      <c r="E1774" s="1">
        <v>5</v>
      </c>
      <c r="F1774" s="1">
        <v>3</v>
      </c>
      <c r="G1774" t="s">
        <v>14</v>
      </c>
      <c r="H1774" t="s">
        <v>14</v>
      </c>
      <c r="I1774" t="s">
        <v>2184</v>
      </c>
      <c r="J1774" t="s">
        <v>5260</v>
      </c>
      <c r="K1774" t="s">
        <v>2193</v>
      </c>
      <c r="L1774" t="s">
        <v>2186</v>
      </c>
      <c r="M1774" t="s">
        <v>2062</v>
      </c>
      <c r="N1774" t="s">
        <v>2187</v>
      </c>
      <c r="O1774">
        <f t="shared" si="81"/>
        <v>3.375</v>
      </c>
      <c r="P1774">
        <f t="shared" si="82"/>
        <v>8</v>
      </c>
      <c r="Q1774" s="1">
        <v>8</v>
      </c>
      <c r="R1774" t="str">
        <f>VLOOKUP(I1774,Sheet1!$J$3:$M$252,4,FALSE)</f>
        <v>Part SRO</v>
      </c>
      <c r="S1774" t="str">
        <f t="shared" si="83"/>
        <v>Mod Rehab</v>
      </c>
    </row>
    <row r="1775" spans="1:19" x14ac:dyDescent="0.25">
      <c r="A1775" t="s">
        <v>14</v>
      </c>
      <c r="B1775" t="s">
        <v>14</v>
      </c>
      <c r="C1775" t="s">
        <v>14</v>
      </c>
      <c r="D1775" t="s">
        <v>14</v>
      </c>
      <c r="E1775" s="1">
        <v>1</v>
      </c>
      <c r="F1775" s="1">
        <v>3</v>
      </c>
      <c r="G1775" t="s">
        <v>14</v>
      </c>
      <c r="H1775" t="s">
        <v>14</v>
      </c>
      <c r="I1775" t="s">
        <v>2184</v>
      </c>
      <c r="J1775" t="s">
        <v>5260</v>
      </c>
      <c r="K1775" t="s">
        <v>2194</v>
      </c>
      <c r="L1775" t="s">
        <v>2186</v>
      </c>
      <c r="M1775" t="s">
        <v>2062</v>
      </c>
      <c r="N1775" t="s">
        <v>2187</v>
      </c>
      <c r="O1775">
        <f t="shared" si="81"/>
        <v>3.75</v>
      </c>
      <c r="P1775">
        <f t="shared" si="82"/>
        <v>4</v>
      </c>
      <c r="Q1775" s="1">
        <v>4</v>
      </c>
      <c r="R1775" t="str">
        <f>VLOOKUP(I1775,Sheet1!$J$3:$M$252,4,FALSE)</f>
        <v>Part SRO</v>
      </c>
      <c r="S1775" t="str">
        <f t="shared" si="83"/>
        <v>Mod Rehab</v>
      </c>
    </row>
    <row r="1776" spans="1:19" x14ac:dyDescent="0.25">
      <c r="A1776" t="s">
        <v>14</v>
      </c>
      <c r="B1776" t="s">
        <v>14</v>
      </c>
      <c r="C1776" t="s">
        <v>14</v>
      </c>
      <c r="D1776" t="s">
        <v>14</v>
      </c>
      <c r="E1776" s="1">
        <v>4</v>
      </c>
      <c r="F1776" s="1">
        <v>3</v>
      </c>
      <c r="G1776" t="s">
        <v>14</v>
      </c>
      <c r="H1776" t="s">
        <v>14</v>
      </c>
      <c r="I1776" t="s">
        <v>2184</v>
      </c>
      <c r="J1776" t="s">
        <v>5260</v>
      </c>
      <c r="K1776" t="s">
        <v>2195</v>
      </c>
      <c r="L1776" t="s">
        <v>2186</v>
      </c>
      <c r="M1776" t="s">
        <v>2062</v>
      </c>
      <c r="N1776" t="s">
        <v>2187</v>
      </c>
      <c r="O1776">
        <f t="shared" si="81"/>
        <v>3.4285714285714284</v>
      </c>
      <c r="P1776">
        <f t="shared" si="82"/>
        <v>7</v>
      </c>
      <c r="Q1776" s="1">
        <v>7</v>
      </c>
      <c r="R1776" t="str">
        <f>VLOOKUP(I1776,Sheet1!$J$3:$M$252,4,FALSE)</f>
        <v>Part SRO</v>
      </c>
      <c r="S1776" t="str">
        <f t="shared" si="83"/>
        <v>Mod Rehab</v>
      </c>
    </row>
    <row r="1777" spans="1:19" x14ac:dyDescent="0.25">
      <c r="A1777" t="s">
        <v>14</v>
      </c>
      <c r="B1777" t="s">
        <v>14</v>
      </c>
      <c r="C1777" t="s">
        <v>14</v>
      </c>
      <c r="D1777" t="s">
        <v>14</v>
      </c>
      <c r="E1777" s="1">
        <v>1</v>
      </c>
      <c r="F1777" s="1">
        <v>3</v>
      </c>
      <c r="G1777" t="s">
        <v>14</v>
      </c>
      <c r="H1777" t="s">
        <v>14</v>
      </c>
      <c r="I1777" t="s">
        <v>2184</v>
      </c>
      <c r="J1777" t="s">
        <v>5260</v>
      </c>
      <c r="K1777" t="s">
        <v>2196</v>
      </c>
      <c r="L1777" t="s">
        <v>2186</v>
      </c>
      <c r="M1777" t="s">
        <v>2062</v>
      </c>
      <c r="N1777" t="s">
        <v>2187</v>
      </c>
      <c r="O1777">
        <f t="shared" si="81"/>
        <v>3.75</v>
      </c>
      <c r="P1777">
        <f t="shared" si="82"/>
        <v>4</v>
      </c>
      <c r="Q1777" s="1">
        <v>4</v>
      </c>
      <c r="R1777" t="str">
        <f>VLOOKUP(I1777,Sheet1!$J$3:$M$252,4,FALSE)</f>
        <v>Part SRO</v>
      </c>
      <c r="S1777" t="str">
        <f t="shared" si="83"/>
        <v>Mod Rehab</v>
      </c>
    </row>
    <row r="1778" spans="1:19" x14ac:dyDescent="0.25">
      <c r="A1778" t="s">
        <v>14</v>
      </c>
      <c r="B1778" t="s">
        <v>14</v>
      </c>
      <c r="C1778" t="s">
        <v>14</v>
      </c>
      <c r="D1778" t="s">
        <v>14</v>
      </c>
      <c r="E1778" s="1">
        <v>5</v>
      </c>
      <c r="F1778" s="1">
        <v>1</v>
      </c>
      <c r="G1778" t="s">
        <v>14</v>
      </c>
      <c r="H1778" t="s">
        <v>14</v>
      </c>
      <c r="I1778" t="s">
        <v>2184</v>
      </c>
      <c r="J1778" t="s">
        <v>5260</v>
      </c>
      <c r="K1778" t="s">
        <v>2197</v>
      </c>
      <c r="L1778" t="s">
        <v>2186</v>
      </c>
      <c r="M1778" t="s">
        <v>2062</v>
      </c>
      <c r="N1778" t="s">
        <v>2187</v>
      </c>
      <c r="O1778">
        <f t="shared" si="81"/>
        <v>3.1666666666666665</v>
      </c>
      <c r="P1778">
        <f t="shared" si="82"/>
        <v>6</v>
      </c>
      <c r="Q1778" s="1">
        <v>6</v>
      </c>
      <c r="R1778" t="str">
        <f>VLOOKUP(I1778,Sheet1!$J$3:$M$252,4,FALSE)</f>
        <v>Part SRO</v>
      </c>
      <c r="S1778" t="str">
        <f t="shared" si="83"/>
        <v>Mod Rehab</v>
      </c>
    </row>
    <row r="1779" spans="1:19" x14ac:dyDescent="0.25">
      <c r="A1779" t="s">
        <v>14</v>
      </c>
      <c r="B1779" t="s">
        <v>14</v>
      </c>
      <c r="C1779" t="s">
        <v>14</v>
      </c>
      <c r="D1779" t="s">
        <v>14</v>
      </c>
      <c r="E1779" s="1">
        <v>4</v>
      </c>
      <c r="F1779" s="1">
        <v>3</v>
      </c>
      <c r="G1779" t="s">
        <v>14</v>
      </c>
      <c r="H1779" t="s">
        <v>14</v>
      </c>
      <c r="I1779" t="s">
        <v>2184</v>
      </c>
      <c r="J1779" t="s">
        <v>5260</v>
      </c>
      <c r="K1779" t="s">
        <v>2198</v>
      </c>
      <c r="L1779" t="s">
        <v>2186</v>
      </c>
      <c r="M1779" t="s">
        <v>2062</v>
      </c>
      <c r="N1779" t="s">
        <v>2187</v>
      </c>
      <c r="O1779">
        <f t="shared" si="81"/>
        <v>3.4285714285714284</v>
      </c>
      <c r="P1779">
        <f t="shared" si="82"/>
        <v>7</v>
      </c>
      <c r="Q1779" s="1">
        <v>7</v>
      </c>
      <c r="R1779" t="str">
        <f>VLOOKUP(I1779,Sheet1!$J$3:$M$252,4,FALSE)</f>
        <v>Part SRO</v>
      </c>
      <c r="S1779" t="str">
        <f t="shared" si="83"/>
        <v>Mod Rehab</v>
      </c>
    </row>
    <row r="1780" spans="1:19" x14ac:dyDescent="0.25">
      <c r="A1780" t="s">
        <v>14</v>
      </c>
      <c r="B1780" t="s">
        <v>14</v>
      </c>
      <c r="C1780" t="s">
        <v>14</v>
      </c>
      <c r="D1780" s="1">
        <v>4</v>
      </c>
      <c r="E1780" t="s">
        <v>14</v>
      </c>
      <c r="F1780" t="s">
        <v>14</v>
      </c>
      <c r="G1780" t="s">
        <v>14</v>
      </c>
      <c r="H1780" t="s">
        <v>14</v>
      </c>
      <c r="I1780" t="s">
        <v>2184</v>
      </c>
      <c r="J1780" t="s">
        <v>5260</v>
      </c>
      <c r="K1780" t="s">
        <v>2199</v>
      </c>
      <c r="L1780" t="s">
        <v>2186</v>
      </c>
      <c r="M1780" t="s">
        <v>2062</v>
      </c>
      <c r="N1780" t="s">
        <v>2187</v>
      </c>
      <c r="O1780">
        <f t="shared" si="81"/>
        <v>2</v>
      </c>
      <c r="P1780">
        <f t="shared" si="82"/>
        <v>4</v>
      </c>
      <c r="Q1780" s="1">
        <v>4</v>
      </c>
      <c r="R1780" t="str">
        <f>VLOOKUP(I1780,Sheet1!$J$3:$M$252,4,FALSE)</f>
        <v>Part SRO</v>
      </c>
      <c r="S1780" t="str">
        <f t="shared" si="83"/>
        <v>Mod Rehab</v>
      </c>
    </row>
    <row r="1781" spans="1:19" x14ac:dyDescent="0.25">
      <c r="A1781" t="s">
        <v>14</v>
      </c>
      <c r="B1781" t="s">
        <v>14</v>
      </c>
      <c r="C1781" t="s">
        <v>14</v>
      </c>
      <c r="D1781" s="1">
        <v>8</v>
      </c>
      <c r="E1781" s="1">
        <v>4</v>
      </c>
      <c r="F1781" t="s">
        <v>14</v>
      </c>
      <c r="G1781" t="s">
        <v>14</v>
      </c>
      <c r="H1781" t="s">
        <v>14</v>
      </c>
      <c r="I1781" t="s">
        <v>2184</v>
      </c>
      <c r="J1781" t="s">
        <v>5260</v>
      </c>
      <c r="K1781" t="s">
        <v>2200</v>
      </c>
      <c r="L1781" t="s">
        <v>2186</v>
      </c>
      <c r="M1781" t="s">
        <v>2062</v>
      </c>
      <c r="N1781" t="s">
        <v>2187</v>
      </c>
      <c r="O1781">
        <f t="shared" si="81"/>
        <v>2.3333333333333335</v>
      </c>
      <c r="P1781">
        <f t="shared" si="82"/>
        <v>12</v>
      </c>
      <c r="Q1781" s="1">
        <v>12</v>
      </c>
      <c r="R1781" t="str">
        <f>VLOOKUP(I1781,Sheet1!$J$3:$M$252,4,FALSE)</f>
        <v>Part SRO</v>
      </c>
      <c r="S1781" t="str">
        <f t="shared" si="83"/>
        <v>Mod Rehab</v>
      </c>
    </row>
    <row r="1782" spans="1:19" x14ac:dyDescent="0.25">
      <c r="A1782" t="s">
        <v>14</v>
      </c>
      <c r="B1782" t="s">
        <v>14</v>
      </c>
      <c r="C1782" t="s">
        <v>14</v>
      </c>
      <c r="D1782" s="1">
        <v>8</v>
      </c>
      <c r="E1782" t="s">
        <v>14</v>
      </c>
      <c r="F1782" t="s">
        <v>14</v>
      </c>
      <c r="G1782" t="s">
        <v>14</v>
      </c>
      <c r="H1782" t="s">
        <v>14</v>
      </c>
      <c r="I1782" t="s">
        <v>2184</v>
      </c>
      <c r="J1782" t="s">
        <v>5260</v>
      </c>
      <c r="K1782" t="s">
        <v>2201</v>
      </c>
      <c r="L1782" t="s">
        <v>2186</v>
      </c>
      <c r="M1782" t="s">
        <v>2062</v>
      </c>
      <c r="N1782" t="s">
        <v>2187</v>
      </c>
      <c r="O1782">
        <f t="shared" si="81"/>
        <v>2</v>
      </c>
      <c r="P1782">
        <f t="shared" si="82"/>
        <v>8</v>
      </c>
      <c r="Q1782" s="1">
        <v>8</v>
      </c>
      <c r="R1782" t="str">
        <f>VLOOKUP(I1782,Sheet1!$J$3:$M$252,4,FALSE)</f>
        <v>Part SRO</v>
      </c>
      <c r="S1782" t="str">
        <f t="shared" si="83"/>
        <v>Mod Rehab</v>
      </c>
    </row>
    <row r="1783" spans="1:19" x14ac:dyDescent="0.25">
      <c r="A1783" t="s">
        <v>14</v>
      </c>
      <c r="B1783" t="s">
        <v>14</v>
      </c>
      <c r="C1783" t="s">
        <v>14</v>
      </c>
      <c r="D1783" t="s">
        <v>14</v>
      </c>
      <c r="E1783" s="1">
        <v>1</v>
      </c>
      <c r="F1783" t="s">
        <v>14</v>
      </c>
      <c r="G1783" t="s">
        <v>14</v>
      </c>
      <c r="H1783" t="s">
        <v>14</v>
      </c>
      <c r="I1783" t="s">
        <v>2184</v>
      </c>
      <c r="J1783" t="s">
        <v>5260</v>
      </c>
      <c r="K1783" t="s">
        <v>2202</v>
      </c>
      <c r="L1783" t="s">
        <v>2186</v>
      </c>
      <c r="M1783" t="s">
        <v>2062</v>
      </c>
      <c r="N1783" t="s">
        <v>2187</v>
      </c>
      <c r="O1783">
        <f t="shared" si="81"/>
        <v>3</v>
      </c>
      <c r="P1783">
        <f t="shared" si="82"/>
        <v>1</v>
      </c>
      <c r="Q1783" s="1">
        <v>1</v>
      </c>
      <c r="R1783" t="str">
        <f>VLOOKUP(I1783,Sheet1!$J$3:$M$252,4,FALSE)</f>
        <v>Part SRO</v>
      </c>
      <c r="S1783" t="str">
        <f t="shared" si="83"/>
        <v>Mod Rehab</v>
      </c>
    </row>
    <row r="1784" spans="1:19" x14ac:dyDescent="0.25">
      <c r="A1784" t="s">
        <v>14</v>
      </c>
      <c r="B1784" t="s">
        <v>14</v>
      </c>
      <c r="C1784" s="1">
        <v>3</v>
      </c>
      <c r="D1784" s="1">
        <v>4</v>
      </c>
      <c r="E1784" t="s">
        <v>14</v>
      </c>
      <c r="F1784" t="s">
        <v>14</v>
      </c>
      <c r="G1784" t="s">
        <v>14</v>
      </c>
      <c r="H1784" t="s">
        <v>14</v>
      </c>
      <c r="I1784" t="s">
        <v>2184</v>
      </c>
      <c r="J1784" t="s">
        <v>5260</v>
      </c>
      <c r="K1784" t="s">
        <v>2203</v>
      </c>
      <c r="L1784" t="s">
        <v>2186</v>
      </c>
      <c r="M1784" t="s">
        <v>2062</v>
      </c>
      <c r="N1784" t="s">
        <v>2187</v>
      </c>
      <c r="O1784">
        <f t="shared" si="81"/>
        <v>1.5714285714285714</v>
      </c>
      <c r="P1784">
        <f t="shared" si="82"/>
        <v>7</v>
      </c>
      <c r="Q1784" s="1">
        <v>7</v>
      </c>
      <c r="R1784" t="str">
        <f>VLOOKUP(I1784,Sheet1!$J$3:$M$252,4,FALSE)</f>
        <v>Part SRO</v>
      </c>
      <c r="S1784" t="str">
        <f t="shared" si="83"/>
        <v>Mod Rehab</v>
      </c>
    </row>
    <row r="1785" spans="1:19" x14ac:dyDescent="0.25">
      <c r="A1785" t="s">
        <v>14</v>
      </c>
      <c r="B1785" t="s">
        <v>14</v>
      </c>
      <c r="C1785" t="s">
        <v>14</v>
      </c>
      <c r="D1785" t="s">
        <v>14</v>
      </c>
      <c r="E1785" s="1">
        <v>6</v>
      </c>
      <c r="F1785" t="s">
        <v>14</v>
      </c>
      <c r="G1785" t="s">
        <v>14</v>
      </c>
      <c r="H1785" t="s">
        <v>14</v>
      </c>
      <c r="I1785" t="s">
        <v>2184</v>
      </c>
      <c r="J1785" t="s">
        <v>5260</v>
      </c>
      <c r="K1785" t="s">
        <v>2204</v>
      </c>
      <c r="L1785" t="s">
        <v>2186</v>
      </c>
      <c r="M1785" t="s">
        <v>2062</v>
      </c>
      <c r="N1785" t="s">
        <v>2187</v>
      </c>
      <c r="O1785">
        <f t="shared" si="81"/>
        <v>3</v>
      </c>
      <c r="P1785">
        <f t="shared" si="82"/>
        <v>6</v>
      </c>
      <c r="Q1785" s="1">
        <v>6</v>
      </c>
      <c r="R1785" t="str">
        <f>VLOOKUP(I1785,Sheet1!$J$3:$M$252,4,FALSE)</f>
        <v>Part SRO</v>
      </c>
      <c r="S1785" t="str">
        <f t="shared" si="83"/>
        <v>Mod Rehab</v>
      </c>
    </row>
    <row r="1786" spans="1:19" x14ac:dyDescent="0.25">
      <c r="A1786" t="s">
        <v>14</v>
      </c>
      <c r="B1786" s="1">
        <v>2</v>
      </c>
      <c r="C1786" t="s">
        <v>14</v>
      </c>
      <c r="D1786" t="s">
        <v>14</v>
      </c>
      <c r="E1786" t="s">
        <v>14</v>
      </c>
      <c r="F1786" t="s">
        <v>14</v>
      </c>
      <c r="G1786" t="s">
        <v>14</v>
      </c>
      <c r="H1786" t="s">
        <v>14</v>
      </c>
      <c r="I1786" t="s">
        <v>2205</v>
      </c>
      <c r="J1786" t="s">
        <v>5261</v>
      </c>
      <c r="K1786" t="s">
        <v>14</v>
      </c>
      <c r="L1786" t="s">
        <v>2206</v>
      </c>
      <c r="M1786" t="s">
        <v>2062</v>
      </c>
      <c r="N1786" t="s">
        <v>2207</v>
      </c>
      <c r="O1786">
        <f t="shared" si="81"/>
        <v>0</v>
      </c>
      <c r="P1786">
        <f t="shared" si="82"/>
        <v>0</v>
      </c>
      <c r="Q1786" s="1">
        <v>2</v>
      </c>
      <c r="R1786" t="str">
        <f>VLOOKUP(I1786,Sheet1!$J$3:$M$252,4,FALSE)</f>
        <v>McKinney</v>
      </c>
      <c r="S1786" t="str">
        <f t="shared" si="83"/>
        <v>McKinney</v>
      </c>
    </row>
    <row r="1787" spans="1:19" x14ac:dyDescent="0.25">
      <c r="A1787" t="s">
        <v>14</v>
      </c>
      <c r="B1787" s="1">
        <v>9</v>
      </c>
      <c r="C1787" t="s">
        <v>14</v>
      </c>
      <c r="D1787" t="s">
        <v>14</v>
      </c>
      <c r="E1787" t="s">
        <v>14</v>
      </c>
      <c r="F1787" t="s">
        <v>14</v>
      </c>
      <c r="G1787" t="s">
        <v>14</v>
      </c>
      <c r="H1787" t="s">
        <v>14</v>
      </c>
      <c r="I1787" t="s">
        <v>2205</v>
      </c>
      <c r="J1787" t="s">
        <v>5261</v>
      </c>
      <c r="K1787" t="s">
        <v>2208</v>
      </c>
      <c r="L1787" t="s">
        <v>2209</v>
      </c>
      <c r="M1787" t="s">
        <v>2062</v>
      </c>
      <c r="N1787" t="s">
        <v>2207</v>
      </c>
      <c r="O1787">
        <f t="shared" si="81"/>
        <v>0</v>
      </c>
      <c r="P1787">
        <f t="shared" si="82"/>
        <v>0</v>
      </c>
      <c r="Q1787" s="1">
        <v>9</v>
      </c>
      <c r="R1787" t="str">
        <f>VLOOKUP(I1787,Sheet1!$J$3:$M$252,4,FALSE)</f>
        <v>McKinney</v>
      </c>
      <c r="S1787" t="str">
        <f t="shared" si="83"/>
        <v>McKinney</v>
      </c>
    </row>
    <row r="1788" spans="1:19" x14ac:dyDescent="0.25">
      <c r="A1788" s="1">
        <v>3</v>
      </c>
      <c r="B1788" s="1">
        <v>67</v>
      </c>
      <c r="C1788" t="s">
        <v>14</v>
      </c>
      <c r="D1788" t="s">
        <v>14</v>
      </c>
      <c r="E1788" t="s">
        <v>14</v>
      </c>
      <c r="F1788" t="s">
        <v>14</v>
      </c>
      <c r="G1788" t="s">
        <v>14</v>
      </c>
      <c r="H1788" t="s">
        <v>14</v>
      </c>
      <c r="I1788" t="s">
        <v>2205</v>
      </c>
      <c r="J1788" t="s">
        <v>5261</v>
      </c>
      <c r="K1788" t="s">
        <v>2210</v>
      </c>
      <c r="L1788" t="s">
        <v>2209</v>
      </c>
      <c r="M1788" t="s">
        <v>2062</v>
      </c>
      <c r="N1788" t="s">
        <v>2207</v>
      </c>
      <c r="O1788">
        <f t="shared" si="81"/>
        <v>0</v>
      </c>
      <c r="P1788">
        <f t="shared" si="82"/>
        <v>0</v>
      </c>
      <c r="Q1788" s="1">
        <v>70</v>
      </c>
      <c r="R1788" t="str">
        <f>VLOOKUP(I1788,Sheet1!$J$3:$M$252,4,FALSE)</f>
        <v>McKinney</v>
      </c>
      <c r="S1788" t="str">
        <f t="shared" si="83"/>
        <v>McKinney</v>
      </c>
    </row>
    <row r="1789" spans="1:19" x14ac:dyDescent="0.25">
      <c r="A1789" t="s">
        <v>14</v>
      </c>
      <c r="B1789" t="s">
        <v>14</v>
      </c>
      <c r="C1789" s="1">
        <v>6</v>
      </c>
      <c r="D1789" s="1">
        <v>30</v>
      </c>
      <c r="E1789" s="1">
        <v>3</v>
      </c>
      <c r="F1789" t="s">
        <v>14</v>
      </c>
      <c r="G1789" t="s">
        <v>14</v>
      </c>
      <c r="H1789" t="s">
        <v>14</v>
      </c>
      <c r="I1789" t="s">
        <v>2211</v>
      </c>
      <c r="J1789" t="s">
        <v>5262</v>
      </c>
      <c r="K1789" t="s">
        <v>2212</v>
      </c>
      <c r="L1789" t="s">
        <v>2213</v>
      </c>
      <c r="M1789" t="s">
        <v>2062</v>
      </c>
      <c r="N1789" t="s">
        <v>2214</v>
      </c>
      <c r="O1789">
        <f t="shared" si="81"/>
        <v>1.9230769230769231</v>
      </c>
      <c r="P1789">
        <f t="shared" si="82"/>
        <v>39</v>
      </c>
      <c r="Q1789" s="1">
        <v>39</v>
      </c>
      <c r="R1789" t="str">
        <f>VLOOKUP(I1789,Sheet1!$J$3:$M$252,4,FALSE)</f>
        <v>Mod Rehab</v>
      </c>
      <c r="S1789" t="str">
        <f t="shared" si="83"/>
        <v>Mod Rehab</v>
      </c>
    </row>
    <row r="1790" spans="1:19" x14ac:dyDescent="0.25">
      <c r="A1790" t="s">
        <v>14</v>
      </c>
      <c r="B1790" s="1">
        <v>5</v>
      </c>
      <c r="C1790" t="s">
        <v>14</v>
      </c>
      <c r="D1790" t="s">
        <v>14</v>
      </c>
      <c r="E1790" t="s">
        <v>14</v>
      </c>
      <c r="F1790" t="s">
        <v>14</v>
      </c>
      <c r="G1790" t="s">
        <v>14</v>
      </c>
      <c r="H1790" t="s">
        <v>14</v>
      </c>
      <c r="I1790" t="s">
        <v>2215</v>
      </c>
      <c r="J1790" t="s">
        <v>5263</v>
      </c>
      <c r="K1790" t="s">
        <v>2216</v>
      </c>
      <c r="L1790" t="s">
        <v>2217</v>
      </c>
      <c r="M1790" t="s">
        <v>2062</v>
      </c>
      <c r="N1790" t="s">
        <v>2218</v>
      </c>
      <c r="O1790">
        <f t="shared" si="81"/>
        <v>0</v>
      </c>
      <c r="P1790">
        <f t="shared" si="82"/>
        <v>0</v>
      </c>
      <c r="Q1790" s="1">
        <v>5</v>
      </c>
      <c r="R1790" t="str">
        <f>VLOOKUP(I1790,Sheet1!$J$3:$M$252,4,FALSE)</f>
        <v>McKinney</v>
      </c>
      <c r="S1790" t="str">
        <f t="shared" si="83"/>
        <v>McKinney</v>
      </c>
    </row>
    <row r="1791" spans="1:19" x14ac:dyDescent="0.25">
      <c r="A1791" s="1">
        <v>6</v>
      </c>
      <c r="B1791" t="s">
        <v>14</v>
      </c>
      <c r="C1791" t="s">
        <v>14</v>
      </c>
      <c r="D1791" t="s">
        <v>14</v>
      </c>
      <c r="E1791" t="s">
        <v>14</v>
      </c>
      <c r="F1791" t="s">
        <v>14</v>
      </c>
      <c r="G1791" t="s">
        <v>14</v>
      </c>
      <c r="H1791" t="s">
        <v>14</v>
      </c>
      <c r="I1791" t="s">
        <v>2219</v>
      </c>
      <c r="J1791" t="s">
        <v>5264</v>
      </c>
      <c r="K1791" t="s">
        <v>2220</v>
      </c>
      <c r="L1791" t="s">
        <v>2221</v>
      </c>
      <c r="M1791" t="s">
        <v>2062</v>
      </c>
      <c r="N1791" t="s">
        <v>2222</v>
      </c>
      <c r="O1791">
        <f t="shared" si="81"/>
        <v>0</v>
      </c>
      <c r="P1791">
        <f t="shared" si="82"/>
        <v>0</v>
      </c>
      <c r="Q1791" s="1">
        <v>6</v>
      </c>
      <c r="R1791" t="str">
        <f>VLOOKUP(I1791,Sheet1!$J$3:$M$252,4,FALSE)</f>
        <v>McKinney</v>
      </c>
      <c r="S1791" t="str">
        <f t="shared" si="83"/>
        <v>McKinney</v>
      </c>
    </row>
    <row r="1792" spans="1:19" x14ac:dyDescent="0.25">
      <c r="A1792" s="1">
        <v>1</v>
      </c>
      <c r="B1792" t="s">
        <v>14</v>
      </c>
      <c r="C1792" t="s">
        <v>14</v>
      </c>
      <c r="D1792" t="s">
        <v>14</v>
      </c>
      <c r="E1792" t="s">
        <v>14</v>
      </c>
      <c r="F1792" t="s">
        <v>14</v>
      </c>
      <c r="G1792" t="s">
        <v>14</v>
      </c>
      <c r="H1792" t="s">
        <v>14</v>
      </c>
      <c r="I1792" t="s">
        <v>2219</v>
      </c>
      <c r="J1792" t="s">
        <v>5264</v>
      </c>
      <c r="K1792" t="s">
        <v>2223</v>
      </c>
      <c r="L1792" t="s">
        <v>2221</v>
      </c>
      <c r="M1792" t="s">
        <v>2062</v>
      </c>
      <c r="N1792" t="s">
        <v>2222</v>
      </c>
      <c r="O1792">
        <f t="shared" si="81"/>
        <v>0</v>
      </c>
      <c r="P1792">
        <f t="shared" si="82"/>
        <v>0</v>
      </c>
      <c r="Q1792" s="1">
        <v>1</v>
      </c>
      <c r="R1792" t="str">
        <f>VLOOKUP(I1792,Sheet1!$J$3:$M$252,4,FALSE)</f>
        <v>McKinney</v>
      </c>
      <c r="S1792" t="str">
        <f t="shared" si="83"/>
        <v>McKinney</v>
      </c>
    </row>
    <row r="1793" spans="1:19" x14ac:dyDescent="0.25">
      <c r="A1793" s="1">
        <v>1</v>
      </c>
      <c r="B1793" t="s">
        <v>14</v>
      </c>
      <c r="C1793" t="s">
        <v>14</v>
      </c>
      <c r="D1793" t="s">
        <v>14</v>
      </c>
      <c r="E1793" t="s">
        <v>14</v>
      </c>
      <c r="F1793" t="s">
        <v>14</v>
      </c>
      <c r="G1793" t="s">
        <v>14</v>
      </c>
      <c r="H1793" t="s">
        <v>14</v>
      </c>
      <c r="I1793" t="s">
        <v>2219</v>
      </c>
      <c r="J1793" t="s">
        <v>5264</v>
      </c>
      <c r="K1793" t="s">
        <v>2224</v>
      </c>
      <c r="L1793" t="s">
        <v>2221</v>
      </c>
      <c r="M1793" t="s">
        <v>2062</v>
      </c>
      <c r="N1793" t="s">
        <v>2222</v>
      </c>
      <c r="O1793">
        <f t="shared" si="81"/>
        <v>0</v>
      </c>
      <c r="P1793">
        <f t="shared" si="82"/>
        <v>0</v>
      </c>
      <c r="Q1793" s="1">
        <v>1</v>
      </c>
      <c r="R1793" t="str">
        <f>VLOOKUP(I1793,Sheet1!$J$3:$M$252,4,FALSE)</f>
        <v>McKinney</v>
      </c>
      <c r="S1793" t="str">
        <f t="shared" si="83"/>
        <v>McKinney</v>
      </c>
    </row>
    <row r="1794" spans="1:19" x14ac:dyDescent="0.25">
      <c r="A1794" s="1">
        <v>7</v>
      </c>
      <c r="B1794" t="s">
        <v>14</v>
      </c>
      <c r="C1794" t="s">
        <v>14</v>
      </c>
      <c r="D1794" t="s">
        <v>14</v>
      </c>
      <c r="E1794" t="s">
        <v>14</v>
      </c>
      <c r="F1794" t="s">
        <v>14</v>
      </c>
      <c r="G1794" t="s">
        <v>14</v>
      </c>
      <c r="H1794" t="s">
        <v>14</v>
      </c>
      <c r="I1794" t="s">
        <v>2225</v>
      </c>
      <c r="J1794" t="s">
        <v>5265</v>
      </c>
      <c r="K1794" t="s">
        <v>2226</v>
      </c>
      <c r="L1794" t="s">
        <v>2227</v>
      </c>
      <c r="M1794" t="s">
        <v>2062</v>
      </c>
      <c r="N1794" t="s">
        <v>2228</v>
      </c>
      <c r="O1794">
        <f t="shared" si="81"/>
        <v>0</v>
      </c>
      <c r="P1794">
        <f t="shared" si="82"/>
        <v>0</v>
      </c>
      <c r="Q1794" s="1">
        <v>7</v>
      </c>
      <c r="R1794" t="str">
        <f>VLOOKUP(I1794,Sheet1!$J$3:$M$252,4,FALSE)</f>
        <v>Part SRO</v>
      </c>
      <c r="S1794" t="str">
        <f t="shared" si="83"/>
        <v>McKinney</v>
      </c>
    </row>
    <row r="1795" spans="1:19" x14ac:dyDescent="0.25">
      <c r="A1795" t="s">
        <v>14</v>
      </c>
      <c r="B1795" t="s">
        <v>14</v>
      </c>
      <c r="C1795" t="s">
        <v>14</v>
      </c>
      <c r="D1795" s="1">
        <v>3</v>
      </c>
      <c r="E1795" t="s">
        <v>14</v>
      </c>
      <c r="F1795" t="s">
        <v>14</v>
      </c>
      <c r="G1795" t="s">
        <v>14</v>
      </c>
      <c r="H1795" t="s">
        <v>14</v>
      </c>
      <c r="I1795" t="s">
        <v>2225</v>
      </c>
      <c r="J1795" t="s">
        <v>5265</v>
      </c>
      <c r="K1795" t="s">
        <v>2229</v>
      </c>
      <c r="L1795" t="s">
        <v>2227</v>
      </c>
      <c r="M1795" t="s">
        <v>2062</v>
      </c>
      <c r="N1795" t="s">
        <v>2228</v>
      </c>
      <c r="O1795">
        <f t="shared" ref="O1795:O1858" si="84">SUMPRODUCT(A1795:H1795,U$1:AB$1)/SUM(A1795:H1795)</f>
        <v>2</v>
      </c>
      <c r="P1795">
        <f t="shared" ref="P1795:P1858" si="85">SUM(C1795:H1795)</f>
        <v>3</v>
      </c>
      <c r="Q1795" s="1">
        <v>3</v>
      </c>
      <c r="R1795" t="str">
        <f>VLOOKUP(I1795,Sheet1!$J$3:$M$252,4,FALSE)</f>
        <v>Part SRO</v>
      </c>
      <c r="S1795" t="str">
        <f t="shared" ref="S1795:S1858" si="86">IF(OR(R1795=$W$3,R1795=$W$4),R1795,IF(P1795&gt;0,$W$3,$W$4))</f>
        <v>Mod Rehab</v>
      </c>
    </row>
    <row r="1796" spans="1:19" x14ac:dyDescent="0.25">
      <c r="A1796" t="s">
        <v>14</v>
      </c>
      <c r="B1796" t="s">
        <v>14</v>
      </c>
      <c r="C1796" t="s">
        <v>14</v>
      </c>
      <c r="D1796" s="1">
        <v>3</v>
      </c>
      <c r="E1796" t="s">
        <v>14</v>
      </c>
      <c r="F1796" t="s">
        <v>14</v>
      </c>
      <c r="G1796" t="s">
        <v>14</v>
      </c>
      <c r="H1796" t="s">
        <v>14</v>
      </c>
      <c r="I1796" t="s">
        <v>2225</v>
      </c>
      <c r="J1796" t="s">
        <v>5265</v>
      </c>
      <c r="K1796" t="s">
        <v>2230</v>
      </c>
      <c r="L1796" t="s">
        <v>2227</v>
      </c>
      <c r="M1796" t="s">
        <v>2062</v>
      </c>
      <c r="N1796" t="s">
        <v>2228</v>
      </c>
      <c r="O1796">
        <f t="shared" si="84"/>
        <v>2</v>
      </c>
      <c r="P1796">
        <f t="shared" si="85"/>
        <v>3</v>
      </c>
      <c r="Q1796" s="1">
        <v>3</v>
      </c>
      <c r="R1796" t="str">
        <f>VLOOKUP(I1796,Sheet1!$J$3:$M$252,4,FALSE)</f>
        <v>Part SRO</v>
      </c>
      <c r="S1796" t="str">
        <f t="shared" si="86"/>
        <v>Mod Rehab</v>
      </c>
    </row>
    <row r="1797" spans="1:19" x14ac:dyDescent="0.25">
      <c r="A1797" t="s">
        <v>14</v>
      </c>
      <c r="B1797" t="s">
        <v>14</v>
      </c>
      <c r="C1797" s="1">
        <v>16</v>
      </c>
      <c r="D1797" s="1">
        <v>5</v>
      </c>
      <c r="E1797" t="s">
        <v>14</v>
      </c>
      <c r="F1797" t="s">
        <v>14</v>
      </c>
      <c r="G1797" t="s">
        <v>14</v>
      </c>
      <c r="H1797" t="s">
        <v>14</v>
      </c>
      <c r="I1797" t="s">
        <v>2225</v>
      </c>
      <c r="J1797" t="s">
        <v>5265</v>
      </c>
      <c r="K1797" t="s">
        <v>2231</v>
      </c>
      <c r="L1797" t="s">
        <v>2227</v>
      </c>
      <c r="M1797" t="s">
        <v>2062</v>
      </c>
      <c r="N1797" t="s">
        <v>2228</v>
      </c>
      <c r="O1797">
        <f t="shared" si="84"/>
        <v>1.2380952380952381</v>
      </c>
      <c r="P1797">
        <f t="shared" si="85"/>
        <v>21</v>
      </c>
      <c r="Q1797" s="1">
        <v>21</v>
      </c>
      <c r="R1797" t="str">
        <f>VLOOKUP(I1797,Sheet1!$J$3:$M$252,4,FALSE)</f>
        <v>Part SRO</v>
      </c>
      <c r="S1797" t="str">
        <f t="shared" si="86"/>
        <v>Mod Rehab</v>
      </c>
    </row>
    <row r="1798" spans="1:19" x14ac:dyDescent="0.25">
      <c r="A1798" s="1">
        <v>32</v>
      </c>
      <c r="B1798" t="s">
        <v>14</v>
      </c>
      <c r="C1798" t="s">
        <v>14</v>
      </c>
      <c r="D1798" t="s">
        <v>14</v>
      </c>
      <c r="E1798" t="s">
        <v>14</v>
      </c>
      <c r="F1798" t="s">
        <v>14</v>
      </c>
      <c r="G1798" t="s">
        <v>14</v>
      </c>
      <c r="H1798" t="s">
        <v>14</v>
      </c>
      <c r="I1798" t="s">
        <v>2225</v>
      </c>
      <c r="J1798" t="s">
        <v>5265</v>
      </c>
      <c r="K1798" t="s">
        <v>2232</v>
      </c>
      <c r="L1798" t="s">
        <v>2227</v>
      </c>
      <c r="M1798" t="s">
        <v>2062</v>
      </c>
      <c r="N1798" t="s">
        <v>2228</v>
      </c>
      <c r="O1798">
        <f t="shared" si="84"/>
        <v>0</v>
      </c>
      <c r="P1798">
        <f t="shared" si="85"/>
        <v>0</v>
      </c>
      <c r="Q1798" s="1">
        <v>32</v>
      </c>
      <c r="R1798" t="str">
        <f>VLOOKUP(I1798,Sheet1!$J$3:$M$252,4,FALSE)</f>
        <v>Part SRO</v>
      </c>
      <c r="S1798" t="str">
        <f t="shared" si="86"/>
        <v>McKinney</v>
      </c>
    </row>
    <row r="1799" spans="1:19" x14ac:dyDescent="0.25">
      <c r="A1799" t="s">
        <v>14</v>
      </c>
      <c r="B1799" t="s">
        <v>14</v>
      </c>
      <c r="C1799" t="s">
        <v>14</v>
      </c>
      <c r="D1799" s="1">
        <v>3</v>
      </c>
      <c r="E1799" t="s">
        <v>14</v>
      </c>
      <c r="F1799" t="s">
        <v>14</v>
      </c>
      <c r="G1799" t="s">
        <v>14</v>
      </c>
      <c r="H1799" t="s">
        <v>14</v>
      </c>
      <c r="I1799" t="s">
        <v>2225</v>
      </c>
      <c r="J1799" t="s">
        <v>5265</v>
      </c>
      <c r="K1799" t="s">
        <v>2233</v>
      </c>
      <c r="L1799" t="s">
        <v>2227</v>
      </c>
      <c r="M1799" t="s">
        <v>2062</v>
      </c>
      <c r="N1799" t="s">
        <v>2228</v>
      </c>
      <c r="O1799">
        <f t="shared" si="84"/>
        <v>2</v>
      </c>
      <c r="P1799">
        <f t="shared" si="85"/>
        <v>3</v>
      </c>
      <c r="Q1799" s="1">
        <v>3</v>
      </c>
      <c r="R1799" t="str">
        <f>VLOOKUP(I1799,Sheet1!$J$3:$M$252,4,FALSE)</f>
        <v>Part SRO</v>
      </c>
      <c r="S1799" t="str">
        <f t="shared" si="86"/>
        <v>Mod Rehab</v>
      </c>
    </row>
    <row r="1800" spans="1:19" x14ac:dyDescent="0.25">
      <c r="A1800" t="s">
        <v>14</v>
      </c>
      <c r="B1800" t="s">
        <v>14</v>
      </c>
      <c r="C1800" t="s">
        <v>14</v>
      </c>
      <c r="D1800" s="1">
        <v>3</v>
      </c>
      <c r="E1800" t="s">
        <v>14</v>
      </c>
      <c r="F1800" t="s">
        <v>14</v>
      </c>
      <c r="G1800" t="s">
        <v>14</v>
      </c>
      <c r="H1800" t="s">
        <v>14</v>
      </c>
      <c r="I1800" t="s">
        <v>2225</v>
      </c>
      <c r="J1800" t="s">
        <v>5265</v>
      </c>
      <c r="K1800" t="s">
        <v>2234</v>
      </c>
      <c r="L1800" t="s">
        <v>2227</v>
      </c>
      <c r="M1800" t="s">
        <v>2062</v>
      </c>
      <c r="N1800" t="s">
        <v>2228</v>
      </c>
      <c r="O1800">
        <f t="shared" si="84"/>
        <v>2</v>
      </c>
      <c r="P1800">
        <f t="shared" si="85"/>
        <v>3</v>
      </c>
      <c r="Q1800" s="1">
        <v>3</v>
      </c>
      <c r="R1800" t="str">
        <f>VLOOKUP(I1800,Sheet1!$J$3:$M$252,4,FALSE)</f>
        <v>Part SRO</v>
      </c>
      <c r="S1800" t="str">
        <f t="shared" si="86"/>
        <v>Mod Rehab</v>
      </c>
    </row>
    <row r="1801" spans="1:19" x14ac:dyDescent="0.25">
      <c r="A1801" t="s">
        <v>14</v>
      </c>
      <c r="B1801" t="s">
        <v>14</v>
      </c>
      <c r="C1801" s="1">
        <v>6</v>
      </c>
      <c r="D1801" s="1">
        <v>4</v>
      </c>
      <c r="E1801" s="1">
        <v>2</v>
      </c>
      <c r="F1801" t="s">
        <v>14</v>
      </c>
      <c r="G1801" t="s">
        <v>14</v>
      </c>
      <c r="H1801" t="s">
        <v>14</v>
      </c>
      <c r="I1801" t="s">
        <v>2225</v>
      </c>
      <c r="J1801" t="s">
        <v>5265</v>
      </c>
      <c r="K1801" t="s">
        <v>2235</v>
      </c>
      <c r="L1801" t="s">
        <v>2227</v>
      </c>
      <c r="M1801" t="s">
        <v>2062</v>
      </c>
      <c r="N1801" t="s">
        <v>2236</v>
      </c>
      <c r="O1801">
        <f t="shared" si="84"/>
        <v>1.6666666666666667</v>
      </c>
      <c r="P1801">
        <f t="shared" si="85"/>
        <v>12</v>
      </c>
      <c r="Q1801" s="1">
        <v>12</v>
      </c>
      <c r="R1801" t="str">
        <f>VLOOKUP(I1801,Sheet1!$J$3:$M$252,4,FALSE)</f>
        <v>Part SRO</v>
      </c>
      <c r="S1801" t="str">
        <f t="shared" si="86"/>
        <v>Mod Rehab</v>
      </c>
    </row>
    <row r="1802" spans="1:19" x14ac:dyDescent="0.25">
      <c r="A1802" t="s">
        <v>14</v>
      </c>
      <c r="B1802" t="s">
        <v>14</v>
      </c>
      <c r="C1802" s="1">
        <v>17</v>
      </c>
      <c r="D1802" s="1">
        <v>5</v>
      </c>
      <c r="E1802" t="s">
        <v>14</v>
      </c>
      <c r="F1802" t="s">
        <v>14</v>
      </c>
      <c r="G1802" t="s">
        <v>14</v>
      </c>
      <c r="H1802" t="s">
        <v>14</v>
      </c>
      <c r="I1802" t="s">
        <v>2225</v>
      </c>
      <c r="J1802" t="s">
        <v>5265</v>
      </c>
      <c r="K1802" t="s">
        <v>2237</v>
      </c>
      <c r="L1802" t="s">
        <v>2227</v>
      </c>
      <c r="M1802" t="s">
        <v>2062</v>
      </c>
      <c r="N1802" t="s">
        <v>2228</v>
      </c>
      <c r="O1802">
        <f t="shared" si="84"/>
        <v>1.2272727272727273</v>
      </c>
      <c r="P1802">
        <f t="shared" si="85"/>
        <v>22</v>
      </c>
      <c r="Q1802" s="1">
        <v>22</v>
      </c>
      <c r="R1802" t="str">
        <f>VLOOKUP(I1802,Sheet1!$J$3:$M$252,4,FALSE)</f>
        <v>Part SRO</v>
      </c>
      <c r="S1802" t="str">
        <f t="shared" si="86"/>
        <v>Mod Rehab</v>
      </c>
    </row>
    <row r="1803" spans="1:19" x14ac:dyDescent="0.25">
      <c r="A1803" t="s">
        <v>14</v>
      </c>
      <c r="B1803" t="s">
        <v>14</v>
      </c>
      <c r="C1803" s="1">
        <v>20</v>
      </c>
      <c r="D1803" s="1">
        <v>10</v>
      </c>
      <c r="E1803" t="s">
        <v>14</v>
      </c>
      <c r="F1803" t="s">
        <v>14</v>
      </c>
      <c r="G1803" t="s">
        <v>14</v>
      </c>
      <c r="H1803" t="s">
        <v>14</v>
      </c>
      <c r="I1803" t="s">
        <v>2225</v>
      </c>
      <c r="J1803" t="s">
        <v>5265</v>
      </c>
      <c r="K1803" t="s">
        <v>2238</v>
      </c>
      <c r="L1803" t="s">
        <v>2227</v>
      </c>
      <c r="M1803" t="s">
        <v>2062</v>
      </c>
      <c r="N1803" t="s">
        <v>2228</v>
      </c>
      <c r="O1803">
        <f t="shared" si="84"/>
        <v>1.3333333333333333</v>
      </c>
      <c r="P1803">
        <f t="shared" si="85"/>
        <v>30</v>
      </c>
      <c r="Q1803" s="1">
        <v>30</v>
      </c>
      <c r="R1803" t="str">
        <f>VLOOKUP(I1803,Sheet1!$J$3:$M$252,4,FALSE)</f>
        <v>Part SRO</v>
      </c>
      <c r="S1803" t="str">
        <f t="shared" si="86"/>
        <v>Mod Rehab</v>
      </c>
    </row>
    <row r="1804" spans="1:19" x14ac:dyDescent="0.25">
      <c r="A1804" t="s">
        <v>14</v>
      </c>
      <c r="B1804" t="s">
        <v>14</v>
      </c>
      <c r="C1804" t="s">
        <v>14</v>
      </c>
      <c r="D1804" s="1">
        <v>33</v>
      </c>
      <c r="E1804" s="1">
        <v>21</v>
      </c>
      <c r="F1804" s="1">
        <v>6</v>
      </c>
      <c r="G1804" t="s">
        <v>14</v>
      </c>
      <c r="H1804" t="s">
        <v>14</v>
      </c>
      <c r="I1804" t="s">
        <v>2225</v>
      </c>
      <c r="J1804" t="s">
        <v>5265</v>
      </c>
      <c r="K1804" t="s">
        <v>2239</v>
      </c>
      <c r="L1804" t="s">
        <v>2227</v>
      </c>
      <c r="M1804" t="s">
        <v>2062</v>
      </c>
      <c r="N1804" t="s">
        <v>2228</v>
      </c>
      <c r="O1804">
        <f t="shared" si="84"/>
        <v>2.5499999999999998</v>
      </c>
      <c r="P1804">
        <f t="shared" si="85"/>
        <v>60</v>
      </c>
      <c r="Q1804" s="1">
        <v>60</v>
      </c>
      <c r="R1804" t="str">
        <f>VLOOKUP(I1804,Sheet1!$J$3:$M$252,4,FALSE)</f>
        <v>Part SRO</v>
      </c>
      <c r="S1804" t="str">
        <f t="shared" si="86"/>
        <v>Mod Rehab</v>
      </c>
    </row>
    <row r="1805" spans="1:19" x14ac:dyDescent="0.25">
      <c r="A1805" t="s">
        <v>14</v>
      </c>
      <c r="B1805" t="s">
        <v>14</v>
      </c>
      <c r="C1805" s="1">
        <v>47</v>
      </c>
      <c r="D1805" s="1">
        <v>3</v>
      </c>
      <c r="E1805" t="s">
        <v>14</v>
      </c>
      <c r="F1805" t="s">
        <v>14</v>
      </c>
      <c r="G1805" t="s">
        <v>14</v>
      </c>
      <c r="H1805" t="s">
        <v>14</v>
      </c>
      <c r="I1805" t="s">
        <v>2225</v>
      </c>
      <c r="J1805" t="s">
        <v>5265</v>
      </c>
      <c r="K1805" t="s">
        <v>2240</v>
      </c>
      <c r="L1805" t="s">
        <v>2227</v>
      </c>
      <c r="M1805" t="s">
        <v>2062</v>
      </c>
      <c r="N1805" t="s">
        <v>2228</v>
      </c>
      <c r="O1805">
        <f t="shared" si="84"/>
        <v>1.06</v>
      </c>
      <c r="P1805">
        <f t="shared" si="85"/>
        <v>50</v>
      </c>
      <c r="Q1805" s="1">
        <v>50</v>
      </c>
      <c r="R1805" t="str">
        <f>VLOOKUP(I1805,Sheet1!$J$3:$M$252,4,FALSE)</f>
        <v>Part SRO</v>
      </c>
      <c r="S1805" t="str">
        <f t="shared" si="86"/>
        <v>Mod Rehab</v>
      </c>
    </row>
    <row r="1806" spans="1:19" x14ac:dyDescent="0.25">
      <c r="A1806" s="1">
        <v>31</v>
      </c>
      <c r="B1806" t="s">
        <v>14</v>
      </c>
      <c r="C1806" s="1">
        <v>1</v>
      </c>
      <c r="D1806" t="s">
        <v>14</v>
      </c>
      <c r="E1806" t="s">
        <v>14</v>
      </c>
      <c r="F1806" t="s">
        <v>14</v>
      </c>
      <c r="G1806" t="s">
        <v>14</v>
      </c>
      <c r="H1806" t="s">
        <v>14</v>
      </c>
      <c r="I1806" t="s">
        <v>2225</v>
      </c>
      <c r="J1806" t="s">
        <v>5265</v>
      </c>
      <c r="K1806" t="s">
        <v>2241</v>
      </c>
      <c r="L1806" t="s">
        <v>2227</v>
      </c>
      <c r="M1806" t="s">
        <v>2062</v>
      </c>
      <c r="N1806" t="s">
        <v>2228</v>
      </c>
      <c r="O1806">
        <f t="shared" si="84"/>
        <v>3.125E-2</v>
      </c>
      <c r="P1806">
        <f t="shared" si="85"/>
        <v>1</v>
      </c>
      <c r="Q1806" s="1">
        <v>32</v>
      </c>
      <c r="R1806" t="str">
        <f>VLOOKUP(I1806,Sheet1!$J$3:$M$252,4,FALSE)</f>
        <v>Part SRO</v>
      </c>
      <c r="S1806" t="str">
        <f t="shared" si="86"/>
        <v>Mod Rehab</v>
      </c>
    </row>
    <row r="1807" spans="1:19" x14ac:dyDescent="0.25">
      <c r="A1807" t="s">
        <v>14</v>
      </c>
      <c r="B1807" t="s">
        <v>14</v>
      </c>
      <c r="C1807" s="1">
        <v>5</v>
      </c>
      <c r="D1807" t="s">
        <v>14</v>
      </c>
      <c r="E1807" t="s">
        <v>14</v>
      </c>
      <c r="F1807" t="s">
        <v>14</v>
      </c>
      <c r="G1807" t="s">
        <v>14</v>
      </c>
      <c r="H1807" t="s">
        <v>14</v>
      </c>
      <c r="I1807" t="s">
        <v>2225</v>
      </c>
      <c r="J1807" t="s">
        <v>5265</v>
      </c>
      <c r="K1807" t="s">
        <v>2242</v>
      </c>
      <c r="L1807" t="s">
        <v>2227</v>
      </c>
      <c r="M1807" t="s">
        <v>2062</v>
      </c>
      <c r="N1807" t="s">
        <v>2228</v>
      </c>
      <c r="O1807">
        <f t="shared" si="84"/>
        <v>1</v>
      </c>
      <c r="P1807">
        <f t="shared" si="85"/>
        <v>5</v>
      </c>
      <c r="Q1807" s="1">
        <v>5</v>
      </c>
      <c r="R1807" t="str">
        <f>VLOOKUP(I1807,Sheet1!$J$3:$M$252,4,FALSE)</f>
        <v>Part SRO</v>
      </c>
      <c r="S1807" t="str">
        <f t="shared" si="86"/>
        <v>Mod Rehab</v>
      </c>
    </row>
    <row r="1808" spans="1:19" x14ac:dyDescent="0.25">
      <c r="A1808" s="1">
        <v>1</v>
      </c>
      <c r="B1808" s="1">
        <v>3</v>
      </c>
      <c r="C1808" t="s">
        <v>14</v>
      </c>
      <c r="D1808" t="s">
        <v>14</v>
      </c>
      <c r="E1808" t="s">
        <v>14</v>
      </c>
      <c r="F1808" t="s">
        <v>14</v>
      </c>
      <c r="G1808" t="s">
        <v>14</v>
      </c>
      <c r="H1808" t="s">
        <v>14</v>
      </c>
      <c r="I1808" t="s">
        <v>2243</v>
      </c>
      <c r="J1808" t="s">
        <v>5266</v>
      </c>
      <c r="K1808" t="s">
        <v>14</v>
      </c>
      <c r="L1808" t="s">
        <v>14</v>
      </c>
      <c r="M1808" t="s">
        <v>14</v>
      </c>
      <c r="N1808" t="s">
        <v>14</v>
      </c>
      <c r="O1808">
        <f t="shared" si="84"/>
        <v>0</v>
      </c>
      <c r="P1808">
        <f t="shared" si="85"/>
        <v>0</v>
      </c>
      <c r="Q1808" s="1">
        <v>4</v>
      </c>
      <c r="R1808" t="str">
        <f>VLOOKUP(I1808,Sheet1!$J$3:$M$252,4,FALSE)</f>
        <v>McKinney</v>
      </c>
      <c r="S1808" t="str">
        <f t="shared" si="86"/>
        <v>McKinney</v>
      </c>
    </row>
    <row r="1809" spans="1:19" x14ac:dyDescent="0.25">
      <c r="A1809" s="1">
        <v>1</v>
      </c>
      <c r="B1809" s="1">
        <v>17</v>
      </c>
      <c r="C1809" t="s">
        <v>14</v>
      </c>
      <c r="D1809" t="s">
        <v>14</v>
      </c>
      <c r="E1809" t="s">
        <v>14</v>
      </c>
      <c r="F1809" t="s">
        <v>14</v>
      </c>
      <c r="G1809" t="s">
        <v>14</v>
      </c>
      <c r="H1809" t="s">
        <v>14</v>
      </c>
      <c r="I1809" t="s">
        <v>2243</v>
      </c>
      <c r="J1809" t="s">
        <v>5266</v>
      </c>
      <c r="K1809" t="s">
        <v>2244</v>
      </c>
      <c r="L1809" t="s">
        <v>2245</v>
      </c>
      <c r="M1809" t="s">
        <v>2062</v>
      </c>
      <c r="N1809" t="s">
        <v>2246</v>
      </c>
      <c r="O1809">
        <f t="shared" si="84"/>
        <v>0</v>
      </c>
      <c r="P1809">
        <f t="shared" si="85"/>
        <v>0</v>
      </c>
      <c r="Q1809" s="1">
        <v>18</v>
      </c>
      <c r="R1809" t="str">
        <f>VLOOKUP(I1809,Sheet1!$J$3:$M$252,4,FALSE)</f>
        <v>McKinney</v>
      </c>
      <c r="S1809" t="str">
        <f t="shared" si="86"/>
        <v>McKinney</v>
      </c>
    </row>
    <row r="1810" spans="1:19" x14ac:dyDescent="0.25">
      <c r="A1810" s="1">
        <v>1</v>
      </c>
      <c r="B1810" s="1">
        <v>20</v>
      </c>
      <c r="C1810" t="s">
        <v>14</v>
      </c>
      <c r="D1810" t="s">
        <v>14</v>
      </c>
      <c r="E1810" t="s">
        <v>14</v>
      </c>
      <c r="F1810" t="s">
        <v>14</v>
      </c>
      <c r="G1810" t="s">
        <v>14</v>
      </c>
      <c r="H1810" t="s">
        <v>14</v>
      </c>
      <c r="I1810" t="s">
        <v>2243</v>
      </c>
      <c r="J1810" t="s">
        <v>5266</v>
      </c>
      <c r="K1810" t="s">
        <v>2247</v>
      </c>
      <c r="L1810" t="s">
        <v>2245</v>
      </c>
      <c r="M1810" t="s">
        <v>2062</v>
      </c>
      <c r="N1810" t="s">
        <v>2246</v>
      </c>
      <c r="O1810">
        <f t="shared" si="84"/>
        <v>0</v>
      </c>
      <c r="P1810">
        <f t="shared" si="85"/>
        <v>0</v>
      </c>
      <c r="Q1810" s="1">
        <v>21</v>
      </c>
      <c r="R1810" t="str">
        <f>VLOOKUP(I1810,Sheet1!$J$3:$M$252,4,FALSE)</f>
        <v>McKinney</v>
      </c>
      <c r="S1810" t="str">
        <f t="shared" si="86"/>
        <v>McKinney</v>
      </c>
    </row>
    <row r="1811" spans="1:19" x14ac:dyDescent="0.25">
      <c r="A1811" t="s">
        <v>14</v>
      </c>
      <c r="B1811" s="1">
        <v>9</v>
      </c>
      <c r="C1811" t="s">
        <v>14</v>
      </c>
      <c r="D1811" t="s">
        <v>14</v>
      </c>
      <c r="E1811" t="s">
        <v>14</v>
      </c>
      <c r="F1811" t="s">
        <v>14</v>
      </c>
      <c r="G1811" t="s">
        <v>14</v>
      </c>
      <c r="H1811" t="s">
        <v>14</v>
      </c>
      <c r="I1811" t="s">
        <v>2243</v>
      </c>
      <c r="J1811" t="s">
        <v>5266</v>
      </c>
      <c r="K1811" t="s">
        <v>2248</v>
      </c>
      <c r="L1811" t="s">
        <v>2245</v>
      </c>
      <c r="M1811" t="s">
        <v>2062</v>
      </c>
      <c r="N1811" t="s">
        <v>2246</v>
      </c>
      <c r="O1811">
        <f t="shared" si="84"/>
        <v>0</v>
      </c>
      <c r="P1811">
        <f t="shared" si="85"/>
        <v>0</v>
      </c>
      <c r="Q1811" s="1">
        <v>9</v>
      </c>
      <c r="R1811" t="str">
        <f>VLOOKUP(I1811,Sheet1!$J$3:$M$252,4,FALSE)</f>
        <v>McKinney</v>
      </c>
      <c r="S1811" t="str">
        <f t="shared" si="86"/>
        <v>McKinney</v>
      </c>
    </row>
    <row r="1812" spans="1:19" x14ac:dyDescent="0.25">
      <c r="A1812" t="s">
        <v>14</v>
      </c>
      <c r="B1812" s="1">
        <v>10</v>
      </c>
      <c r="C1812" t="s">
        <v>14</v>
      </c>
      <c r="D1812" t="s">
        <v>14</v>
      </c>
      <c r="E1812" t="s">
        <v>14</v>
      </c>
      <c r="F1812" t="s">
        <v>14</v>
      </c>
      <c r="G1812" t="s">
        <v>14</v>
      </c>
      <c r="H1812" t="s">
        <v>14</v>
      </c>
      <c r="I1812" t="s">
        <v>2249</v>
      </c>
      <c r="J1812" t="s">
        <v>5267</v>
      </c>
      <c r="K1812" t="s">
        <v>14</v>
      </c>
      <c r="L1812" t="s">
        <v>14</v>
      </c>
      <c r="M1812" t="s">
        <v>14</v>
      </c>
      <c r="N1812" t="s">
        <v>14</v>
      </c>
      <c r="O1812">
        <f t="shared" si="84"/>
        <v>0</v>
      </c>
      <c r="P1812">
        <f t="shared" si="85"/>
        <v>0</v>
      </c>
      <c r="Q1812" s="1">
        <v>10</v>
      </c>
      <c r="R1812" t="str">
        <f>VLOOKUP(I1812,Sheet1!$J$3:$M$252,4,FALSE)</f>
        <v>McKinney</v>
      </c>
      <c r="S1812" t="str">
        <f t="shared" si="86"/>
        <v>McKinney</v>
      </c>
    </row>
    <row r="1813" spans="1:19" x14ac:dyDescent="0.25">
      <c r="A1813" t="s">
        <v>14</v>
      </c>
      <c r="B1813" s="1">
        <v>1</v>
      </c>
      <c r="C1813" t="s">
        <v>14</v>
      </c>
      <c r="D1813" t="s">
        <v>14</v>
      </c>
      <c r="E1813" t="s">
        <v>14</v>
      </c>
      <c r="F1813" t="s">
        <v>14</v>
      </c>
      <c r="G1813" t="s">
        <v>14</v>
      </c>
      <c r="H1813" t="s">
        <v>14</v>
      </c>
      <c r="I1813" t="s">
        <v>2249</v>
      </c>
      <c r="J1813" t="s">
        <v>5267</v>
      </c>
      <c r="K1813" t="s">
        <v>2250</v>
      </c>
      <c r="L1813" t="s">
        <v>2251</v>
      </c>
      <c r="M1813" t="s">
        <v>2062</v>
      </c>
      <c r="N1813" t="s">
        <v>2252</v>
      </c>
      <c r="O1813">
        <f t="shared" si="84"/>
        <v>0</v>
      </c>
      <c r="P1813">
        <f t="shared" si="85"/>
        <v>0</v>
      </c>
      <c r="Q1813" s="1">
        <v>1</v>
      </c>
      <c r="R1813" t="str">
        <f>VLOOKUP(I1813,Sheet1!$J$3:$M$252,4,FALSE)</f>
        <v>McKinney</v>
      </c>
      <c r="S1813" t="str">
        <f t="shared" si="86"/>
        <v>McKinney</v>
      </c>
    </row>
    <row r="1814" spans="1:19" x14ac:dyDescent="0.25">
      <c r="A1814" t="s">
        <v>14</v>
      </c>
      <c r="B1814" s="1">
        <v>12</v>
      </c>
      <c r="C1814" t="s">
        <v>14</v>
      </c>
      <c r="D1814" t="s">
        <v>14</v>
      </c>
      <c r="E1814" t="s">
        <v>14</v>
      </c>
      <c r="F1814" t="s">
        <v>14</v>
      </c>
      <c r="G1814" t="s">
        <v>14</v>
      </c>
      <c r="H1814" t="s">
        <v>14</v>
      </c>
      <c r="I1814" t="s">
        <v>2249</v>
      </c>
      <c r="J1814" t="s">
        <v>5267</v>
      </c>
      <c r="K1814" t="s">
        <v>2253</v>
      </c>
      <c r="L1814" t="s">
        <v>2251</v>
      </c>
      <c r="M1814" t="s">
        <v>2062</v>
      </c>
      <c r="N1814" t="s">
        <v>2252</v>
      </c>
      <c r="O1814">
        <f t="shared" si="84"/>
        <v>0</v>
      </c>
      <c r="P1814">
        <f t="shared" si="85"/>
        <v>0</v>
      </c>
      <c r="Q1814" s="1">
        <v>12</v>
      </c>
      <c r="R1814" t="str">
        <f>VLOOKUP(I1814,Sheet1!$J$3:$M$252,4,FALSE)</f>
        <v>McKinney</v>
      </c>
      <c r="S1814" t="str">
        <f t="shared" si="86"/>
        <v>McKinney</v>
      </c>
    </row>
    <row r="1815" spans="1:19" x14ac:dyDescent="0.25">
      <c r="A1815" s="1">
        <v>1</v>
      </c>
      <c r="B1815" s="1">
        <v>5</v>
      </c>
      <c r="C1815" t="s">
        <v>14</v>
      </c>
      <c r="D1815" t="s">
        <v>14</v>
      </c>
      <c r="E1815" t="s">
        <v>14</v>
      </c>
      <c r="F1815" t="s">
        <v>14</v>
      </c>
      <c r="G1815" t="s">
        <v>14</v>
      </c>
      <c r="H1815" t="s">
        <v>14</v>
      </c>
      <c r="I1815" t="s">
        <v>2249</v>
      </c>
      <c r="J1815" t="s">
        <v>5267</v>
      </c>
      <c r="K1815" t="s">
        <v>2254</v>
      </c>
      <c r="L1815" t="s">
        <v>2251</v>
      </c>
      <c r="M1815" t="s">
        <v>2062</v>
      </c>
      <c r="N1815" t="s">
        <v>2252</v>
      </c>
      <c r="O1815">
        <f t="shared" si="84"/>
        <v>0</v>
      </c>
      <c r="P1815">
        <f t="shared" si="85"/>
        <v>0</v>
      </c>
      <c r="Q1815" s="1">
        <v>6</v>
      </c>
      <c r="R1815" t="str">
        <f>VLOOKUP(I1815,Sheet1!$J$3:$M$252,4,FALSE)</f>
        <v>McKinney</v>
      </c>
      <c r="S1815" t="str">
        <f t="shared" si="86"/>
        <v>McKinney</v>
      </c>
    </row>
    <row r="1816" spans="1:19" x14ac:dyDescent="0.25">
      <c r="A1816" t="s">
        <v>14</v>
      </c>
      <c r="B1816" s="1">
        <v>2</v>
      </c>
      <c r="C1816" t="s">
        <v>14</v>
      </c>
      <c r="D1816" t="s">
        <v>14</v>
      </c>
      <c r="E1816" t="s">
        <v>14</v>
      </c>
      <c r="F1816" t="s">
        <v>14</v>
      </c>
      <c r="G1816" t="s">
        <v>14</v>
      </c>
      <c r="H1816" t="s">
        <v>14</v>
      </c>
      <c r="I1816" t="s">
        <v>2255</v>
      </c>
      <c r="J1816" t="s">
        <v>5268</v>
      </c>
      <c r="K1816" t="s">
        <v>14</v>
      </c>
      <c r="L1816" t="s">
        <v>14</v>
      </c>
      <c r="M1816" t="s">
        <v>14</v>
      </c>
      <c r="N1816" t="s">
        <v>14</v>
      </c>
      <c r="O1816">
        <f t="shared" si="84"/>
        <v>0</v>
      </c>
      <c r="P1816">
        <f t="shared" si="85"/>
        <v>0</v>
      </c>
      <c r="Q1816" s="1">
        <v>2</v>
      </c>
      <c r="R1816" t="str">
        <f>VLOOKUP(I1816,Sheet1!$J$3:$M$252,4,FALSE)</f>
        <v>McKinney</v>
      </c>
      <c r="S1816" t="str">
        <f t="shared" si="86"/>
        <v>McKinney</v>
      </c>
    </row>
    <row r="1817" spans="1:19" x14ac:dyDescent="0.25">
      <c r="A1817" s="1">
        <v>1</v>
      </c>
      <c r="B1817" s="1">
        <v>9</v>
      </c>
      <c r="C1817" t="s">
        <v>14</v>
      </c>
      <c r="D1817" t="s">
        <v>14</v>
      </c>
      <c r="E1817" t="s">
        <v>14</v>
      </c>
      <c r="F1817" t="s">
        <v>14</v>
      </c>
      <c r="G1817" t="s">
        <v>14</v>
      </c>
      <c r="H1817" t="s">
        <v>14</v>
      </c>
      <c r="I1817" t="s">
        <v>2255</v>
      </c>
      <c r="J1817" t="s">
        <v>5268</v>
      </c>
      <c r="K1817" t="s">
        <v>2256</v>
      </c>
      <c r="L1817" t="s">
        <v>2257</v>
      </c>
      <c r="M1817" t="s">
        <v>2062</v>
      </c>
      <c r="N1817" t="s">
        <v>2258</v>
      </c>
      <c r="O1817">
        <f t="shared" si="84"/>
        <v>0</v>
      </c>
      <c r="P1817">
        <f t="shared" si="85"/>
        <v>0</v>
      </c>
      <c r="Q1817" s="1">
        <v>10</v>
      </c>
      <c r="R1817" t="str">
        <f>VLOOKUP(I1817,Sheet1!$J$3:$M$252,4,FALSE)</f>
        <v>McKinney</v>
      </c>
      <c r="S1817" t="str">
        <f t="shared" si="86"/>
        <v>McKinney</v>
      </c>
    </row>
    <row r="1818" spans="1:19" x14ac:dyDescent="0.25">
      <c r="A1818" t="s">
        <v>14</v>
      </c>
      <c r="B1818" s="1">
        <v>1</v>
      </c>
      <c r="C1818" t="s">
        <v>14</v>
      </c>
      <c r="D1818" t="s">
        <v>14</v>
      </c>
      <c r="E1818" t="s">
        <v>14</v>
      </c>
      <c r="F1818" t="s">
        <v>14</v>
      </c>
      <c r="G1818" t="s">
        <v>14</v>
      </c>
      <c r="H1818" t="s">
        <v>14</v>
      </c>
      <c r="I1818" t="s">
        <v>2255</v>
      </c>
      <c r="J1818" t="s">
        <v>5268</v>
      </c>
      <c r="K1818" t="s">
        <v>2259</v>
      </c>
      <c r="L1818" t="s">
        <v>2257</v>
      </c>
      <c r="M1818" t="s">
        <v>2062</v>
      </c>
      <c r="N1818" t="s">
        <v>2258</v>
      </c>
      <c r="O1818">
        <f t="shared" si="84"/>
        <v>0</v>
      </c>
      <c r="P1818">
        <f t="shared" si="85"/>
        <v>0</v>
      </c>
      <c r="Q1818" s="1">
        <v>1</v>
      </c>
      <c r="R1818" t="str">
        <f>VLOOKUP(I1818,Sheet1!$J$3:$M$252,4,FALSE)</f>
        <v>McKinney</v>
      </c>
      <c r="S1818" t="str">
        <f t="shared" si="86"/>
        <v>McKinney</v>
      </c>
    </row>
    <row r="1819" spans="1:19" x14ac:dyDescent="0.25">
      <c r="A1819" s="1">
        <v>4</v>
      </c>
      <c r="B1819" s="1">
        <v>2</v>
      </c>
      <c r="C1819" t="s">
        <v>14</v>
      </c>
      <c r="D1819" t="s">
        <v>14</v>
      </c>
      <c r="E1819" t="s">
        <v>14</v>
      </c>
      <c r="F1819" t="s">
        <v>14</v>
      </c>
      <c r="G1819" t="s">
        <v>14</v>
      </c>
      <c r="H1819" t="s">
        <v>14</v>
      </c>
      <c r="I1819" t="s">
        <v>2260</v>
      </c>
      <c r="J1819" t="s">
        <v>5269</v>
      </c>
      <c r="K1819" t="s">
        <v>2261</v>
      </c>
      <c r="L1819" t="s">
        <v>2262</v>
      </c>
      <c r="M1819" t="s">
        <v>2062</v>
      </c>
      <c r="N1819" t="s">
        <v>2263</v>
      </c>
      <c r="O1819">
        <f t="shared" si="84"/>
        <v>0</v>
      </c>
      <c r="P1819">
        <f t="shared" si="85"/>
        <v>0</v>
      </c>
      <c r="Q1819" s="1">
        <v>6</v>
      </c>
      <c r="R1819" t="str">
        <f>VLOOKUP(I1819,Sheet1!$J$3:$M$252,4,FALSE)</f>
        <v>McKinney</v>
      </c>
      <c r="S1819" t="str">
        <f t="shared" si="86"/>
        <v>McKinney</v>
      </c>
    </row>
    <row r="1820" spans="1:19" x14ac:dyDescent="0.25">
      <c r="A1820" s="1">
        <v>15</v>
      </c>
      <c r="B1820" s="1">
        <v>5</v>
      </c>
      <c r="C1820" s="1">
        <v>3</v>
      </c>
      <c r="D1820" t="s">
        <v>14</v>
      </c>
      <c r="E1820" t="s">
        <v>14</v>
      </c>
      <c r="F1820" t="s">
        <v>14</v>
      </c>
      <c r="G1820" t="s">
        <v>14</v>
      </c>
      <c r="H1820" t="s">
        <v>14</v>
      </c>
      <c r="I1820" t="s">
        <v>2264</v>
      </c>
      <c r="J1820" t="s">
        <v>5270</v>
      </c>
      <c r="K1820" t="s">
        <v>2265</v>
      </c>
      <c r="L1820" t="s">
        <v>2266</v>
      </c>
      <c r="M1820" t="s">
        <v>2062</v>
      </c>
      <c r="N1820" t="s">
        <v>2267</v>
      </c>
      <c r="O1820">
        <f t="shared" si="84"/>
        <v>0.13043478260869565</v>
      </c>
      <c r="P1820">
        <f t="shared" si="85"/>
        <v>3</v>
      </c>
      <c r="Q1820" s="1">
        <v>23</v>
      </c>
      <c r="R1820" t="str">
        <f>VLOOKUP(I1820,Sheet1!$J$3:$M$252,4,FALSE)</f>
        <v>McKinney</v>
      </c>
      <c r="S1820" t="str">
        <f t="shared" si="86"/>
        <v>McKinney</v>
      </c>
    </row>
    <row r="1821" spans="1:19" x14ac:dyDescent="0.25">
      <c r="A1821" s="1">
        <v>4</v>
      </c>
      <c r="B1821" s="1">
        <v>12</v>
      </c>
      <c r="C1821" t="s">
        <v>14</v>
      </c>
      <c r="D1821" t="s">
        <v>14</v>
      </c>
      <c r="E1821" t="s">
        <v>14</v>
      </c>
      <c r="F1821" t="s">
        <v>14</v>
      </c>
      <c r="G1821" t="s">
        <v>14</v>
      </c>
      <c r="H1821" t="s">
        <v>14</v>
      </c>
      <c r="I1821" t="s">
        <v>2268</v>
      </c>
      <c r="J1821" t="s">
        <v>5271</v>
      </c>
      <c r="K1821" t="s">
        <v>2269</v>
      </c>
      <c r="L1821" t="s">
        <v>2270</v>
      </c>
      <c r="M1821" t="s">
        <v>2062</v>
      </c>
      <c r="N1821" t="s">
        <v>2271</v>
      </c>
      <c r="O1821">
        <f t="shared" si="84"/>
        <v>0</v>
      </c>
      <c r="P1821">
        <f t="shared" si="85"/>
        <v>0</v>
      </c>
      <c r="Q1821" s="1">
        <v>16</v>
      </c>
      <c r="R1821" t="str">
        <f>VLOOKUP(I1821,Sheet1!$J$3:$M$252,4,FALSE)</f>
        <v>McKinney</v>
      </c>
      <c r="S1821" t="str">
        <f t="shared" si="86"/>
        <v>McKinney</v>
      </c>
    </row>
    <row r="1822" spans="1:19" x14ac:dyDescent="0.25">
      <c r="A1822" s="1">
        <v>1</v>
      </c>
      <c r="B1822" s="1">
        <v>7</v>
      </c>
      <c r="C1822" t="s">
        <v>14</v>
      </c>
      <c r="D1822" t="s">
        <v>14</v>
      </c>
      <c r="E1822" t="s">
        <v>14</v>
      </c>
      <c r="F1822" t="s">
        <v>14</v>
      </c>
      <c r="G1822" t="s">
        <v>14</v>
      </c>
      <c r="H1822" t="s">
        <v>14</v>
      </c>
      <c r="I1822" t="s">
        <v>2268</v>
      </c>
      <c r="J1822" t="s">
        <v>5271</v>
      </c>
      <c r="K1822" t="s">
        <v>2272</v>
      </c>
      <c r="L1822" t="s">
        <v>2270</v>
      </c>
      <c r="M1822" t="s">
        <v>2062</v>
      </c>
      <c r="N1822" t="s">
        <v>2271</v>
      </c>
      <c r="O1822">
        <f t="shared" si="84"/>
        <v>0</v>
      </c>
      <c r="P1822">
        <f t="shared" si="85"/>
        <v>0</v>
      </c>
      <c r="Q1822" s="1">
        <v>8</v>
      </c>
      <c r="R1822" t="str">
        <f>VLOOKUP(I1822,Sheet1!$J$3:$M$252,4,FALSE)</f>
        <v>McKinney</v>
      </c>
      <c r="S1822" t="str">
        <f t="shared" si="86"/>
        <v>McKinney</v>
      </c>
    </row>
    <row r="1823" spans="1:19" x14ac:dyDescent="0.25">
      <c r="A1823" s="1">
        <v>1</v>
      </c>
      <c r="B1823" s="1">
        <v>5</v>
      </c>
      <c r="C1823" t="s">
        <v>14</v>
      </c>
      <c r="D1823" t="s">
        <v>14</v>
      </c>
      <c r="E1823" t="s">
        <v>14</v>
      </c>
      <c r="F1823" t="s">
        <v>14</v>
      </c>
      <c r="G1823" t="s">
        <v>14</v>
      </c>
      <c r="H1823" t="s">
        <v>14</v>
      </c>
      <c r="I1823" t="s">
        <v>2273</v>
      </c>
      <c r="J1823" t="s">
        <v>5272</v>
      </c>
      <c r="K1823" t="s">
        <v>2274</v>
      </c>
      <c r="L1823" t="s">
        <v>2275</v>
      </c>
      <c r="M1823" t="s">
        <v>2062</v>
      </c>
      <c r="N1823" t="s">
        <v>2276</v>
      </c>
      <c r="O1823">
        <f t="shared" si="84"/>
        <v>0</v>
      </c>
      <c r="P1823">
        <f t="shared" si="85"/>
        <v>0</v>
      </c>
      <c r="Q1823" s="1">
        <v>6</v>
      </c>
      <c r="R1823" t="str">
        <f>VLOOKUP(I1823,Sheet1!$J$3:$M$252,4,FALSE)</f>
        <v>McKinney</v>
      </c>
      <c r="S1823" t="str">
        <f t="shared" si="86"/>
        <v>McKinney</v>
      </c>
    </row>
    <row r="1824" spans="1:19" x14ac:dyDescent="0.25">
      <c r="A1824" s="1">
        <v>1</v>
      </c>
      <c r="B1824" s="1">
        <v>7</v>
      </c>
      <c r="C1824" t="s">
        <v>14</v>
      </c>
      <c r="D1824" t="s">
        <v>14</v>
      </c>
      <c r="E1824" t="s">
        <v>14</v>
      </c>
      <c r="F1824" t="s">
        <v>14</v>
      </c>
      <c r="G1824" t="s">
        <v>14</v>
      </c>
      <c r="H1824" t="s">
        <v>14</v>
      </c>
      <c r="I1824" t="s">
        <v>2277</v>
      </c>
      <c r="J1824" t="s">
        <v>5273</v>
      </c>
      <c r="K1824" t="s">
        <v>2278</v>
      </c>
      <c r="L1824" t="s">
        <v>2279</v>
      </c>
      <c r="M1824" t="s">
        <v>2062</v>
      </c>
      <c r="N1824" t="s">
        <v>2280</v>
      </c>
      <c r="O1824">
        <f t="shared" si="84"/>
        <v>0</v>
      </c>
      <c r="P1824">
        <f t="shared" si="85"/>
        <v>0</v>
      </c>
      <c r="Q1824" s="1">
        <v>8</v>
      </c>
      <c r="R1824" t="str">
        <f>VLOOKUP(I1824,Sheet1!$J$3:$M$252,4,FALSE)</f>
        <v>McKinney</v>
      </c>
      <c r="S1824" t="str">
        <f t="shared" si="86"/>
        <v>McKinney</v>
      </c>
    </row>
    <row r="1825" spans="1:19" x14ac:dyDescent="0.25">
      <c r="A1825" t="s">
        <v>14</v>
      </c>
      <c r="B1825" s="1">
        <v>9</v>
      </c>
      <c r="C1825" t="s">
        <v>14</v>
      </c>
      <c r="D1825" t="s">
        <v>14</v>
      </c>
      <c r="E1825" t="s">
        <v>14</v>
      </c>
      <c r="F1825" t="s">
        <v>14</v>
      </c>
      <c r="G1825" t="s">
        <v>14</v>
      </c>
      <c r="H1825" t="s">
        <v>14</v>
      </c>
      <c r="I1825" t="s">
        <v>2277</v>
      </c>
      <c r="J1825" t="s">
        <v>5273</v>
      </c>
      <c r="K1825" t="s">
        <v>2281</v>
      </c>
      <c r="L1825" t="s">
        <v>2279</v>
      </c>
      <c r="M1825" t="s">
        <v>2062</v>
      </c>
      <c r="N1825" t="s">
        <v>2280</v>
      </c>
      <c r="O1825">
        <f t="shared" si="84"/>
        <v>0</v>
      </c>
      <c r="P1825">
        <f t="shared" si="85"/>
        <v>0</v>
      </c>
      <c r="Q1825" s="1">
        <v>9</v>
      </c>
      <c r="R1825" t="str">
        <f>VLOOKUP(I1825,Sheet1!$J$3:$M$252,4,FALSE)</f>
        <v>McKinney</v>
      </c>
      <c r="S1825" t="str">
        <f t="shared" si="86"/>
        <v>McKinney</v>
      </c>
    </row>
    <row r="1826" spans="1:19" x14ac:dyDescent="0.25">
      <c r="A1826" t="s">
        <v>14</v>
      </c>
      <c r="B1826" s="1">
        <v>3</v>
      </c>
      <c r="C1826" t="s">
        <v>14</v>
      </c>
      <c r="D1826" t="s">
        <v>14</v>
      </c>
      <c r="E1826" t="s">
        <v>14</v>
      </c>
      <c r="F1826" t="s">
        <v>14</v>
      </c>
      <c r="G1826" t="s">
        <v>14</v>
      </c>
      <c r="H1826" t="s">
        <v>14</v>
      </c>
      <c r="I1826" t="s">
        <v>2277</v>
      </c>
      <c r="J1826" t="s">
        <v>5273</v>
      </c>
      <c r="K1826" t="s">
        <v>2282</v>
      </c>
      <c r="L1826" t="s">
        <v>2279</v>
      </c>
      <c r="M1826" t="s">
        <v>2062</v>
      </c>
      <c r="N1826" t="s">
        <v>2280</v>
      </c>
      <c r="O1826">
        <f t="shared" si="84"/>
        <v>0</v>
      </c>
      <c r="P1826">
        <f t="shared" si="85"/>
        <v>0</v>
      </c>
      <c r="Q1826" s="1">
        <v>3</v>
      </c>
      <c r="R1826" t="str">
        <f>VLOOKUP(I1826,Sheet1!$J$3:$M$252,4,FALSE)</f>
        <v>McKinney</v>
      </c>
      <c r="S1826" t="str">
        <f t="shared" si="86"/>
        <v>McKinney</v>
      </c>
    </row>
    <row r="1827" spans="1:19" x14ac:dyDescent="0.25">
      <c r="A1827" t="s">
        <v>14</v>
      </c>
      <c r="B1827" t="s">
        <v>14</v>
      </c>
      <c r="C1827" s="1">
        <v>5</v>
      </c>
      <c r="D1827" t="s">
        <v>14</v>
      </c>
      <c r="E1827" t="s">
        <v>14</v>
      </c>
      <c r="F1827" t="s">
        <v>14</v>
      </c>
      <c r="G1827" t="s">
        <v>14</v>
      </c>
      <c r="H1827" t="s">
        <v>14</v>
      </c>
      <c r="I1827" t="s">
        <v>2283</v>
      </c>
      <c r="J1827" t="s">
        <v>5274</v>
      </c>
      <c r="K1827" t="s">
        <v>2284</v>
      </c>
      <c r="L1827" t="s">
        <v>2285</v>
      </c>
      <c r="M1827" t="s">
        <v>2062</v>
      </c>
      <c r="N1827" t="s">
        <v>2286</v>
      </c>
      <c r="O1827">
        <f t="shared" si="84"/>
        <v>1</v>
      </c>
      <c r="P1827">
        <f t="shared" si="85"/>
        <v>5</v>
      </c>
      <c r="Q1827" s="1">
        <v>5</v>
      </c>
      <c r="R1827" t="str">
        <f>VLOOKUP(I1827,Sheet1!$J$3:$M$252,4,FALSE)</f>
        <v>Mod Rehab</v>
      </c>
      <c r="S1827" t="str">
        <f t="shared" si="86"/>
        <v>Mod Rehab</v>
      </c>
    </row>
    <row r="1828" spans="1:19" x14ac:dyDescent="0.25">
      <c r="A1828" t="s">
        <v>14</v>
      </c>
      <c r="B1828" s="1">
        <v>1</v>
      </c>
      <c r="C1828" t="s">
        <v>14</v>
      </c>
      <c r="D1828" t="s">
        <v>14</v>
      </c>
      <c r="E1828" t="s">
        <v>14</v>
      </c>
      <c r="F1828" t="s">
        <v>14</v>
      </c>
      <c r="G1828" t="s">
        <v>14</v>
      </c>
      <c r="H1828" t="s">
        <v>14</v>
      </c>
      <c r="I1828" t="s">
        <v>2287</v>
      </c>
      <c r="J1828" t="s">
        <v>5275</v>
      </c>
      <c r="K1828" t="s">
        <v>14</v>
      </c>
      <c r="L1828" t="s">
        <v>14</v>
      </c>
      <c r="M1828" t="s">
        <v>14</v>
      </c>
      <c r="N1828" t="s">
        <v>14</v>
      </c>
      <c r="O1828">
        <f t="shared" si="84"/>
        <v>0</v>
      </c>
      <c r="P1828">
        <f t="shared" si="85"/>
        <v>0</v>
      </c>
      <c r="Q1828" s="1">
        <v>1</v>
      </c>
      <c r="R1828" t="str">
        <f>VLOOKUP(I1828,Sheet1!$J$3:$M$252,4,FALSE)</f>
        <v>McKinney</v>
      </c>
      <c r="S1828" t="str">
        <f t="shared" si="86"/>
        <v>McKinney</v>
      </c>
    </row>
    <row r="1829" spans="1:19" x14ac:dyDescent="0.25">
      <c r="A1829" t="s">
        <v>14</v>
      </c>
      <c r="B1829" s="1">
        <v>1</v>
      </c>
      <c r="C1829" t="s">
        <v>14</v>
      </c>
      <c r="D1829" t="s">
        <v>14</v>
      </c>
      <c r="E1829" t="s">
        <v>14</v>
      </c>
      <c r="F1829" t="s">
        <v>14</v>
      </c>
      <c r="G1829" t="s">
        <v>14</v>
      </c>
      <c r="H1829" t="s">
        <v>14</v>
      </c>
      <c r="I1829" t="s">
        <v>2287</v>
      </c>
      <c r="J1829" t="s">
        <v>5275</v>
      </c>
      <c r="K1829" t="s">
        <v>2288</v>
      </c>
      <c r="L1829" t="s">
        <v>2289</v>
      </c>
      <c r="M1829" t="s">
        <v>2062</v>
      </c>
      <c r="N1829" t="s">
        <v>2290</v>
      </c>
      <c r="O1829">
        <f t="shared" si="84"/>
        <v>0</v>
      </c>
      <c r="P1829">
        <f t="shared" si="85"/>
        <v>0</v>
      </c>
      <c r="Q1829" s="1">
        <v>1</v>
      </c>
      <c r="R1829" t="str">
        <f>VLOOKUP(I1829,Sheet1!$J$3:$M$252,4,FALSE)</f>
        <v>McKinney</v>
      </c>
      <c r="S1829" t="str">
        <f t="shared" si="86"/>
        <v>McKinney</v>
      </c>
    </row>
    <row r="1830" spans="1:19" x14ac:dyDescent="0.25">
      <c r="A1830" s="1">
        <v>5</v>
      </c>
      <c r="B1830" s="1">
        <v>15</v>
      </c>
      <c r="C1830" t="s">
        <v>14</v>
      </c>
      <c r="D1830" t="s">
        <v>14</v>
      </c>
      <c r="E1830" t="s">
        <v>14</v>
      </c>
      <c r="F1830" t="s">
        <v>14</v>
      </c>
      <c r="G1830" t="s">
        <v>14</v>
      </c>
      <c r="H1830" t="s">
        <v>14</v>
      </c>
      <c r="I1830" t="s">
        <v>2287</v>
      </c>
      <c r="J1830" t="s">
        <v>5275</v>
      </c>
      <c r="K1830" t="s">
        <v>2291</v>
      </c>
      <c r="L1830" t="s">
        <v>2289</v>
      </c>
      <c r="M1830" t="s">
        <v>2062</v>
      </c>
      <c r="N1830" t="s">
        <v>2290</v>
      </c>
      <c r="O1830">
        <f t="shared" si="84"/>
        <v>0</v>
      </c>
      <c r="P1830">
        <f t="shared" si="85"/>
        <v>0</v>
      </c>
      <c r="Q1830" s="1">
        <v>20</v>
      </c>
      <c r="R1830" t="str">
        <f>VLOOKUP(I1830,Sheet1!$J$3:$M$252,4,FALSE)</f>
        <v>McKinney</v>
      </c>
      <c r="S1830" t="str">
        <f t="shared" si="86"/>
        <v>McKinney</v>
      </c>
    </row>
    <row r="1831" spans="1:19" x14ac:dyDescent="0.25">
      <c r="A1831" t="s">
        <v>14</v>
      </c>
      <c r="B1831" s="1">
        <v>17</v>
      </c>
      <c r="C1831" t="s">
        <v>14</v>
      </c>
      <c r="D1831" t="s">
        <v>14</v>
      </c>
      <c r="E1831" t="s">
        <v>14</v>
      </c>
      <c r="F1831" t="s">
        <v>14</v>
      </c>
      <c r="G1831" t="s">
        <v>14</v>
      </c>
      <c r="H1831" t="s">
        <v>14</v>
      </c>
      <c r="I1831" t="s">
        <v>2292</v>
      </c>
      <c r="J1831" t="s">
        <v>5276</v>
      </c>
      <c r="K1831" t="s">
        <v>2293</v>
      </c>
      <c r="L1831" t="s">
        <v>2294</v>
      </c>
      <c r="M1831" t="s">
        <v>2062</v>
      </c>
      <c r="N1831" t="s">
        <v>2295</v>
      </c>
      <c r="O1831">
        <f t="shared" si="84"/>
        <v>0</v>
      </c>
      <c r="P1831">
        <f t="shared" si="85"/>
        <v>0</v>
      </c>
      <c r="Q1831" s="1">
        <v>17</v>
      </c>
      <c r="R1831" t="str">
        <f>VLOOKUP(I1831,Sheet1!$J$3:$M$252,4,FALSE)</f>
        <v>McKinney</v>
      </c>
      <c r="S1831" t="str">
        <f t="shared" si="86"/>
        <v>McKinney</v>
      </c>
    </row>
    <row r="1832" spans="1:19" x14ac:dyDescent="0.25">
      <c r="A1832" t="s">
        <v>14</v>
      </c>
      <c r="B1832" s="1">
        <v>15</v>
      </c>
      <c r="C1832" t="s">
        <v>14</v>
      </c>
      <c r="D1832" t="s">
        <v>14</v>
      </c>
      <c r="E1832" t="s">
        <v>14</v>
      </c>
      <c r="F1832" t="s">
        <v>14</v>
      </c>
      <c r="G1832" t="s">
        <v>14</v>
      </c>
      <c r="H1832" t="s">
        <v>14</v>
      </c>
      <c r="I1832" t="s">
        <v>2292</v>
      </c>
      <c r="J1832" t="s">
        <v>5276</v>
      </c>
      <c r="K1832" t="s">
        <v>2296</v>
      </c>
      <c r="L1832" t="s">
        <v>2294</v>
      </c>
      <c r="M1832" t="s">
        <v>2062</v>
      </c>
      <c r="N1832" t="s">
        <v>2295</v>
      </c>
      <c r="O1832">
        <f t="shared" si="84"/>
        <v>0</v>
      </c>
      <c r="P1832">
        <f t="shared" si="85"/>
        <v>0</v>
      </c>
      <c r="Q1832" s="1">
        <v>15</v>
      </c>
      <c r="R1832" t="str">
        <f>VLOOKUP(I1832,Sheet1!$J$3:$M$252,4,FALSE)</f>
        <v>McKinney</v>
      </c>
      <c r="S1832" t="str">
        <f t="shared" si="86"/>
        <v>McKinney</v>
      </c>
    </row>
    <row r="1833" spans="1:19" x14ac:dyDescent="0.25">
      <c r="A1833" s="1">
        <v>4</v>
      </c>
      <c r="B1833" t="s">
        <v>14</v>
      </c>
      <c r="C1833" t="s">
        <v>14</v>
      </c>
      <c r="D1833" t="s">
        <v>14</v>
      </c>
      <c r="E1833" t="s">
        <v>14</v>
      </c>
      <c r="F1833" t="s">
        <v>14</v>
      </c>
      <c r="G1833" t="s">
        <v>14</v>
      </c>
      <c r="H1833" t="s">
        <v>14</v>
      </c>
      <c r="I1833" t="s">
        <v>2297</v>
      </c>
      <c r="J1833" t="s">
        <v>6056</v>
      </c>
      <c r="K1833" t="s">
        <v>14</v>
      </c>
      <c r="L1833" t="s">
        <v>14</v>
      </c>
      <c r="M1833" t="s">
        <v>14</v>
      </c>
      <c r="N1833" t="s">
        <v>14</v>
      </c>
      <c r="O1833">
        <f t="shared" si="84"/>
        <v>0</v>
      </c>
      <c r="P1833">
        <f t="shared" si="85"/>
        <v>0</v>
      </c>
      <c r="Q1833" s="1">
        <v>4</v>
      </c>
      <c r="R1833" t="str">
        <f>VLOOKUP(I1833,Sheet1!$J$3:$M$252,4,FALSE)</f>
        <v>Part SRO</v>
      </c>
      <c r="S1833" t="str">
        <f t="shared" si="86"/>
        <v>McKinney</v>
      </c>
    </row>
    <row r="1834" spans="1:19" x14ac:dyDescent="0.25">
      <c r="A1834" t="s">
        <v>14</v>
      </c>
      <c r="B1834" t="s">
        <v>14</v>
      </c>
      <c r="C1834" s="1">
        <v>3</v>
      </c>
      <c r="D1834" t="s">
        <v>14</v>
      </c>
      <c r="E1834" t="s">
        <v>14</v>
      </c>
      <c r="F1834" t="s">
        <v>14</v>
      </c>
      <c r="G1834" t="s">
        <v>14</v>
      </c>
      <c r="H1834" t="s">
        <v>14</v>
      </c>
      <c r="I1834" t="s">
        <v>2297</v>
      </c>
      <c r="J1834" t="s">
        <v>6056</v>
      </c>
      <c r="K1834" t="s">
        <v>2298</v>
      </c>
      <c r="L1834" t="s">
        <v>2299</v>
      </c>
      <c r="M1834" t="s">
        <v>2062</v>
      </c>
      <c r="N1834" t="s">
        <v>2300</v>
      </c>
      <c r="O1834">
        <f t="shared" si="84"/>
        <v>1</v>
      </c>
      <c r="P1834">
        <f t="shared" si="85"/>
        <v>3</v>
      </c>
      <c r="Q1834" s="1">
        <v>3</v>
      </c>
      <c r="R1834" t="str">
        <f>VLOOKUP(I1834,Sheet1!$J$3:$M$252,4,FALSE)</f>
        <v>Part SRO</v>
      </c>
      <c r="S1834" t="str">
        <f t="shared" si="86"/>
        <v>Mod Rehab</v>
      </c>
    </row>
    <row r="1835" spans="1:19" x14ac:dyDescent="0.25">
      <c r="A1835" t="s">
        <v>14</v>
      </c>
      <c r="B1835" t="s">
        <v>14</v>
      </c>
      <c r="C1835" s="1">
        <v>15</v>
      </c>
      <c r="D1835" t="s">
        <v>14</v>
      </c>
      <c r="E1835" t="s">
        <v>14</v>
      </c>
      <c r="F1835" t="s">
        <v>14</v>
      </c>
      <c r="G1835" t="s">
        <v>14</v>
      </c>
      <c r="H1835" t="s">
        <v>14</v>
      </c>
      <c r="I1835" t="s">
        <v>2297</v>
      </c>
      <c r="J1835" t="s">
        <v>6056</v>
      </c>
      <c r="K1835" t="s">
        <v>2301</v>
      </c>
      <c r="L1835" t="s">
        <v>2302</v>
      </c>
      <c r="M1835" t="s">
        <v>2062</v>
      </c>
      <c r="N1835" t="s">
        <v>2303</v>
      </c>
      <c r="O1835">
        <f t="shared" si="84"/>
        <v>1</v>
      </c>
      <c r="P1835">
        <f t="shared" si="85"/>
        <v>15</v>
      </c>
      <c r="Q1835" s="1">
        <v>15</v>
      </c>
      <c r="R1835" t="str">
        <f>VLOOKUP(I1835,Sheet1!$J$3:$M$252,4,FALSE)</f>
        <v>Part SRO</v>
      </c>
      <c r="S1835" t="str">
        <f t="shared" si="86"/>
        <v>Mod Rehab</v>
      </c>
    </row>
    <row r="1836" spans="1:19" x14ac:dyDescent="0.25">
      <c r="A1836" t="s">
        <v>14</v>
      </c>
      <c r="B1836" t="s">
        <v>14</v>
      </c>
      <c r="C1836" s="1">
        <v>1</v>
      </c>
      <c r="D1836" t="s">
        <v>14</v>
      </c>
      <c r="E1836" t="s">
        <v>14</v>
      </c>
      <c r="F1836" s="1">
        <v>2</v>
      </c>
      <c r="G1836" t="s">
        <v>14</v>
      </c>
      <c r="H1836" t="s">
        <v>14</v>
      </c>
      <c r="I1836" t="s">
        <v>2297</v>
      </c>
      <c r="J1836" t="s">
        <v>6056</v>
      </c>
      <c r="K1836" t="s">
        <v>2304</v>
      </c>
      <c r="L1836" t="s">
        <v>2262</v>
      </c>
      <c r="M1836" t="s">
        <v>2062</v>
      </c>
      <c r="N1836" t="s">
        <v>2263</v>
      </c>
      <c r="O1836">
        <f t="shared" si="84"/>
        <v>3</v>
      </c>
      <c r="P1836">
        <f t="shared" si="85"/>
        <v>3</v>
      </c>
      <c r="Q1836" s="1">
        <v>3</v>
      </c>
      <c r="R1836" t="str">
        <f>VLOOKUP(I1836,Sheet1!$J$3:$M$252,4,FALSE)</f>
        <v>Part SRO</v>
      </c>
      <c r="S1836" t="str">
        <f t="shared" si="86"/>
        <v>Mod Rehab</v>
      </c>
    </row>
    <row r="1837" spans="1:19" x14ac:dyDescent="0.25">
      <c r="A1837" t="s">
        <v>14</v>
      </c>
      <c r="B1837" t="s">
        <v>14</v>
      </c>
      <c r="C1837" t="s">
        <v>14</v>
      </c>
      <c r="D1837" s="1">
        <v>4</v>
      </c>
      <c r="E1837" t="s">
        <v>14</v>
      </c>
      <c r="F1837" t="s">
        <v>14</v>
      </c>
      <c r="G1837" t="s">
        <v>14</v>
      </c>
      <c r="H1837" t="s">
        <v>14</v>
      </c>
      <c r="I1837" t="s">
        <v>2297</v>
      </c>
      <c r="J1837" t="s">
        <v>6056</v>
      </c>
      <c r="K1837" t="s">
        <v>2305</v>
      </c>
      <c r="L1837" t="s">
        <v>2262</v>
      </c>
      <c r="M1837" t="s">
        <v>2062</v>
      </c>
      <c r="N1837" t="s">
        <v>2306</v>
      </c>
      <c r="O1837">
        <f t="shared" si="84"/>
        <v>2</v>
      </c>
      <c r="P1837">
        <f t="shared" si="85"/>
        <v>4</v>
      </c>
      <c r="Q1837" s="1">
        <v>4</v>
      </c>
      <c r="R1837" t="str">
        <f>VLOOKUP(I1837,Sheet1!$J$3:$M$252,4,FALSE)</f>
        <v>Part SRO</v>
      </c>
      <c r="S1837" t="str">
        <f t="shared" si="86"/>
        <v>Mod Rehab</v>
      </c>
    </row>
    <row r="1838" spans="1:19" x14ac:dyDescent="0.25">
      <c r="A1838" t="s">
        <v>14</v>
      </c>
      <c r="B1838" t="s">
        <v>14</v>
      </c>
      <c r="C1838" s="1">
        <v>8</v>
      </c>
      <c r="D1838" t="s">
        <v>14</v>
      </c>
      <c r="E1838" t="s">
        <v>14</v>
      </c>
      <c r="F1838" t="s">
        <v>14</v>
      </c>
      <c r="G1838" t="s">
        <v>14</v>
      </c>
      <c r="H1838" t="s">
        <v>14</v>
      </c>
      <c r="I1838" t="s">
        <v>2297</v>
      </c>
      <c r="J1838" t="s">
        <v>6056</v>
      </c>
      <c r="K1838" t="s">
        <v>2307</v>
      </c>
      <c r="L1838" t="s">
        <v>2262</v>
      </c>
      <c r="M1838" t="s">
        <v>2062</v>
      </c>
      <c r="N1838" t="s">
        <v>2306</v>
      </c>
      <c r="O1838">
        <f t="shared" si="84"/>
        <v>1</v>
      </c>
      <c r="P1838">
        <f t="shared" si="85"/>
        <v>8</v>
      </c>
      <c r="Q1838" s="1">
        <v>8</v>
      </c>
      <c r="R1838" t="str">
        <f>VLOOKUP(I1838,Sheet1!$J$3:$M$252,4,FALSE)</f>
        <v>Part SRO</v>
      </c>
      <c r="S1838" t="str">
        <f t="shared" si="86"/>
        <v>Mod Rehab</v>
      </c>
    </row>
    <row r="1839" spans="1:19" x14ac:dyDescent="0.25">
      <c r="A1839" t="s">
        <v>14</v>
      </c>
      <c r="B1839" t="s">
        <v>14</v>
      </c>
      <c r="C1839" t="s">
        <v>14</v>
      </c>
      <c r="D1839" s="1">
        <v>4</v>
      </c>
      <c r="E1839" t="s">
        <v>14</v>
      </c>
      <c r="F1839" t="s">
        <v>14</v>
      </c>
      <c r="G1839" t="s">
        <v>14</v>
      </c>
      <c r="H1839" t="s">
        <v>14</v>
      </c>
      <c r="I1839" t="s">
        <v>2297</v>
      </c>
      <c r="J1839" t="s">
        <v>6056</v>
      </c>
      <c r="K1839" t="s">
        <v>2308</v>
      </c>
      <c r="L1839" t="s">
        <v>2262</v>
      </c>
      <c r="M1839" t="s">
        <v>2062</v>
      </c>
      <c r="N1839" t="s">
        <v>2309</v>
      </c>
      <c r="O1839">
        <f t="shared" si="84"/>
        <v>2</v>
      </c>
      <c r="P1839">
        <f t="shared" si="85"/>
        <v>4</v>
      </c>
      <c r="Q1839" s="1">
        <v>4</v>
      </c>
      <c r="R1839" t="str">
        <f>VLOOKUP(I1839,Sheet1!$J$3:$M$252,4,FALSE)</f>
        <v>Part SRO</v>
      </c>
      <c r="S1839" t="str">
        <f t="shared" si="86"/>
        <v>Mod Rehab</v>
      </c>
    </row>
    <row r="1840" spans="1:19" x14ac:dyDescent="0.25">
      <c r="A1840" t="s">
        <v>14</v>
      </c>
      <c r="B1840" t="s">
        <v>14</v>
      </c>
      <c r="C1840" t="s">
        <v>14</v>
      </c>
      <c r="D1840" s="1">
        <v>7</v>
      </c>
      <c r="E1840" t="s">
        <v>14</v>
      </c>
      <c r="F1840" t="s">
        <v>14</v>
      </c>
      <c r="G1840" t="s">
        <v>14</v>
      </c>
      <c r="H1840" t="s">
        <v>14</v>
      </c>
      <c r="I1840" t="s">
        <v>2297</v>
      </c>
      <c r="J1840" t="s">
        <v>6056</v>
      </c>
      <c r="K1840" t="s">
        <v>2310</v>
      </c>
      <c r="L1840" t="s">
        <v>2262</v>
      </c>
      <c r="M1840" t="s">
        <v>2062</v>
      </c>
      <c r="N1840" t="s">
        <v>2309</v>
      </c>
      <c r="O1840">
        <f t="shared" si="84"/>
        <v>2</v>
      </c>
      <c r="P1840">
        <f t="shared" si="85"/>
        <v>7</v>
      </c>
      <c r="Q1840" s="1">
        <v>7</v>
      </c>
      <c r="R1840" t="str">
        <f>VLOOKUP(I1840,Sheet1!$J$3:$M$252,4,FALSE)</f>
        <v>Part SRO</v>
      </c>
      <c r="S1840" t="str">
        <f t="shared" si="86"/>
        <v>Mod Rehab</v>
      </c>
    </row>
    <row r="1841" spans="1:19" x14ac:dyDescent="0.25">
      <c r="A1841" t="s">
        <v>14</v>
      </c>
      <c r="B1841" t="s">
        <v>14</v>
      </c>
      <c r="C1841" t="s">
        <v>14</v>
      </c>
      <c r="D1841" s="1">
        <v>4</v>
      </c>
      <c r="E1841" t="s">
        <v>14</v>
      </c>
      <c r="F1841" t="s">
        <v>14</v>
      </c>
      <c r="G1841" t="s">
        <v>14</v>
      </c>
      <c r="H1841" t="s">
        <v>14</v>
      </c>
      <c r="I1841" t="s">
        <v>2297</v>
      </c>
      <c r="J1841" t="s">
        <v>6056</v>
      </c>
      <c r="K1841" t="s">
        <v>2311</v>
      </c>
      <c r="L1841" t="s">
        <v>2262</v>
      </c>
      <c r="M1841" t="s">
        <v>2062</v>
      </c>
      <c r="N1841" t="s">
        <v>2306</v>
      </c>
      <c r="O1841">
        <f t="shared" si="84"/>
        <v>2</v>
      </c>
      <c r="P1841">
        <f t="shared" si="85"/>
        <v>4</v>
      </c>
      <c r="Q1841" s="1">
        <v>4</v>
      </c>
      <c r="R1841" t="str">
        <f>VLOOKUP(I1841,Sheet1!$J$3:$M$252,4,FALSE)</f>
        <v>Part SRO</v>
      </c>
      <c r="S1841" t="str">
        <f t="shared" si="86"/>
        <v>Mod Rehab</v>
      </c>
    </row>
    <row r="1842" spans="1:19" x14ac:dyDescent="0.25">
      <c r="A1842" t="s">
        <v>14</v>
      </c>
      <c r="B1842" t="s">
        <v>14</v>
      </c>
      <c r="C1842" s="1">
        <v>2</v>
      </c>
      <c r="D1842" s="1">
        <v>1</v>
      </c>
      <c r="E1842" t="s">
        <v>14</v>
      </c>
      <c r="F1842" t="s">
        <v>14</v>
      </c>
      <c r="G1842" t="s">
        <v>14</v>
      </c>
      <c r="H1842" t="s">
        <v>14</v>
      </c>
      <c r="I1842" t="s">
        <v>2297</v>
      </c>
      <c r="J1842" t="s">
        <v>6056</v>
      </c>
      <c r="K1842" t="s">
        <v>2312</v>
      </c>
      <c r="L1842" t="s">
        <v>2262</v>
      </c>
      <c r="M1842" t="s">
        <v>2062</v>
      </c>
      <c r="N1842" t="s">
        <v>2306</v>
      </c>
      <c r="O1842">
        <f t="shared" si="84"/>
        <v>1.3333333333333333</v>
      </c>
      <c r="P1842">
        <f t="shared" si="85"/>
        <v>3</v>
      </c>
      <c r="Q1842" s="1">
        <v>3</v>
      </c>
      <c r="R1842" t="str">
        <f>VLOOKUP(I1842,Sheet1!$J$3:$M$252,4,FALSE)</f>
        <v>Part SRO</v>
      </c>
      <c r="S1842" t="str">
        <f t="shared" si="86"/>
        <v>Mod Rehab</v>
      </c>
    </row>
    <row r="1843" spans="1:19" x14ac:dyDescent="0.25">
      <c r="A1843" t="s">
        <v>14</v>
      </c>
      <c r="B1843" t="s">
        <v>14</v>
      </c>
      <c r="C1843" s="1">
        <v>4</v>
      </c>
      <c r="D1843" s="1">
        <v>4</v>
      </c>
      <c r="E1843" t="s">
        <v>14</v>
      </c>
      <c r="F1843" t="s">
        <v>14</v>
      </c>
      <c r="G1843" t="s">
        <v>14</v>
      </c>
      <c r="H1843" t="s">
        <v>14</v>
      </c>
      <c r="I1843" t="s">
        <v>2297</v>
      </c>
      <c r="J1843" t="s">
        <v>6056</v>
      </c>
      <c r="K1843" t="s">
        <v>2313</v>
      </c>
      <c r="L1843" t="s">
        <v>2262</v>
      </c>
      <c r="M1843" t="s">
        <v>2062</v>
      </c>
      <c r="N1843" t="s">
        <v>2306</v>
      </c>
      <c r="O1843">
        <f t="shared" si="84"/>
        <v>1.5</v>
      </c>
      <c r="P1843">
        <f t="shared" si="85"/>
        <v>8</v>
      </c>
      <c r="Q1843" s="1">
        <v>8</v>
      </c>
      <c r="R1843" t="str">
        <f>VLOOKUP(I1843,Sheet1!$J$3:$M$252,4,FALSE)</f>
        <v>Part SRO</v>
      </c>
      <c r="S1843" t="str">
        <f t="shared" si="86"/>
        <v>Mod Rehab</v>
      </c>
    </row>
    <row r="1844" spans="1:19" x14ac:dyDescent="0.25">
      <c r="A1844" t="s">
        <v>14</v>
      </c>
      <c r="B1844" t="s">
        <v>14</v>
      </c>
      <c r="C1844" s="1">
        <v>1</v>
      </c>
      <c r="D1844" s="1">
        <v>5</v>
      </c>
      <c r="E1844" t="s">
        <v>14</v>
      </c>
      <c r="F1844" t="s">
        <v>14</v>
      </c>
      <c r="G1844" t="s">
        <v>14</v>
      </c>
      <c r="H1844" t="s">
        <v>14</v>
      </c>
      <c r="I1844" t="s">
        <v>2297</v>
      </c>
      <c r="J1844" t="s">
        <v>6056</v>
      </c>
      <c r="K1844" t="s">
        <v>2314</v>
      </c>
      <c r="L1844" t="s">
        <v>2262</v>
      </c>
      <c r="M1844" t="s">
        <v>2062</v>
      </c>
      <c r="N1844" t="s">
        <v>2315</v>
      </c>
      <c r="O1844">
        <f t="shared" si="84"/>
        <v>1.8333333333333333</v>
      </c>
      <c r="P1844">
        <f t="shared" si="85"/>
        <v>6</v>
      </c>
      <c r="Q1844" s="1">
        <v>6</v>
      </c>
      <c r="R1844" t="str">
        <f>VLOOKUP(I1844,Sheet1!$J$3:$M$252,4,FALSE)</f>
        <v>Part SRO</v>
      </c>
      <c r="S1844" t="str">
        <f t="shared" si="86"/>
        <v>Mod Rehab</v>
      </c>
    </row>
    <row r="1845" spans="1:19" x14ac:dyDescent="0.25">
      <c r="A1845" t="s">
        <v>14</v>
      </c>
      <c r="B1845" t="s">
        <v>14</v>
      </c>
      <c r="C1845" t="s">
        <v>14</v>
      </c>
      <c r="D1845" s="1">
        <v>6</v>
      </c>
      <c r="E1845" t="s">
        <v>14</v>
      </c>
      <c r="F1845" t="s">
        <v>14</v>
      </c>
      <c r="G1845" t="s">
        <v>14</v>
      </c>
      <c r="H1845" t="s">
        <v>14</v>
      </c>
      <c r="I1845" t="s">
        <v>2297</v>
      </c>
      <c r="J1845" t="s">
        <v>6056</v>
      </c>
      <c r="K1845" t="s">
        <v>2316</v>
      </c>
      <c r="L1845" t="s">
        <v>2262</v>
      </c>
      <c r="M1845" t="s">
        <v>2062</v>
      </c>
      <c r="N1845" t="s">
        <v>2306</v>
      </c>
      <c r="O1845">
        <f t="shared" si="84"/>
        <v>2</v>
      </c>
      <c r="P1845">
        <f t="shared" si="85"/>
        <v>6</v>
      </c>
      <c r="Q1845" s="1">
        <v>6</v>
      </c>
      <c r="R1845" t="str">
        <f>VLOOKUP(I1845,Sheet1!$J$3:$M$252,4,FALSE)</f>
        <v>Part SRO</v>
      </c>
      <c r="S1845" t="str">
        <f t="shared" si="86"/>
        <v>Mod Rehab</v>
      </c>
    </row>
    <row r="1846" spans="1:19" x14ac:dyDescent="0.25">
      <c r="A1846" t="s">
        <v>14</v>
      </c>
      <c r="B1846" t="s">
        <v>14</v>
      </c>
      <c r="C1846" t="s">
        <v>14</v>
      </c>
      <c r="D1846" t="s">
        <v>14</v>
      </c>
      <c r="E1846" s="1">
        <v>6</v>
      </c>
      <c r="F1846" t="s">
        <v>14</v>
      </c>
      <c r="G1846" t="s">
        <v>14</v>
      </c>
      <c r="H1846" t="s">
        <v>14</v>
      </c>
      <c r="I1846" t="s">
        <v>2297</v>
      </c>
      <c r="J1846" t="s">
        <v>6056</v>
      </c>
      <c r="K1846" t="s">
        <v>2317</v>
      </c>
      <c r="L1846" t="s">
        <v>2186</v>
      </c>
      <c r="M1846" t="s">
        <v>2062</v>
      </c>
      <c r="N1846" t="s">
        <v>2187</v>
      </c>
      <c r="O1846">
        <f t="shared" si="84"/>
        <v>3</v>
      </c>
      <c r="P1846">
        <f t="shared" si="85"/>
        <v>6</v>
      </c>
      <c r="Q1846" s="1">
        <v>6</v>
      </c>
      <c r="R1846" t="str">
        <f>VLOOKUP(I1846,Sheet1!$J$3:$M$252,4,FALSE)</f>
        <v>Part SRO</v>
      </c>
      <c r="S1846" t="str">
        <f t="shared" si="86"/>
        <v>Mod Rehab</v>
      </c>
    </row>
    <row r="1847" spans="1:19" x14ac:dyDescent="0.25">
      <c r="A1847" t="s">
        <v>14</v>
      </c>
      <c r="B1847" t="s">
        <v>14</v>
      </c>
      <c r="C1847" t="s">
        <v>14</v>
      </c>
      <c r="D1847" s="1">
        <v>4</v>
      </c>
      <c r="E1847" t="s">
        <v>14</v>
      </c>
      <c r="F1847" t="s">
        <v>14</v>
      </c>
      <c r="G1847" t="s">
        <v>14</v>
      </c>
      <c r="H1847" t="s">
        <v>14</v>
      </c>
      <c r="I1847" t="s">
        <v>2297</v>
      </c>
      <c r="J1847" t="s">
        <v>6056</v>
      </c>
      <c r="K1847" t="s">
        <v>2318</v>
      </c>
      <c r="L1847" t="s">
        <v>2262</v>
      </c>
      <c r="M1847" t="s">
        <v>2062</v>
      </c>
      <c r="N1847" t="s">
        <v>2306</v>
      </c>
      <c r="O1847">
        <f t="shared" si="84"/>
        <v>2</v>
      </c>
      <c r="P1847">
        <f t="shared" si="85"/>
        <v>4</v>
      </c>
      <c r="Q1847" s="1">
        <v>4</v>
      </c>
      <c r="R1847" t="str">
        <f>VLOOKUP(I1847,Sheet1!$J$3:$M$252,4,FALSE)</f>
        <v>Part SRO</v>
      </c>
      <c r="S1847" t="str">
        <f t="shared" si="86"/>
        <v>Mod Rehab</v>
      </c>
    </row>
    <row r="1848" spans="1:19" x14ac:dyDescent="0.25">
      <c r="A1848" s="1">
        <v>1</v>
      </c>
      <c r="B1848" t="s">
        <v>14</v>
      </c>
      <c r="C1848" s="1">
        <v>1</v>
      </c>
      <c r="D1848" t="s">
        <v>14</v>
      </c>
      <c r="E1848" t="s">
        <v>14</v>
      </c>
      <c r="F1848" t="s">
        <v>14</v>
      </c>
      <c r="G1848" t="s">
        <v>14</v>
      </c>
      <c r="H1848" t="s">
        <v>14</v>
      </c>
      <c r="I1848" t="s">
        <v>2297</v>
      </c>
      <c r="J1848" t="s">
        <v>6056</v>
      </c>
      <c r="K1848" t="s">
        <v>2319</v>
      </c>
      <c r="L1848" t="s">
        <v>2262</v>
      </c>
      <c r="M1848" t="s">
        <v>2062</v>
      </c>
      <c r="N1848" t="s">
        <v>2306</v>
      </c>
      <c r="O1848">
        <f t="shared" si="84"/>
        <v>0.5</v>
      </c>
      <c r="P1848">
        <f t="shared" si="85"/>
        <v>1</v>
      </c>
      <c r="Q1848" s="1">
        <v>2</v>
      </c>
      <c r="R1848" t="str">
        <f>VLOOKUP(I1848,Sheet1!$J$3:$M$252,4,FALSE)</f>
        <v>Part SRO</v>
      </c>
      <c r="S1848" t="str">
        <f t="shared" si="86"/>
        <v>Mod Rehab</v>
      </c>
    </row>
    <row r="1849" spans="1:19" x14ac:dyDescent="0.25">
      <c r="A1849" t="s">
        <v>14</v>
      </c>
      <c r="B1849" t="s">
        <v>14</v>
      </c>
      <c r="C1849" s="1">
        <v>4</v>
      </c>
      <c r="D1849" t="s">
        <v>14</v>
      </c>
      <c r="E1849" t="s">
        <v>14</v>
      </c>
      <c r="F1849" t="s">
        <v>14</v>
      </c>
      <c r="G1849" t="s">
        <v>14</v>
      </c>
      <c r="H1849" t="s">
        <v>14</v>
      </c>
      <c r="I1849" t="s">
        <v>2297</v>
      </c>
      <c r="J1849" t="s">
        <v>6056</v>
      </c>
      <c r="K1849" t="s">
        <v>2320</v>
      </c>
      <c r="L1849" t="s">
        <v>2262</v>
      </c>
      <c r="M1849" t="s">
        <v>2062</v>
      </c>
      <c r="N1849" t="s">
        <v>2315</v>
      </c>
      <c r="O1849">
        <f t="shared" si="84"/>
        <v>1</v>
      </c>
      <c r="P1849">
        <f t="shared" si="85"/>
        <v>4</v>
      </c>
      <c r="Q1849" s="1">
        <v>4</v>
      </c>
      <c r="R1849" t="str">
        <f>VLOOKUP(I1849,Sheet1!$J$3:$M$252,4,FALSE)</f>
        <v>Part SRO</v>
      </c>
      <c r="S1849" t="str">
        <f t="shared" si="86"/>
        <v>Mod Rehab</v>
      </c>
    </row>
    <row r="1850" spans="1:19" x14ac:dyDescent="0.25">
      <c r="A1850" t="s">
        <v>14</v>
      </c>
      <c r="B1850" t="s">
        <v>14</v>
      </c>
      <c r="C1850" t="s">
        <v>14</v>
      </c>
      <c r="D1850" t="s">
        <v>14</v>
      </c>
      <c r="E1850" s="1">
        <v>1</v>
      </c>
      <c r="F1850" t="s">
        <v>14</v>
      </c>
      <c r="G1850" t="s">
        <v>14</v>
      </c>
      <c r="H1850" t="s">
        <v>14</v>
      </c>
      <c r="I1850" t="s">
        <v>2297</v>
      </c>
      <c r="J1850" t="s">
        <v>6056</v>
      </c>
      <c r="K1850" t="s">
        <v>2321</v>
      </c>
      <c r="L1850" t="s">
        <v>2262</v>
      </c>
      <c r="M1850" t="s">
        <v>2062</v>
      </c>
      <c r="N1850" t="s">
        <v>2306</v>
      </c>
      <c r="O1850">
        <f t="shared" si="84"/>
        <v>3</v>
      </c>
      <c r="P1850">
        <f t="shared" si="85"/>
        <v>1</v>
      </c>
      <c r="Q1850" s="1">
        <v>1</v>
      </c>
      <c r="R1850" t="str">
        <f>VLOOKUP(I1850,Sheet1!$J$3:$M$252,4,FALSE)</f>
        <v>Part SRO</v>
      </c>
      <c r="S1850" t="str">
        <f t="shared" si="86"/>
        <v>Mod Rehab</v>
      </c>
    </row>
    <row r="1851" spans="1:19" x14ac:dyDescent="0.25">
      <c r="A1851" t="s">
        <v>14</v>
      </c>
      <c r="B1851" t="s">
        <v>14</v>
      </c>
      <c r="C1851" t="s">
        <v>14</v>
      </c>
      <c r="D1851" s="1">
        <v>8</v>
      </c>
      <c r="E1851" t="s">
        <v>14</v>
      </c>
      <c r="F1851" t="s">
        <v>14</v>
      </c>
      <c r="G1851" t="s">
        <v>14</v>
      </c>
      <c r="H1851" t="s">
        <v>14</v>
      </c>
      <c r="I1851" t="s">
        <v>2297</v>
      </c>
      <c r="J1851" t="s">
        <v>6056</v>
      </c>
      <c r="K1851" t="s">
        <v>2322</v>
      </c>
      <c r="L1851" t="s">
        <v>2262</v>
      </c>
      <c r="M1851" t="s">
        <v>2062</v>
      </c>
      <c r="N1851" t="s">
        <v>2306</v>
      </c>
      <c r="O1851">
        <f t="shared" si="84"/>
        <v>2</v>
      </c>
      <c r="P1851">
        <f t="shared" si="85"/>
        <v>8</v>
      </c>
      <c r="Q1851" s="1">
        <v>8</v>
      </c>
      <c r="R1851" t="str">
        <f>VLOOKUP(I1851,Sheet1!$J$3:$M$252,4,FALSE)</f>
        <v>Part SRO</v>
      </c>
      <c r="S1851" t="str">
        <f t="shared" si="86"/>
        <v>Mod Rehab</v>
      </c>
    </row>
    <row r="1852" spans="1:19" x14ac:dyDescent="0.25">
      <c r="A1852" t="s">
        <v>14</v>
      </c>
      <c r="B1852" t="s">
        <v>14</v>
      </c>
      <c r="C1852" s="1">
        <v>3</v>
      </c>
      <c r="D1852" s="1">
        <v>3</v>
      </c>
      <c r="E1852" t="s">
        <v>14</v>
      </c>
      <c r="F1852" t="s">
        <v>14</v>
      </c>
      <c r="G1852" t="s">
        <v>14</v>
      </c>
      <c r="H1852" t="s">
        <v>14</v>
      </c>
      <c r="I1852" t="s">
        <v>2297</v>
      </c>
      <c r="J1852" t="s">
        <v>6056</v>
      </c>
      <c r="K1852" t="s">
        <v>2323</v>
      </c>
      <c r="L1852" t="s">
        <v>2262</v>
      </c>
      <c r="M1852" t="s">
        <v>2062</v>
      </c>
      <c r="N1852" t="s">
        <v>2306</v>
      </c>
      <c r="O1852">
        <f t="shared" si="84"/>
        <v>1.5</v>
      </c>
      <c r="P1852">
        <f t="shared" si="85"/>
        <v>6</v>
      </c>
      <c r="Q1852" s="1">
        <v>6</v>
      </c>
      <c r="R1852" t="str">
        <f>VLOOKUP(I1852,Sheet1!$J$3:$M$252,4,FALSE)</f>
        <v>Part SRO</v>
      </c>
      <c r="S1852" t="str">
        <f t="shared" si="86"/>
        <v>Mod Rehab</v>
      </c>
    </row>
    <row r="1853" spans="1:19" x14ac:dyDescent="0.25">
      <c r="A1853" t="s">
        <v>14</v>
      </c>
      <c r="B1853" t="s">
        <v>14</v>
      </c>
      <c r="C1853" t="s">
        <v>14</v>
      </c>
      <c r="D1853" s="1">
        <v>8</v>
      </c>
      <c r="E1853" t="s">
        <v>14</v>
      </c>
      <c r="F1853" t="s">
        <v>14</v>
      </c>
      <c r="G1853" t="s">
        <v>14</v>
      </c>
      <c r="H1853" t="s">
        <v>14</v>
      </c>
      <c r="I1853" t="s">
        <v>2297</v>
      </c>
      <c r="J1853" t="s">
        <v>6056</v>
      </c>
      <c r="K1853" t="s">
        <v>2324</v>
      </c>
      <c r="L1853" t="s">
        <v>2262</v>
      </c>
      <c r="M1853" t="s">
        <v>2062</v>
      </c>
      <c r="N1853" t="s">
        <v>2309</v>
      </c>
      <c r="O1853">
        <f t="shared" si="84"/>
        <v>2</v>
      </c>
      <c r="P1853">
        <f t="shared" si="85"/>
        <v>8</v>
      </c>
      <c r="Q1853" s="1">
        <v>8</v>
      </c>
      <c r="R1853" t="str">
        <f>VLOOKUP(I1853,Sheet1!$J$3:$M$252,4,FALSE)</f>
        <v>Part SRO</v>
      </c>
      <c r="S1853" t="str">
        <f t="shared" si="86"/>
        <v>Mod Rehab</v>
      </c>
    </row>
    <row r="1854" spans="1:19" x14ac:dyDescent="0.25">
      <c r="A1854" t="s">
        <v>14</v>
      </c>
      <c r="B1854" t="s">
        <v>14</v>
      </c>
      <c r="C1854" t="s">
        <v>14</v>
      </c>
      <c r="D1854" s="1">
        <v>6</v>
      </c>
      <c r="E1854" t="s">
        <v>14</v>
      </c>
      <c r="F1854" t="s">
        <v>14</v>
      </c>
      <c r="G1854" t="s">
        <v>14</v>
      </c>
      <c r="H1854" t="s">
        <v>14</v>
      </c>
      <c r="I1854" t="s">
        <v>2297</v>
      </c>
      <c r="J1854" t="s">
        <v>6056</v>
      </c>
      <c r="K1854" t="s">
        <v>2325</v>
      </c>
      <c r="L1854" t="s">
        <v>2262</v>
      </c>
      <c r="M1854" t="s">
        <v>2062</v>
      </c>
      <c r="N1854" t="s">
        <v>2306</v>
      </c>
      <c r="O1854">
        <f t="shared" si="84"/>
        <v>2</v>
      </c>
      <c r="P1854">
        <f t="shared" si="85"/>
        <v>6</v>
      </c>
      <c r="Q1854" s="1">
        <v>6</v>
      </c>
      <c r="R1854" t="str">
        <f>VLOOKUP(I1854,Sheet1!$J$3:$M$252,4,FALSE)</f>
        <v>Part SRO</v>
      </c>
      <c r="S1854" t="str">
        <f t="shared" si="86"/>
        <v>Mod Rehab</v>
      </c>
    </row>
    <row r="1855" spans="1:19" x14ac:dyDescent="0.25">
      <c r="A1855" t="s">
        <v>14</v>
      </c>
      <c r="B1855" t="s">
        <v>14</v>
      </c>
      <c r="C1855" t="s">
        <v>14</v>
      </c>
      <c r="D1855" s="1">
        <v>4</v>
      </c>
      <c r="E1855" t="s">
        <v>14</v>
      </c>
      <c r="F1855" t="s">
        <v>14</v>
      </c>
      <c r="G1855" t="s">
        <v>14</v>
      </c>
      <c r="H1855" t="s">
        <v>14</v>
      </c>
      <c r="I1855" t="s">
        <v>2297</v>
      </c>
      <c r="J1855" t="s">
        <v>6056</v>
      </c>
      <c r="K1855" t="s">
        <v>2326</v>
      </c>
      <c r="L1855" t="s">
        <v>2262</v>
      </c>
      <c r="M1855" t="s">
        <v>2062</v>
      </c>
      <c r="N1855" t="s">
        <v>2306</v>
      </c>
      <c r="O1855">
        <f t="shared" si="84"/>
        <v>2</v>
      </c>
      <c r="P1855">
        <f t="shared" si="85"/>
        <v>4</v>
      </c>
      <c r="Q1855" s="1">
        <v>4</v>
      </c>
      <c r="R1855" t="str">
        <f>VLOOKUP(I1855,Sheet1!$J$3:$M$252,4,FALSE)</f>
        <v>Part SRO</v>
      </c>
      <c r="S1855" t="str">
        <f t="shared" si="86"/>
        <v>Mod Rehab</v>
      </c>
    </row>
    <row r="1856" spans="1:19" x14ac:dyDescent="0.25">
      <c r="A1856" t="s">
        <v>14</v>
      </c>
      <c r="B1856" t="s">
        <v>14</v>
      </c>
      <c r="C1856" t="s">
        <v>14</v>
      </c>
      <c r="D1856" s="1">
        <v>8</v>
      </c>
      <c r="E1856" t="s">
        <v>14</v>
      </c>
      <c r="F1856" t="s">
        <v>14</v>
      </c>
      <c r="G1856" t="s">
        <v>14</v>
      </c>
      <c r="H1856" t="s">
        <v>14</v>
      </c>
      <c r="I1856" t="s">
        <v>2297</v>
      </c>
      <c r="J1856" t="s">
        <v>6056</v>
      </c>
      <c r="K1856" t="s">
        <v>2327</v>
      </c>
      <c r="L1856" t="s">
        <v>2262</v>
      </c>
      <c r="M1856" t="s">
        <v>2062</v>
      </c>
      <c r="N1856" t="s">
        <v>2309</v>
      </c>
      <c r="O1856">
        <f t="shared" si="84"/>
        <v>2</v>
      </c>
      <c r="P1856">
        <f t="shared" si="85"/>
        <v>8</v>
      </c>
      <c r="Q1856" s="1">
        <v>8</v>
      </c>
      <c r="R1856" t="str">
        <f>VLOOKUP(I1856,Sheet1!$J$3:$M$252,4,FALSE)</f>
        <v>Part SRO</v>
      </c>
      <c r="S1856" t="str">
        <f t="shared" si="86"/>
        <v>Mod Rehab</v>
      </c>
    </row>
    <row r="1857" spans="1:19" x14ac:dyDescent="0.25">
      <c r="A1857" t="s">
        <v>14</v>
      </c>
      <c r="B1857" t="s">
        <v>14</v>
      </c>
      <c r="C1857" t="s">
        <v>14</v>
      </c>
      <c r="D1857" s="1">
        <v>4</v>
      </c>
      <c r="E1857" t="s">
        <v>14</v>
      </c>
      <c r="F1857" t="s">
        <v>14</v>
      </c>
      <c r="G1857" t="s">
        <v>14</v>
      </c>
      <c r="H1857" t="s">
        <v>14</v>
      </c>
      <c r="I1857" t="s">
        <v>2297</v>
      </c>
      <c r="J1857" t="s">
        <v>6056</v>
      </c>
      <c r="K1857" t="s">
        <v>2328</v>
      </c>
      <c r="L1857" t="s">
        <v>2262</v>
      </c>
      <c r="M1857" t="s">
        <v>2062</v>
      </c>
      <c r="N1857" t="s">
        <v>2306</v>
      </c>
      <c r="O1857">
        <f t="shared" si="84"/>
        <v>2</v>
      </c>
      <c r="P1857">
        <f t="shared" si="85"/>
        <v>4</v>
      </c>
      <c r="Q1857" s="1">
        <v>4</v>
      </c>
      <c r="R1857" t="str">
        <f>VLOOKUP(I1857,Sheet1!$J$3:$M$252,4,FALSE)</f>
        <v>Part SRO</v>
      </c>
      <c r="S1857" t="str">
        <f t="shared" si="86"/>
        <v>Mod Rehab</v>
      </c>
    </row>
    <row r="1858" spans="1:19" x14ac:dyDescent="0.25">
      <c r="A1858" t="s">
        <v>14</v>
      </c>
      <c r="B1858" t="s">
        <v>14</v>
      </c>
      <c r="C1858" t="s">
        <v>14</v>
      </c>
      <c r="D1858" s="1">
        <v>6</v>
      </c>
      <c r="E1858" t="s">
        <v>14</v>
      </c>
      <c r="F1858" t="s">
        <v>14</v>
      </c>
      <c r="G1858" t="s">
        <v>14</v>
      </c>
      <c r="H1858" t="s">
        <v>14</v>
      </c>
      <c r="I1858" t="s">
        <v>2297</v>
      </c>
      <c r="J1858" t="s">
        <v>6056</v>
      </c>
      <c r="K1858" t="s">
        <v>2329</v>
      </c>
      <c r="L1858" t="s">
        <v>2262</v>
      </c>
      <c r="M1858" t="s">
        <v>2062</v>
      </c>
      <c r="N1858" t="s">
        <v>2263</v>
      </c>
      <c r="O1858">
        <f t="shared" si="84"/>
        <v>2</v>
      </c>
      <c r="P1858">
        <f t="shared" si="85"/>
        <v>6</v>
      </c>
      <c r="Q1858" s="1">
        <v>6</v>
      </c>
      <c r="R1858" t="str">
        <f>VLOOKUP(I1858,Sheet1!$J$3:$M$252,4,FALSE)</f>
        <v>Part SRO</v>
      </c>
      <c r="S1858" t="str">
        <f t="shared" si="86"/>
        <v>Mod Rehab</v>
      </c>
    </row>
    <row r="1859" spans="1:19" x14ac:dyDescent="0.25">
      <c r="A1859" t="s">
        <v>14</v>
      </c>
      <c r="B1859" t="s">
        <v>14</v>
      </c>
      <c r="C1859" t="s">
        <v>14</v>
      </c>
      <c r="D1859" s="1">
        <v>6</v>
      </c>
      <c r="E1859" t="s">
        <v>14</v>
      </c>
      <c r="F1859" t="s">
        <v>14</v>
      </c>
      <c r="G1859" t="s">
        <v>14</v>
      </c>
      <c r="H1859" t="s">
        <v>14</v>
      </c>
      <c r="I1859" t="s">
        <v>2297</v>
      </c>
      <c r="J1859" t="s">
        <v>6056</v>
      </c>
      <c r="K1859" t="s">
        <v>2330</v>
      </c>
      <c r="L1859" t="s">
        <v>2262</v>
      </c>
      <c r="M1859" t="s">
        <v>2062</v>
      </c>
      <c r="N1859" t="s">
        <v>2306</v>
      </c>
      <c r="O1859">
        <f t="shared" ref="O1859:O1922" si="87">SUMPRODUCT(A1859:H1859,U$1:AB$1)/SUM(A1859:H1859)</f>
        <v>2</v>
      </c>
      <c r="P1859">
        <f t="shared" ref="P1859:P1922" si="88">SUM(C1859:H1859)</f>
        <v>6</v>
      </c>
      <c r="Q1859" s="1">
        <v>6</v>
      </c>
      <c r="R1859" t="str">
        <f>VLOOKUP(I1859,Sheet1!$J$3:$M$252,4,FALSE)</f>
        <v>Part SRO</v>
      </c>
      <c r="S1859" t="str">
        <f t="shared" ref="S1859:S1922" si="89">IF(OR(R1859=$W$3,R1859=$W$4),R1859,IF(P1859&gt;0,$W$3,$W$4))</f>
        <v>Mod Rehab</v>
      </c>
    </row>
    <row r="1860" spans="1:19" x14ac:dyDescent="0.25">
      <c r="A1860" t="s">
        <v>14</v>
      </c>
      <c r="B1860" t="s">
        <v>14</v>
      </c>
      <c r="C1860" t="s">
        <v>14</v>
      </c>
      <c r="D1860" t="s">
        <v>14</v>
      </c>
      <c r="E1860" s="1">
        <v>6</v>
      </c>
      <c r="F1860" t="s">
        <v>14</v>
      </c>
      <c r="G1860" t="s">
        <v>14</v>
      </c>
      <c r="H1860" t="s">
        <v>14</v>
      </c>
      <c r="I1860" t="s">
        <v>2297</v>
      </c>
      <c r="J1860" t="s">
        <v>6056</v>
      </c>
      <c r="K1860" t="s">
        <v>2331</v>
      </c>
      <c r="L1860" t="s">
        <v>2262</v>
      </c>
      <c r="M1860" t="s">
        <v>2062</v>
      </c>
      <c r="N1860" t="s">
        <v>2309</v>
      </c>
      <c r="O1860">
        <f t="shared" si="87"/>
        <v>3</v>
      </c>
      <c r="P1860">
        <f t="shared" si="88"/>
        <v>6</v>
      </c>
      <c r="Q1860" s="1">
        <v>6</v>
      </c>
      <c r="R1860" t="str">
        <f>VLOOKUP(I1860,Sheet1!$J$3:$M$252,4,FALSE)</f>
        <v>Part SRO</v>
      </c>
      <c r="S1860" t="str">
        <f t="shared" si="89"/>
        <v>Mod Rehab</v>
      </c>
    </row>
    <row r="1861" spans="1:19" x14ac:dyDescent="0.25">
      <c r="A1861" t="s">
        <v>14</v>
      </c>
      <c r="B1861" t="s">
        <v>14</v>
      </c>
      <c r="C1861" t="s">
        <v>14</v>
      </c>
      <c r="D1861" s="1">
        <v>8</v>
      </c>
      <c r="E1861" t="s">
        <v>14</v>
      </c>
      <c r="F1861" t="s">
        <v>14</v>
      </c>
      <c r="G1861" t="s">
        <v>14</v>
      </c>
      <c r="H1861" t="s">
        <v>14</v>
      </c>
      <c r="I1861" t="s">
        <v>2297</v>
      </c>
      <c r="J1861" t="s">
        <v>6056</v>
      </c>
      <c r="K1861" t="s">
        <v>2332</v>
      </c>
      <c r="L1861" t="s">
        <v>2262</v>
      </c>
      <c r="M1861" t="s">
        <v>2062</v>
      </c>
      <c r="N1861" t="s">
        <v>2306</v>
      </c>
      <c r="O1861">
        <f t="shared" si="87"/>
        <v>2</v>
      </c>
      <c r="P1861">
        <f t="shared" si="88"/>
        <v>8</v>
      </c>
      <c r="Q1861" s="1">
        <v>8</v>
      </c>
      <c r="R1861" t="str">
        <f>VLOOKUP(I1861,Sheet1!$J$3:$M$252,4,FALSE)</f>
        <v>Part SRO</v>
      </c>
      <c r="S1861" t="str">
        <f t="shared" si="89"/>
        <v>Mod Rehab</v>
      </c>
    </row>
    <row r="1862" spans="1:19" x14ac:dyDescent="0.25">
      <c r="A1862" t="s">
        <v>14</v>
      </c>
      <c r="B1862" t="s">
        <v>14</v>
      </c>
      <c r="C1862" t="s">
        <v>14</v>
      </c>
      <c r="D1862" s="1">
        <v>4</v>
      </c>
      <c r="E1862" t="s">
        <v>14</v>
      </c>
      <c r="F1862" t="s">
        <v>14</v>
      </c>
      <c r="G1862" t="s">
        <v>14</v>
      </c>
      <c r="H1862" t="s">
        <v>14</v>
      </c>
      <c r="I1862" t="s">
        <v>2297</v>
      </c>
      <c r="J1862" t="s">
        <v>6056</v>
      </c>
      <c r="K1862" t="s">
        <v>2333</v>
      </c>
      <c r="L1862" t="s">
        <v>2262</v>
      </c>
      <c r="M1862" t="s">
        <v>2062</v>
      </c>
      <c r="N1862" t="s">
        <v>2306</v>
      </c>
      <c r="O1862">
        <f t="shared" si="87"/>
        <v>2</v>
      </c>
      <c r="P1862">
        <f t="shared" si="88"/>
        <v>4</v>
      </c>
      <c r="Q1862" s="1">
        <v>4</v>
      </c>
      <c r="R1862" t="str">
        <f>VLOOKUP(I1862,Sheet1!$J$3:$M$252,4,FALSE)</f>
        <v>Part SRO</v>
      </c>
      <c r="S1862" t="str">
        <f t="shared" si="89"/>
        <v>Mod Rehab</v>
      </c>
    </row>
    <row r="1863" spans="1:19" x14ac:dyDescent="0.25">
      <c r="A1863" t="s">
        <v>14</v>
      </c>
      <c r="B1863" t="s">
        <v>14</v>
      </c>
      <c r="C1863" t="s">
        <v>14</v>
      </c>
      <c r="D1863" s="1">
        <v>5</v>
      </c>
      <c r="E1863" s="1">
        <v>1</v>
      </c>
      <c r="F1863" t="s">
        <v>14</v>
      </c>
      <c r="G1863" t="s">
        <v>14</v>
      </c>
      <c r="H1863" t="s">
        <v>14</v>
      </c>
      <c r="I1863" t="s">
        <v>2297</v>
      </c>
      <c r="J1863" t="s">
        <v>6056</v>
      </c>
      <c r="K1863" t="s">
        <v>2334</v>
      </c>
      <c r="L1863" t="s">
        <v>2335</v>
      </c>
      <c r="M1863" t="s">
        <v>2062</v>
      </c>
      <c r="N1863" t="s">
        <v>2336</v>
      </c>
      <c r="O1863">
        <f t="shared" si="87"/>
        <v>2.1666666666666665</v>
      </c>
      <c r="P1863">
        <f t="shared" si="88"/>
        <v>6</v>
      </c>
      <c r="Q1863" s="1">
        <v>6</v>
      </c>
      <c r="R1863" t="str">
        <f>VLOOKUP(I1863,Sheet1!$J$3:$M$252,4,FALSE)</f>
        <v>Part SRO</v>
      </c>
      <c r="S1863" t="str">
        <f t="shared" si="89"/>
        <v>Mod Rehab</v>
      </c>
    </row>
    <row r="1864" spans="1:19" x14ac:dyDescent="0.25">
      <c r="A1864" t="s">
        <v>14</v>
      </c>
      <c r="B1864" t="s">
        <v>14</v>
      </c>
      <c r="C1864" t="s">
        <v>14</v>
      </c>
      <c r="D1864" s="1">
        <v>4</v>
      </c>
      <c r="E1864" s="1">
        <v>4</v>
      </c>
      <c r="F1864" t="s">
        <v>14</v>
      </c>
      <c r="G1864" t="s">
        <v>14</v>
      </c>
      <c r="H1864" t="s">
        <v>14</v>
      </c>
      <c r="I1864" t="s">
        <v>2297</v>
      </c>
      <c r="J1864" t="s">
        <v>6056</v>
      </c>
      <c r="K1864" t="s">
        <v>2337</v>
      </c>
      <c r="L1864" t="s">
        <v>2262</v>
      </c>
      <c r="M1864" t="s">
        <v>2062</v>
      </c>
      <c r="N1864" t="s">
        <v>2315</v>
      </c>
      <c r="O1864">
        <f t="shared" si="87"/>
        <v>2.5</v>
      </c>
      <c r="P1864">
        <f t="shared" si="88"/>
        <v>8</v>
      </c>
      <c r="Q1864" s="1">
        <v>8</v>
      </c>
      <c r="R1864" t="str">
        <f>VLOOKUP(I1864,Sheet1!$J$3:$M$252,4,FALSE)</f>
        <v>Part SRO</v>
      </c>
      <c r="S1864" t="str">
        <f t="shared" si="89"/>
        <v>Mod Rehab</v>
      </c>
    </row>
    <row r="1865" spans="1:19" x14ac:dyDescent="0.25">
      <c r="A1865" t="s">
        <v>14</v>
      </c>
      <c r="B1865" t="s">
        <v>14</v>
      </c>
      <c r="C1865" t="s">
        <v>14</v>
      </c>
      <c r="D1865" t="s">
        <v>14</v>
      </c>
      <c r="E1865" s="1">
        <v>4</v>
      </c>
      <c r="F1865" t="s">
        <v>14</v>
      </c>
      <c r="G1865" t="s">
        <v>14</v>
      </c>
      <c r="H1865" t="s">
        <v>14</v>
      </c>
      <c r="I1865" t="s">
        <v>2297</v>
      </c>
      <c r="J1865" t="s">
        <v>6056</v>
      </c>
      <c r="K1865" t="s">
        <v>2338</v>
      </c>
      <c r="L1865" t="s">
        <v>2262</v>
      </c>
      <c r="M1865" t="s">
        <v>2062</v>
      </c>
      <c r="N1865" t="s">
        <v>2315</v>
      </c>
      <c r="O1865">
        <f t="shared" si="87"/>
        <v>3</v>
      </c>
      <c r="P1865">
        <f t="shared" si="88"/>
        <v>4</v>
      </c>
      <c r="Q1865" s="1">
        <v>4</v>
      </c>
      <c r="R1865" t="str">
        <f>VLOOKUP(I1865,Sheet1!$J$3:$M$252,4,FALSE)</f>
        <v>Part SRO</v>
      </c>
      <c r="S1865" t="str">
        <f t="shared" si="89"/>
        <v>Mod Rehab</v>
      </c>
    </row>
    <row r="1866" spans="1:19" x14ac:dyDescent="0.25">
      <c r="A1866" t="s">
        <v>14</v>
      </c>
      <c r="B1866" t="s">
        <v>14</v>
      </c>
      <c r="C1866" t="s">
        <v>14</v>
      </c>
      <c r="D1866" s="1">
        <v>4</v>
      </c>
      <c r="E1866" s="1">
        <v>3</v>
      </c>
      <c r="F1866" t="s">
        <v>14</v>
      </c>
      <c r="G1866" t="s">
        <v>14</v>
      </c>
      <c r="H1866" t="s">
        <v>14</v>
      </c>
      <c r="I1866" t="s">
        <v>2297</v>
      </c>
      <c r="J1866" t="s">
        <v>6056</v>
      </c>
      <c r="K1866" t="s">
        <v>2339</v>
      </c>
      <c r="L1866" t="s">
        <v>2262</v>
      </c>
      <c r="M1866" t="s">
        <v>2062</v>
      </c>
      <c r="N1866" t="s">
        <v>2315</v>
      </c>
      <c r="O1866">
        <f t="shared" si="87"/>
        <v>2.4285714285714284</v>
      </c>
      <c r="P1866">
        <f t="shared" si="88"/>
        <v>7</v>
      </c>
      <c r="Q1866" s="1">
        <v>7</v>
      </c>
      <c r="R1866" t="str">
        <f>VLOOKUP(I1866,Sheet1!$J$3:$M$252,4,FALSE)</f>
        <v>Part SRO</v>
      </c>
      <c r="S1866" t="str">
        <f t="shared" si="89"/>
        <v>Mod Rehab</v>
      </c>
    </row>
    <row r="1867" spans="1:19" x14ac:dyDescent="0.25">
      <c r="A1867" s="1">
        <v>15</v>
      </c>
      <c r="B1867" s="1">
        <v>1</v>
      </c>
      <c r="C1867" t="s">
        <v>14</v>
      </c>
      <c r="D1867" t="s">
        <v>14</v>
      </c>
      <c r="E1867" t="s">
        <v>14</v>
      </c>
      <c r="F1867" t="s">
        <v>14</v>
      </c>
      <c r="G1867" t="s">
        <v>14</v>
      </c>
      <c r="H1867" t="s">
        <v>14</v>
      </c>
      <c r="I1867" t="s">
        <v>2297</v>
      </c>
      <c r="J1867" t="s">
        <v>6056</v>
      </c>
      <c r="K1867" t="s">
        <v>2340</v>
      </c>
      <c r="L1867" t="s">
        <v>2213</v>
      </c>
      <c r="M1867" t="s">
        <v>2062</v>
      </c>
      <c r="N1867" t="s">
        <v>2341</v>
      </c>
      <c r="O1867">
        <f t="shared" si="87"/>
        <v>0</v>
      </c>
      <c r="P1867">
        <f t="shared" si="88"/>
        <v>0</v>
      </c>
      <c r="Q1867" s="1">
        <v>16</v>
      </c>
      <c r="R1867" t="str">
        <f>VLOOKUP(I1867,Sheet1!$J$3:$M$252,4,FALSE)</f>
        <v>Part SRO</v>
      </c>
      <c r="S1867" t="str">
        <f t="shared" si="89"/>
        <v>McKinney</v>
      </c>
    </row>
    <row r="1868" spans="1:19" x14ac:dyDescent="0.25">
      <c r="A1868" t="s">
        <v>14</v>
      </c>
      <c r="B1868" t="s">
        <v>14</v>
      </c>
      <c r="C1868" t="s">
        <v>14</v>
      </c>
      <c r="D1868" s="1">
        <v>6</v>
      </c>
      <c r="E1868" t="s">
        <v>14</v>
      </c>
      <c r="F1868" t="s">
        <v>14</v>
      </c>
      <c r="G1868" t="s">
        <v>14</v>
      </c>
      <c r="H1868" t="s">
        <v>14</v>
      </c>
      <c r="I1868" t="s">
        <v>2297</v>
      </c>
      <c r="J1868" t="s">
        <v>6056</v>
      </c>
      <c r="K1868" t="s">
        <v>2342</v>
      </c>
      <c r="L1868" t="s">
        <v>2262</v>
      </c>
      <c r="M1868" t="s">
        <v>2062</v>
      </c>
      <c r="N1868" t="s">
        <v>2306</v>
      </c>
      <c r="O1868">
        <f t="shared" si="87"/>
        <v>2</v>
      </c>
      <c r="P1868">
        <f t="shared" si="88"/>
        <v>6</v>
      </c>
      <c r="Q1868" s="1">
        <v>6</v>
      </c>
      <c r="R1868" t="str">
        <f>VLOOKUP(I1868,Sheet1!$J$3:$M$252,4,FALSE)</f>
        <v>Part SRO</v>
      </c>
      <c r="S1868" t="str">
        <f t="shared" si="89"/>
        <v>Mod Rehab</v>
      </c>
    </row>
    <row r="1869" spans="1:19" x14ac:dyDescent="0.25">
      <c r="A1869" t="s">
        <v>14</v>
      </c>
      <c r="B1869" t="s">
        <v>14</v>
      </c>
      <c r="C1869" t="s">
        <v>14</v>
      </c>
      <c r="D1869" t="s">
        <v>14</v>
      </c>
      <c r="E1869" s="1">
        <v>8</v>
      </c>
      <c r="F1869" t="s">
        <v>14</v>
      </c>
      <c r="G1869" t="s">
        <v>14</v>
      </c>
      <c r="H1869" t="s">
        <v>14</v>
      </c>
      <c r="I1869" t="s">
        <v>2297</v>
      </c>
      <c r="J1869" t="s">
        <v>6056</v>
      </c>
      <c r="K1869" t="s">
        <v>2343</v>
      </c>
      <c r="L1869" t="s">
        <v>2262</v>
      </c>
      <c r="M1869" t="s">
        <v>2062</v>
      </c>
      <c r="N1869" t="s">
        <v>2306</v>
      </c>
      <c r="O1869">
        <f t="shared" si="87"/>
        <v>3</v>
      </c>
      <c r="P1869">
        <f t="shared" si="88"/>
        <v>8</v>
      </c>
      <c r="Q1869" s="1">
        <v>8</v>
      </c>
      <c r="R1869" t="str">
        <f>VLOOKUP(I1869,Sheet1!$J$3:$M$252,4,FALSE)</f>
        <v>Part SRO</v>
      </c>
      <c r="S1869" t="str">
        <f t="shared" si="89"/>
        <v>Mod Rehab</v>
      </c>
    </row>
    <row r="1870" spans="1:19" x14ac:dyDescent="0.25">
      <c r="A1870" t="s">
        <v>14</v>
      </c>
      <c r="B1870" t="s">
        <v>14</v>
      </c>
      <c r="C1870" t="s">
        <v>14</v>
      </c>
      <c r="D1870" s="1">
        <v>1</v>
      </c>
      <c r="E1870" s="1">
        <v>3</v>
      </c>
      <c r="F1870" t="s">
        <v>14</v>
      </c>
      <c r="G1870" t="s">
        <v>14</v>
      </c>
      <c r="H1870" t="s">
        <v>14</v>
      </c>
      <c r="I1870" t="s">
        <v>2297</v>
      </c>
      <c r="J1870" t="s">
        <v>6056</v>
      </c>
      <c r="K1870" t="s">
        <v>2344</v>
      </c>
      <c r="L1870" t="s">
        <v>2262</v>
      </c>
      <c r="M1870" t="s">
        <v>2062</v>
      </c>
      <c r="N1870" t="s">
        <v>2315</v>
      </c>
      <c r="O1870">
        <f t="shared" si="87"/>
        <v>2.75</v>
      </c>
      <c r="P1870">
        <f t="shared" si="88"/>
        <v>4</v>
      </c>
      <c r="Q1870" s="1">
        <v>4</v>
      </c>
      <c r="R1870" t="str">
        <f>VLOOKUP(I1870,Sheet1!$J$3:$M$252,4,FALSE)</f>
        <v>Part SRO</v>
      </c>
      <c r="S1870" t="str">
        <f t="shared" si="89"/>
        <v>Mod Rehab</v>
      </c>
    </row>
    <row r="1871" spans="1:19" x14ac:dyDescent="0.25">
      <c r="A1871" s="1">
        <v>42</v>
      </c>
      <c r="B1871" t="s">
        <v>14</v>
      </c>
      <c r="C1871" t="s">
        <v>14</v>
      </c>
      <c r="D1871" t="s">
        <v>14</v>
      </c>
      <c r="E1871" t="s">
        <v>14</v>
      </c>
      <c r="F1871" t="s">
        <v>14</v>
      </c>
      <c r="G1871" t="s">
        <v>14</v>
      </c>
      <c r="H1871" t="s">
        <v>14</v>
      </c>
      <c r="I1871" t="s">
        <v>2297</v>
      </c>
      <c r="J1871" t="s">
        <v>6056</v>
      </c>
      <c r="K1871" t="s">
        <v>2345</v>
      </c>
      <c r="L1871" t="s">
        <v>2346</v>
      </c>
      <c r="M1871" t="s">
        <v>2062</v>
      </c>
      <c r="N1871" t="s">
        <v>2347</v>
      </c>
      <c r="O1871">
        <f t="shared" si="87"/>
        <v>0</v>
      </c>
      <c r="P1871">
        <f t="shared" si="88"/>
        <v>0</v>
      </c>
      <c r="Q1871" s="1">
        <v>42</v>
      </c>
      <c r="R1871" t="str">
        <f>VLOOKUP(I1871,Sheet1!$J$3:$M$252,4,FALSE)</f>
        <v>Part SRO</v>
      </c>
      <c r="S1871" t="str">
        <f t="shared" si="89"/>
        <v>McKinney</v>
      </c>
    </row>
    <row r="1872" spans="1:19" x14ac:dyDescent="0.25">
      <c r="A1872" t="s">
        <v>14</v>
      </c>
      <c r="B1872" t="s">
        <v>14</v>
      </c>
      <c r="C1872" t="s">
        <v>14</v>
      </c>
      <c r="D1872" s="1">
        <v>8</v>
      </c>
      <c r="E1872" t="s">
        <v>14</v>
      </c>
      <c r="F1872" t="s">
        <v>14</v>
      </c>
      <c r="G1872" t="s">
        <v>14</v>
      </c>
      <c r="H1872" t="s">
        <v>14</v>
      </c>
      <c r="I1872" t="s">
        <v>2297</v>
      </c>
      <c r="J1872" t="s">
        <v>6056</v>
      </c>
      <c r="K1872" t="s">
        <v>2348</v>
      </c>
      <c r="L1872" t="s">
        <v>2262</v>
      </c>
      <c r="M1872" t="s">
        <v>2062</v>
      </c>
      <c r="N1872" t="s">
        <v>2306</v>
      </c>
      <c r="O1872">
        <f t="shared" si="87"/>
        <v>2</v>
      </c>
      <c r="P1872">
        <f t="shared" si="88"/>
        <v>8</v>
      </c>
      <c r="Q1872" s="1">
        <v>8</v>
      </c>
      <c r="R1872" t="str">
        <f>VLOOKUP(I1872,Sheet1!$J$3:$M$252,4,FALSE)</f>
        <v>Part SRO</v>
      </c>
      <c r="S1872" t="str">
        <f t="shared" si="89"/>
        <v>Mod Rehab</v>
      </c>
    </row>
    <row r="1873" spans="1:19" x14ac:dyDescent="0.25">
      <c r="A1873" t="s">
        <v>14</v>
      </c>
      <c r="B1873" t="s">
        <v>14</v>
      </c>
      <c r="C1873" s="1">
        <v>20</v>
      </c>
      <c r="D1873" s="1">
        <v>5</v>
      </c>
      <c r="E1873" s="1">
        <v>10</v>
      </c>
      <c r="F1873" t="s">
        <v>14</v>
      </c>
      <c r="G1873" t="s">
        <v>14</v>
      </c>
      <c r="H1873" t="s">
        <v>14</v>
      </c>
      <c r="I1873" t="s">
        <v>2297</v>
      </c>
      <c r="J1873" t="s">
        <v>6056</v>
      </c>
      <c r="K1873" t="s">
        <v>2349</v>
      </c>
      <c r="L1873" t="s">
        <v>2262</v>
      </c>
      <c r="M1873" t="s">
        <v>2062</v>
      </c>
      <c r="N1873" t="s">
        <v>2263</v>
      </c>
      <c r="O1873">
        <f t="shared" si="87"/>
        <v>1.7142857142857142</v>
      </c>
      <c r="P1873">
        <f t="shared" si="88"/>
        <v>35</v>
      </c>
      <c r="Q1873" s="1">
        <v>35</v>
      </c>
      <c r="R1873" t="str">
        <f>VLOOKUP(I1873,Sheet1!$J$3:$M$252,4,FALSE)</f>
        <v>Part SRO</v>
      </c>
      <c r="S1873" t="str">
        <f t="shared" si="89"/>
        <v>Mod Rehab</v>
      </c>
    </row>
    <row r="1874" spans="1:19" x14ac:dyDescent="0.25">
      <c r="A1874" t="s">
        <v>14</v>
      </c>
      <c r="B1874" t="s">
        <v>14</v>
      </c>
      <c r="C1874" t="s">
        <v>14</v>
      </c>
      <c r="D1874" t="s">
        <v>14</v>
      </c>
      <c r="E1874" s="1">
        <v>5</v>
      </c>
      <c r="F1874" t="s">
        <v>14</v>
      </c>
      <c r="G1874" t="s">
        <v>14</v>
      </c>
      <c r="H1874" t="s">
        <v>14</v>
      </c>
      <c r="I1874" t="s">
        <v>2297</v>
      </c>
      <c r="J1874" t="s">
        <v>6056</v>
      </c>
      <c r="K1874" t="s">
        <v>2350</v>
      </c>
      <c r="L1874" t="s">
        <v>2262</v>
      </c>
      <c r="M1874" t="s">
        <v>2062</v>
      </c>
      <c r="N1874" t="s">
        <v>2309</v>
      </c>
      <c r="O1874">
        <f t="shared" si="87"/>
        <v>3</v>
      </c>
      <c r="P1874">
        <f t="shared" si="88"/>
        <v>5</v>
      </c>
      <c r="Q1874" s="1">
        <v>5</v>
      </c>
      <c r="R1874" t="str">
        <f>VLOOKUP(I1874,Sheet1!$J$3:$M$252,4,FALSE)</f>
        <v>Part SRO</v>
      </c>
      <c r="S1874" t="str">
        <f t="shared" si="89"/>
        <v>Mod Rehab</v>
      </c>
    </row>
    <row r="1875" spans="1:19" x14ac:dyDescent="0.25">
      <c r="A1875" t="s">
        <v>14</v>
      </c>
      <c r="B1875" t="s">
        <v>14</v>
      </c>
      <c r="C1875" t="s">
        <v>14</v>
      </c>
      <c r="D1875" s="1">
        <v>2</v>
      </c>
      <c r="E1875" t="s">
        <v>14</v>
      </c>
      <c r="F1875" t="s">
        <v>14</v>
      </c>
      <c r="G1875" t="s">
        <v>14</v>
      </c>
      <c r="H1875" t="s">
        <v>14</v>
      </c>
      <c r="I1875" t="s">
        <v>2297</v>
      </c>
      <c r="J1875" t="s">
        <v>6056</v>
      </c>
      <c r="K1875" t="s">
        <v>2351</v>
      </c>
      <c r="L1875" t="s">
        <v>2262</v>
      </c>
      <c r="M1875" t="s">
        <v>2062</v>
      </c>
      <c r="N1875" t="s">
        <v>2306</v>
      </c>
      <c r="O1875">
        <f t="shared" si="87"/>
        <v>2</v>
      </c>
      <c r="P1875">
        <f t="shared" si="88"/>
        <v>2</v>
      </c>
      <c r="Q1875" s="1">
        <v>2</v>
      </c>
      <c r="R1875" t="str">
        <f>VLOOKUP(I1875,Sheet1!$J$3:$M$252,4,FALSE)</f>
        <v>Part SRO</v>
      </c>
      <c r="S1875" t="str">
        <f t="shared" si="89"/>
        <v>Mod Rehab</v>
      </c>
    </row>
    <row r="1876" spans="1:19" x14ac:dyDescent="0.25">
      <c r="A1876" t="s">
        <v>14</v>
      </c>
      <c r="B1876" t="s">
        <v>14</v>
      </c>
      <c r="C1876" t="s">
        <v>14</v>
      </c>
      <c r="D1876" s="1">
        <v>6</v>
      </c>
      <c r="E1876" t="s">
        <v>14</v>
      </c>
      <c r="F1876" t="s">
        <v>14</v>
      </c>
      <c r="G1876" t="s">
        <v>14</v>
      </c>
      <c r="H1876" t="s">
        <v>14</v>
      </c>
      <c r="I1876" t="s">
        <v>2297</v>
      </c>
      <c r="J1876" t="s">
        <v>6056</v>
      </c>
      <c r="K1876" t="s">
        <v>2352</v>
      </c>
      <c r="L1876" t="s">
        <v>2262</v>
      </c>
      <c r="M1876" t="s">
        <v>2062</v>
      </c>
      <c r="N1876" t="s">
        <v>2306</v>
      </c>
      <c r="O1876">
        <f t="shared" si="87"/>
        <v>2</v>
      </c>
      <c r="P1876">
        <f t="shared" si="88"/>
        <v>6</v>
      </c>
      <c r="Q1876" s="1">
        <v>6</v>
      </c>
      <c r="R1876" t="str">
        <f>VLOOKUP(I1876,Sheet1!$J$3:$M$252,4,FALSE)</f>
        <v>Part SRO</v>
      </c>
      <c r="S1876" t="str">
        <f t="shared" si="89"/>
        <v>Mod Rehab</v>
      </c>
    </row>
    <row r="1877" spans="1:19" x14ac:dyDescent="0.25">
      <c r="A1877" t="s">
        <v>14</v>
      </c>
      <c r="B1877" t="s">
        <v>14</v>
      </c>
      <c r="C1877" t="s">
        <v>14</v>
      </c>
      <c r="D1877" s="1">
        <v>3</v>
      </c>
      <c r="E1877" t="s">
        <v>14</v>
      </c>
      <c r="F1877" t="s">
        <v>14</v>
      </c>
      <c r="G1877" t="s">
        <v>14</v>
      </c>
      <c r="H1877" t="s">
        <v>14</v>
      </c>
      <c r="I1877" t="s">
        <v>2297</v>
      </c>
      <c r="J1877" t="s">
        <v>6056</v>
      </c>
      <c r="K1877" t="s">
        <v>2353</v>
      </c>
      <c r="L1877" t="s">
        <v>2262</v>
      </c>
      <c r="M1877" t="s">
        <v>2062</v>
      </c>
      <c r="N1877" t="s">
        <v>2306</v>
      </c>
      <c r="O1877">
        <f t="shared" si="87"/>
        <v>2</v>
      </c>
      <c r="P1877">
        <f t="shared" si="88"/>
        <v>3</v>
      </c>
      <c r="Q1877" s="1">
        <v>3</v>
      </c>
      <c r="R1877" t="str">
        <f>VLOOKUP(I1877,Sheet1!$J$3:$M$252,4,FALSE)</f>
        <v>Part SRO</v>
      </c>
      <c r="S1877" t="str">
        <f t="shared" si="89"/>
        <v>Mod Rehab</v>
      </c>
    </row>
    <row r="1878" spans="1:19" x14ac:dyDescent="0.25">
      <c r="A1878" t="s">
        <v>14</v>
      </c>
      <c r="B1878" t="s">
        <v>14</v>
      </c>
      <c r="C1878" t="s">
        <v>14</v>
      </c>
      <c r="D1878" s="1">
        <v>8</v>
      </c>
      <c r="E1878" t="s">
        <v>14</v>
      </c>
      <c r="F1878" t="s">
        <v>14</v>
      </c>
      <c r="G1878" t="s">
        <v>14</v>
      </c>
      <c r="H1878" t="s">
        <v>14</v>
      </c>
      <c r="I1878" t="s">
        <v>2297</v>
      </c>
      <c r="J1878" t="s">
        <v>6056</v>
      </c>
      <c r="K1878" t="s">
        <v>2354</v>
      </c>
      <c r="L1878" t="s">
        <v>2262</v>
      </c>
      <c r="M1878" t="s">
        <v>2062</v>
      </c>
      <c r="N1878" t="s">
        <v>2306</v>
      </c>
      <c r="O1878">
        <f t="shared" si="87"/>
        <v>2</v>
      </c>
      <c r="P1878">
        <f t="shared" si="88"/>
        <v>8</v>
      </c>
      <c r="Q1878" s="1">
        <v>8</v>
      </c>
      <c r="R1878" t="str">
        <f>VLOOKUP(I1878,Sheet1!$J$3:$M$252,4,FALSE)</f>
        <v>Part SRO</v>
      </c>
      <c r="S1878" t="str">
        <f t="shared" si="89"/>
        <v>Mod Rehab</v>
      </c>
    </row>
    <row r="1879" spans="1:19" x14ac:dyDescent="0.25">
      <c r="A1879" t="s">
        <v>14</v>
      </c>
      <c r="B1879" t="s">
        <v>14</v>
      </c>
      <c r="C1879" t="s">
        <v>14</v>
      </c>
      <c r="D1879" s="1">
        <v>4</v>
      </c>
      <c r="E1879" t="s">
        <v>14</v>
      </c>
      <c r="F1879" t="s">
        <v>14</v>
      </c>
      <c r="G1879" t="s">
        <v>14</v>
      </c>
      <c r="H1879" t="s">
        <v>14</v>
      </c>
      <c r="I1879" t="s">
        <v>2297</v>
      </c>
      <c r="J1879" t="s">
        <v>6056</v>
      </c>
      <c r="K1879" t="s">
        <v>2355</v>
      </c>
      <c r="L1879" t="s">
        <v>2262</v>
      </c>
      <c r="M1879" t="s">
        <v>2062</v>
      </c>
      <c r="N1879" t="s">
        <v>2306</v>
      </c>
      <c r="O1879">
        <f t="shared" si="87"/>
        <v>2</v>
      </c>
      <c r="P1879">
        <f t="shared" si="88"/>
        <v>4</v>
      </c>
      <c r="Q1879" s="1">
        <v>4</v>
      </c>
      <c r="R1879" t="str">
        <f>VLOOKUP(I1879,Sheet1!$J$3:$M$252,4,FALSE)</f>
        <v>Part SRO</v>
      </c>
      <c r="S1879" t="str">
        <f t="shared" si="89"/>
        <v>Mod Rehab</v>
      </c>
    </row>
    <row r="1880" spans="1:19" x14ac:dyDescent="0.25">
      <c r="A1880" s="1">
        <v>3</v>
      </c>
      <c r="B1880" t="s">
        <v>14</v>
      </c>
      <c r="C1880" s="1">
        <v>12</v>
      </c>
      <c r="D1880" s="1">
        <v>2</v>
      </c>
      <c r="E1880" t="s">
        <v>14</v>
      </c>
      <c r="F1880" t="s">
        <v>14</v>
      </c>
      <c r="G1880" t="s">
        <v>14</v>
      </c>
      <c r="H1880" t="s">
        <v>14</v>
      </c>
      <c r="I1880" t="s">
        <v>2297</v>
      </c>
      <c r="J1880" t="s">
        <v>6056</v>
      </c>
      <c r="K1880" t="s">
        <v>2356</v>
      </c>
      <c r="L1880" t="s">
        <v>2357</v>
      </c>
      <c r="M1880" t="s">
        <v>2062</v>
      </c>
      <c r="N1880" t="s">
        <v>2358</v>
      </c>
      <c r="O1880">
        <f t="shared" si="87"/>
        <v>0.94117647058823528</v>
      </c>
      <c r="P1880">
        <f t="shared" si="88"/>
        <v>14</v>
      </c>
      <c r="Q1880" s="1">
        <v>17</v>
      </c>
      <c r="R1880" t="str">
        <f>VLOOKUP(I1880,Sheet1!$J$3:$M$252,4,FALSE)</f>
        <v>Part SRO</v>
      </c>
      <c r="S1880" t="str">
        <f t="shared" si="89"/>
        <v>Mod Rehab</v>
      </c>
    </row>
    <row r="1881" spans="1:19" x14ac:dyDescent="0.25">
      <c r="A1881" t="s">
        <v>14</v>
      </c>
      <c r="B1881" t="s">
        <v>14</v>
      </c>
      <c r="C1881" t="s">
        <v>14</v>
      </c>
      <c r="D1881" s="1">
        <v>7</v>
      </c>
      <c r="E1881" t="s">
        <v>14</v>
      </c>
      <c r="F1881" t="s">
        <v>14</v>
      </c>
      <c r="G1881" t="s">
        <v>14</v>
      </c>
      <c r="H1881" t="s">
        <v>14</v>
      </c>
      <c r="I1881" t="s">
        <v>2297</v>
      </c>
      <c r="J1881" t="s">
        <v>6056</v>
      </c>
      <c r="K1881" t="s">
        <v>2359</v>
      </c>
      <c r="L1881" t="s">
        <v>2262</v>
      </c>
      <c r="M1881" t="s">
        <v>2062</v>
      </c>
      <c r="N1881" t="s">
        <v>2263</v>
      </c>
      <c r="O1881">
        <f t="shared" si="87"/>
        <v>2</v>
      </c>
      <c r="P1881">
        <f t="shared" si="88"/>
        <v>7</v>
      </c>
      <c r="Q1881" s="1">
        <v>7</v>
      </c>
      <c r="R1881" t="str">
        <f>VLOOKUP(I1881,Sheet1!$J$3:$M$252,4,FALSE)</f>
        <v>Part SRO</v>
      </c>
      <c r="S1881" t="str">
        <f t="shared" si="89"/>
        <v>Mod Rehab</v>
      </c>
    </row>
    <row r="1882" spans="1:19" x14ac:dyDescent="0.25">
      <c r="A1882" t="s">
        <v>14</v>
      </c>
      <c r="B1882" t="s">
        <v>14</v>
      </c>
      <c r="C1882" t="s">
        <v>14</v>
      </c>
      <c r="D1882" s="1">
        <v>5</v>
      </c>
      <c r="E1882" t="s">
        <v>14</v>
      </c>
      <c r="F1882" t="s">
        <v>14</v>
      </c>
      <c r="G1882" t="s">
        <v>14</v>
      </c>
      <c r="H1882" t="s">
        <v>14</v>
      </c>
      <c r="I1882" t="s">
        <v>2297</v>
      </c>
      <c r="J1882" t="s">
        <v>6056</v>
      </c>
      <c r="K1882" t="s">
        <v>2360</v>
      </c>
      <c r="L1882" t="s">
        <v>2262</v>
      </c>
      <c r="M1882" t="s">
        <v>2062</v>
      </c>
      <c r="N1882" t="s">
        <v>2263</v>
      </c>
      <c r="O1882">
        <f t="shared" si="87"/>
        <v>2</v>
      </c>
      <c r="P1882">
        <f t="shared" si="88"/>
        <v>5</v>
      </c>
      <c r="Q1882" s="1">
        <v>5</v>
      </c>
      <c r="R1882" t="str">
        <f>VLOOKUP(I1882,Sheet1!$J$3:$M$252,4,FALSE)</f>
        <v>Part SRO</v>
      </c>
      <c r="S1882" t="str">
        <f t="shared" si="89"/>
        <v>Mod Rehab</v>
      </c>
    </row>
    <row r="1883" spans="1:19" x14ac:dyDescent="0.25">
      <c r="A1883" t="s">
        <v>14</v>
      </c>
      <c r="B1883" t="s">
        <v>14</v>
      </c>
      <c r="C1883" t="s">
        <v>14</v>
      </c>
      <c r="D1883" s="1">
        <v>8</v>
      </c>
      <c r="E1883" t="s">
        <v>14</v>
      </c>
      <c r="F1883" t="s">
        <v>14</v>
      </c>
      <c r="G1883" t="s">
        <v>14</v>
      </c>
      <c r="H1883" t="s">
        <v>14</v>
      </c>
      <c r="I1883" t="s">
        <v>2297</v>
      </c>
      <c r="J1883" t="s">
        <v>6056</v>
      </c>
      <c r="K1883" t="s">
        <v>2361</v>
      </c>
      <c r="L1883" t="s">
        <v>2262</v>
      </c>
      <c r="M1883" t="s">
        <v>2062</v>
      </c>
      <c r="N1883" t="s">
        <v>2306</v>
      </c>
      <c r="O1883">
        <f t="shared" si="87"/>
        <v>2</v>
      </c>
      <c r="P1883">
        <f t="shared" si="88"/>
        <v>8</v>
      </c>
      <c r="Q1883" s="1">
        <v>8</v>
      </c>
      <c r="R1883" t="str">
        <f>VLOOKUP(I1883,Sheet1!$J$3:$M$252,4,FALSE)</f>
        <v>Part SRO</v>
      </c>
      <c r="S1883" t="str">
        <f t="shared" si="89"/>
        <v>Mod Rehab</v>
      </c>
    </row>
    <row r="1884" spans="1:19" x14ac:dyDescent="0.25">
      <c r="A1884" t="s">
        <v>14</v>
      </c>
      <c r="B1884" t="s">
        <v>14</v>
      </c>
      <c r="C1884" s="1">
        <v>3</v>
      </c>
      <c r="D1884" s="1">
        <v>3</v>
      </c>
      <c r="E1884" t="s">
        <v>14</v>
      </c>
      <c r="F1884" t="s">
        <v>14</v>
      </c>
      <c r="G1884" t="s">
        <v>14</v>
      </c>
      <c r="H1884" t="s">
        <v>14</v>
      </c>
      <c r="I1884" t="s">
        <v>2297</v>
      </c>
      <c r="J1884" t="s">
        <v>6056</v>
      </c>
      <c r="K1884" t="s">
        <v>2362</v>
      </c>
      <c r="L1884" t="s">
        <v>2262</v>
      </c>
      <c r="M1884" t="s">
        <v>2062</v>
      </c>
      <c r="N1884" t="s">
        <v>2263</v>
      </c>
      <c r="O1884">
        <f t="shared" si="87"/>
        <v>1.5</v>
      </c>
      <c r="P1884">
        <f t="shared" si="88"/>
        <v>6</v>
      </c>
      <c r="Q1884" s="1">
        <v>6</v>
      </c>
      <c r="R1884" t="str">
        <f>VLOOKUP(I1884,Sheet1!$J$3:$M$252,4,FALSE)</f>
        <v>Part SRO</v>
      </c>
      <c r="S1884" t="str">
        <f t="shared" si="89"/>
        <v>Mod Rehab</v>
      </c>
    </row>
    <row r="1885" spans="1:19" x14ac:dyDescent="0.25">
      <c r="A1885" t="s">
        <v>14</v>
      </c>
      <c r="B1885" t="s">
        <v>14</v>
      </c>
      <c r="C1885" t="s">
        <v>14</v>
      </c>
      <c r="D1885" s="1">
        <v>6</v>
      </c>
      <c r="E1885" t="s">
        <v>14</v>
      </c>
      <c r="F1885" t="s">
        <v>14</v>
      </c>
      <c r="G1885" t="s">
        <v>14</v>
      </c>
      <c r="H1885" t="s">
        <v>14</v>
      </c>
      <c r="I1885" t="s">
        <v>2297</v>
      </c>
      <c r="J1885" t="s">
        <v>6056</v>
      </c>
      <c r="K1885" t="s">
        <v>2363</v>
      </c>
      <c r="L1885" t="s">
        <v>2213</v>
      </c>
      <c r="M1885" t="s">
        <v>2062</v>
      </c>
      <c r="N1885" t="s">
        <v>2214</v>
      </c>
      <c r="O1885">
        <f t="shared" si="87"/>
        <v>2</v>
      </c>
      <c r="P1885">
        <f t="shared" si="88"/>
        <v>6</v>
      </c>
      <c r="Q1885" s="1">
        <v>6</v>
      </c>
      <c r="R1885" t="str">
        <f>VLOOKUP(I1885,Sheet1!$J$3:$M$252,4,FALSE)</f>
        <v>Part SRO</v>
      </c>
      <c r="S1885" t="str">
        <f t="shared" si="89"/>
        <v>Mod Rehab</v>
      </c>
    </row>
    <row r="1886" spans="1:19" x14ac:dyDescent="0.25">
      <c r="A1886" t="s">
        <v>14</v>
      </c>
      <c r="B1886" t="s">
        <v>14</v>
      </c>
      <c r="C1886" t="s">
        <v>14</v>
      </c>
      <c r="D1886" s="1">
        <v>6</v>
      </c>
      <c r="E1886" t="s">
        <v>14</v>
      </c>
      <c r="F1886" t="s">
        <v>14</v>
      </c>
      <c r="G1886" t="s">
        <v>14</v>
      </c>
      <c r="H1886" t="s">
        <v>14</v>
      </c>
      <c r="I1886" t="s">
        <v>2297</v>
      </c>
      <c r="J1886" t="s">
        <v>6056</v>
      </c>
      <c r="K1886" t="s">
        <v>2364</v>
      </c>
      <c r="L1886" t="s">
        <v>2262</v>
      </c>
      <c r="M1886" t="s">
        <v>2062</v>
      </c>
      <c r="N1886" t="s">
        <v>2306</v>
      </c>
      <c r="O1886">
        <f t="shared" si="87"/>
        <v>2</v>
      </c>
      <c r="P1886">
        <f t="shared" si="88"/>
        <v>6</v>
      </c>
      <c r="Q1886" s="1">
        <v>6</v>
      </c>
      <c r="R1886" t="str">
        <f>VLOOKUP(I1886,Sheet1!$J$3:$M$252,4,FALSE)</f>
        <v>Part SRO</v>
      </c>
      <c r="S1886" t="str">
        <f t="shared" si="89"/>
        <v>Mod Rehab</v>
      </c>
    </row>
    <row r="1887" spans="1:19" x14ac:dyDescent="0.25">
      <c r="A1887" t="s">
        <v>14</v>
      </c>
      <c r="B1887" t="s">
        <v>14</v>
      </c>
      <c r="C1887" t="s">
        <v>14</v>
      </c>
      <c r="D1887" s="1">
        <v>4</v>
      </c>
      <c r="E1887" s="1">
        <v>4</v>
      </c>
      <c r="F1887" t="s">
        <v>14</v>
      </c>
      <c r="G1887" t="s">
        <v>14</v>
      </c>
      <c r="H1887" t="s">
        <v>14</v>
      </c>
      <c r="I1887" t="s">
        <v>2297</v>
      </c>
      <c r="J1887" t="s">
        <v>6056</v>
      </c>
      <c r="K1887" t="s">
        <v>2365</v>
      </c>
      <c r="L1887" t="s">
        <v>2262</v>
      </c>
      <c r="M1887" t="s">
        <v>2062</v>
      </c>
      <c r="N1887" t="s">
        <v>2306</v>
      </c>
      <c r="O1887">
        <f t="shared" si="87"/>
        <v>2.5</v>
      </c>
      <c r="P1887">
        <f t="shared" si="88"/>
        <v>8</v>
      </c>
      <c r="Q1887" s="1">
        <v>8</v>
      </c>
      <c r="R1887" t="str">
        <f>VLOOKUP(I1887,Sheet1!$J$3:$M$252,4,FALSE)</f>
        <v>Part SRO</v>
      </c>
      <c r="S1887" t="str">
        <f t="shared" si="89"/>
        <v>Mod Rehab</v>
      </c>
    </row>
    <row r="1888" spans="1:19" x14ac:dyDescent="0.25">
      <c r="A1888" t="s">
        <v>14</v>
      </c>
      <c r="B1888" t="s">
        <v>14</v>
      </c>
      <c r="C1888" t="s">
        <v>14</v>
      </c>
      <c r="D1888" s="1">
        <v>4</v>
      </c>
      <c r="E1888" t="s">
        <v>14</v>
      </c>
      <c r="F1888" t="s">
        <v>14</v>
      </c>
      <c r="G1888" t="s">
        <v>14</v>
      </c>
      <c r="H1888" t="s">
        <v>14</v>
      </c>
      <c r="I1888" t="s">
        <v>2297</v>
      </c>
      <c r="J1888" t="s">
        <v>6056</v>
      </c>
      <c r="K1888" t="s">
        <v>2366</v>
      </c>
      <c r="L1888" t="s">
        <v>2262</v>
      </c>
      <c r="M1888" t="s">
        <v>2062</v>
      </c>
      <c r="N1888" t="s">
        <v>2306</v>
      </c>
      <c r="O1888">
        <f t="shared" si="87"/>
        <v>2</v>
      </c>
      <c r="P1888">
        <f t="shared" si="88"/>
        <v>4</v>
      </c>
      <c r="Q1888" s="1">
        <v>4</v>
      </c>
      <c r="R1888" t="str">
        <f>VLOOKUP(I1888,Sheet1!$J$3:$M$252,4,FALSE)</f>
        <v>Part SRO</v>
      </c>
      <c r="S1888" t="str">
        <f t="shared" si="89"/>
        <v>Mod Rehab</v>
      </c>
    </row>
    <row r="1889" spans="1:19" x14ac:dyDescent="0.25">
      <c r="A1889" s="1">
        <v>4</v>
      </c>
      <c r="B1889" t="s">
        <v>14</v>
      </c>
      <c r="C1889" s="1">
        <v>11</v>
      </c>
      <c r="D1889" s="1">
        <v>3</v>
      </c>
      <c r="E1889" t="s">
        <v>14</v>
      </c>
      <c r="F1889" t="s">
        <v>14</v>
      </c>
      <c r="G1889" t="s">
        <v>14</v>
      </c>
      <c r="H1889" t="s">
        <v>14</v>
      </c>
      <c r="I1889" t="s">
        <v>2297</v>
      </c>
      <c r="J1889" t="s">
        <v>6056</v>
      </c>
      <c r="K1889" t="s">
        <v>2367</v>
      </c>
      <c r="L1889" t="s">
        <v>2357</v>
      </c>
      <c r="M1889" t="s">
        <v>2062</v>
      </c>
      <c r="N1889" t="s">
        <v>2358</v>
      </c>
      <c r="O1889">
        <f t="shared" si="87"/>
        <v>0.94444444444444442</v>
      </c>
      <c r="P1889">
        <f t="shared" si="88"/>
        <v>14</v>
      </c>
      <c r="Q1889" s="1">
        <v>18</v>
      </c>
      <c r="R1889" t="str">
        <f>VLOOKUP(I1889,Sheet1!$J$3:$M$252,4,FALSE)</f>
        <v>Part SRO</v>
      </c>
      <c r="S1889" t="str">
        <f t="shared" si="89"/>
        <v>Mod Rehab</v>
      </c>
    </row>
    <row r="1890" spans="1:19" x14ac:dyDescent="0.25">
      <c r="A1890" t="s">
        <v>14</v>
      </c>
      <c r="B1890" t="s">
        <v>14</v>
      </c>
      <c r="C1890" t="s">
        <v>14</v>
      </c>
      <c r="D1890" s="1">
        <v>5</v>
      </c>
      <c r="E1890" t="s">
        <v>14</v>
      </c>
      <c r="F1890" t="s">
        <v>14</v>
      </c>
      <c r="G1890" t="s">
        <v>14</v>
      </c>
      <c r="H1890" t="s">
        <v>14</v>
      </c>
      <c r="I1890" t="s">
        <v>2297</v>
      </c>
      <c r="J1890" t="s">
        <v>6056</v>
      </c>
      <c r="K1890" t="s">
        <v>2368</v>
      </c>
      <c r="L1890" t="s">
        <v>2262</v>
      </c>
      <c r="M1890" t="s">
        <v>2062</v>
      </c>
      <c r="N1890" t="s">
        <v>2306</v>
      </c>
      <c r="O1890">
        <f t="shared" si="87"/>
        <v>2</v>
      </c>
      <c r="P1890">
        <f t="shared" si="88"/>
        <v>5</v>
      </c>
      <c r="Q1890" s="1">
        <v>5</v>
      </c>
      <c r="R1890" t="str">
        <f>VLOOKUP(I1890,Sheet1!$J$3:$M$252,4,FALSE)</f>
        <v>Part SRO</v>
      </c>
      <c r="S1890" t="str">
        <f t="shared" si="89"/>
        <v>Mod Rehab</v>
      </c>
    </row>
    <row r="1891" spans="1:19" x14ac:dyDescent="0.25">
      <c r="A1891" t="s">
        <v>14</v>
      </c>
      <c r="B1891" t="s">
        <v>14</v>
      </c>
      <c r="C1891" t="s">
        <v>14</v>
      </c>
      <c r="D1891" s="1">
        <v>2</v>
      </c>
      <c r="E1891" t="s">
        <v>14</v>
      </c>
      <c r="F1891" t="s">
        <v>14</v>
      </c>
      <c r="G1891" t="s">
        <v>14</v>
      </c>
      <c r="H1891" t="s">
        <v>14</v>
      </c>
      <c r="I1891" t="s">
        <v>2297</v>
      </c>
      <c r="J1891" t="s">
        <v>6056</v>
      </c>
      <c r="K1891" t="s">
        <v>2369</v>
      </c>
      <c r="L1891" t="s">
        <v>2262</v>
      </c>
      <c r="M1891" t="s">
        <v>2062</v>
      </c>
      <c r="N1891" t="s">
        <v>2306</v>
      </c>
      <c r="O1891">
        <f t="shared" si="87"/>
        <v>2</v>
      </c>
      <c r="P1891">
        <f t="shared" si="88"/>
        <v>2</v>
      </c>
      <c r="Q1891" s="1">
        <v>2</v>
      </c>
      <c r="R1891" t="str">
        <f>VLOOKUP(I1891,Sheet1!$J$3:$M$252,4,FALSE)</f>
        <v>Part SRO</v>
      </c>
      <c r="S1891" t="str">
        <f t="shared" si="89"/>
        <v>Mod Rehab</v>
      </c>
    </row>
    <row r="1892" spans="1:19" x14ac:dyDescent="0.25">
      <c r="A1892" t="s">
        <v>14</v>
      </c>
      <c r="B1892" t="s">
        <v>14</v>
      </c>
      <c r="C1892" s="1">
        <v>4</v>
      </c>
      <c r="D1892" t="s">
        <v>14</v>
      </c>
      <c r="E1892" t="s">
        <v>14</v>
      </c>
      <c r="F1892" t="s">
        <v>14</v>
      </c>
      <c r="G1892" t="s">
        <v>14</v>
      </c>
      <c r="H1892" t="s">
        <v>14</v>
      </c>
      <c r="I1892" t="s">
        <v>2297</v>
      </c>
      <c r="J1892" t="s">
        <v>6056</v>
      </c>
      <c r="K1892" t="s">
        <v>2370</v>
      </c>
      <c r="L1892" t="s">
        <v>2299</v>
      </c>
      <c r="M1892" t="s">
        <v>2062</v>
      </c>
      <c r="N1892" t="s">
        <v>2300</v>
      </c>
      <c r="O1892">
        <f t="shared" si="87"/>
        <v>1</v>
      </c>
      <c r="P1892">
        <f t="shared" si="88"/>
        <v>4</v>
      </c>
      <c r="Q1892" s="1">
        <v>4</v>
      </c>
      <c r="R1892" t="str">
        <f>VLOOKUP(I1892,Sheet1!$J$3:$M$252,4,FALSE)</f>
        <v>Part SRO</v>
      </c>
      <c r="S1892" t="str">
        <f t="shared" si="89"/>
        <v>Mod Rehab</v>
      </c>
    </row>
    <row r="1893" spans="1:19" x14ac:dyDescent="0.25">
      <c r="A1893" t="s">
        <v>14</v>
      </c>
      <c r="B1893" t="s">
        <v>14</v>
      </c>
      <c r="C1893" t="s">
        <v>14</v>
      </c>
      <c r="D1893" s="1">
        <v>6</v>
      </c>
      <c r="E1893" t="s">
        <v>14</v>
      </c>
      <c r="F1893" t="s">
        <v>14</v>
      </c>
      <c r="G1893" t="s">
        <v>14</v>
      </c>
      <c r="H1893" t="s">
        <v>14</v>
      </c>
      <c r="I1893" t="s">
        <v>2297</v>
      </c>
      <c r="J1893" t="s">
        <v>6056</v>
      </c>
      <c r="K1893" t="s">
        <v>2371</v>
      </c>
      <c r="L1893" t="s">
        <v>2213</v>
      </c>
      <c r="M1893" t="s">
        <v>2062</v>
      </c>
      <c r="N1893" t="s">
        <v>2214</v>
      </c>
      <c r="O1893">
        <f t="shared" si="87"/>
        <v>2</v>
      </c>
      <c r="P1893">
        <f t="shared" si="88"/>
        <v>6</v>
      </c>
      <c r="Q1893" s="1">
        <v>6</v>
      </c>
      <c r="R1893" t="str">
        <f>VLOOKUP(I1893,Sheet1!$J$3:$M$252,4,FALSE)</f>
        <v>Part SRO</v>
      </c>
      <c r="S1893" t="str">
        <f t="shared" si="89"/>
        <v>Mod Rehab</v>
      </c>
    </row>
    <row r="1894" spans="1:19" x14ac:dyDescent="0.25">
      <c r="A1894" t="s">
        <v>14</v>
      </c>
      <c r="B1894" t="s">
        <v>14</v>
      </c>
      <c r="C1894" t="s">
        <v>14</v>
      </c>
      <c r="D1894" t="s">
        <v>14</v>
      </c>
      <c r="E1894" s="1">
        <v>4</v>
      </c>
      <c r="F1894" t="s">
        <v>14</v>
      </c>
      <c r="G1894" t="s">
        <v>14</v>
      </c>
      <c r="H1894" t="s">
        <v>14</v>
      </c>
      <c r="I1894" t="s">
        <v>2297</v>
      </c>
      <c r="J1894" t="s">
        <v>6056</v>
      </c>
      <c r="K1894" t="s">
        <v>2372</v>
      </c>
      <c r="L1894" t="s">
        <v>2262</v>
      </c>
      <c r="M1894" t="s">
        <v>2062</v>
      </c>
      <c r="N1894" t="s">
        <v>2315</v>
      </c>
      <c r="O1894">
        <f t="shared" si="87"/>
        <v>3</v>
      </c>
      <c r="P1894">
        <f t="shared" si="88"/>
        <v>4</v>
      </c>
      <c r="Q1894" s="1">
        <v>4</v>
      </c>
      <c r="R1894" t="str">
        <f>VLOOKUP(I1894,Sheet1!$J$3:$M$252,4,FALSE)</f>
        <v>Part SRO</v>
      </c>
      <c r="S1894" t="str">
        <f t="shared" si="89"/>
        <v>Mod Rehab</v>
      </c>
    </row>
    <row r="1895" spans="1:19" x14ac:dyDescent="0.25">
      <c r="A1895" s="1">
        <v>43</v>
      </c>
      <c r="B1895" t="s">
        <v>14</v>
      </c>
      <c r="C1895" t="s">
        <v>14</v>
      </c>
      <c r="D1895" t="s">
        <v>14</v>
      </c>
      <c r="E1895" t="s">
        <v>14</v>
      </c>
      <c r="F1895" t="s">
        <v>14</v>
      </c>
      <c r="G1895" t="s">
        <v>14</v>
      </c>
      <c r="H1895" t="s">
        <v>14</v>
      </c>
      <c r="I1895" t="s">
        <v>2297</v>
      </c>
      <c r="J1895" t="s">
        <v>6056</v>
      </c>
      <c r="K1895" t="s">
        <v>2373</v>
      </c>
      <c r="L1895" t="s">
        <v>2262</v>
      </c>
      <c r="M1895" t="s">
        <v>2062</v>
      </c>
      <c r="N1895" t="s">
        <v>2306</v>
      </c>
      <c r="O1895">
        <f t="shared" si="87"/>
        <v>0</v>
      </c>
      <c r="P1895">
        <f t="shared" si="88"/>
        <v>0</v>
      </c>
      <c r="Q1895" s="1">
        <v>43</v>
      </c>
      <c r="R1895" t="str">
        <f>VLOOKUP(I1895,Sheet1!$J$3:$M$252,4,FALSE)</f>
        <v>Part SRO</v>
      </c>
      <c r="S1895" t="str">
        <f t="shared" si="89"/>
        <v>McKinney</v>
      </c>
    </row>
    <row r="1896" spans="1:19" x14ac:dyDescent="0.25">
      <c r="A1896" t="s">
        <v>14</v>
      </c>
      <c r="B1896" t="s">
        <v>14</v>
      </c>
      <c r="C1896" t="s">
        <v>14</v>
      </c>
      <c r="D1896" s="1">
        <v>6</v>
      </c>
      <c r="E1896" t="s">
        <v>14</v>
      </c>
      <c r="F1896" t="s">
        <v>14</v>
      </c>
      <c r="G1896" t="s">
        <v>14</v>
      </c>
      <c r="H1896" t="s">
        <v>14</v>
      </c>
      <c r="I1896" t="s">
        <v>2297</v>
      </c>
      <c r="J1896" t="s">
        <v>6056</v>
      </c>
      <c r="K1896" t="s">
        <v>2374</v>
      </c>
      <c r="L1896" t="s">
        <v>2262</v>
      </c>
      <c r="M1896" t="s">
        <v>2062</v>
      </c>
      <c r="N1896" t="s">
        <v>2263</v>
      </c>
      <c r="O1896">
        <f t="shared" si="87"/>
        <v>2</v>
      </c>
      <c r="P1896">
        <f t="shared" si="88"/>
        <v>6</v>
      </c>
      <c r="Q1896" s="1">
        <v>6</v>
      </c>
      <c r="R1896" t="str">
        <f>VLOOKUP(I1896,Sheet1!$J$3:$M$252,4,FALSE)</f>
        <v>Part SRO</v>
      </c>
      <c r="S1896" t="str">
        <f t="shared" si="89"/>
        <v>Mod Rehab</v>
      </c>
    </row>
    <row r="1897" spans="1:19" x14ac:dyDescent="0.25">
      <c r="A1897" t="s">
        <v>14</v>
      </c>
      <c r="B1897" t="s">
        <v>14</v>
      </c>
      <c r="C1897" t="s">
        <v>14</v>
      </c>
      <c r="D1897" t="s">
        <v>14</v>
      </c>
      <c r="E1897" s="1">
        <v>4</v>
      </c>
      <c r="F1897" t="s">
        <v>14</v>
      </c>
      <c r="G1897" t="s">
        <v>14</v>
      </c>
      <c r="H1897" t="s">
        <v>14</v>
      </c>
      <c r="I1897" t="s">
        <v>2297</v>
      </c>
      <c r="J1897" t="s">
        <v>6056</v>
      </c>
      <c r="K1897" t="s">
        <v>2375</v>
      </c>
      <c r="L1897" t="s">
        <v>2262</v>
      </c>
      <c r="M1897" t="s">
        <v>2062</v>
      </c>
      <c r="N1897" t="s">
        <v>2306</v>
      </c>
      <c r="O1897">
        <f t="shared" si="87"/>
        <v>3</v>
      </c>
      <c r="P1897">
        <f t="shared" si="88"/>
        <v>4</v>
      </c>
      <c r="Q1897" s="1">
        <v>4</v>
      </c>
      <c r="R1897" t="str">
        <f>VLOOKUP(I1897,Sheet1!$J$3:$M$252,4,FALSE)</f>
        <v>Part SRO</v>
      </c>
      <c r="S1897" t="str">
        <f t="shared" si="89"/>
        <v>Mod Rehab</v>
      </c>
    </row>
    <row r="1898" spans="1:19" x14ac:dyDescent="0.25">
      <c r="A1898" t="s">
        <v>14</v>
      </c>
      <c r="B1898" t="s">
        <v>14</v>
      </c>
      <c r="C1898" s="1">
        <v>5</v>
      </c>
      <c r="D1898" s="1">
        <v>4</v>
      </c>
      <c r="E1898" t="s">
        <v>14</v>
      </c>
      <c r="F1898" t="s">
        <v>14</v>
      </c>
      <c r="G1898" t="s">
        <v>14</v>
      </c>
      <c r="H1898" t="s">
        <v>14</v>
      </c>
      <c r="I1898" t="s">
        <v>2297</v>
      </c>
      <c r="J1898" t="s">
        <v>6056</v>
      </c>
      <c r="K1898" t="s">
        <v>2376</v>
      </c>
      <c r="L1898" t="s">
        <v>2262</v>
      </c>
      <c r="M1898" t="s">
        <v>2062</v>
      </c>
      <c r="N1898" t="s">
        <v>2306</v>
      </c>
      <c r="O1898">
        <f t="shared" si="87"/>
        <v>1.4444444444444444</v>
      </c>
      <c r="P1898">
        <f t="shared" si="88"/>
        <v>9</v>
      </c>
      <c r="Q1898" s="1">
        <v>9</v>
      </c>
      <c r="R1898" t="str">
        <f>VLOOKUP(I1898,Sheet1!$J$3:$M$252,4,FALSE)</f>
        <v>Part SRO</v>
      </c>
      <c r="S1898" t="str">
        <f t="shared" si="89"/>
        <v>Mod Rehab</v>
      </c>
    </row>
    <row r="1899" spans="1:19" x14ac:dyDescent="0.25">
      <c r="A1899" t="s">
        <v>14</v>
      </c>
      <c r="B1899" t="s">
        <v>14</v>
      </c>
      <c r="C1899" t="s">
        <v>14</v>
      </c>
      <c r="D1899" s="1">
        <v>3</v>
      </c>
      <c r="E1899" t="s">
        <v>14</v>
      </c>
      <c r="F1899" t="s">
        <v>14</v>
      </c>
      <c r="G1899" t="s">
        <v>14</v>
      </c>
      <c r="H1899" t="s">
        <v>14</v>
      </c>
      <c r="I1899" t="s">
        <v>2297</v>
      </c>
      <c r="J1899" t="s">
        <v>6056</v>
      </c>
      <c r="K1899" t="s">
        <v>2377</v>
      </c>
      <c r="L1899" t="s">
        <v>2378</v>
      </c>
      <c r="M1899" t="s">
        <v>2062</v>
      </c>
      <c r="N1899" t="s">
        <v>2379</v>
      </c>
      <c r="O1899">
        <f t="shared" si="87"/>
        <v>2</v>
      </c>
      <c r="P1899">
        <f t="shared" si="88"/>
        <v>3</v>
      </c>
      <c r="Q1899" s="1">
        <v>3</v>
      </c>
      <c r="R1899" t="str">
        <f>VLOOKUP(I1899,Sheet1!$J$3:$M$252,4,FALSE)</f>
        <v>Part SRO</v>
      </c>
      <c r="S1899" t="str">
        <f t="shared" si="89"/>
        <v>Mod Rehab</v>
      </c>
    </row>
    <row r="1900" spans="1:19" x14ac:dyDescent="0.25">
      <c r="A1900" t="s">
        <v>14</v>
      </c>
      <c r="B1900" t="s">
        <v>14</v>
      </c>
      <c r="C1900" t="s">
        <v>14</v>
      </c>
      <c r="D1900" s="1">
        <v>7</v>
      </c>
      <c r="E1900" t="s">
        <v>14</v>
      </c>
      <c r="F1900" t="s">
        <v>14</v>
      </c>
      <c r="G1900" t="s">
        <v>14</v>
      </c>
      <c r="H1900" t="s">
        <v>14</v>
      </c>
      <c r="I1900" t="s">
        <v>2297</v>
      </c>
      <c r="J1900" t="s">
        <v>6056</v>
      </c>
      <c r="K1900" t="s">
        <v>2380</v>
      </c>
      <c r="L1900" t="s">
        <v>2262</v>
      </c>
      <c r="M1900" t="s">
        <v>2062</v>
      </c>
      <c r="N1900" t="s">
        <v>2263</v>
      </c>
      <c r="O1900">
        <f t="shared" si="87"/>
        <v>2</v>
      </c>
      <c r="P1900">
        <f t="shared" si="88"/>
        <v>7</v>
      </c>
      <c r="Q1900" s="1">
        <v>7</v>
      </c>
      <c r="R1900" t="str">
        <f>VLOOKUP(I1900,Sheet1!$J$3:$M$252,4,FALSE)</f>
        <v>Part SRO</v>
      </c>
      <c r="S1900" t="str">
        <f t="shared" si="89"/>
        <v>Mod Rehab</v>
      </c>
    </row>
    <row r="1901" spans="1:19" x14ac:dyDescent="0.25">
      <c r="A1901" t="s">
        <v>14</v>
      </c>
      <c r="B1901" t="s">
        <v>14</v>
      </c>
      <c r="C1901" s="1">
        <v>4</v>
      </c>
      <c r="D1901" s="1">
        <v>3</v>
      </c>
      <c r="E1901" t="s">
        <v>14</v>
      </c>
      <c r="F1901" t="s">
        <v>14</v>
      </c>
      <c r="G1901" t="s">
        <v>14</v>
      </c>
      <c r="H1901" t="s">
        <v>14</v>
      </c>
      <c r="I1901" t="s">
        <v>2297</v>
      </c>
      <c r="J1901" t="s">
        <v>6056</v>
      </c>
      <c r="K1901" t="s">
        <v>2381</v>
      </c>
      <c r="L1901" t="s">
        <v>2262</v>
      </c>
      <c r="M1901" t="s">
        <v>2062</v>
      </c>
      <c r="N1901" t="s">
        <v>2306</v>
      </c>
      <c r="O1901">
        <f t="shared" si="87"/>
        <v>1.4285714285714286</v>
      </c>
      <c r="P1901">
        <f t="shared" si="88"/>
        <v>7</v>
      </c>
      <c r="Q1901" s="1">
        <v>7</v>
      </c>
      <c r="R1901" t="str">
        <f>VLOOKUP(I1901,Sheet1!$J$3:$M$252,4,FALSE)</f>
        <v>Part SRO</v>
      </c>
      <c r="S1901" t="str">
        <f t="shared" si="89"/>
        <v>Mod Rehab</v>
      </c>
    </row>
    <row r="1902" spans="1:19" x14ac:dyDescent="0.25">
      <c r="A1902" t="s">
        <v>14</v>
      </c>
      <c r="B1902" t="s">
        <v>14</v>
      </c>
      <c r="C1902" t="s">
        <v>14</v>
      </c>
      <c r="D1902" s="1">
        <v>7</v>
      </c>
      <c r="E1902" t="s">
        <v>14</v>
      </c>
      <c r="F1902" t="s">
        <v>14</v>
      </c>
      <c r="G1902" t="s">
        <v>14</v>
      </c>
      <c r="H1902" t="s">
        <v>14</v>
      </c>
      <c r="I1902" t="s">
        <v>2297</v>
      </c>
      <c r="J1902" t="s">
        <v>6056</v>
      </c>
      <c r="K1902" t="s">
        <v>2382</v>
      </c>
      <c r="L1902" t="s">
        <v>2262</v>
      </c>
      <c r="M1902" t="s">
        <v>2062</v>
      </c>
      <c r="N1902" t="s">
        <v>2309</v>
      </c>
      <c r="O1902">
        <f t="shared" si="87"/>
        <v>2</v>
      </c>
      <c r="P1902">
        <f t="shared" si="88"/>
        <v>7</v>
      </c>
      <c r="Q1902" s="1">
        <v>7</v>
      </c>
      <c r="R1902" t="str">
        <f>VLOOKUP(I1902,Sheet1!$J$3:$M$252,4,FALSE)</f>
        <v>Part SRO</v>
      </c>
      <c r="S1902" t="str">
        <f t="shared" si="89"/>
        <v>Mod Rehab</v>
      </c>
    </row>
    <row r="1903" spans="1:19" x14ac:dyDescent="0.25">
      <c r="A1903" t="s">
        <v>14</v>
      </c>
      <c r="B1903" t="s">
        <v>14</v>
      </c>
      <c r="C1903" t="s">
        <v>14</v>
      </c>
      <c r="D1903" t="s">
        <v>14</v>
      </c>
      <c r="E1903" s="1">
        <v>6</v>
      </c>
      <c r="F1903" t="s">
        <v>14</v>
      </c>
      <c r="G1903" t="s">
        <v>14</v>
      </c>
      <c r="H1903" t="s">
        <v>14</v>
      </c>
      <c r="I1903" t="s">
        <v>2297</v>
      </c>
      <c r="J1903" t="s">
        <v>6056</v>
      </c>
      <c r="K1903" t="s">
        <v>2383</v>
      </c>
      <c r="L1903" t="s">
        <v>2262</v>
      </c>
      <c r="M1903" t="s">
        <v>2062</v>
      </c>
      <c r="N1903" t="s">
        <v>2384</v>
      </c>
      <c r="O1903">
        <f t="shared" si="87"/>
        <v>3</v>
      </c>
      <c r="P1903">
        <f t="shared" si="88"/>
        <v>6</v>
      </c>
      <c r="Q1903" s="1">
        <v>6</v>
      </c>
      <c r="R1903" t="str">
        <f>VLOOKUP(I1903,Sheet1!$J$3:$M$252,4,FALSE)</f>
        <v>Part SRO</v>
      </c>
      <c r="S1903" t="str">
        <f t="shared" si="89"/>
        <v>Mod Rehab</v>
      </c>
    </row>
    <row r="1904" spans="1:19" x14ac:dyDescent="0.25">
      <c r="A1904" t="s">
        <v>14</v>
      </c>
      <c r="B1904" t="s">
        <v>14</v>
      </c>
      <c r="C1904" t="s">
        <v>14</v>
      </c>
      <c r="D1904" s="1">
        <v>4</v>
      </c>
      <c r="E1904" t="s">
        <v>14</v>
      </c>
      <c r="F1904" t="s">
        <v>14</v>
      </c>
      <c r="G1904" t="s">
        <v>14</v>
      </c>
      <c r="H1904" t="s">
        <v>14</v>
      </c>
      <c r="I1904" t="s">
        <v>2297</v>
      </c>
      <c r="J1904" t="s">
        <v>6056</v>
      </c>
      <c r="K1904" t="s">
        <v>2385</v>
      </c>
      <c r="L1904" t="s">
        <v>2262</v>
      </c>
      <c r="M1904" t="s">
        <v>2062</v>
      </c>
      <c r="N1904" t="s">
        <v>2306</v>
      </c>
      <c r="O1904">
        <f t="shared" si="87"/>
        <v>2</v>
      </c>
      <c r="P1904">
        <f t="shared" si="88"/>
        <v>4</v>
      </c>
      <c r="Q1904" s="1">
        <v>4</v>
      </c>
      <c r="R1904" t="str">
        <f>VLOOKUP(I1904,Sheet1!$J$3:$M$252,4,FALSE)</f>
        <v>Part SRO</v>
      </c>
      <c r="S1904" t="str">
        <f t="shared" si="89"/>
        <v>Mod Rehab</v>
      </c>
    </row>
    <row r="1905" spans="1:19" x14ac:dyDescent="0.25">
      <c r="A1905" t="s">
        <v>14</v>
      </c>
      <c r="B1905" t="s">
        <v>14</v>
      </c>
      <c r="C1905" t="s">
        <v>14</v>
      </c>
      <c r="D1905" s="1">
        <v>2</v>
      </c>
      <c r="E1905" t="s">
        <v>14</v>
      </c>
      <c r="F1905" t="s">
        <v>14</v>
      </c>
      <c r="G1905" t="s">
        <v>14</v>
      </c>
      <c r="H1905" t="s">
        <v>14</v>
      </c>
      <c r="I1905" t="s">
        <v>2297</v>
      </c>
      <c r="J1905" t="s">
        <v>6056</v>
      </c>
      <c r="K1905" t="s">
        <v>2386</v>
      </c>
      <c r="L1905" t="s">
        <v>2262</v>
      </c>
      <c r="M1905" t="s">
        <v>2062</v>
      </c>
      <c r="N1905" t="s">
        <v>2306</v>
      </c>
      <c r="O1905">
        <f t="shared" si="87"/>
        <v>2</v>
      </c>
      <c r="P1905">
        <f t="shared" si="88"/>
        <v>2</v>
      </c>
      <c r="Q1905" s="1">
        <v>2</v>
      </c>
      <c r="R1905" t="str">
        <f>VLOOKUP(I1905,Sheet1!$J$3:$M$252,4,FALSE)</f>
        <v>Part SRO</v>
      </c>
      <c r="S1905" t="str">
        <f t="shared" si="89"/>
        <v>Mod Rehab</v>
      </c>
    </row>
    <row r="1906" spans="1:19" x14ac:dyDescent="0.25">
      <c r="A1906" t="s">
        <v>14</v>
      </c>
      <c r="B1906" t="s">
        <v>14</v>
      </c>
      <c r="C1906" t="s">
        <v>14</v>
      </c>
      <c r="D1906" s="1">
        <v>8</v>
      </c>
      <c r="E1906" t="s">
        <v>14</v>
      </c>
      <c r="F1906" t="s">
        <v>14</v>
      </c>
      <c r="G1906" t="s">
        <v>14</v>
      </c>
      <c r="H1906" t="s">
        <v>14</v>
      </c>
      <c r="I1906" t="s">
        <v>2297</v>
      </c>
      <c r="J1906" t="s">
        <v>6056</v>
      </c>
      <c r="K1906" t="s">
        <v>2387</v>
      </c>
      <c r="L1906" t="s">
        <v>2262</v>
      </c>
      <c r="M1906" t="s">
        <v>2062</v>
      </c>
      <c r="N1906" t="s">
        <v>2309</v>
      </c>
      <c r="O1906">
        <f t="shared" si="87"/>
        <v>2</v>
      </c>
      <c r="P1906">
        <f t="shared" si="88"/>
        <v>8</v>
      </c>
      <c r="Q1906" s="1">
        <v>8</v>
      </c>
      <c r="R1906" t="str">
        <f>VLOOKUP(I1906,Sheet1!$J$3:$M$252,4,FALSE)</f>
        <v>Part SRO</v>
      </c>
      <c r="S1906" t="str">
        <f t="shared" si="89"/>
        <v>Mod Rehab</v>
      </c>
    </row>
    <row r="1907" spans="1:19" x14ac:dyDescent="0.25">
      <c r="A1907" t="s">
        <v>14</v>
      </c>
      <c r="B1907" t="s">
        <v>14</v>
      </c>
      <c r="C1907" t="s">
        <v>14</v>
      </c>
      <c r="D1907" s="1">
        <v>1</v>
      </c>
      <c r="E1907" s="1">
        <v>7</v>
      </c>
      <c r="F1907" t="s">
        <v>14</v>
      </c>
      <c r="G1907" t="s">
        <v>14</v>
      </c>
      <c r="H1907" t="s">
        <v>14</v>
      </c>
      <c r="I1907" t="s">
        <v>2297</v>
      </c>
      <c r="J1907" t="s">
        <v>6056</v>
      </c>
      <c r="K1907" t="s">
        <v>2388</v>
      </c>
      <c r="L1907" t="s">
        <v>2262</v>
      </c>
      <c r="M1907" t="s">
        <v>2062</v>
      </c>
      <c r="N1907" t="s">
        <v>2263</v>
      </c>
      <c r="O1907">
        <f t="shared" si="87"/>
        <v>2.875</v>
      </c>
      <c r="P1907">
        <f t="shared" si="88"/>
        <v>8</v>
      </c>
      <c r="Q1907" s="1">
        <v>8</v>
      </c>
      <c r="R1907" t="str">
        <f>VLOOKUP(I1907,Sheet1!$J$3:$M$252,4,FALSE)</f>
        <v>Part SRO</v>
      </c>
      <c r="S1907" t="str">
        <f t="shared" si="89"/>
        <v>Mod Rehab</v>
      </c>
    </row>
    <row r="1908" spans="1:19" x14ac:dyDescent="0.25">
      <c r="A1908" t="s">
        <v>14</v>
      </c>
      <c r="B1908" t="s">
        <v>14</v>
      </c>
      <c r="C1908" s="1">
        <v>15</v>
      </c>
      <c r="D1908" s="1">
        <v>3</v>
      </c>
      <c r="E1908" t="s">
        <v>14</v>
      </c>
      <c r="F1908" t="s">
        <v>14</v>
      </c>
      <c r="G1908" t="s">
        <v>14</v>
      </c>
      <c r="H1908" t="s">
        <v>14</v>
      </c>
      <c r="I1908" t="s">
        <v>2297</v>
      </c>
      <c r="J1908" t="s">
        <v>6056</v>
      </c>
      <c r="K1908" t="s">
        <v>2389</v>
      </c>
      <c r="L1908" t="s">
        <v>2390</v>
      </c>
      <c r="M1908" t="s">
        <v>2062</v>
      </c>
      <c r="N1908" t="s">
        <v>2391</v>
      </c>
      <c r="O1908">
        <f t="shared" si="87"/>
        <v>1.1666666666666667</v>
      </c>
      <c r="P1908">
        <f t="shared" si="88"/>
        <v>18</v>
      </c>
      <c r="Q1908" s="1">
        <v>18</v>
      </c>
      <c r="R1908" t="str">
        <f>VLOOKUP(I1908,Sheet1!$J$3:$M$252,4,FALSE)</f>
        <v>Part SRO</v>
      </c>
      <c r="S1908" t="str">
        <f t="shared" si="89"/>
        <v>Mod Rehab</v>
      </c>
    </row>
    <row r="1909" spans="1:19" x14ac:dyDescent="0.25">
      <c r="A1909" t="s">
        <v>14</v>
      </c>
      <c r="B1909" t="s">
        <v>14</v>
      </c>
      <c r="C1909" t="s">
        <v>14</v>
      </c>
      <c r="D1909" s="1">
        <v>3</v>
      </c>
      <c r="E1909" t="s">
        <v>14</v>
      </c>
      <c r="F1909" t="s">
        <v>14</v>
      </c>
      <c r="G1909" t="s">
        <v>14</v>
      </c>
      <c r="H1909" t="s">
        <v>14</v>
      </c>
      <c r="I1909" t="s">
        <v>2297</v>
      </c>
      <c r="J1909" t="s">
        <v>6056</v>
      </c>
      <c r="K1909" t="s">
        <v>2392</v>
      </c>
      <c r="L1909" t="s">
        <v>2378</v>
      </c>
      <c r="M1909" t="s">
        <v>2062</v>
      </c>
      <c r="N1909" t="s">
        <v>2379</v>
      </c>
      <c r="O1909">
        <f t="shared" si="87"/>
        <v>2</v>
      </c>
      <c r="P1909">
        <f t="shared" si="88"/>
        <v>3</v>
      </c>
      <c r="Q1909" s="1">
        <v>3</v>
      </c>
      <c r="R1909" t="str">
        <f>VLOOKUP(I1909,Sheet1!$J$3:$M$252,4,FALSE)</f>
        <v>Part SRO</v>
      </c>
      <c r="S1909" t="str">
        <f t="shared" si="89"/>
        <v>Mod Rehab</v>
      </c>
    </row>
    <row r="1910" spans="1:19" x14ac:dyDescent="0.25">
      <c r="A1910" t="s">
        <v>14</v>
      </c>
      <c r="B1910" t="s">
        <v>14</v>
      </c>
      <c r="C1910" s="1">
        <v>1</v>
      </c>
      <c r="D1910" t="s">
        <v>14</v>
      </c>
      <c r="E1910" t="s">
        <v>14</v>
      </c>
      <c r="F1910" t="s">
        <v>14</v>
      </c>
      <c r="G1910" t="s">
        <v>14</v>
      </c>
      <c r="H1910" t="s">
        <v>14</v>
      </c>
      <c r="I1910" t="s">
        <v>2297</v>
      </c>
      <c r="J1910" t="s">
        <v>6056</v>
      </c>
      <c r="K1910" t="s">
        <v>2393</v>
      </c>
      <c r="L1910" t="s">
        <v>2335</v>
      </c>
      <c r="M1910" t="s">
        <v>2062</v>
      </c>
      <c r="N1910" t="s">
        <v>2336</v>
      </c>
      <c r="O1910">
        <f t="shared" si="87"/>
        <v>1</v>
      </c>
      <c r="P1910">
        <f t="shared" si="88"/>
        <v>1</v>
      </c>
      <c r="Q1910" s="1">
        <v>1</v>
      </c>
      <c r="R1910" t="str">
        <f>VLOOKUP(I1910,Sheet1!$J$3:$M$252,4,FALSE)</f>
        <v>Part SRO</v>
      </c>
      <c r="S1910" t="str">
        <f t="shared" si="89"/>
        <v>Mod Rehab</v>
      </c>
    </row>
    <row r="1911" spans="1:19" x14ac:dyDescent="0.25">
      <c r="A1911" t="s">
        <v>14</v>
      </c>
      <c r="B1911" t="s">
        <v>14</v>
      </c>
      <c r="C1911" s="1">
        <v>6</v>
      </c>
      <c r="D1911" t="s">
        <v>14</v>
      </c>
      <c r="E1911" t="s">
        <v>14</v>
      </c>
      <c r="F1911" t="s">
        <v>14</v>
      </c>
      <c r="G1911" t="s">
        <v>14</v>
      </c>
      <c r="H1911" t="s">
        <v>14</v>
      </c>
      <c r="I1911" t="s">
        <v>2297</v>
      </c>
      <c r="J1911" t="s">
        <v>6056</v>
      </c>
      <c r="K1911" t="s">
        <v>2394</v>
      </c>
      <c r="L1911" t="s">
        <v>2217</v>
      </c>
      <c r="M1911" t="s">
        <v>2062</v>
      </c>
      <c r="N1911" t="s">
        <v>2218</v>
      </c>
      <c r="O1911">
        <f t="shared" si="87"/>
        <v>1</v>
      </c>
      <c r="P1911">
        <f t="shared" si="88"/>
        <v>6</v>
      </c>
      <c r="Q1911" s="1">
        <v>6</v>
      </c>
      <c r="R1911" t="str">
        <f>VLOOKUP(I1911,Sheet1!$J$3:$M$252,4,FALSE)</f>
        <v>Part SRO</v>
      </c>
      <c r="S1911" t="str">
        <f t="shared" si="89"/>
        <v>Mod Rehab</v>
      </c>
    </row>
    <row r="1912" spans="1:19" x14ac:dyDescent="0.25">
      <c r="A1912" t="s">
        <v>14</v>
      </c>
      <c r="B1912" t="s">
        <v>14</v>
      </c>
      <c r="C1912" t="s">
        <v>14</v>
      </c>
      <c r="D1912" t="s">
        <v>14</v>
      </c>
      <c r="E1912" t="s">
        <v>14</v>
      </c>
      <c r="F1912" s="1">
        <v>7</v>
      </c>
      <c r="G1912" t="s">
        <v>14</v>
      </c>
      <c r="H1912" t="s">
        <v>14</v>
      </c>
      <c r="I1912" t="s">
        <v>2297</v>
      </c>
      <c r="J1912" t="s">
        <v>6056</v>
      </c>
      <c r="K1912" t="s">
        <v>2395</v>
      </c>
      <c r="L1912" t="s">
        <v>2213</v>
      </c>
      <c r="M1912" t="s">
        <v>2062</v>
      </c>
      <c r="N1912" t="s">
        <v>2214</v>
      </c>
      <c r="O1912">
        <f t="shared" si="87"/>
        <v>4</v>
      </c>
      <c r="P1912">
        <f t="shared" si="88"/>
        <v>7</v>
      </c>
      <c r="Q1912" s="1">
        <v>7</v>
      </c>
      <c r="R1912" t="str">
        <f>VLOOKUP(I1912,Sheet1!$J$3:$M$252,4,FALSE)</f>
        <v>Part SRO</v>
      </c>
      <c r="S1912" t="str">
        <f t="shared" si="89"/>
        <v>Mod Rehab</v>
      </c>
    </row>
    <row r="1913" spans="1:19" x14ac:dyDescent="0.25">
      <c r="A1913" t="s">
        <v>14</v>
      </c>
      <c r="B1913" t="s">
        <v>14</v>
      </c>
      <c r="C1913" t="s">
        <v>14</v>
      </c>
      <c r="D1913" s="1">
        <v>6</v>
      </c>
      <c r="E1913" t="s">
        <v>14</v>
      </c>
      <c r="F1913" t="s">
        <v>14</v>
      </c>
      <c r="G1913" t="s">
        <v>14</v>
      </c>
      <c r="H1913" t="s">
        <v>14</v>
      </c>
      <c r="I1913" t="s">
        <v>2297</v>
      </c>
      <c r="J1913" t="s">
        <v>6056</v>
      </c>
      <c r="K1913" t="s">
        <v>2396</v>
      </c>
      <c r="L1913" t="s">
        <v>2262</v>
      </c>
      <c r="M1913" t="s">
        <v>2062</v>
      </c>
      <c r="N1913" t="s">
        <v>2263</v>
      </c>
      <c r="O1913">
        <f t="shared" si="87"/>
        <v>2</v>
      </c>
      <c r="P1913">
        <f t="shared" si="88"/>
        <v>6</v>
      </c>
      <c r="Q1913" s="1">
        <v>6</v>
      </c>
      <c r="R1913" t="str">
        <f>VLOOKUP(I1913,Sheet1!$J$3:$M$252,4,FALSE)</f>
        <v>Part SRO</v>
      </c>
      <c r="S1913" t="str">
        <f t="shared" si="89"/>
        <v>Mod Rehab</v>
      </c>
    </row>
    <row r="1914" spans="1:19" x14ac:dyDescent="0.25">
      <c r="A1914" t="s">
        <v>14</v>
      </c>
      <c r="B1914" t="s">
        <v>14</v>
      </c>
      <c r="C1914" s="1">
        <v>1</v>
      </c>
      <c r="D1914" t="s">
        <v>14</v>
      </c>
      <c r="E1914" t="s">
        <v>14</v>
      </c>
      <c r="F1914" t="s">
        <v>14</v>
      </c>
      <c r="G1914" t="s">
        <v>14</v>
      </c>
      <c r="H1914" t="s">
        <v>14</v>
      </c>
      <c r="I1914" t="s">
        <v>2297</v>
      </c>
      <c r="J1914" t="s">
        <v>6056</v>
      </c>
      <c r="K1914" t="s">
        <v>2397</v>
      </c>
      <c r="L1914" t="s">
        <v>2335</v>
      </c>
      <c r="M1914" t="s">
        <v>2062</v>
      </c>
      <c r="N1914" t="s">
        <v>2336</v>
      </c>
      <c r="O1914">
        <f t="shared" si="87"/>
        <v>1</v>
      </c>
      <c r="P1914">
        <f t="shared" si="88"/>
        <v>1</v>
      </c>
      <c r="Q1914" s="1">
        <v>1</v>
      </c>
      <c r="R1914" t="str">
        <f>VLOOKUP(I1914,Sheet1!$J$3:$M$252,4,FALSE)</f>
        <v>Part SRO</v>
      </c>
      <c r="S1914" t="str">
        <f t="shared" si="89"/>
        <v>Mod Rehab</v>
      </c>
    </row>
    <row r="1915" spans="1:19" x14ac:dyDescent="0.25">
      <c r="A1915" t="s">
        <v>14</v>
      </c>
      <c r="B1915" t="s">
        <v>14</v>
      </c>
      <c r="C1915" t="s">
        <v>14</v>
      </c>
      <c r="D1915" s="1">
        <v>7</v>
      </c>
      <c r="E1915" t="s">
        <v>14</v>
      </c>
      <c r="F1915" t="s">
        <v>14</v>
      </c>
      <c r="G1915" t="s">
        <v>14</v>
      </c>
      <c r="H1915" t="s">
        <v>14</v>
      </c>
      <c r="I1915" t="s">
        <v>2297</v>
      </c>
      <c r="J1915" t="s">
        <v>6056</v>
      </c>
      <c r="K1915" t="s">
        <v>2398</v>
      </c>
      <c r="L1915" t="s">
        <v>2262</v>
      </c>
      <c r="M1915" t="s">
        <v>2062</v>
      </c>
      <c r="N1915" t="s">
        <v>2306</v>
      </c>
      <c r="O1915">
        <f t="shared" si="87"/>
        <v>2</v>
      </c>
      <c r="P1915">
        <f t="shared" si="88"/>
        <v>7</v>
      </c>
      <c r="Q1915" s="1">
        <v>7</v>
      </c>
      <c r="R1915" t="str">
        <f>VLOOKUP(I1915,Sheet1!$J$3:$M$252,4,FALSE)</f>
        <v>Part SRO</v>
      </c>
      <c r="S1915" t="str">
        <f t="shared" si="89"/>
        <v>Mod Rehab</v>
      </c>
    </row>
    <row r="1916" spans="1:19" x14ac:dyDescent="0.25">
      <c r="A1916" t="s">
        <v>14</v>
      </c>
      <c r="B1916" t="s">
        <v>14</v>
      </c>
      <c r="C1916" s="1">
        <v>1</v>
      </c>
      <c r="D1916" t="s">
        <v>14</v>
      </c>
      <c r="E1916" s="1">
        <v>1</v>
      </c>
      <c r="F1916" t="s">
        <v>14</v>
      </c>
      <c r="G1916" t="s">
        <v>14</v>
      </c>
      <c r="H1916" t="s">
        <v>14</v>
      </c>
      <c r="I1916" t="s">
        <v>2297</v>
      </c>
      <c r="J1916" t="s">
        <v>6056</v>
      </c>
      <c r="K1916" t="s">
        <v>2399</v>
      </c>
      <c r="L1916" t="s">
        <v>2335</v>
      </c>
      <c r="M1916" t="s">
        <v>2062</v>
      </c>
      <c r="N1916" t="s">
        <v>2336</v>
      </c>
      <c r="O1916">
        <f t="shared" si="87"/>
        <v>2</v>
      </c>
      <c r="P1916">
        <f t="shared" si="88"/>
        <v>2</v>
      </c>
      <c r="Q1916" s="1">
        <v>2</v>
      </c>
      <c r="R1916" t="str">
        <f>VLOOKUP(I1916,Sheet1!$J$3:$M$252,4,FALSE)</f>
        <v>Part SRO</v>
      </c>
      <c r="S1916" t="str">
        <f t="shared" si="89"/>
        <v>Mod Rehab</v>
      </c>
    </row>
    <row r="1917" spans="1:19" x14ac:dyDescent="0.25">
      <c r="A1917" s="1">
        <v>10</v>
      </c>
      <c r="B1917" t="s">
        <v>14</v>
      </c>
      <c r="C1917" t="s">
        <v>14</v>
      </c>
      <c r="D1917" t="s">
        <v>14</v>
      </c>
      <c r="E1917" t="s">
        <v>14</v>
      </c>
      <c r="F1917" t="s">
        <v>14</v>
      </c>
      <c r="G1917" t="s">
        <v>14</v>
      </c>
      <c r="H1917" t="s">
        <v>14</v>
      </c>
      <c r="I1917" t="s">
        <v>2297</v>
      </c>
      <c r="J1917" t="s">
        <v>6056</v>
      </c>
      <c r="K1917" t="s">
        <v>2400</v>
      </c>
      <c r="L1917" t="s">
        <v>2357</v>
      </c>
      <c r="M1917" t="s">
        <v>2062</v>
      </c>
      <c r="N1917" t="s">
        <v>2358</v>
      </c>
      <c r="O1917">
        <f t="shared" si="87"/>
        <v>0</v>
      </c>
      <c r="P1917">
        <f t="shared" si="88"/>
        <v>0</v>
      </c>
      <c r="Q1917" s="1">
        <v>10</v>
      </c>
      <c r="R1917" t="str">
        <f>VLOOKUP(I1917,Sheet1!$J$3:$M$252,4,FALSE)</f>
        <v>Part SRO</v>
      </c>
      <c r="S1917" t="str">
        <f t="shared" si="89"/>
        <v>McKinney</v>
      </c>
    </row>
    <row r="1918" spans="1:19" x14ac:dyDescent="0.25">
      <c r="A1918" t="s">
        <v>14</v>
      </c>
      <c r="B1918" t="s">
        <v>14</v>
      </c>
      <c r="C1918" t="s">
        <v>14</v>
      </c>
      <c r="D1918" s="1">
        <v>1</v>
      </c>
      <c r="E1918" s="1">
        <v>2</v>
      </c>
      <c r="F1918" t="s">
        <v>14</v>
      </c>
      <c r="G1918" t="s">
        <v>14</v>
      </c>
      <c r="H1918" t="s">
        <v>14</v>
      </c>
      <c r="I1918" t="s">
        <v>2297</v>
      </c>
      <c r="J1918" t="s">
        <v>6056</v>
      </c>
      <c r="K1918" t="s">
        <v>2401</v>
      </c>
      <c r="L1918" t="s">
        <v>2378</v>
      </c>
      <c r="M1918" t="s">
        <v>2062</v>
      </c>
      <c r="N1918" t="s">
        <v>2402</v>
      </c>
      <c r="O1918">
        <f t="shared" si="87"/>
        <v>2.6666666666666665</v>
      </c>
      <c r="P1918">
        <f t="shared" si="88"/>
        <v>3</v>
      </c>
      <c r="Q1918" s="1">
        <v>3</v>
      </c>
      <c r="R1918" t="str">
        <f>VLOOKUP(I1918,Sheet1!$J$3:$M$252,4,FALSE)</f>
        <v>Part SRO</v>
      </c>
      <c r="S1918" t="str">
        <f t="shared" si="89"/>
        <v>Mod Rehab</v>
      </c>
    </row>
    <row r="1919" spans="1:19" x14ac:dyDescent="0.25">
      <c r="A1919" t="s">
        <v>14</v>
      </c>
      <c r="B1919" t="s">
        <v>14</v>
      </c>
      <c r="C1919" s="1">
        <v>1</v>
      </c>
      <c r="D1919" t="s">
        <v>14</v>
      </c>
      <c r="E1919" s="1">
        <v>1</v>
      </c>
      <c r="F1919" t="s">
        <v>14</v>
      </c>
      <c r="G1919" t="s">
        <v>14</v>
      </c>
      <c r="H1919" t="s">
        <v>14</v>
      </c>
      <c r="I1919" t="s">
        <v>2297</v>
      </c>
      <c r="J1919" t="s">
        <v>6056</v>
      </c>
      <c r="K1919" t="s">
        <v>2403</v>
      </c>
      <c r="L1919" t="s">
        <v>2335</v>
      </c>
      <c r="M1919" t="s">
        <v>2062</v>
      </c>
      <c r="N1919" t="s">
        <v>2336</v>
      </c>
      <c r="O1919">
        <f t="shared" si="87"/>
        <v>2</v>
      </c>
      <c r="P1919">
        <f t="shared" si="88"/>
        <v>2</v>
      </c>
      <c r="Q1919" s="1">
        <v>2</v>
      </c>
      <c r="R1919" t="str">
        <f>VLOOKUP(I1919,Sheet1!$J$3:$M$252,4,FALSE)</f>
        <v>Part SRO</v>
      </c>
      <c r="S1919" t="str">
        <f t="shared" si="89"/>
        <v>Mod Rehab</v>
      </c>
    </row>
    <row r="1920" spans="1:19" x14ac:dyDescent="0.25">
      <c r="A1920" t="s">
        <v>14</v>
      </c>
      <c r="B1920" t="s">
        <v>14</v>
      </c>
      <c r="C1920" t="s">
        <v>14</v>
      </c>
      <c r="D1920" s="1">
        <v>2</v>
      </c>
      <c r="E1920" s="1">
        <v>5</v>
      </c>
      <c r="F1920" t="s">
        <v>14</v>
      </c>
      <c r="G1920" t="s">
        <v>14</v>
      </c>
      <c r="H1920" t="s">
        <v>14</v>
      </c>
      <c r="I1920" t="s">
        <v>2297</v>
      </c>
      <c r="J1920" t="s">
        <v>6056</v>
      </c>
      <c r="K1920" t="s">
        <v>2404</v>
      </c>
      <c r="L1920" t="s">
        <v>2186</v>
      </c>
      <c r="M1920" t="s">
        <v>2062</v>
      </c>
      <c r="N1920" t="s">
        <v>2187</v>
      </c>
      <c r="O1920">
        <f t="shared" si="87"/>
        <v>2.7142857142857144</v>
      </c>
      <c r="P1920">
        <f t="shared" si="88"/>
        <v>7</v>
      </c>
      <c r="Q1920" s="1">
        <v>7</v>
      </c>
      <c r="R1920" t="str">
        <f>VLOOKUP(I1920,Sheet1!$J$3:$M$252,4,FALSE)</f>
        <v>Part SRO</v>
      </c>
      <c r="S1920" t="str">
        <f t="shared" si="89"/>
        <v>Mod Rehab</v>
      </c>
    </row>
    <row r="1921" spans="1:19" x14ac:dyDescent="0.25">
      <c r="A1921" t="s">
        <v>14</v>
      </c>
      <c r="B1921" t="s">
        <v>14</v>
      </c>
      <c r="C1921" s="1">
        <v>1</v>
      </c>
      <c r="D1921" t="s">
        <v>14</v>
      </c>
      <c r="E1921" s="1">
        <v>1</v>
      </c>
      <c r="F1921" t="s">
        <v>14</v>
      </c>
      <c r="G1921" t="s">
        <v>14</v>
      </c>
      <c r="H1921" t="s">
        <v>14</v>
      </c>
      <c r="I1921" t="s">
        <v>2297</v>
      </c>
      <c r="J1921" t="s">
        <v>6056</v>
      </c>
      <c r="K1921" t="s">
        <v>2405</v>
      </c>
      <c r="L1921" t="s">
        <v>2335</v>
      </c>
      <c r="M1921" t="s">
        <v>2062</v>
      </c>
      <c r="N1921" t="s">
        <v>2336</v>
      </c>
      <c r="O1921">
        <f t="shared" si="87"/>
        <v>2</v>
      </c>
      <c r="P1921">
        <f t="shared" si="88"/>
        <v>2</v>
      </c>
      <c r="Q1921" s="1">
        <v>2</v>
      </c>
      <c r="R1921" t="str">
        <f>VLOOKUP(I1921,Sheet1!$J$3:$M$252,4,FALSE)</f>
        <v>Part SRO</v>
      </c>
      <c r="S1921" t="str">
        <f t="shared" si="89"/>
        <v>Mod Rehab</v>
      </c>
    </row>
    <row r="1922" spans="1:19" x14ac:dyDescent="0.25">
      <c r="A1922" t="s">
        <v>14</v>
      </c>
      <c r="B1922" t="s">
        <v>14</v>
      </c>
      <c r="C1922" t="s">
        <v>14</v>
      </c>
      <c r="D1922" s="1">
        <v>6</v>
      </c>
      <c r="E1922" t="s">
        <v>14</v>
      </c>
      <c r="F1922" t="s">
        <v>14</v>
      </c>
      <c r="G1922" t="s">
        <v>14</v>
      </c>
      <c r="H1922" t="s">
        <v>14</v>
      </c>
      <c r="I1922" t="s">
        <v>2297</v>
      </c>
      <c r="J1922" t="s">
        <v>6056</v>
      </c>
      <c r="K1922" t="s">
        <v>2406</v>
      </c>
      <c r="L1922" t="s">
        <v>2378</v>
      </c>
      <c r="M1922" t="s">
        <v>2062</v>
      </c>
      <c r="N1922" t="s">
        <v>2402</v>
      </c>
      <c r="O1922">
        <f t="shared" si="87"/>
        <v>2</v>
      </c>
      <c r="P1922">
        <f t="shared" si="88"/>
        <v>6</v>
      </c>
      <c r="Q1922" s="1">
        <v>6</v>
      </c>
      <c r="R1922" t="str">
        <f>VLOOKUP(I1922,Sheet1!$J$3:$M$252,4,FALSE)</f>
        <v>Part SRO</v>
      </c>
      <c r="S1922" t="str">
        <f t="shared" si="89"/>
        <v>Mod Rehab</v>
      </c>
    </row>
    <row r="1923" spans="1:19" x14ac:dyDescent="0.25">
      <c r="A1923" t="s">
        <v>14</v>
      </c>
      <c r="B1923" t="s">
        <v>14</v>
      </c>
      <c r="C1923" t="s">
        <v>14</v>
      </c>
      <c r="D1923" t="s">
        <v>14</v>
      </c>
      <c r="E1923" s="1">
        <v>8</v>
      </c>
      <c r="F1923" t="s">
        <v>14</v>
      </c>
      <c r="G1923" t="s">
        <v>14</v>
      </c>
      <c r="H1923" t="s">
        <v>14</v>
      </c>
      <c r="I1923" t="s">
        <v>2297</v>
      </c>
      <c r="J1923" t="s">
        <v>6056</v>
      </c>
      <c r="K1923" t="s">
        <v>2407</v>
      </c>
      <c r="L1923" t="s">
        <v>2186</v>
      </c>
      <c r="M1923" t="s">
        <v>2062</v>
      </c>
      <c r="N1923" t="s">
        <v>2187</v>
      </c>
      <c r="O1923">
        <f t="shared" ref="O1923:O1986" si="90">SUMPRODUCT(A1923:H1923,U$1:AB$1)/SUM(A1923:H1923)</f>
        <v>3</v>
      </c>
      <c r="P1923">
        <f t="shared" ref="P1923:P1986" si="91">SUM(C1923:H1923)</f>
        <v>8</v>
      </c>
      <c r="Q1923" s="1">
        <v>8</v>
      </c>
      <c r="R1923" t="str">
        <f>VLOOKUP(I1923,Sheet1!$J$3:$M$252,4,FALSE)</f>
        <v>Part SRO</v>
      </c>
      <c r="S1923" t="str">
        <f t="shared" ref="S1923:S1986" si="92">IF(OR(R1923=$W$3,R1923=$W$4),R1923,IF(P1923&gt;0,$W$3,$W$4))</f>
        <v>Mod Rehab</v>
      </c>
    </row>
    <row r="1924" spans="1:19" x14ac:dyDescent="0.25">
      <c r="A1924" t="s">
        <v>14</v>
      </c>
      <c r="B1924" t="s">
        <v>14</v>
      </c>
      <c r="C1924" t="s">
        <v>14</v>
      </c>
      <c r="D1924" t="s">
        <v>14</v>
      </c>
      <c r="E1924" s="1">
        <v>5</v>
      </c>
      <c r="F1924" s="1">
        <v>1</v>
      </c>
      <c r="G1924" t="s">
        <v>14</v>
      </c>
      <c r="H1924" t="s">
        <v>14</v>
      </c>
      <c r="I1924" t="s">
        <v>2297</v>
      </c>
      <c r="J1924" t="s">
        <v>6056</v>
      </c>
      <c r="K1924" t="s">
        <v>2408</v>
      </c>
      <c r="L1924" t="s">
        <v>2186</v>
      </c>
      <c r="M1924" t="s">
        <v>2062</v>
      </c>
      <c r="N1924" t="s">
        <v>2187</v>
      </c>
      <c r="O1924">
        <f t="shared" si="90"/>
        <v>3.1666666666666665</v>
      </c>
      <c r="P1924">
        <f t="shared" si="91"/>
        <v>6</v>
      </c>
      <c r="Q1924" s="1">
        <v>6</v>
      </c>
      <c r="R1924" t="str">
        <f>VLOOKUP(I1924,Sheet1!$J$3:$M$252,4,FALSE)</f>
        <v>Part SRO</v>
      </c>
      <c r="S1924" t="str">
        <f t="shared" si="92"/>
        <v>Mod Rehab</v>
      </c>
    </row>
    <row r="1925" spans="1:19" x14ac:dyDescent="0.25">
      <c r="A1925" t="s">
        <v>14</v>
      </c>
      <c r="B1925" t="s">
        <v>14</v>
      </c>
      <c r="C1925" t="s">
        <v>14</v>
      </c>
      <c r="D1925" t="s">
        <v>14</v>
      </c>
      <c r="E1925" s="1">
        <v>7</v>
      </c>
      <c r="F1925" t="s">
        <v>14</v>
      </c>
      <c r="G1925" t="s">
        <v>14</v>
      </c>
      <c r="H1925" t="s">
        <v>14</v>
      </c>
      <c r="I1925" t="s">
        <v>2297</v>
      </c>
      <c r="J1925" t="s">
        <v>6056</v>
      </c>
      <c r="K1925" t="s">
        <v>2409</v>
      </c>
      <c r="L1925" t="s">
        <v>2186</v>
      </c>
      <c r="M1925" t="s">
        <v>2062</v>
      </c>
      <c r="N1925" t="s">
        <v>2187</v>
      </c>
      <c r="O1925">
        <f t="shared" si="90"/>
        <v>3</v>
      </c>
      <c r="P1925">
        <f t="shared" si="91"/>
        <v>7</v>
      </c>
      <c r="Q1925" s="1">
        <v>7</v>
      </c>
      <c r="R1925" t="str">
        <f>VLOOKUP(I1925,Sheet1!$J$3:$M$252,4,FALSE)</f>
        <v>Part SRO</v>
      </c>
      <c r="S1925" t="str">
        <f t="shared" si="92"/>
        <v>Mod Rehab</v>
      </c>
    </row>
    <row r="1926" spans="1:19" x14ac:dyDescent="0.25">
      <c r="A1926" s="1">
        <v>9</v>
      </c>
      <c r="B1926" t="s">
        <v>14</v>
      </c>
      <c r="C1926" s="1">
        <v>68</v>
      </c>
      <c r="D1926" t="s">
        <v>14</v>
      </c>
      <c r="E1926" t="s">
        <v>14</v>
      </c>
      <c r="F1926" t="s">
        <v>14</v>
      </c>
      <c r="G1926" t="s">
        <v>14</v>
      </c>
      <c r="H1926" t="s">
        <v>14</v>
      </c>
      <c r="I1926" t="s">
        <v>2297</v>
      </c>
      <c r="J1926" t="s">
        <v>6056</v>
      </c>
      <c r="K1926" t="s">
        <v>2410</v>
      </c>
      <c r="L1926" t="s">
        <v>2357</v>
      </c>
      <c r="M1926" t="s">
        <v>2062</v>
      </c>
      <c r="N1926" t="s">
        <v>2358</v>
      </c>
      <c r="O1926">
        <f t="shared" si="90"/>
        <v>0.88311688311688308</v>
      </c>
      <c r="P1926">
        <f t="shared" si="91"/>
        <v>68</v>
      </c>
      <c r="Q1926" s="1">
        <v>77</v>
      </c>
      <c r="R1926" t="str">
        <f>VLOOKUP(I1926,Sheet1!$J$3:$M$252,4,FALSE)</f>
        <v>Part SRO</v>
      </c>
      <c r="S1926" t="str">
        <f t="shared" si="92"/>
        <v>Mod Rehab</v>
      </c>
    </row>
    <row r="1927" spans="1:19" x14ac:dyDescent="0.25">
      <c r="A1927" t="s">
        <v>14</v>
      </c>
      <c r="B1927" t="s">
        <v>14</v>
      </c>
      <c r="C1927" s="1">
        <v>1</v>
      </c>
      <c r="D1927" s="1">
        <v>1</v>
      </c>
      <c r="E1927" s="1">
        <v>2</v>
      </c>
      <c r="F1927" t="s">
        <v>14</v>
      </c>
      <c r="G1927" t="s">
        <v>14</v>
      </c>
      <c r="H1927" t="s">
        <v>14</v>
      </c>
      <c r="I1927" t="s">
        <v>2297</v>
      </c>
      <c r="J1927" t="s">
        <v>6056</v>
      </c>
      <c r="K1927" t="s">
        <v>2411</v>
      </c>
      <c r="L1927" t="s">
        <v>2378</v>
      </c>
      <c r="M1927" t="s">
        <v>2062</v>
      </c>
      <c r="N1927" t="s">
        <v>2379</v>
      </c>
      <c r="O1927">
        <f t="shared" si="90"/>
        <v>2.25</v>
      </c>
      <c r="P1927">
        <f t="shared" si="91"/>
        <v>4</v>
      </c>
      <c r="Q1927" s="1">
        <v>4</v>
      </c>
      <c r="R1927" t="str">
        <f>VLOOKUP(I1927,Sheet1!$J$3:$M$252,4,FALSE)</f>
        <v>Part SRO</v>
      </c>
      <c r="S1927" t="str">
        <f t="shared" si="92"/>
        <v>Mod Rehab</v>
      </c>
    </row>
    <row r="1928" spans="1:19" x14ac:dyDescent="0.25">
      <c r="A1928" t="s">
        <v>14</v>
      </c>
      <c r="B1928" t="s">
        <v>14</v>
      </c>
      <c r="C1928" t="s">
        <v>14</v>
      </c>
      <c r="D1928" s="1">
        <v>4</v>
      </c>
      <c r="E1928" t="s">
        <v>14</v>
      </c>
      <c r="F1928" t="s">
        <v>14</v>
      </c>
      <c r="G1928" t="s">
        <v>14</v>
      </c>
      <c r="H1928" t="s">
        <v>14</v>
      </c>
      <c r="I1928" t="s">
        <v>2297</v>
      </c>
      <c r="J1928" t="s">
        <v>6056</v>
      </c>
      <c r="K1928" t="s">
        <v>2412</v>
      </c>
      <c r="L1928" t="s">
        <v>2262</v>
      </c>
      <c r="M1928" t="s">
        <v>2062</v>
      </c>
      <c r="N1928" t="s">
        <v>2306</v>
      </c>
      <c r="O1928">
        <f t="shared" si="90"/>
        <v>2</v>
      </c>
      <c r="P1928">
        <f t="shared" si="91"/>
        <v>4</v>
      </c>
      <c r="Q1928" s="1">
        <v>4</v>
      </c>
      <c r="R1928" t="str">
        <f>VLOOKUP(I1928,Sheet1!$J$3:$M$252,4,FALSE)</f>
        <v>Part SRO</v>
      </c>
      <c r="S1928" t="str">
        <f t="shared" si="92"/>
        <v>Mod Rehab</v>
      </c>
    </row>
    <row r="1929" spans="1:19" x14ac:dyDescent="0.25">
      <c r="A1929" s="1">
        <v>19</v>
      </c>
      <c r="B1929" s="1">
        <v>2</v>
      </c>
      <c r="C1929" t="s">
        <v>14</v>
      </c>
      <c r="D1929" t="s">
        <v>14</v>
      </c>
      <c r="E1929" t="s">
        <v>14</v>
      </c>
      <c r="F1929" t="s">
        <v>14</v>
      </c>
      <c r="G1929" t="s">
        <v>14</v>
      </c>
      <c r="H1929" t="s">
        <v>14</v>
      </c>
      <c r="I1929" t="s">
        <v>2297</v>
      </c>
      <c r="J1929" t="s">
        <v>6056</v>
      </c>
      <c r="K1929" t="s">
        <v>2413</v>
      </c>
      <c r="L1929" t="s">
        <v>2414</v>
      </c>
      <c r="M1929" t="s">
        <v>2062</v>
      </c>
      <c r="N1929" t="s">
        <v>2415</v>
      </c>
      <c r="O1929">
        <f t="shared" si="90"/>
        <v>0</v>
      </c>
      <c r="P1929">
        <f t="shared" si="91"/>
        <v>0</v>
      </c>
      <c r="Q1929" s="1">
        <v>21</v>
      </c>
      <c r="R1929" t="str">
        <f>VLOOKUP(I1929,Sheet1!$J$3:$M$252,4,FALSE)</f>
        <v>Part SRO</v>
      </c>
      <c r="S1929" t="str">
        <f t="shared" si="92"/>
        <v>McKinney</v>
      </c>
    </row>
    <row r="1930" spans="1:19" x14ac:dyDescent="0.25">
      <c r="A1930" t="s">
        <v>14</v>
      </c>
      <c r="B1930" t="s">
        <v>14</v>
      </c>
      <c r="C1930" s="1">
        <v>6</v>
      </c>
      <c r="D1930" s="1">
        <v>4</v>
      </c>
      <c r="E1930" t="s">
        <v>14</v>
      </c>
      <c r="F1930" t="s">
        <v>14</v>
      </c>
      <c r="G1930" t="s">
        <v>14</v>
      </c>
      <c r="H1930" t="s">
        <v>14</v>
      </c>
      <c r="I1930" t="s">
        <v>2297</v>
      </c>
      <c r="J1930" t="s">
        <v>6056</v>
      </c>
      <c r="K1930" t="s">
        <v>2416</v>
      </c>
      <c r="L1930" t="s">
        <v>2262</v>
      </c>
      <c r="M1930" t="s">
        <v>2062</v>
      </c>
      <c r="N1930" t="s">
        <v>2315</v>
      </c>
      <c r="O1930">
        <f t="shared" si="90"/>
        <v>1.4</v>
      </c>
      <c r="P1930">
        <f t="shared" si="91"/>
        <v>10</v>
      </c>
      <c r="Q1930" s="1">
        <v>10</v>
      </c>
      <c r="R1930" t="str">
        <f>VLOOKUP(I1930,Sheet1!$J$3:$M$252,4,FALSE)</f>
        <v>Part SRO</v>
      </c>
      <c r="S1930" t="str">
        <f t="shared" si="92"/>
        <v>Mod Rehab</v>
      </c>
    </row>
    <row r="1931" spans="1:19" x14ac:dyDescent="0.25">
      <c r="A1931" t="s">
        <v>14</v>
      </c>
      <c r="B1931" t="s">
        <v>14</v>
      </c>
      <c r="C1931" s="1">
        <v>2</v>
      </c>
      <c r="D1931" s="1">
        <v>1</v>
      </c>
      <c r="E1931" s="1">
        <v>3</v>
      </c>
      <c r="F1931" t="s">
        <v>14</v>
      </c>
      <c r="G1931" t="s">
        <v>14</v>
      </c>
      <c r="H1931" t="s">
        <v>14</v>
      </c>
      <c r="I1931" t="s">
        <v>2297</v>
      </c>
      <c r="J1931" t="s">
        <v>6056</v>
      </c>
      <c r="K1931" t="s">
        <v>2417</v>
      </c>
      <c r="L1931" t="s">
        <v>2378</v>
      </c>
      <c r="M1931" t="s">
        <v>2062</v>
      </c>
      <c r="N1931" t="s">
        <v>2402</v>
      </c>
      <c r="O1931">
        <f t="shared" si="90"/>
        <v>2.1666666666666665</v>
      </c>
      <c r="P1931">
        <f t="shared" si="91"/>
        <v>6</v>
      </c>
      <c r="Q1931" s="1">
        <v>6</v>
      </c>
      <c r="R1931" t="str">
        <f>VLOOKUP(I1931,Sheet1!$J$3:$M$252,4,FALSE)</f>
        <v>Part SRO</v>
      </c>
      <c r="S1931" t="str">
        <f t="shared" si="92"/>
        <v>Mod Rehab</v>
      </c>
    </row>
    <row r="1932" spans="1:19" x14ac:dyDescent="0.25">
      <c r="A1932" t="s">
        <v>14</v>
      </c>
      <c r="B1932" t="s">
        <v>14</v>
      </c>
      <c r="C1932" t="s">
        <v>14</v>
      </c>
      <c r="D1932" s="1">
        <v>4</v>
      </c>
      <c r="E1932" t="s">
        <v>14</v>
      </c>
      <c r="F1932" t="s">
        <v>14</v>
      </c>
      <c r="G1932" t="s">
        <v>14</v>
      </c>
      <c r="H1932" t="s">
        <v>14</v>
      </c>
      <c r="I1932" t="s">
        <v>2297</v>
      </c>
      <c r="J1932" t="s">
        <v>6056</v>
      </c>
      <c r="K1932" t="s">
        <v>2418</v>
      </c>
      <c r="L1932" t="s">
        <v>2262</v>
      </c>
      <c r="M1932" t="s">
        <v>2062</v>
      </c>
      <c r="N1932" t="s">
        <v>2315</v>
      </c>
      <c r="O1932">
        <f t="shared" si="90"/>
        <v>2</v>
      </c>
      <c r="P1932">
        <f t="shared" si="91"/>
        <v>4</v>
      </c>
      <c r="Q1932" s="1">
        <v>4</v>
      </c>
      <c r="R1932" t="str">
        <f>VLOOKUP(I1932,Sheet1!$J$3:$M$252,4,FALSE)</f>
        <v>Part SRO</v>
      </c>
      <c r="S1932" t="str">
        <f t="shared" si="92"/>
        <v>Mod Rehab</v>
      </c>
    </row>
    <row r="1933" spans="1:19" x14ac:dyDescent="0.25">
      <c r="A1933" t="s">
        <v>14</v>
      </c>
      <c r="B1933" t="s">
        <v>14</v>
      </c>
      <c r="C1933" s="1">
        <v>3</v>
      </c>
      <c r="D1933" s="1">
        <v>1</v>
      </c>
      <c r="E1933" t="s">
        <v>14</v>
      </c>
      <c r="F1933" t="s">
        <v>14</v>
      </c>
      <c r="G1933" t="s">
        <v>14</v>
      </c>
      <c r="H1933" t="s">
        <v>14</v>
      </c>
      <c r="I1933" t="s">
        <v>2297</v>
      </c>
      <c r="J1933" t="s">
        <v>6056</v>
      </c>
      <c r="K1933" t="s">
        <v>2419</v>
      </c>
      <c r="L1933" t="s">
        <v>2262</v>
      </c>
      <c r="M1933" t="s">
        <v>2062</v>
      </c>
      <c r="N1933" t="s">
        <v>2315</v>
      </c>
      <c r="O1933">
        <f t="shared" si="90"/>
        <v>1.25</v>
      </c>
      <c r="P1933">
        <f t="shared" si="91"/>
        <v>4</v>
      </c>
      <c r="Q1933" s="1">
        <v>4</v>
      </c>
      <c r="R1933" t="str">
        <f>VLOOKUP(I1933,Sheet1!$J$3:$M$252,4,FALSE)</f>
        <v>Part SRO</v>
      </c>
      <c r="S1933" t="str">
        <f t="shared" si="92"/>
        <v>Mod Rehab</v>
      </c>
    </row>
    <row r="1934" spans="1:19" x14ac:dyDescent="0.25">
      <c r="A1934" t="s">
        <v>14</v>
      </c>
      <c r="B1934" t="s">
        <v>14</v>
      </c>
      <c r="C1934" s="1">
        <v>9</v>
      </c>
      <c r="D1934" t="s">
        <v>14</v>
      </c>
      <c r="E1934" t="s">
        <v>14</v>
      </c>
      <c r="F1934" t="s">
        <v>14</v>
      </c>
      <c r="G1934" t="s">
        <v>14</v>
      </c>
      <c r="H1934" t="s">
        <v>14</v>
      </c>
      <c r="I1934" t="s">
        <v>2297</v>
      </c>
      <c r="J1934" t="s">
        <v>6056</v>
      </c>
      <c r="K1934" t="s">
        <v>2420</v>
      </c>
      <c r="L1934" t="s">
        <v>2262</v>
      </c>
      <c r="M1934" t="s">
        <v>2062</v>
      </c>
      <c r="N1934" t="s">
        <v>2315</v>
      </c>
      <c r="O1934">
        <f t="shared" si="90"/>
        <v>1</v>
      </c>
      <c r="P1934">
        <f t="shared" si="91"/>
        <v>9</v>
      </c>
      <c r="Q1934" s="1">
        <v>9</v>
      </c>
      <c r="R1934" t="str">
        <f>VLOOKUP(I1934,Sheet1!$J$3:$M$252,4,FALSE)</f>
        <v>Part SRO</v>
      </c>
      <c r="S1934" t="str">
        <f t="shared" si="92"/>
        <v>Mod Rehab</v>
      </c>
    </row>
    <row r="1935" spans="1:19" x14ac:dyDescent="0.25">
      <c r="A1935" t="s">
        <v>14</v>
      </c>
      <c r="B1935" t="s">
        <v>14</v>
      </c>
      <c r="C1935" t="s">
        <v>14</v>
      </c>
      <c r="D1935" s="1">
        <v>5</v>
      </c>
      <c r="E1935" t="s">
        <v>14</v>
      </c>
      <c r="F1935" t="s">
        <v>14</v>
      </c>
      <c r="G1935" t="s">
        <v>14</v>
      </c>
      <c r="H1935" t="s">
        <v>14</v>
      </c>
      <c r="I1935" t="s">
        <v>2297</v>
      </c>
      <c r="J1935" t="s">
        <v>6056</v>
      </c>
      <c r="K1935" t="s">
        <v>2421</v>
      </c>
      <c r="L1935" t="s">
        <v>2262</v>
      </c>
      <c r="M1935" t="s">
        <v>2062</v>
      </c>
      <c r="N1935" t="s">
        <v>2306</v>
      </c>
      <c r="O1935">
        <f t="shared" si="90"/>
        <v>2</v>
      </c>
      <c r="P1935">
        <f t="shared" si="91"/>
        <v>5</v>
      </c>
      <c r="Q1935" s="1">
        <v>5</v>
      </c>
      <c r="R1935" t="str">
        <f>VLOOKUP(I1935,Sheet1!$J$3:$M$252,4,FALSE)</f>
        <v>Part SRO</v>
      </c>
      <c r="S1935" t="str">
        <f t="shared" si="92"/>
        <v>Mod Rehab</v>
      </c>
    </row>
    <row r="1936" spans="1:19" x14ac:dyDescent="0.25">
      <c r="A1936" t="s">
        <v>14</v>
      </c>
      <c r="B1936" t="s">
        <v>14</v>
      </c>
      <c r="C1936" t="s">
        <v>14</v>
      </c>
      <c r="D1936" s="1">
        <v>2</v>
      </c>
      <c r="E1936" s="1">
        <v>1</v>
      </c>
      <c r="F1936" t="s">
        <v>14</v>
      </c>
      <c r="G1936" t="s">
        <v>14</v>
      </c>
      <c r="H1936" t="s">
        <v>14</v>
      </c>
      <c r="I1936" t="s">
        <v>2297</v>
      </c>
      <c r="J1936" t="s">
        <v>6056</v>
      </c>
      <c r="K1936" t="s">
        <v>2422</v>
      </c>
      <c r="L1936" t="s">
        <v>2378</v>
      </c>
      <c r="M1936" t="s">
        <v>2062</v>
      </c>
      <c r="N1936" t="s">
        <v>2402</v>
      </c>
      <c r="O1936">
        <f t="shared" si="90"/>
        <v>2.3333333333333335</v>
      </c>
      <c r="P1936">
        <f t="shared" si="91"/>
        <v>3</v>
      </c>
      <c r="Q1936" s="1">
        <v>3</v>
      </c>
      <c r="R1936" t="str">
        <f>VLOOKUP(I1936,Sheet1!$J$3:$M$252,4,FALSE)</f>
        <v>Part SRO</v>
      </c>
      <c r="S1936" t="str">
        <f t="shared" si="92"/>
        <v>Mod Rehab</v>
      </c>
    </row>
    <row r="1937" spans="1:19" x14ac:dyDescent="0.25">
      <c r="A1937" t="s">
        <v>14</v>
      </c>
      <c r="B1937" t="s">
        <v>14</v>
      </c>
      <c r="C1937" t="s">
        <v>14</v>
      </c>
      <c r="D1937" s="1">
        <v>2</v>
      </c>
      <c r="E1937" t="s">
        <v>14</v>
      </c>
      <c r="F1937" t="s">
        <v>14</v>
      </c>
      <c r="G1937" t="s">
        <v>14</v>
      </c>
      <c r="H1937" t="s">
        <v>14</v>
      </c>
      <c r="I1937" t="s">
        <v>2297</v>
      </c>
      <c r="J1937" t="s">
        <v>6056</v>
      </c>
      <c r="K1937" t="s">
        <v>2423</v>
      </c>
      <c r="L1937" t="s">
        <v>2378</v>
      </c>
      <c r="M1937" t="s">
        <v>2062</v>
      </c>
      <c r="N1937" t="s">
        <v>2402</v>
      </c>
      <c r="O1937">
        <f t="shared" si="90"/>
        <v>2</v>
      </c>
      <c r="P1937">
        <f t="shared" si="91"/>
        <v>2</v>
      </c>
      <c r="Q1937" s="1">
        <v>2</v>
      </c>
      <c r="R1937" t="str">
        <f>VLOOKUP(I1937,Sheet1!$J$3:$M$252,4,FALSE)</f>
        <v>Part SRO</v>
      </c>
      <c r="S1937" t="str">
        <f t="shared" si="92"/>
        <v>Mod Rehab</v>
      </c>
    </row>
    <row r="1938" spans="1:19" x14ac:dyDescent="0.25">
      <c r="A1938" t="s">
        <v>14</v>
      </c>
      <c r="B1938" t="s">
        <v>14</v>
      </c>
      <c r="C1938" s="1">
        <v>1</v>
      </c>
      <c r="D1938" s="1">
        <v>3</v>
      </c>
      <c r="E1938" s="1">
        <v>1</v>
      </c>
      <c r="F1938" t="s">
        <v>14</v>
      </c>
      <c r="G1938" t="s">
        <v>14</v>
      </c>
      <c r="H1938" t="s">
        <v>14</v>
      </c>
      <c r="I1938" t="s">
        <v>2297</v>
      </c>
      <c r="J1938" t="s">
        <v>6056</v>
      </c>
      <c r="K1938" t="s">
        <v>2424</v>
      </c>
      <c r="L1938" t="s">
        <v>2378</v>
      </c>
      <c r="M1938" t="s">
        <v>2062</v>
      </c>
      <c r="N1938" t="s">
        <v>2402</v>
      </c>
      <c r="O1938">
        <f t="shared" si="90"/>
        <v>2</v>
      </c>
      <c r="P1938">
        <f t="shared" si="91"/>
        <v>5</v>
      </c>
      <c r="Q1938" s="1">
        <v>5</v>
      </c>
      <c r="R1938" t="str">
        <f>VLOOKUP(I1938,Sheet1!$J$3:$M$252,4,FALSE)</f>
        <v>Part SRO</v>
      </c>
      <c r="S1938" t="str">
        <f t="shared" si="92"/>
        <v>Mod Rehab</v>
      </c>
    </row>
    <row r="1939" spans="1:19" x14ac:dyDescent="0.25">
      <c r="A1939" t="s">
        <v>14</v>
      </c>
      <c r="B1939" t="s">
        <v>14</v>
      </c>
      <c r="C1939" s="1">
        <v>1</v>
      </c>
      <c r="D1939" t="s">
        <v>14</v>
      </c>
      <c r="E1939" t="s">
        <v>14</v>
      </c>
      <c r="F1939" t="s">
        <v>14</v>
      </c>
      <c r="G1939" t="s">
        <v>14</v>
      </c>
      <c r="H1939" t="s">
        <v>14</v>
      </c>
      <c r="I1939" t="s">
        <v>2297</v>
      </c>
      <c r="J1939" t="s">
        <v>6056</v>
      </c>
      <c r="K1939" t="s">
        <v>2425</v>
      </c>
      <c r="L1939" t="s">
        <v>2378</v>
      </c>
      <c r="M1939" t="s">
        <v>2062</v>
      </c>
      <c r="N1939" t="s">
        <v>2402</v>
      </c>
      <c r="O1939">
        <f t="shared" si="90"/>
        <v>1</v>
      </c>
      <c r="P1939">
        <f t="shared" si="91"/>
        <v>1</v>
      </c>
      <c r="Q1939" s="1">
        <v>1</v>
      </c>
      <c r="R1939" t="str">
        <f>VLOOKUP(I1939,Sheet1!$J$3:$M$252,4,FALSE)</f>
        <v>Part SRO</v>
      </c>
      <c r="S1939" t="str">
        <f t="shared" si="92"/>
        <v>Mod Rehab</v>
      </c>
    </row>
    <row r="1940" spans="1:19" x14ac:dyDescent="0.25">
      <c r="A1940" t="s">
        <v>14</v>
      </c>
      <c r="B1940" t="s">
        <v>14</v>
      </c>
      <c r="C1940" t="s">
        <v>14</v>
      </c>
      <c r="D1940" s="1">
        <v>3</v>
      </c>
      <c r="E1940" s="1">
        <v>2</v>
      </c>
      <c r="F1940" t="s">
        <v>14</v>
      </c>
      <c r="G1940" t="s">
        <v>14</v>
      </c>
      <c r="H1940" t="s">
        <v>14</v>
      </c>
      <c r="I1940" t="s">
        <v>2297</v>
      </c>
      <c r="J1940" t="s">
        <v>6056</v>
      </c>
      <c r="K1940" t="s">
        <v>2426</v>
      </c>
      <c r="L1940" t="s">
        <v>2378</v>
      </c>
      <c r="M1940" t="s">
        <v>2062</v>
      </c>
      <c r="N1940" t="s">
        <v>2402</v>
      </c>
      <c r="O1940">
        <f t="shared" si="90"/>
        <v>2.4</v>
      </c>
      <c r="P1940">
        <f t="shared" si="91"/>
        <v>5</v>
      </c>
      <c r="Q1940" s="1">
        <v>5</v>
      </c>
      <c r="R1940" t="str">
        <f>VLOOKUP(I1940,Sheet1!$J$3:$M$252,4,FALSE)</f>
        <v>Part SRO</v>
      </c>
      <c r="S1940" t="str">
        <f t="shared" si="92"/>
        <v>Mod Rehab</v>
      </c>
    </row>
    <row r="1941" spans="1:19" x14ac:dyDescent="0.25">
      <c r="A1941" t="s">
        <v>14</v>
      </c>
      <c r="B1941" t="s">
        <v>14</v>
      </c>
      <c r="C1941" s="1">
        <v>1</v>
      </c>
      <c r="D1941" t="s">
        <v>14</v>
      </c>
      <c r="E1941" t="s">
        <v>14</v>
      </c>
      <c r="F1941" t="s">
        <v>14</v>
      </c>
      <c r="G1941" t="s">
        <v>14</v>
      </c>
      <c r="H1941" t="s">
        <v>14</v>
      </c>
      <c r="I1941" t="s">
        <v>2297</v>
      </c>
      <c r="J1941" t="s">
        <v>6056</v>
      </c>
      <c r="K1941" t="s">
        <v>2427</v>
      </c>
      <c r="L1941" t="s">
        <v>2378</v>
      </c>
      <c r="M1941" t="s">
        <v>2062</v>
      </c>
      <c r="N1941" t="s">
        <v>2402</v>
      </c>
      <c r="O1941">
        <f t="shared" si="90"/>
        <v>1</v>
      </c>
      <c r="P1941">
        <f t="shared" si="91"/>
        <v>1</v>
      </c>
      <c r="Q1941" s="1">
        <v>1</v>
      </c>
      <c r="R1941" t="str">
        <f>VLOOKUP(I1941,Sheet1!$J$3:$M$252,4,FALSE)</f>
        <v>Part SRO</v>
      </c>
      <c r="S1941" t="str">
        <f t="shared" si="92"/>
        <v>Mod Rehab</v>
      </c>
    </row>
    <row r="1942" spans="1:19" x14ac:dyDescent="0.25">
      <c r="A1942" t="s">
        <v>14</v>
      </c>
      <c r="B1942" t="s">
        <v>14</v>
      </c>
      <c r="C1942" s="1">
        <v>1</v>
      </c>
      <c r="D1942" s="1">
        <v>2</v>
      </c>
      <c r="E1942" s="1">
        <v>2</v>
      </c>
      <c r="F1942" t="s">
        <v>14</v>
      </c>
      <c r="G1942" t="s">
        <v>14</v>
      </c>
      <c r="H1942" t="s">
        <v>14</v>
      </c>
      <c r="I1942" t="s">
        <v>2297</v>
      </c>
      <c r="J1942" t="s">
        <v>6056</v>
      </c>
      <c r="K1942" t="s">
        <v>2428</v>
      </c>
      <c r="L1942" t="s">
        <v>2378</v>
      </c>
      <c r="M1942" t="s">
        <v>2062</v>
      </c>
      <c r="N1942" t="s">
        <v>2402</v>
      </c>
      <c r="O1942">
        <f t="shared" si="90"/>
        <v>2.2000000000000002</v>
      </c>
      <c r="P1942">
        <f t="shared" si="91"/>
        <v>5</v>
      </c>
      <c r="Q1942" s="1">
        <v>5</v>
      </c>
      <c r="R1942" t="str">
        <f>VLOOKUP(I1942,Sheet1!$J$3:$M$252,4,FALSE)</f>
        <v>Part SRO</v>
      </c>
      <c r="S1942" t="str">
        <f t="shared" si="92"/>
        <v>Mod Rehab</v>
      </c>
    </row>
    <row r="1943" spans="1:19" x14ac:dyDescent="0.25">
      <c r="A1943" t="s">
        <v>14</v>
      </c>
      <c r="B1943" t="s">
        <v>14</v>
      </c>
      <c r="C1943" t="s">
        <v>14</v>
      </c>
      <c r="D1943" s="1">
        <v>1</v>
      </c>
      <c r="E1943" t="s">
        <v>14</v>
      </c>
      <c r="F1943" t="s">
        <v>14</v>
      </c>
      <c r="G1943" t="s">
        <v>14</v>
      </c>
      <c r="H1943" t="s">
        <v>14</v>
      </c>
      <c r="I1943" t="s">
        <v>2297</v>
      </c>
      <c r="J1943" t="s">
        <v>6056</v>
      </c>
      <c r="K1943" t="s">
        <v>2429</v>
      </c>
      <c r="L1943" t="s">
        <v>2378</v>
      </c>
      <c r="M1943" t="s">
        <v>2062</v>
      </c>
      <c r="N1943" t="s">
        <v>2402</v>
      </c>
      <c r="O1943">
        <f t="shared" si="90"/>
        <v>2</v>
      </c>
      <c r="P1943">
        <f t="shared" si="91"/>
        <v>1</v>
      </c>
      <c r="Q1943" s="1">
        <v>1</v>
      </c>
      <c r="R1943" t="str">
        <f>VLOOKUP(I1943,Sheet1!$J$3:$M$252,4,FALSE)</f>
        <v>Part SRO</v>
      </c>
      <c r="S1943" t="str">
        <f t="shared" si="92"/>
        <v>Mod Rehab</v>
      </c>
    </row>
    <row r="1944" spans="1:19" x14ac:dyDescent="0.25">
      <c r="A1944" t="s">
        <v>14</v>
      </c>
      <c r="B1944" t="s">
        <v>14</v>
      </c>
      <c r="C1944" s="1">
        <v>4</v>
      </c>
      <c r="D1944" s="1">
        <v>4</v>
      </c>
      <c r="E1944" t="s">
        <v>14</v>
      </c>
      <c r="F1944" t="s">
        <v>14</v>
      </c>
      <c r="G1944" t="s">
        <v>14</v>
      </c>
      <c r="H1944" t="s">
        <v>14</v>
      </c>
      <c r="I1944" t="s">
        <v>2297</v>
      </c>
      <c r="J1944" t="s">
        <v>6056</v>
      </c>
      <c r="K1944" t="s">
        <v>2430</v>
      </c>
      <c r="L1944" t="s">
        <v>2262</v>
      </c>
      <c r="M1944" t="s">
        <v>2062</v>
      </c>
      <c r="N1944" t="s">
        <v>2263</v>
      </c>
      <c r="O1944">
        <f t="shared" si="90"/>
        <v>1.5</v>
      </c>
      <c r="P1944">
        <f t="shared" si="91"/>
        <v>8</v>
      </c>
      <c r="Q1944" s="1">
        <v>8</v>
      </c>
      <c r="R1944" t="str">
        <f>VLOOKUP(I1944,Sheet1!$J$3:$M$252,4,FALSE)</f>
        <v>Part SRO</v>
      </c>
      <c r="S1944" t="str">
        <f t="shared" si="92"/>
        <v>Mod Rehab</v>
      </c>
    </row>
    <row r="1945" spans="1:19" x14ac:dyDescent="0.25">
      <c r="A1945" t="s">
        <v>14</v>
      </c>
      <c r="B1945" t="s">
        <v>14</v>
      </c>
      <c r="C1945" t="s">
        <v>14</v>
      </c>
      <c r="D1945" s="1">
        <v>8</v>
      </c>
      <c r="E1945" t="s">
        <v>14</v>
      </c>
      <c r="F1945" t="s">
        <v>14</v>
      </c>
      <c r="G1945" t="s">
        <v>14</v>
      </c>
      <c r="H1945" t="s">
        <v>14</v>
      </c>
      <c r="I1945" t="s">
        <v>2297</v>
      </c>
      <c r="J1945" t="s">
        <v>6056</v>
      </c>
      <c r="K1945" t="s">
        <v>2431</v>
      </c>
      <c r="L1945" t="s">
        <v>2262</v>
      </c>
      <c r="M1945" t="s">
        <v>2062</v>
      </c>
      <c r="N1945" t="s">
        <v>2384</v>
      </c>
      <c r="O1945">
        <f t="shared" si="90"/>
        <v>2</v>
      </c>
      <c r="P1945">
        <f t="shared" si="91"/>
        <v>8</v>
      </c>
      <c r="Q1945" s="1">
        <v>8</v>
      </c>
      <c r="R1945" t="str">
        <f>VLOOKUP(I1945,Sheet1!$J$3:$M$252,4,FALSE)</f>
        <v>Part SRO</v>
      </c>
      <c r="S1945" t="str">
        <f t="shared" si="92"/>
        <v>Mod Rehab</v>
      </c>
    </row>
    <row r="1946" spans="1:19" x14ac:dyDescent="0.25">
      <c r="A1946" s="1">
        <v>7</v>
      </c>
      <c r="B1946" t="s">
        <v>14</v>
      </c>
      <c r="C1946" s="1">
        <v>36</v>
      </c>
      <c r="D1946" t="s">
        <v>14</v>
      </c>
      <c r="E1946" t="s">
        <v>14</v>
      </c>
      <c r="F1946" t="s">
        <v>14</v>
      </c>
      <c r="G1946" t="s">
        <v>14</v>
      </c>
      <c r="H1946" t="s">
        <v>14</v>
      </c>
      <c r="I1946" t="s">
        <v>2297</v>
      </c>
      <c r="J1946" t="s">
        <v>6056</v>
      </c>
      <c r="K1946" t="s">
        <v>2432</v>
      </c>
      <c r="L1946" t="s">
        <v>2357</v>
      </c>
      <c r="M1946" t="s">
        <v>2062</v>
      </c>
      <c r="N1946" t="s">
        <v>2358</v>
      </c>
      <c r="O1946">
        <f t="shared" si="90"/>
        <v>0.83720930232558144</v>
      </c>
      <c r="P1946">
        <f t="shared" si="91"/>
        <v>36</v>
      </c>
      <c r="Q1946" s="1">
        <v>43</v>
      </c>
      <c r="R1946" t="str">
        <f>VLOOKUP(I1946,Sheet1!$J$3:$M$252,4,FALSE)</f>
        <v>Part SRO</v>
      </c>
      <c r="S1946" t="str">
        <f t="shared" si="92"/>
        <v>Mod Rehab</v>
      </c>
    </row>
    <row r="1947" spans="1:19" x14ac:dyDescent="0.25">
      <c r="A1947" t="s">
        <v>14</v>
      </c>
      <c r="B1947" t="s">
        <v>14</v>
      </c>
      <c r="C1947" s="1">
        <v>2</v>
      </c>
      <c r="D1947" t="s">
        <v>14</v>
      </c>
      <c r="E1947" t="s">
        <v>14</v>
      </c>
      <c r="F1947" t="s">
        <v>14</v>
      </c>
      <c r="G1947" t="s">
        <v>14</v>
      </c>
      <c r="H1947" t="s">
        <v>14</v>
      </c>
      <c r="I1947" t="s">
        <v>2297</v>
      </c>
      <c r="J1947" t="s">
        <v>6056</v>
      </c>
      <c r="K1947" t="s">
        <v>2433</v>
      </c>
      <c r="L1947" t="s">
        <v>2378</v>
      </c>
      <c r="M1947" t="s">
        <v>2062</v>
      </c>
      <c r="N1947" t="s">
        <v>2379</v>
      </c>
      <c r="O1947">
        <f t="shared" si="90"/>
        <v>1</v>
      </c>
      <c r="P1947">
        <f t="shared" si="91"/>
        <v>2</v>
      </c>
      <c r="Q1947" s="1">
        <v>2</v>
      </c>
      <c r="R1947" t="str">
        <f>VLOOKUP(I1947,Sheet1!$J$3:$M$252,4,FALSE)</f>
        <v>Part SRO</v>
      </c>
      <c r="S1947" t="str">
        <f t="shared" si="92"/>
        <v>Mod Rehab</v>
      </c>
    </row>
    <row r="1948" spans="1:19" x14ac:dyDescent="0.25">
      <c r="A1948" t="s">
        <v>14</v>
      </c>
      <c r="B1948" t="s">
        <v>14</v>
      </c>
      <c r="C1948" t="s">
        <v>14</v>
      </c>
      <c r="D1948" s="1">
        <v>7</v>
      </c>
      <c r="E1948" t="s">
        <v>14</v>
      </c>
      <c r="F1948" t="s">
        <v>14</v>
      </c>
      <c r="G1948" t="s">
        <v>14</v>
      </c>
      <c r="H1948" t="s">
        <v>14</v>
      </c>
      <c r="I1948" t="s">
        <v>2297</v>
      </c>
      <c r="J1948" t="s">
        <v>6056</v>
      </c>
      <c r="K1948" t="s">
        <v>2434</v>
      </c>
      <c r="L1948" t="s">
        <v>2262</v>
      </c>
      <c r="M1948" t="s">
        <v>2062</v>
      </c>
      <c r="N1948" t="s">
        <v>2384</v>
      </c>
      <c r="O1948">
        <f t="shared" si="90"/>
        <v>2</v>
      </c>
      <c r="P1948">
        <f t="shared" si="91"/>
        <v>7</v>
      </c>
      <c r="Q1948" s="1">
        <v>7</v>
      </c>
      <c r="R1948" t="str">
        <f>VLOOKUP(I1948,Sheet1!$J$3:$M$252,4,FALSE)</f>
        <v>Part SRO</v>
      </c>
      <c r="S1948" t="str">
        <f t="shared" si="92"/>
        <v>Mod Rehab</v>
      </c>
    </row>
    <row r="1949" spans="1:19" x14ac:dyDescent="0.25">
      <c r="A1949" t="s">
        <v>14</v>
      </c>
      <c r="B1949" t="s">
        <v>14</v>
      </c>
      <c r="C1949" t="s">
        <v>14</v>
      </c>
      <c r="D1949" s="1">
        <v>1</v>
      </c>
      <c r="E1949" t="s">
        <v>14</v>
      </c>
      <c r="F1949" t="s">
        <v>14</v>
      </c>
      <c r="G1949" t="s">
        <v>14</v>
      </c>
      <c r="H1949" t="s">
        <v>14</v>
      </c>
      <c r="I1949" t="s">
        <v>2297</v>
      </c>
      <c r="J1949" t="s">
        <v>6056</v>
      </c>
      <c r="K1949" t="s">
        <v>2435</v>
      </c>
      <c r="L1949" t="s">
        <v>2378</v>
      </c>
      <c r="M1949" t="s">
        <v>2062</v>
      </c>
      <c r="N1949" t="s">
        <v>2379</v>
      </c>
      <c r="O1949">
        <f t="shared" si="90"/>
        <v>2</v>
      </c>
      <c r="P1949">
        <f t="shared" si="91"/>
        <v>1</v>
      </c>
      <c r="Q1949" s="1">
        <v>1</v>
      </c>
      <c r="R1949" t="str">
        <f>VLOOKUP(I1949,Sheet1!$J$3:$M$252,4,FALSE)</f>
        <v>Part SRO</v>
      </c>
      <c r="S1949" t="str">
        <f t="shared" si="92"/>
        <v>Mod Rehab</v>
      </c>
    </row>
    <row r="1950" spans="1:19" x14ac:dyDescent="0.25">
      <c r="A1950" t="s">
        <v>14</v>
      </c>
      <c r="B1950" t="s">
        <v>14</v>
      </c>
      <c r="C1950" s="1">
        <v>1</v>
      </c>
      <c r="D1950" s="1">
        <v>2</v>
      </c>
      <c r="E1950" t="s">
        <v>14</v>
      </c>
      <c r="F1950" t="s">
        <v>14</v>
      </c>
      <c r="G1950" t="s">
        <v>14</v>
      </c>
      <c r="H1950" t="s">
        <v>14</v>
      </c>
      <c r="I1950" t="s">
        <v>2297</v>
      </c>
      <c r="J1950" t="s">
        <v>6056</v>
      </c>
      <c r="K1950" t="s">
        <v>2436</v>
      </c>
      <c r="L1950" t="s">
        <v>2378</v>
      </c>
      <c r="M1950" t="s">
        <v>2062</v>
      </c>
      <c r="N1950" t="s">
        <v>2379</v>
      </c>
      <c r="O1950">
        <f t="shared" si="90"/>
        <v>1.6666666666666667</v>
      </c>
      <c r="P1950">
        <f t="shared" si="91"/>
        <v>3</v>
      </c>
      <c r="Q1950" s="1">
        <v>3</v>
      </c>
      <c r="R1950" t="str">
        <f>VLOOKUP(I1950,Sheet1!$J$3:$M$252,4,FALSE)</f>
        <v>Part SRO</v>
      </c>
      <c r="S1950" t="str">
        <f t="shared" si="92"/>
        <v>Mod Rehab</v>
      </c>
    </row>
    <row r="1951" spans="1:19" x14ac:dyDescent="0.25">
      <c r="A1951" t="s">
        <v>14</v>
      </c>
      <c r="B1951" t="s">
        <v>14</v>
      </c>
      <c r="C1951" t="s">
        <v>14</v>
      </c>
      <c r="D1951" s="1">
        <v>8</v>
      </c>
      <c r="E1951" t="s">
        <v>14</v>
      </c>
      <c r="F1951" t="s">
        <v>14</v>
      </c>
      <c r="G1951" t="s">
        <v>14</v>
      </c>
      <c r="H1951" t="s">
        <v>14</v>
      </c>
      <c r="I1951" t="s">
        <v>2297</v>
      </c>
      <c r="J1951" t="s">
        <v>6056</v>
      </c>
      <c r="K1951" t="s">
        <v>2437</v>
      </c>
      <c r="L1951" t="s">
        <v>2262</v>
      </c>
      <c r="M1951" t="s">
        <v>2062</v>
      </c>
      <c r="N1951" t="s">
        <v>2384</v>
      </c>
      <c r="O1951">
        <f t="shared" si="90"/>
        <v>2</v>
      </c>
      <c r="P1951">
        <f t="shared" si="91"/>
        <v>8</v>
      </c>
      <c r="Q1951" s="1">
        <v>8</v>
      </c>
      <c r="R1951" t="str">
        <f>VLOOKUP(I1951,Sheet1!$J$3:$M$252,4,FALSE)</f>
        <v>Part SRO</v>
      </c>
      <c r="S1951" t="str">
        <f t="shared" si="92"/>
        <v>Mod Rehab</v>
      </c>
    </row>
    <row r="1952" spans="1:19" x14ac:dyDescent="0.25">
      <c r="A1952" t="s">
        <v>14</v>
      </c>
      <c r="B1952" t="s">
        <v>14</v>
      </c>
      <c r="C1952" t="s">
        <v>14</v>
      </c>
      <c r="D1952" s="1">
        <v>2</v>
      </c>
      <c r="E1952" s="1">
        <v>6</v>
      </c>
      <c r="F1952" t="s">
        <v>14</v>
      </c>
      <c r="G1952" t="s">
        <v>14</v>
      </c>
      <c r="H1952" t="s">
        <v>14</v>
      </c>
      <c r="I1952" t="s">
        <v>2297</v>
      </c>
      <c r="J1952" t="s">
        <v>6056</v>
      </c>
      <c r="K1952" t="s">
        <v>2438</v>
      </c>
      <c r="L1952" t="s">
        <v>2262</v>
      </c>
      <c r="M1952" t="s">
        <v>2062</v>
      </c>
      <c r="N1952" t="s">
        <v>2306</v>
      </c>
      <c r="O1952">
        <f t="shared" si="90"/>
        <v>2.75</v>
      </c>
      <c r="P1952">
        <f t="shared" si="91"/>
        <v>8</v>
      </c>
      <c r="Q1952" s="1">
        <v>8</v>
      </c>
      <c r="R1952" t="str">
        <f>VLOOKUP(I1952,Sheet1!$J$3:$M$252,4,FALSE)</f>
        <v>Part SRO</v>
      </c>
      <c r="S1952" t="str">
        <f t="shared" si="92"/>
        <v>Mod Rehab</v>
      </c>
    </row>
    <row r="1953" spans="1:19" x14ac:dyDescent="0.25">
      <c r="A1953" t="s">
        <v>14</v>
      </c>
      <c r="B1953" t="s">
        <v>14</v>
      </c>
      <c r="C1953" s="1">
        <v>9</v>
      </c>
      <c r="D1953" t="s">
        <v>14</v>
      </c>
      <c r="E1953" t="s">
        <v>14</v>
      </c>
      <c r="F1953" t="s">
        <v>14</v>
      </c>
      <c r="G1953" t="s">
        <v>14</v>
      </c>
      <c r="H1953" t="s">
        <v>14</v>
      </c>
      <c r="I1953" t="s">
        <v>2297</v>
      </c>
      <c r="J1953" t="s">
        <v>6056</v>
      </c>
      <c r="K1953" t="s">
        <v>2439</v>
      </c>
      <c r="L1953" t="s">
        <v>2299</v>
      </c>
      <c r="M1953" t="s">
        <v>2062</v>
      </c>
      <c r="N1953" t="s">
        <v>2440</v>
      </c>
      <c r="O1953">
        <f t="shared" si="90"/>
        <v>1</v>
      </c>
      <c r="P1953">
        <f t="shared" si="91"/>
        <v>9</v>
      </c>
      <c r="Q1953" s="1">
        <v>9</v>
      </c>
      <c r="R1953" t="str">
        <f>VLOOKUP(I1953,Sheet1!$J$3:$M$252,4,FALSE)</f>
        <v>Part SRO</v>
      </c>
      <c r="S1953" t="str">
        <f t="shared" si="92"/>
        <v>Mod Rehab</v>
      </c>
    </row>
    <row r="1954" spans="1:19" x14ac:dyDescent="0.25">
      <c r="A1954" t="s">
        <v>14</v>
      </c>
      <c r="B1954" t="s">
        <v>14</v>
      </c>
      <c r="C1954" s="1">
        <v>2</v>
      </c>
      <c r="D1954" t="s">
        <v>14</v>
      </c>
      <c r="E1954" t="s">
        <v>14</v>
      </c>
      <c r="F1954" t="s">
        <v>14</v>
      </c>
      <c r="G1954" t="s">
        <v>14</v>
      </c>
      <c r="H1954" t="s">
        <v>14</v>
      </c>
      <c r="I1954" t="s">
        <v>2297</v>
      </c>
      <c r="J1954" t="s">
        <v>6056</v>
      </c>
      <c r="K1954" t="s">
        <v>2441</v>
      </c>
      <c r="L1954" t="s">
        <v>2299</v>
      </c>
      <c r="M1954" t="s">
        <v>2062</v>
      </c>
      <c r="N1954" t="s">
        <v>2440</v>
      </c>
      <c r="O1954">
        <f t="shared" si="90"/>
        <v>1</v>
      </c>
      <c r="P1954">
        <f t="shared" si="91"/>
        <v>2</v>
      </c>
      <c r="Q1954" s="1">
        <v>2</v>
      </c>
      <c r="R1954" t="str">
        <f>VLOOKUP(I1954,Sheet1!$J$3:$M$252,4,FALSE)</f>
        <v>Part SRO</v>
      </c>
      <c r="S1954" t="str">
        <f t="shared" si="92"/>
        <v>Mod Rehab</v>
      </c>
    </row>
    <row r="1955" spans="1:19" x14ac:dyDescent="0.25">
      <c r="A1955" t="s">
        <v>14</v>
      </c>
      <c r="B1955" t="s">
        <v>14</v>
      </c>
      <c r="C1955" t="s">
        <v>14</v>
      </c>
      <c r="D1955" s="1">
        <v>3</v>
      </c>
      <c r="E1955" t="s">
        <v>14</v>
      </c>
      <c r="F1955" t="s">
        <v>14</v>
      </c>
      <c r="G1955" t="s">
        <v>14</v>
      </c>
      <c r="H1955" t="s">
        <v>14</v>
      </c>
      <c r="I1955" t="s">
        <v>2297</v>
      </c>
      <c r="J1955" t="s">
        <v>6056</v>
      </c>
      <c r="K1955" t="s">
        <v>2442</v>
      </c>
      <c r="L1955" t="s">
        <v>2378</v>
      </c>
      <c r="M1955" t="s">
        <v>2062</v>
      </c>
      <c r="N1955" t="s">
        <v>2402</v>
      </c>
      <c r="O1955">
        <f t="shared" si="90"/>
        <v>2</v>
      </c>
      <c r="P1955">
        <f t="shared" si="91"/>
        <v>3</v>
      </c>
      <c r="Q1955" s="1">
        <v>3</v>
      </c>
      <c r="R1955" t="str">
        <f>VLOOKUP(I1955,Sheet1!$J$3:$M$252,4,FALSE)</f>
        <v>Part SRO</v>
      </c>
      <c r="S1955" t="str">
        <f t="shared" si="92"/>
        <v>Mod Rehab</v>
      </c>
    </row>
    <row r="1956" spans="1:19" x14ac:dyDescent="0.25">
      <c r="A1956" s="1">
        <v>1</v>
      </c>
      <c r="B1956" t="s">
        <v>14</v>
      </c>
      <c r="C1956" s="1">
        <v>3</v>
      </c>
      <c r="D1956" s="1">
        <v>4</v>
      </c>
      <c r="E1956" t="s">
        <v>14</v>
      </c>
      <c r="F1956" t="s">
        <v>14</v>
      </c>
      <c r="G1956" t="s">
        <v>14</v>
      </c>
      <c r="H1956" t="s">
        <v>14</v>
      </c>
      <c r="I1956" t="s">
        <v>2297</v>
      </c>
      <c r="J1956" t="s">
        <v>6056</v>
      </c>
      <c r="K1956" t="s">
        <v>2443</v>
      </c>
      <c r="L1956" t="s">
        <v>2262</v>
      </c>
      <c r="M1956" t="s">
        <v>2062</v>
      </c>
      <c r="N1956" t="s">
        <v>2263</v>
      </c>
      <c r="O1956">
        <f t="shared" si="90"/>
        <v>1.375</v>
      </c>
      <c r="P1956">
        <f t="shared" si="91"/>
        <v>7</v>
      </c>
      <c r="Q1956" s="1">
        <v>8</v>
      </c>
      <c r="R1956" t="str">
        <f>VLOOKUP(I1956,Sheet1!$J$3:$M$252,4,FALSE)</f>
        <v>Part SRO</v>
      </c>
      <c r="S1956" t="str">
        <f t="shared" si="92"/>
        <v>Mod Rehab</v>
      </c>
    </row>
    <row r="1957" spans="1:19" x14ac:dyDescent="0.25">
      <c r="A1957" t="s">
        <v>14</v>
      </c>
      <c r="B1957" t="s">
        <v>14</v>
      </c>
      <c r="C1957" t="s">
        <v>14</v>
      </c>
      <c r="D1957" s="1">
        <v>8</v>
      </c>
      <c r="E1957" t="s">
        <v>14</v>
      </c>
      <c r="F1957" t="s">
        <v>14</v>
      </c>
      <c r="G1957" t="s">
        <v>14</v>
      </c>
      <c r="H1957" t="s">
        <v>14</v>
      </c>
      <c r="I1957" t="s">
        <v>2297</v>
      </c>
      <c r="J1957" t="s">
        <v>6056</v>
      </c>
      <c r="K1957" t="s">
        <v>2444</v>
      </c>
      <c r="L1957" t="s">
        <v>2186</v>
      </c>
      <c r="M1957" t="s">
        <v>2062</v>
      </c>
      <c r="N1957" t="s">
        <v>2187</v>
      </c>
      <c r="O1957">
        <f t="shared" si="90"/>
        <v>2</v>
      </c>
      <c r="P1957">
        <f t="shared" si="91"/>
        <v>8</v>
      </c>
      <c r="Q1957" s="1">
        <v>8</v>
      </c>
      <c r="R1957" t="str">
        <f>VLOOKUP(I1957,Sheet1!$J$3:$M$252,4,FALSE)</f>
        <v>Part SRO</v>
      </c>
      <c r="S1957" t="str">
        <f t="shared" si="92"/>
        <v>Mod Rehab</v>
      </c>
    </row>
    <row r="1958" spans="1:19" x14ac:dyDescent="0.25">
      <c r="A1958" s="1">
        <v>6</v>
      </c>
      <c r="B1958" t="s">
        <v>14</v>
      </c>
      <c r="C1958" t="s">
        <v>14</v>
      </c>
      <c r="D1958" t="s">
        <v>14</v>
      </c>
      <c r="E1958" t="s">
        <v>14</v>
      </c>
      <c r="F1958" t="s">
        <v>14</v>
      </c>
      <c r="G1958" t="s">
        <v>14</v>
      </c>
      <c r="H1958" t="s">
        <v>14</v>
      </c>
      <c r="I1958" t="s">
        <v>2297</v>
      </c>
      <c r="J1958" t="s">
        <v>6056</v>
      </c>
      <c r="K1958" t="s">
        <v>2445</v>
      </c>
      <c r="L1958" t="s">
        <v>2446</v>
      </c>
      <c r="M1958" t="s">
        <v>2062</v>
      </c>
      <c r="N1958" t="s">
        <v>2447</v>
      </c>
      <c r="O1958">
        <f t="shared" si="90"/>
        <v>0</v>
      </c>
      <c r="P1958">
        <f t="shared" si="91"/>
        <v>0</v>
      </c>
      <c r="Q1958" s="1">
        <v>6</v>
      </c>
      <c r="R1958" t="str">
        <f>VLOOKUP(I1958,Sheet1!$J$3:$M$252,4,FALSE)</f>
        <v>Part SRO</v>
      </c>
      <c r="S1958" t="str">
        <f t="shared" si="92"/>
        <v>McKinney</v>
      </c>
    </row>
    <row r="1959" spans="1:19" x14ac:dyDescent="0.25">
      <c r="A1959" t="s">
        <v>14</v>
      </c>
      <c r="B1959" t="s">
        <v>14</v>
      </c>
      <c r="C1959" t="s">
        <v>14</v>
      </c>
      <c r="D1959" s="1">
        <v>7</v>
      </c>
      <c r="E1959" t="s">
        <v>14</v>
      </c>
      <c r="F1959" t="s">
        <v>14</v>
      </c>
      <c r="G1959" t="s">
        <v>14</v>
      </c>
      <c r="H1959" t="s">
        <v>14</v>
      </c>
      <c r="I1959" t="s">
        <v>2297</v>
      </c>
      <c r="J1959" t="s">
        <v>6056</v>
      </c>
      <c r="K1959" t="s">
        <v>2448</v>
      </c>
      <c r="L1959" t="s">
        <v>2186</v>
      </c>
      <c r="M1959" t="s">
        <v>2062</v>
      </c>
      <c r="N1959" t="s">
        <v>2187</v>
      </c>
      <c r="O1959">
        <f t="shared" si="90"/>
        <v>2</v>
      </c>
      <c r="P1959">
        <f t="shared" si="91"/>
        <v>7</v>
      </c>
      <c r="Q1959" s="1">
        <v>7</v>
      </c>
      <c r="R1959" t="str">
        <f>VLOOKUP(I1959,Sheet1!$J$3:$M$252,4,FALSE)</f>
        <v>Part SRO</v>
      </c>
      <c r="S1959" t="str">
        <f t="shared" si="92"/>
        <v>Mod Rehab</v>
      </c>
    </row>
    <row r="1960" spans="1:19" x14ac:dyDescent="0.25">
      <c r="A1960" t="s">
        <v>14</v>
      </c>
      <c r="B1960" t="s">
        <v>14</v>
      </c>
      <c r="C1960" t="s">
        <v>14</v>
      </c>
      <c r="D1960" s="1">
        <v>33</v>
      </c>
      <c r="E1960" t="s">
        <v>14</v>
      </c>
      <c r="F1960" t="s">
        <v>14</v>
      </c>
      <c r="G1960" t="s">
        <v>14</v>
      </c>
      <c r="H1960" t="s">
        <v>14</v>
      </c>
      <c r="I1960" t="s">
        <v>2297</v>
      </c>
      <c r="J1960" t="s">
        <v>6056</v>
      </c>
      <c r="K1960" t="s">
        <v>2449</v>
      </c>
      <c r="L1960" t="s">
        <v>2262</v>
      </c>
      <c r="M1960" t="s">
        <v>2062</v>
      </c>
      <c r="N1960" t="s">
        <v>2315</v>
      </c>
      <c r="O1960">
        <f t="shared" si="90"/>
        <v>2</v>
      </c>
      <c r="P1960">
        <f t="shared" si="91"/>
        <v>33</v>
      </c>
      <c r="Q1960" s="1">
        <v>33</v>
      </c>
      <c r="R1960" t="str">
        <f>VLOOKUP(I1960,Sheet1!$J$3:$M$252,4,FALSE)</f>
        <v>Part SRO</v>
      </c>
      <c r="S1960" t="str">
        <f t="shared" si="92"/>
        <v>Mod Rehab</v>
      </c>
    </row>
    <row r="1961" spans="1:19" x14ac:dyDescent="0.25">
      <c r="A1961" s="1">
        <v>13</v>
      </c>
      <c r="B1961" s="1">
        <v>1</v>
      </c>
      <c r="C1961" t="s">
        <v>14</v>
      </c>
      <c r="D1961" t="s">
        <v>14</v>
      </c>
      <c r="E1961" t="s">
        <v>14</v>
      </c>
      <c r="F1961" t="s">
        <v>14</v>
      </c>
      <c r="G1961" t="s">
        <v>14</v>
      </c>
      <c r="H1961" t="s">
        <v>14</v>
      </c>
      <c r="I1961" t="s">
        <v>2297</v>
      </c>
      <c r="J1961" t="s">
        <v>6056</v>
      </c>
      <c r="K1961" t="s">
        <v>2450</v>
      </c>
      <c r="L1961" t="s">
        <v>2213</v>
      </c>
      <c r="M1961" t="s">
        <v>2062</v>
      </c>
      <c r="N1961" t="s">
        <v>2214</v>
      </c>
      <c r="O1961">
        <f t="shared" si="90"/>
        <v>0</v>
      </c>
      <c r="P1961">
        <f t="shared" si="91"/>
        <v>0</v>
      </c>
      <c r="Q1961" s="1">
        <v>14</v>
      </c>
      <c r="R1961" t="str">
        <f>VLOOKUP(I1961,Sheet1!$J$3:$M$252,4,FALSE)</f>
        <v>Part SRO</v>
      </c>
      <c r="S1961" t="str">
        <f t="shared" si="92"/>
        <v>McKinney</v>
      </c>
    </row>
    <row r="1962" spans="1:19" x14ac:dyDescent="0.25">
      <c r="A1962" t="s">
        <v>14</v>
      </c>
      <c r="B1962" t="s">
        <v>14</v>
      </c>
      <c r="C1962" t="s">
        <v>14</v>
      </c>
      <c r="D1962" s="1">
        <v>1</v>
      </c>
      <c r="E1962" t="s">
        <v>14</v>
      </c>
      <c r="F1962" t="s">
        <v>14</v>
      </c>
      <c r="G1962" t="s">
        <v>14</v>
      </c>
      <c r="H1962" t="s">
        <v>14</v>
      </c>
      <c r="I1962" t="s">
        <v>2297</v>
      </c>
      <c r="J1962" t="s">
        <v>6056</v>
      </c>
      <c r="K1962" t="s">
        <v>2451</v>
      </c>
      <c r="L1962" t="s">
        <v>2262</v>
      </c>
      <c r="M1962" t="s">
        <v>2062</v>
      </c>
      <c r="N1962" t="s">
        <v>2306</v>
      </c>
      <c r="O1962">
        <f t="shared" si="90"/>
        <v>2</v>
      </c>
      <c r="P1962">
        <f t="shared" si="91"/>
        <v>1</v>
      </c>
      <c r="Q1962" s="1">
        <v>1</v>
      </c>
      <c r="R1962" t="str">
        <f>VLOOKUP(I1962,Sheet1!$J$3:$M$252,4,FALSE)</f>
        <v>Part SRO</v>
      </c>
      <c r="S1962" t="str">
        <f t="shared" si="92"/>
        <v>Mod Rehab</v>
      </c>
    </row>
    <row r="1963" spans="1:19" x14ac:dyDescent="0.25">
      <c r="A1963" t="s">
        <v>14</v>
      </c>
      <c r="B1963" t="s">
        <v>14</v>
      </c>
      <c r="C1963" t="s">
        <v>14</v>
      </c>
      <c r="D1963" t="s">
        <v>14</v>
      </c>
      <c r="E1963" s="1">
        <v>7</v>
      </c>
      <c r="F1963" t="s">
        <v>14</v>
      </c>
      <c r="G1963" t="s">
        <v>14</v>
      </c>
      <c r="H1963" t="s">
        <v>14</v>
      </c>
      <c r="I1963" t="s">
        <v>2297</v>
      </c>
      <c r="J1963" t="s">
        <v>6056</v>
      </c>
      <c r="K1963" t="s">
        <v>2452</v>
      </c>
      <c r="L1963" t="s">
        <v>2262</v>
      </c>
      <c r="M1963" t="s">
        <v>2062</v>
      </c>
      <c r="N1963" t="s">
        <v>2306</v>
      </c>
      <c r="O1963">
        <f t="shared" si="90"/>
        <v>3</v>
      </c>
      <c r="P1963">
        <f t="shared" si="91"/>
        <v>7</v>
      </c>
      <c r="Q1963" s="1">
        <v>7</v>
      </c>
      <c r="R1963" t="str">
        <f>VLOOKUP(I1963,Sheet1!$J$3:$M$252,4,FALSE)</f>
        <v>Part SRO</v>
      </c>
      <c r="S1963" t="str">
        <f t="shared" si="92"/>
        <v>Mod Rehab</v>
      </c>
    </row>
    <row r="1964" spans="1:19" x14ac:dyDescent="0.25">
      <c r="A1964" t="s">
        <v>14</v>
      </c>
      <c r="B1964" t="s">
        <v>14</v>
      </c>
      <c r="C1964" s="1">
        <v>5</v>
      </c>
      <c r="D1964" t="s">
        <v>14</v>
      </c>
      <c r="E1964" s="1">
        <v>4</v>
      </c>
      <c r="F1964" t="s">
        <v>14</v>
      </c>
      <c r="G1964" t="s">
        <v>14</v>
      </c>
      <c r="H1964" t="s">
        <v>14</v>
      </c>
      <c r="I1964" t="s">
        <v>2297</v>
      </c>
      <c r="J1964" t="s">
        <v>6056</v>
      </c>
      <c r="K1964" t="s">
        <v>2453</v>
      </c>
      <c r="L1964" t="s">
        <v>2186</v>
      </c>
      <c r="M1964" t="s">
        <v>2062</v>
      </c>
      <c r="N1964" t="s">
        <v>2187</v>
      </c>
      <c r="O1964">
        <f t="shared" si="90"/>
        <v>1.8888888888888888</v>
      </c>
      <c r="P1964">
        <f t="shared" si="91"/>
        <v>9</v>
      </c>
      <c r="Q1964" s="1">
        <v>9</v>
      </c>
      <c r="R1964" t="str">
        <f>VLOOKUP(I1964,Sheet1!$J$3:$M$252,4,FALSE)</f>
        <v>Part SRO</v>
      </c>
      <c r="S1964" t="str">
        <f t="shared" si="92"/>
        <v>Mod Rehab</v>
      </c>
    </row>
    <row r="1965" spans="1:19" x14ac:dyDescent="0.25">
      <c r="A1965" t="s">
        <v>14</v>
      </c>
      <c r="B1965" t="s">
        <v>14</v>
      </c>
      <c r="C1965" t="s">
        <v>14</v>
      </c>
      <c r="D1965" t="s">
        <v>14</v>
      </c>
      <c r="E1965" t="s">
        <v>14</v>
      </c>
      <c r="F1965" s="1">
        <v>1</v>
      </c>
      <c r="G1965" t="s">
        <v>14</v>
      </c>
      <c r="H1965" t="s">
        <v>14</v>
      </c>
      <c r="I1965" t="s">
        <v>2297</v>
      </c>
      <c r="J1965" t="s">
        <v>6056</v>
      </c>
      <c r="K1965" t="s">
        <v>2454</v>
      </c>
      <c r="L1965" t="s">
        <v>2335</v>
      </c>
      <c r="M1965" t="s">
        <v>2062</v>
      </c>
      <c r="N1965" t="s">
        <v>2336</v>
      </c>
      <c r="O1965">
        <f t="shared" si="90"/>
        <v>4</v>
      </c>
      <c r="P1965">
        <f t="shared" si="91"/>
        <v>1</v>
      </c>
      <c r="Q1965" s="1">
        <v>1</v>
      </c>
      <c r="R1965" t="str">
        <f>VLOOKUP(I1965,Sheet1!$J$3:$M$252,4,FALSE)</f>
        <v>Part SRO</v>
      </c>
      <c r="S1965" t="str">
        <f t="shared" si="92"/>
        <v>Mod Rehab</v>
      </c>
    </row>
    <row r="1966" spans="1:19" x14ac:dyDescent="0.25">
      <c r="A1966" t="s">
        <v>14</v>
      </c>
      <c r="B1966" t="s">
        <v>14</v>
      </c>
      <c r="C1966" t="s">
        <v>14</v>
      </c>
      <c r="D1966" s="1">
        <v>8</v>
      </c>
      <c r="E1966" t="s">
        <v>14</v>
      </c>
      <c r="F1966" t="s">
        <v>14</v>
      </c>
      <c r="G1966" t="s">
        <v>14</v>
      </c>
      <c r="H1966" t="s">
        <v>14</v>
      </c>
      <c r="I1966" t="s">
        <v>2297</v>
      </c>
      <c r="J1966" t="s">
        <v>6056</v>
      </c>
      <c r="K1966" t="s">
        <v>2455</v>
      </c>
      <c r="L1966" t="s">
        <v>2262</v>
      </c>
      <c r="M1966" t="s">
        <v>2062</v>
      </c>
      <c r="N1966" t="s">
        <v>2306</v>
      </c>
      <c r="O1966">
        <f t="shared" si="90"/>
        <v>2</v>
      </c>
      <c r="P1966">
        <f t="shared" si="91"/>
        <v>8</v>
      </c>
      <c r="Q1966" s="1">
        <v>8</v>
      </c>
      <c r="R1966" t="str">
        <f>VLOOKUP(I1966,Sheet1!$J$3:$M$252,4,FALSE)</f>
        <v>Part SRO</v>
      </c>
      <c r="S1966" t="str">
        <f t="shared" si="92"/>
        <v>Mod Rehab</v>
      </c>
    </row>
    <row r="1967" spans="1:19" x14ac:dyDescent="0.25">
      <c r="A1967" t="s">
        <v>14</v>
      </c>
      <c r="B1967" t="s">
        <v>14</v>
      </c>
      <c r="C1967" t="s">
        <v>14</v>
      </c>
      <c r="D1967" s="1">
        <v>3</v>
      </c>
      <c r="E1967" s="1">
        <v>3</v>
      </c>
      <c r="F1967" t="s">
        <v>14</v>
      </c>
      <c r="G1967" t="s">
        <v>14</v>
      </c>
      <c r="H1967" t="s">
        <v>14</v>
      </c>
      <c r="I1967" t="s">
        <v>2297</v>
      </c>
      <c r="J1967" t="s">
        <v>6056</v>
      </c>
      <c r="K1967" t="s">
        <v>2456</v>
      </c>
      <c r="L1967" t="s">
        <v>2335</v>
      </c>
      <c r="M1967" t="s">
        <v>2062</v>
      </c>
      <c r="N1967" t="s">
        <v>2336</v>
      </c>
      <c r="O1967">
        <f t="shared" si="90"/>
        <v>2.5</v>
      </c>
      <c r="P1967">
        <f t="shared" si="91"/>
        <v>6</v>
      </c>
      <c r="Q1967" s="1">
        <v>6</v>
      </c>
      <c r="R1967" t="str">
        <f>VLOOKUP(I1967,Sheet1!$J$3:$M$252,4,FALSE)</f>
        <v>Part SRO</v>
      </c>
      <c r="S1967" t="str">
        <f t="shared" si="92"/>
        <v>Mod Rehab</v>
      </c>
    </row>
    <row r="1968" spans="1:19" x14ac:dyDescent="0.25">
      <c r="A1968" t="s">
        <v>14</v>
      </c>
      <c r="B1968" t="s">
        <v>14</v>
      </c>
      <c r="C1968" t="s">
        <v>14</v>
      </c>
      <c r="D1968" t="s">
        <v>14</v>
      </c>
      <c r="E1968" s="1">
        <v>7</v>
      </c>
      <c r="F1968" t="s">
        <v>14</v>
      </c>
      <c r="G1968" t="s">
        <v>14</v>
      </c>
      <c r="H1968" t="s">
        <v>14</v>
      </c>
      <c r="I1968" t="s">
        <v>2297</v>
      </c>
      <c r="J1968" t="s">
        <v>6056</v>
      </c>
      <c r="K1968" t="s">
        <v>2457</v>
      </c>
      <c r="L1968" t="s">
        <v>2262</v>
      </c>
      <c r="M1968" t="s">
        <v>2062</v>
      </c>
      <c r="N1968" t="s">
        <v>2306</v>
      </c>
      <c r="O1968">
        <f t="shared" si="90"/>
        <v>3</v>
      </c>
      <c r="P1968">
        <f t="shared" si="91"/>
        <v>7</v>
      </c>
      <c r="Q1968" s="1">
        <v>7</v>
      </c>
      <c r="R1968" t="str">
        <f>VLOOKUP(I1968,Sheet1!$J$3:$M$252,4,FALSE)</f>
        <v>Part SRO</v>
      </c>
      <c r="S1968" t="str">
        <f t="shared" si="92"/>
        <v>Mod Rehab</v>
      </c>
    </row>
    <row r="1969" spans="1:19" x14ac:dyDescent="0.25">
      <c r="A1969" t="s">
        <v>14</v>
      </c>
      <c r="B1969" t="s">
        <v>14</v>
      </c>
      <c r="C1969" t="s">
        <v>14</v>
      </c>
      <c r="D1969" s="1">
        <v>6</v>
      </c>
      <c r="E1969" t="s">
        <v>14</v>
      </c>
      <c r="F1969" t="s">
        <v>14</v>
      </c>
      <c r="G1969" t="s">
        <v>14</v>
      </c>
      <c r="H1969" t="s">
        <v>14</v>
      </c>
      <c r="I1969" t="s">
        <v>2297</v>
      </c>
      <c r="J1969" t="s">
        <v>6056</v>
      </c>
      <c r="K1969" t="s">
        <v>2458</v>
      </c>
      <c r="L1969" t="s">
        <v>2262</v>
      </c>
      <c r="M1969" t="s">
        <v>2062</v>
      </c>
      <c r="N1969" t="s">
        <v>2306</v>
      </c>
      <c r="O1969">
        <f t="shared" si="90"/>
        <v>2</v>
      </c>
      <c r="P1969">
        <f t="shared" si="91"/>
        <v>6</v>
      </c>
      <c r="Q1969" s="1">
        <v>6</v>
      </c>
      <c r="R1969" t="str">
        <f>VLOOKUP(I1969,Sheet1!$J$3:$M$252,4,FALSE)</f>
        <v>Part SRO</v>
      </c>
      <c r="S1969" t="str">
        <f t="shared" si="92"/>
        <v>Mod Rehab</v>
      </c>
    </row>
    <row r="1970" spans="1:19" x14ac:dyDescent="0.25">
      <c r="A1970" t="s">
        <v>14</v>
      </c>
      <c r="B1970" t="s">
        <v>14</v>
      </c>
      <c r="C1970" s="1">
        <v>5</v>
      </c>
      <c r="D1970" s="1">
        <v>1</v>
      </c>
      <c r="E1970" s="1">
        <v>4</v>
      </c>
      <c r="F1970" t="s">
        <v>14</v>
      </c>
      <c r="G1970" t="s">
        <v>14</v>
      </c>
      <c r="H1970" t="s">
        <v>14</v>
      </c>
      <c r="I1970" t="s">
        <v>2297</v>
      </c>
      <c r="J1970" t="s">
        <v>6056</v>
      </c>
      <c r="K1970" t="s">
        <v>2459</v>
      </c>
      <c r="L1970" t="s">
        <v>2186</v>
      </c>
      <c r="M1970" t="s">
        <v>2062</v>
      </c>
      <c r="N1970" t="s">
        <v>2187</v>
      </c>
      <c r="O1970">
        <f t="shared" si="90"/>
        <v>1.9</v>
      </c>
      <c r="P1970">
        <f t="shared" si="91"/>
        <v>10</v>
      </c>
      <c r="Q1970" s="1">
        <v>10</v>
      </c>
      <c r="R1970" t="str">
        <f>VLOOKUP(I1970,Sheet1!$J$3:$M$252,4,FALSE)</f>
        <v>Part SRO</v>
      </c>
      <c r="S1970" t="str">
        <f t="shared" si="92"/>
        <v>Mod Rehab</v>
      </c>
    </row>
    <row r="1971" spans="1:19" x14ac:dyDescent="0.25">
      <c r="A1971" t="s">
        <v>14</v>
      </c>
      <c r="B1971" t="s">
        <v>14</v>
      </c>
      <c r="C1971" t="s">
        <v>14</v>
      </c>
      <c r="D1971" s="1">
        <v>6</v>
      </c>
      <c r="E1971" t="s">
        <v>14</v>
      </c>
      <c r="F1971" t="s">
        <v>14</v>
      </c>
      <c r="G1971" t="s">
        <v>14</v>
      </c>
      <c r="H1971" t="s">
        <v>14</v>
      </c>
      <c r="I1971" t="s">
        <v>2297</v>
      </c>
      <c r="J1971" t="s">
        <v>6056</v>
      </c>
      <c r="K1971" t="s">
        <v>2460</v>
      </c>
      <c r="L1971" t="s">
        <v>2262</v>
      </c>
      <c r="M1971" t="s">
        <v>2062</v>
      </c>
      <c r="N1971" t="s">
        <v>2306</v>
      </c>
      <c r="O1971">
        <f t="shared" si="90"/>
        <v>2</v>
      </c>
      <c r="P1971">
        <f t="shared" si="91"/>
        <v>6</v>
      </c>
      <c r="Q1971" s="1">
        <v>6</v>
      </c>
      <c r="R1971" t="str">
        <f>VLOOKUP(I1971,Sheet1!$J$3:$M$252,4,FALSE)</f>
        <v>Part SRO</v>
      </c>
      <c r="S1971" t="str">
        <f t="shared" si="92"/>
        <v>Mod Rehab</v>
      </c>
    </row>
    <row r="1972" spans="1:19" x14ac:dyDescent="0.25">
      <c r="A1972" s="1">
        <v>20</v>
      </c>
      <c r="B1972" t="s">
        <v>14</v>
      </c>
      <c r="C1972" t="s">
        <v>14</v>
      </c>
      <c r="D1972" t="s">
        <v>14</v>
      </c>
      <c r="E1972" t="s">
        <v>14</v>
      </c>
      <c r="F1972" t="s">
        <v>14</v>
      </c>
      <c r="G1972" t="s">
        <v>14</v>
      </c>
      <c r="H1972" t="s">
        <v>14</v>
      </c>
      <c r="I1972" t="s">
        <v>2297</v>
      </c>
      <c r="J1972" t="s">
        <v>6056</v>
      </c>
      <c r="K1972" t="s">
        <v>2461</v>
      </c>
      <c r="L1972" t="s">
        <v>2446</v>
      </c>
      <c r="M1972" t="s">
        <v>2062</v>
      </c>
      <c r="N1972" t="s">
        <v>2447</v>
      </c>
      <c r="O1972">
        <f t="shared" si="90"/>
        <v>0</v>
      </c>
      <c r="P1972">
        <f t="shared" si="91"/>
        <v>0</v>
      </c>
      <c r="Q1972" s="1">
        <v>20</v>
      </c>
      <c r="R1972" t="str">
        <f>VLOOKUP(I1972,Sheet1!$J$3:$M$252,4,FALSE)</f>
        <v>Part SRO</v>
      </c>
      <c r="S1972" t="str">
        <f t="shared" si="92"/>
        <v>McKinney</v>
      </c>
    </row>
    <row r="1973" spans="1:19" x14ac:dyDescent="0.25">
      <c r="A1973" t="s">
        <v>14</v>
      </c>
      <c r="B1973" s="1">
        <v>1</v>
      </c>
      <c r="C1973" t="s">
        <v>14</v>
      </c>
      <c r="D1973" t="s">
        <v>14</v>
      </c>
      <c r="E1973" t="s">
        <v>14</v>
      </c>
      <c r="F1973" t="s">
        <v>14</v>
      </c>
      <c r="G1973" t="s">
        <v>14</v>
      </c>
      <c r="H1973" t="s">
        <v>14</v>
      </c>
      <c r="I1973" t="s">
        <v>2462</v>
      </c>
      <c r="J1973" t="s">
        <v>6122</v>
      </c>
      <c r="K1973" t="s">
        <v>14</v>
      </c>
      <c r="L1973" t="s">
        <v>2463</v>
      </c>
      <c r="M1973" t="s">
        <v>2464</v>
      </c>
      <c r="N1973" t="s">
        <v>2465</v>
      </c>
      <c r="O1973">
        <f t="shared" si="90"/>
        <v>0</v>
      </c>
      <c r="P1973">
        <f t="shared" si="91"/>
        <v>0</v>
      </c>
      <c r="Q1973" s="1">
        <v>1</v>
      </c>
      <c r="R1973" t="str">
        <f>VLOOKUP(I1973,Sheet1!$J$3:$M$252,4,FALSE)</f>
        <v>Part SRO</v>
      </c>
      <c r="S1973" t="str">
        <f t="shared" si="92"/>
        <v>McKinney</v>
      </c>
    </row>
    <row r="1974" spans="1:19" x14ac:dyDescent="0.25">
      <c r="A1974" t="s">
        <v>14</v>
      </c>
      <c r="B1974" t="s">
        <v>14</v>
      </c>
      <c r="C1974" t="s">
        <v>14</v>
      </c>
      <c r="D1974" s="1">
        <v>1</v>
      </c>
      <c r="E1974" t="s">
        <v>14</v>
      </c>
      <c r="F1974" t="s">
        <v>14</v>
      </c>
      <c r="G1974" t="s">
        <v>14</v>
      </c>
      <c r="H1974" t="s">
        <v>14</v>
      </c>
      <c r="I1974" t="s">
        <v>2462</v>
      </c>
      <c r="J1974" t="s">
        <v>6122</v>
      </c>
      <c r="K1974" t="s">
        <v>2466</v>
      </c>
      <c r="L1974" t="s">
        <v>2467</v>
      </c>
      <c r="M1974" t="s">
        <v>2464</v>
      </c>
      <c r="N1974" t="s">
        <v>2468</v>
      </c>
      <c r="O1974">
        <f t="shared" si="90"/>
        <v>2</v>
      </c>
      <c r="P1974">
        <f t="shared" si="91"/>
        <v>1</v>
      </c>
      <c r="Q1974" s="1">
        <v>1</v>
      </c>
      <c r="R1974" t="str">
        <f>VLOOKUP(I1974,Sheet1!$J$3:$M$252,4,FALSE)</f>
        <v>Part SRO</v>
      </c>
      <c r="S1974" t="str">
        <f t="shared" si="92"/>
        <v>Mod Rehab</v>
      </c>
    </row>
    <row r="1975" spans="1:19" x14ac:dyDescent="0.25">
      <c r="A1975" t="s">
        <v>14</v>
      </c>
      <c r="B1975" t="s">
        <v>14</v>
      </c>
      <c r="C1975" t="s">
        <v>14</v>
      </c>
      <c r="D1975" s="1">
        <v>1</v>
      </c>
      <c r="E1975" t="s">
        <v>14</v>
      </c>
      <c r="F1975" t="s">
        <v>14</v>
      </c>
      <c r="G1975" t="s">
        <v>14</v>
      </c>
      <c r="H1975" t="s">
        <v>14</v>
      </c>
      <c r="I1975" t="s">
        <v>2462</v>
      </c>
      <c r="J1975" t="s">
        <v>6122</v>
      </c>
      <c r="K1975" t="s">
        <v>2469</v>
      </c>
      <c r="L1975" t="s">
        <v>2467</v>
      </c>
      <c r="M1975" t="s">
        <v>2464</v>
      </c>
      <c r="N1975" t="s">
        <v>2468</v>
      </c>
      <c r="O1975">
        <f t="shared" si="90"/>
        <v>2</v>
      </c>
      <c r="P1975">
        <f t="shared" si="91"/>
        <v>1</v>
      </c>
      <c r="Q1975" s="1">
        <v>1</v>
      </c>
      <c r="R1975" t="str">
        <f>VLOOKUP(I1975,Sheet1!$J$3:$M$252,4,FALSE)</f>
        <v>Part SRO</v>
      </c>
      <c r="S1975" t="str">
        <f t="shared" si="92"/>
        <v>Mod Rehab</v>
      </c>
    </row>
    <row r="1976" spans="1:19" x14ac:dyDescent="0.25">
      <c r="A1976" s="1">
        <v>20</v>
      </c>
      <c r="B1976" s="1">
        <v>45</v>
      </c>
      <c r="C1976" t="s">
        <v>14</v>
      </c>
      <c r="D1976" t="s">
        <v>14</v>
      </c>
      <c r="E1976" t="s">
        <v>14</v>
      </c>
      <c r="F1976" t="s">
        <v>14</v>
      </c>
      <c r="G1976" t="s">
        <v>14</v>
      </c>
      <c r="H1976" t="s">
        <v>14</v>
      </c>
      <c r="I1976" t="s">
        <v>2462</v>
      </c>
      <c r="J1976" t="s">
        <v>6122</v>
      </c>
      <c r="K1976" t="s">
        <v>2470</v>
      </c>
      <c r="L1976" t="s">
        <v>2467</v>
      </c>
      <c r="M1976" t="s">
        <v>2464</v>
      </c>
      <c r="N1976" t="s">
        <v>2465</v>
      </c>
      <c r="O1976">
        <f t="shared" si="90"/>
        <v>0</v>
      </c>
      <c r="P1976">
        <f t="shared" si="91"/>
        <v>0</v>
      </c>
      <c r="Q1976" s="1">
        <v>65</v>
      </c>
      <c r="R1976" t="str">
        <f>VLOOKUP(I1976,Sheet1!$J$3:$M$252,4,FALSE)</f>
        <v>Part SRO</v>
      </c>
      <c r="S1976" t="str">
        <f t="shared" si="92"/>
        <v>McKinney</v>
      </c>
    </row>
    <row r="1977" spans="1:19" x14ac:dyDescent="0.25">
      <c r="A1977" t="s">
        <v>14</v>
      </c>
      <c r="B1977" t="s">
        <v>14</v>
      </c>
      <c r="C1977" t="s">
        <v>14</v>
      </c>
      <c r="D1977" s="1">
        <v>1</v>
      </c>
      <c r="E1977" t="s">
        <v>14</v>
      </c>
      <c r="F1977" t="s">
        <v>14</v>
      </c>
      <c r="G1977" t="s">
        <v>14</v>
      </c>
      <c r="H1977" t="s">
        <v>14</v>
      </c>
      <c r="I1977" t="s">
        <v>2462</v>
      </c>
      <c r="J1977" t="s">
        <v>6122</v>
      </c>
      <c r="K1977" t="s">
        <v>2471</v>
      </c>
      <c r="L1977" t="s">
        <v>2467</v>
      </c>
      <c r="M1977" t="s">
        <v>2464</v>
      </c>
      <c r="N1977" t="s">
        <v>2468</v>
      </c>
      <c r="O1977">
        <f t="shared" si="90"/>
        <v>2</v>
      </c>
      <c r="P1977">
        <f t="shared" si="91"/>
        <v>1</v>
      </c>
      <c r="Q1977" s="1">
        <v>1</v>
      </c>
      <c r="R1977" t="str">
        <f>VLOOKUP(I1977,Sheet1!$J$3:$M$252,4,FALSE)</f>
        <v>Part SRO</v>
      </c>
      <c r="S1977" t="str">
        <f t="shared" si="92"/>
        <v>Mod Rehab</v>
      </c>
    </row>
    <row r="1978" spans="1:19" x14ac:dyDescent="0.25">
      <c r="A1978" t="s">
        <v>14</v>
      </c>
      <c r="B1978" t="s">
        <v>14</v>
      </c>
      <c r="C1978" t="s">
        <v>14</v>
      </c>
      <c r="D1978" s="1">
        <v>1</v>
      </c>
      <c r="E1978" t="s">
        <v>14</v>
      </c>
      <c r="F1978" t="s">
        <v>14</v>
      </c>
      <c r="G1978" t="s">
        <v>14</v>
      </c>
      <c r="H1978" t="s">
        <v>14</v>
      </c>
      <c r="I1978" t="s">
        <v>2462</v>
      </c>
      <c r="J1978" t="s">
        <v>6122</v>
      </c>
      <c r="K1978" t="s">
        <v>2472</v>
      </c>
      <c r="L1978" t="s">
        <v>2467</v>
      </c>
      <c r="M1978" t="s">
        <v>2464</v>
      </c>
      <c r="N1978" t="s">
        <v>2468</v>
      </c>
      <c r="O1978">
        <f t="shared" si="90"/>
        <v>2</v>
      </c>
      <c r="P1978">
        <f t="shared" si="91"/>
        <v>1</v>
      </c>
      <c r="Q1978" s="1">
        <v>1</v>
      </c>
      <c r="R1978" t="str">
        <f>VLOOKUP(I1978,Sheet1!$J$3:$M$252,4,FALSE)</f>
        <v>Part SRO</v>
      </c>
      <c r="S1978" t="str">
        <f t="shared" si="92"/>
        <v>Mod Rehab</v>
      </c>
    </row>
    <row r="1979" spans="1:19" x14ac:dyDescent="0.25">
      <c r="A1979" t="s">
        <v>14</v>
      </c>
      <c r="B1979" t="s">
        <v>14</v>
      </c>
      <c r="C1979" s="1">
        <v>1</v>
      </c>
      <c r="D1979" s="1">
        <v>2</v>
      </c>
      <c r="E1979" t="s">
        <v>14</v>
      </c>
      <c r="F1979" t="s">
        <v>14</v>
      </c>
      <c r="G1979" t="s">
        <v>14</v>
      </c>
      <c r="H1979" t="s">
        <v>14</v>
      </c>
      <c r="I1979" t="s">
        <v>2462</v>
      </c>
      <c r="J1979" t="s">
        <v>6122</v>
      </c>
      <c r="K1979" t="s">
        <v>2473</v>
      </c>
      <c r="L1979" t="s">
        <v>2467</v>
      </c>
      <c r="M1979" t="s">
        <v>2464</v>
      </c>
      <c r="N1979" t="s">
        <v>2474</v>
      </c>
      <c r="O1979">
        <f t="shared" si="90"/>
        <v>1.6666666666666667</v>
      </c>
      <c r="P1979">
        <f t="shared" si="91"/>
        <v>3</v>
      </c>
      <c r="Q1979" s="1">
        <v>3</v>
      </c>
      <c r="R1979" t="str">
        <f>VLOOKUP(I1979,Sheet1!$J$3:$M$252,4,FALSE)</f>
        <v>Part SRO</v>
      </c>
      <c r="S1979" t="str">
        <f t="shared" si="92"/>
        <v>Mod Rehab</v>
      </c>
    </row>
    <row r="1980" spans="1:19" x14ac:dyDescent="0.25">
      <c r="A1980" t="s">
        <v>14</v>
      </c>
      <c r="B1980" t="s">
        <v>14</v>
      </c>
      <c r="C1980" s="1">
        <v>2</v>
      </c>
      <c r="D1980" t="s">
        <v>14</v>
      </c>
      <c r="E1980" t="s">
        <v>14</v>
      </c>
      <c r="F1980" t="s">
        <v>14</v>
      </c>
      <c r="G1980" t="s">
        <v>14</v>
      </c>
      <c r="H1980" t="s">
        <v>14</v>
      </c>
      <c r="I1980" t="s">
        <v>2462</v>
      </c>
      <c r="J1980" t="s">
        <v>6122</v>
      </c>
      <c r="K1980" t="s">
        <v>2475</v>
      </c>
      <c r="L1980" t="s">
        <v>2467</v>
      </c>
      <c r="M1980" t="s">
        <v>2464</v>
      </c>
      <c r="N1980" t="s">
        <v>2474</v>
      </c>
      <c r="O1980">
        <f t="shared" si="90"/>
        <v>1</v>
      </c>
      <c r="P1980">
        <f t="shared" si="91"/>
        <v>2</v>
      </c>
      <c r="Q1980" s="1">
        <v>2</v>
      </c>
      <c r="R1980" t="str">
        <f>VLOOKUP(I1980,Sheet1!$J$3:$M$252,4,FALSE)</f>
        <v>Part SRO</v>
      </c>
      <c r="S1980" t="str">
        <f t="shared" si="92"/>
        <v>Mod Rehab</v>
      </c>
    </row>
    <row r="1981" spans="1:19" x14ac:dyDescent="0.25">
      <c r="A1981" s="1">
        <v>3</v>
      </c>
      <c r="B1981" s="1">
        <v>1</v>
      </c>
      <c r="C1981" t="s">
        <v>14</v>
      </c>
      <c r="D1981" t="s">
        <v>14</v>
      </c>
      <c r="E1981" t="s">
        <v>14</v>
      </c>
      <c r="F1981" t="s">
        <v>14</v>
      </c>
      <c r="G1981" t="s">
        <v>14</v>
      </c>
      <c r="H1981" t="s">
        <v>14</v>
      </c>
      <c r="I1981" t="s">
        <v>2462</v>
      </c>
      <c r="J1981" t="s">
        <v>6122</v>
      </c>
      <c r="K1981" t="s">
        <v>2476</v>
      </c>
      <c r="L1981" t="s">
        <v>2467</v>
      </c>
      <c r="M1981" t="s">
        <v>2464</v>
      </c>
      <c r="N1981" t="s">
        <v>2477</v>
      </c>
      <c r="O1981">
        <f t="shared" si="90"/>
        <v>0</v>
      </c>
      <c r="P1981">
        <f t="shared" si="91"/>
        <v>0</v>
      </c>
      <c r="Q1981" s="1">
        <v>4</v>
      </c>
      <c r="R1981" t="str">
        <f>VLOOKUP(I1981,Sheet1!$J$3:$M$252,4,FALSE)</f>
        <v>Part SRO</v>
      </c>
      <c r="S1981" t="str">
        <f t="shared" si="92"/>
        <v>McKinney</v>
      </c>
    </row>
    <row r="1982" spans="1:19" x14ac:dyDescent="0.25">
      <c r="A1982" t="s">
        <v>14</v>
      </c>
      <c r="B1982" t="s">
        <v>14</v>
      </c>
      <c r="C1982" t="s">
        <v>14</v>
      </c>
      <c r="D1982" s="1">
        <v>1</v>
      </c>
      <c r="E1982" t="s">
        <v>14</v>
      </c>
      <c r="F1982" t="s">
        <v>14</v>
      </c>
      <c r="G1982" t="s">
        <v>14</v>
      </c>
      <c r="H1982" t="s">
        <v>14</v>
      </c>
      <c r="I1982" t="s">
        <v>2462</v>
      </c>
      <c r="J1982" t="s">
        <v>6122</v>
      </c>
      <c r="K1982" t="s">
        <v>2478</v>
      </c>
      <c r="L1982" t="s">
        <v>2467</v>
      </c>
      <c r="M1982" t="s">
        <v>2464</v>
      </c>
      <c r="N1982" t="s">
        <v>2468</v>
      </c>
      <c r="O1982">
        <f t="shared" si="90"/>
        <v>2</v>
      </c>
      <c r="P1982">
        <f t="shared" si="91"/>
        <v>1</v>
      </c>
      <c r="Q1982" s="1">
        <v>1</v>
      </c>
      <c r="R1982" t="str">
        <f>VLOOKUP(I1982,Sheet1!$J$3:$M$252,4,FALSE)</f>
        <v>Part SRO</v>
      </c>
      <c r="S1982" t="str">
        <f t="shared" si="92"/>
        <v>Mod Rehab</v>
      </c>
    </row>
    <row r="1983" spans="1:19" x14ac:dyDescent="0.25">
      <c r="A1983" t="s">
        <v>14</v>
      </c>
      <c r="B1983" t="s">
        <v>14</v>
      </c>
      <c r="C1983" s="1">
        <v>2</v>
      </c>
      <c r="D1983" s="1">
        <v>4</v>
      </c>
      <c r="E1983" t="s">
        <v>14</v>
      </c>
      <c r="F1983" t="s">
        <v>14</v>
      </c>
      <c r="G1983" t="s">
        <v>14</v>
      </c>
      <c r="H1983" t="s">
        <v>14</v>
      </c>
      <c r="I1983" t="s">
        <v>2462</v>
      </c>
      <c r="J1983" t="s">
        <v>6122</v>
      </c>
      <c r="K1983" t="s">
        <v>2479</v>
      </c>
      <c r="L1983" t="s">
        <v>2467</v>
      </c>
      <c r="M1983" t="s">
        <v>2464</v>
      </c>
      <c r="N1983" t="s">
        <v>2480</v>
      </c>
      <c r="O1983">
        <f t="shared" si="90"/>
        <v>1.6666666666666667</v>
      </c>
      <c r="P1983">
        <f t="shared" si="91"/>
        <v>6</v>
      </c>
      <c r="Q1983" s="1">
        <v>6</v>
      </c>
      <c r="R1983" t="str">
        <f>VLOOKUP(I1983,Sheet1!$J$3:$M$252,4,FALSE)</f>
        <v>Part SRO</v>
      </c>
      <c r="S1983" t="str">
        <f t="shared" si="92"/>
        <v>Mod Rehab</v>
      </c>
    </row>
    <row r="1984" spans="1:19" x14ac:dyDescent="0.25">
      <c r="A1984" t="s">
        <v>14</v>
      </c>
      <c r="B1984" t="s">
        <v>14</v>
      </c>
      <c r="C1984" s="1">
        <v>2</v>
      </c>
      <c r="D1984" s="1">
        <v>4</v>
      </c>
      <c r="E1984" t="s">
        <v>14</v>
      </c>
      <c r="F1984" t="s">
        <v>14</v>
      </c>
      <c r="G1984" t="s">
        <v>14</v>
      </c>
      <c r="H1984" t="s">
        <v>14</v>
      </c>
      <c r="I1984" t="s">
        <v>2462</v>
      </c>
      <c r="J1984" t="s">
        <v>6122</v>
      </c>
      <c r="K1984" t="s">
        <v>2481</v>
      </c>
      <c r="L1984" t="s">
        <v>2467</v>
      </c>
      <c r="M1984" t="s">
        <v>2464</v>
      </c>
      <c r="N1984" t="s">
        <v>2480</v>
      </c>
      <c r="O1984">
        <f t="shared" si="90"/>
        <v>1.6666666666666667</v>
      </c>
      <c r="P1984">
        <f t="shared" si="91"/>
        <v>6</v>
      </c>
      <c r="Q1984" s="1">
        <v>6</v>
      </c>
      <c r="R1984" t="str">
        <f>VLOOKUP(I1984,Sheet1!$J$3:$M$252,4,FALSE)</f>
        <v>Part SRO</v>
      </c>
      <c r="S1984" t="str">
        <f t="shared" si="92"/>
        <v>Mod Rehab</v>
      </c>
    </row>
    <row r="1985" spans="1:19" x14ac:dyDescent="0.25">
      <c r="A1985" t="s">
        <v>14</v>
      </c>
      <c r="B1985" t="s">
        <v>14</v>
      </c>
      <c r="C1985" s="1">
        <v>2</v>
      </c>
      <c r="D1985" s="1">
        <v>4</v>
      </c>
      <c r="E1985" t="s">
        <v>14</v>
      </c>
      <c r="F1985" t="s">
        <v>14</v>
      </c>
      <c r="G1985" t="s">
        <v>14</v>
      </c>
      <c r="H1985" t="s">
        <v>14</v>
      </c>
      <c r="I1985" t="s">
        <v>2462</v>
      </c>
      <c r="J1985" t="s">
        <v>6122</v>
      </c>
      <c r="K1985" t="s">
        <v>2482</v>
      </c>
      <c r="L1985" t="s">
        <v>2467</v>
      </c>
      <c r="M1985" t="s">
        <v>2464</v>
      </c>
      <c r="N1985" t="s">
        <v>2480</v>
      </c>
      <c r="O1985">
        <f t="shared" si="90"/>
        <v>1.6666666666666667</v>
      </c>
      <c r="P1985">
        <f t="shared" si="91"/>
        <v>6</v>
      </c>
      <c r="Q1985" s="1">
        <v>6</v>
      </c>
      <c r="R1985" t="str">
        <f>VLOOKUP(I1985,Sheet1!$J$3:$M$252,4,FALSE)</f>
        <v>Part SRO</v>
      </c>
      <c r="S1985" t="str">
        <f t="shared" si="92"/>
        <v>Mod Rehab</v>
      </c>
    </row>
    <row r="1986" spans="1:19" x14ac:dyDescent="0.25">
      <c r="A1986" t="s">
        <v>14</v>
      </c>
      <c r="B1986" t="s">
        <v>14</v>
      </c>
      <c r="C1986" t="s">
        <v>14</v>
      </c>
      <c r="D1986" s="1">
        <v>1</v>
      </c>
      <c r="E1986" t="s">
        <v>14</v>
      </c>
      <c r="F1986" t="s">
        <v>14</v>
      </c>
      <c r="G1986" t="s">
        <v>14</v>
      </c>
      <c r="H1986" t="s">
        <v>14</v>
      </c>
      <c r="I1986" t="s">
        <v>2462</v>
      </c>
      <c r="J1986" t="s">
        <v>6122</v>
      </c>
      <c r="K1986" t="s">
        <v>2483</v>
      </c>
      <c r="L1986" t="s">
        <v>2467</v>
      </c>
      <c r="M1986" t="s">
        <v>2464</v>
      </c>
      <c r="N1986" t="s">
        <v>2484</v>
      </c>
      <c r="O1986">
        <f t="shared" si="90"/>
        <v>2</v>
      </c>
      <c r="P1986">
        <f t="shared" si="91"/>
        <v>1</v>
      </c>
      <c r="Q1986" s="1">
        <v>1</v>
      </c>
      <c r="R1986" t="str">
        <f>VLOOKUP(I1986,Sheet1!$J$3:$M$252,4,FALSE)</f>
        <v>Part SRO</v>
      </c>
      <c r="S1986" t="str">
        <f t="shared" si="92"/>
        <v>Mod Rehab</v>
      </c>
    </row>
    <row r="1987" spans="1:19" x14ac:dyDescent="0.25">
      <c r="A1987" t="s">
        <v>14</v>
      </c>
      <c r="B1987" t="s">
        <v>14</v>
      </c>
      <c r="C1987" s="1">
        <v>2</v>
      </c>
      <c r="D1987" s="1">
        <v>4</v>
      </c>
      <c r="E1987" t="s">
        <v>14</v>
      </c>
      <c r="F1987" t="s">
        <v>14</v>
      </c>
      <c r="G1987" t="s">
        <v>14</v>
      </c>
      <c r="H1987" t="s">
        <v>14</v>
      </c>
      <c r="I1987" t="s">
        <v>2462</v>
      </c>
      <c r="J1987" t="s">
        <v>6122</v>
      </c>
      <c r="K1987" t="s">
        <v>2485</v>
      </c>
      <c r="L1987" t="s">
        <v>2467</v>
      </c>
      <c r="M1987" t="s">
        <v>2464</v>
      </c>
      <c r="N1987" t="s">
        <v>2480</v>
      </c>
      <c r="O1987">
        <f t="shared" ref="O1987:O2050" si="93">SUMPRODUCT(A1987:H1987,U$1:AB$1)/SUM(A1987:H1987)</f>
        <v>1.6666666666666667</v>
      </c>
      <c r="P1987">
        <f t="shared" ref="P1987:P2050" si="94">SUM(C1987:H1987)</f>
        <v>6</v>
      </c>
      <c r="Q1987" s="1">
        <v>6</v>
      </c>
      <c r="R1987" t="str">
        <f>VLOOKUP(I1987,Sheet1!$J$3:$M$252,4,FALSE)</f>
        <v>Part SRO</v>
      </c>
      <c r="S1987" t="str">
        <f t="shared" ref="S1987:S2050" si="95">IF(OR(R1987=$W$3,R1987=$W$4),R1987,IF(P1987&gt;0,$W$3,$W$4))</f>
        <v>Mod Rehab</v>
      </c>
    </row>
    <row r="1988" spans="1:19" x14ac:dyDescent="0.25">
      <c r="A1988" t="s">
        <v>14</v>
      </c>
      <c r="B1988" t="s">
        <v>14</v>
      </c>
      <c r="C1988" s="1">
        <v>2</v>
      </c>
      <c r="D1988" s="1">
        <v>4</v>
      </c>
      <c r="E1988" t="s">
        <v>14</v>
      </c>
      <c r="F1988" t="s">
        <v>14</v>
      </c>
      <c r="G1988" t="s">
        <v>14</v>
      </c>
      <c r="H1988" t="s">
        <v>14</v>
      </c>
      <c r="I1988" t="s">
        <v>2462</v>
      </c>
      <c r="J1988" t="s">
        <v>6122</v>
      </c>
      <c r="K1988" t="s">
        <v>2486</v>
      </c>
      <c r="L1988" t="s">
        <v>2467</v>
      </c>
      <c r="M1988" t="s">
        <v>2464</v>
      </c>
      <c r="N1988" t="s">
        <v>2480</v>
      </c>
      <c r="O1988">
        <f t="shared" si="93"/>
        <v>1.6666666666666667</v>
      </c>
      <c r="P1988">
        <f t="shared" si="94"/>
        <v>6</v>
      </c>
      <c r="Q1988" s="1">
        <v>6</v>
      </c>
      <c r="R1988" t="str">
        <f>VLOOKUP(I1988,Sheet1!$J$3:$M$252,4,FALSE)</f>
        <v>Part SRO</v>
      </c>
      <c r="S1988" t="str">
        <f t="shared" si="95"/>
        <v>Mod Rehab</v>
      </c>
    </row>
    <row r="1989" spans="1:19" x14ac:dyDescent="0.25">
      <c r="A1989" t="s">
        <v>14</v>
      </c>
      <c r="B1989" t="s">
        <v>14</v>
      </c>
      <c r="C1989" t="s">
        <v>14</v>
      </c>
      <c r="D1989" s="1">
        <v>1</v>
      </c>
      <c r="E1989" t="s">
        <v>14</v>
      </c>
      <c r="F1989" t="s">
        <v>14</v>
      </c>
      <c r="G1989" t="s">
        <v>14</v>
      </c>
      <c r="H1989" t="s">
        <v>14</v>
      </c>
      <c r="I1989" t="s">
        <v>2462</v>
      </c>
      <c r="J1989" t="s">
        <v>6122</v>
      </c>
      <c r="K1989" t="s">
        <v>2487</v>
      </c>
      <c r="L1989" t="s">
        <v>2467</v>
      </c>
      <c r="M1989" t="s">
        <v>2464</v>
      </c>
      <c r="N1989" t="s">
        <v>2484</v>
      </c>
      <c r="O1989">
        <f t="shared" si="93"/>
        <v>2</v>
      </c>
      <c r="P1989">
        <f t="shared" si="94"/>
        <v>1</v>
      </c>
      <c r="Q1989" s="1">
        <v>1</v>
      </c>
      <c r="R1989" t="str">
        <f>VLOOKUP(I1989,Sheet1!$J$3:$M$252,4,FALSE)</f>
        <v>Part SRO</v>
      </c>
      <c r="S1989" t="str">
        <f t="shared" si="95"/>
        <v>Mod Rehab</v>
      </c>
    </row>
    <row r="1990" spans="1:19" x14ac:dyDescent="0.25">
      <c r="A1990" t="s">
        <v>14</v>
      </c>
      <c r="B1990" t="s">
        <v>14</v>
      </c>
      <c r="C1990" s="1">
        <v>2</v>
      </c>
      <c r="D1990" s="1">
        <v>4</v>
      </c>
      <c r="E1990" t="s">
        <v>14</v>
      </c>
      <c r="F1990" t="s">
        <v>14</v>
      </c>
      <c r="G1990" t="s">
        <v>14</v>
      </c>
      <c r="H1990" t="s">
        <v>14</v>
      </c>
      <c r="I1990" t="s">
        <v>2462</v>
      </c>
      <c r="J1990" t="s">
        <v>6122</v>
      </c>
      <c r="K1990" t="s">
        <v>2488</v>
      </c>
      <c r="L1990" t="s">
        <v>2467</v>
      </c>
      <c r="M1990" t="s">
        <v>2464</v>
      </c>
      <c r="N1990" t="s">
        <v>2480</v>
      </c>
      <c r="O1990">
        <f t="shared" si="93"/>
        <v>1.6666666666666667</v>
      </c>
      <c r="P1990">
        <f t="shared" si="94"/>
        <v>6</v>
      </c>
      <c r="Q1990" s="1">
        <v>6</v>
      </c>
      <c r="R1990" t="str">
        <f>VLOOKUP(I1990,Sheet1!$J$3:$M$252,4,FALSE)</f>
        <v>Part SRO</v>
      </c>
      <c r="S1990" t="str">
        <f t="shared" si="95"/>
        <v>Mod Rehab</v>
      </c>
    </row>
    <row r="1991" spans="1:19" x14ac:dyDescent="0.25">
      <c r="A1991" t="s">
        <v>14</v>
      </c>
      <c r="B1991" t="s">
        <v>14</v>
      </c>
      <c r="C1991" s="1">
        <v>2</v>
      </c>
      <c r="D1991" s="1">
        <v>4</v>
      </c>
      <c r="E1991" t="s">
        <v>14</v>
      </c>
      <c r="F1991" t="s">
        <v>14</v>
      </c>
      <c r="G1991" t="s">
        <v>14</v>
      </c>
      <c r="H1991" t="s">
        <v>14</v>
      </c>
      <c r="I1991" t="s">
        <v>2462</v>
      </c>
      <c r="J1991" t="s">
        <v>6122</v>
      </c>
      <c r="K1991" t="s">
        <v>2489</v>
      </c>
      <c r="L1991" t="s">
        <v>2467</v>
      </c>
      <c r="M1991" t="s">
        <v>2464</v>
      </c>
      <c r="N1991" t="s">
        <v>2480</v>
      </c>
      <c r="O1991">
        <f t="shared" si="93"/>
        <v>1.6666666666666667</v>
      </c>
      <c r="P1991">
        <f t="shared" si="94"/>
        <v>6</v>
      </c>
      <c r="Q1991" s="1">
        <v>6</v>
      </c>
      <c r="R1991" t="str">
        <f>VLOOKUP(I1991,Sheet1!$J$3:$M$252,4,FALSE)</f>
        <v>Part SRO</v>
      </c>
      <c r="S1991" t="str">
        <f t="shared" si="95"/>
        <v>Mod Rehab</v>
      </c>
    </row>
    <row r="1992" spans="1:19" x14ac:dyDescent="0.25">
      <c r="A1992" t="s">
        <v>14</v>
      </c>
      <c r="B1992" t="s">
        <v>14</v>
      </c>
      <c r="C1992" t="s">
        <v>14</v>
      </c>
      <c r="D1992" s="1">
        <v>1</v>
      </c>
      <c r="E1992" t="s">
        <v>14</v>
      </c>
      <c r="F1992" t="s">
        <v>14</v>
      </c>
      <c r="G1992" t="s">
        <v>14</v>
      </c>
      <c r="H1992" t="s">
        <v>14</v>
      </c>
      <c r="I1992" t="s">
        <v>2462</v>
      </c>
      <c r="J1992" t="s">
        <v>6122</v>
      </c>
      <c r="K1992" t="s">
        <v>2490</v>
      </c>
      <c r="L1992" t="s">
        <v>2467</v>
      </c>
      <c r="M1992" t="s">
        <v>2464</v>
      </c>
      <c r="N1992" t="s">
        <v>2484</v>
      </c>
      <c r="O1992">
        <f t="shared" si="93"/>
        <v>2</v>
      </c>
      <c r="P1992">
        <f t="shared" si="94"/>
        <v>1</v>
      </c>
      <c r="Q1992" s="1">
        <v>1</v>
      </c>
      <c r="R1992" t="str">
        <f>VLOOKUP(I1992,Sheet1!$J$3:$M$252,4,FALSE)</f>
        <v>Part SRO</v>
      </c>
      <c r="S1992" t="str">
        <f t="shared" si="95"/>
        <v>Mod Rehab</v>
      </c>
    </row>
    <row r="1993" spans="1:19" x14ac:dyDescent="0.25">
      <c r="A1993" t="s">
        <v>14</v>
      </c>
      <c r="B1993" t="s">
        <v>14</v>
      </c>
      <c r="C1993" s="1">
        <v>2</v>
      </c>
      <c r="D1993" s="1">
        <v>4</v>
      </c>
      <c r="E1993" t="s">
        <v>14</v>
      </c>
      <c r="F1993" t="s">
        <v>14</v>
      </c>
      <c r="G1993" t="s">
        <v>14</v>
      </c>
      <c r="H1993" t="s">
        <v>14</v>
      </c>
      <c r="I1993" t="s">
        <v>2462</v>
      </c>
      <c r="J1993" t="s">
        <v>6122</v>
      </c>
      <c r="K1993" t="s">
        <v>2491</v>
      </c>
      <c r="L1993" t="s">
        <v>2467</v>
      </c>
      <c r="M1993" t="s">
        <v>2464</v>
      </c>
      <c r="N1993" t="s">
        <v>2480</v>
      </c>
      <c r="O1993">
        <f t="shared" si="93"/>
        <v>1.6666666666666667</v>
      </c>
      <c r="P1993">
        <f t="shared" si="94"/>
        <v>6</v>
      </c>
      <c r="Q1993" s="1">
        <v>6</v>
      </c>
      <c r="R1993" t="str">
        <f>VLOOKUP(I1993,Sheet1!$J$3:$M$252,4,FALSE)</f>
        <v>Part SRO</v>
      </c>
      <c r="S1993" t="str">
        <f t="shared" si="95"/>
        <v>Mod Rehab</v>
      </c>
    </row>
    <row r="1994" spans="1:19" x14ac:dyDescent="0.25">
      <c r="A1994" t="s">
        <v>14</v>
      </c>
      <c r="B1994" t="s">
        <v>14</v>
      </c>
      <c r="C1994" t="s">
        <v>14</v>
      </c>
      <c r="D1994" s="1">
        <v>1</v>
      </c>
      <c r="E1994" t="s">
        <v>14</v>
      </c>
      <c r="F1994" t="s">
        <v>14</v>
      </c>
      <c r="G1994" t="s">
        <v>14</v>
      </c>
      <c r="H1994" t="s">
        <v>14</v>
      </c>
      <c r="I1994" t="s">
        <v>2462</v>
      </c>
      <c r="J1994" t="s">
        <v>6122</v>
      </c>
      <c r="K1994" t="s">
        <v>2492</v>
      </c>
      <c r="L1994" t="s">
        <v>2467</v>
      </c>
      <c r="M1994" t="s">
        <v>2464</v>
      </c>
      <c r="N1994" t="s">
        <v>2484</v>
      </c>
      <c r="O1994">
        <f t="shared" si="93"/>
        <v>2</v>
      </c>
      <c r="P1994">
        <f t="shared" si="94"/>
        <v>1</v>
      </c>
      <c r="Q1994" s="1">
        <v>1</v>
      </c>
      <c r="R1994" t="str">
        <f>VLOOKUP(I1994,Sheet1!$J$3:$M$252,4,FALSE)</f>
        <v>Part SRO</v>
      </c>
      <c r="S1994" t="str">
        <f t="shared" si="95"/>
        <v>Mod Rehab</v>
      </c>
    </row>
    <row r="1995" spans="1:19" x14ac:dyDescent="0.25">
      <c r="A1995" t="s">
        <v>14</v>
      </c>
      <c r="B1995" t="s">
        <v>14</v>
      </c>
      <c r="C1995" s="1">
        <v>2</v>
      </c>
      <c r="D1995" s="1">
        <v>4</v>
      </c>
      <c r="E1995" t="s">
        <v>14</v>
      </c>
      <c r="F1995" t="s">
        <v>14</v>
      </c>
      <c r="G1995" t="s">
        <v>14</v>
      </c>
      <c r="H1995" t="s">
        <v>14</v>
      </c>
      <c r="I1995" t="s">
        <v>2462</v>
      </c>
      <c r="J1995" t="s">
        <v>6122</v>
      </c>
      <c r="K1995" t="s">
        <v>2493</v>
      </c>
      <c r="L1995" t="s">
        <v>2467</v>
      </c>
      <c r="M1995" t="s">
        <v>2464</v>
      </c>
      <c r="N1995" t="s">
        <v>2480</v>
      </c>
      <c r="O1995">
        <f t="shared" si="93"/>
        <v>1.6666666666666667</v>
      </c>
      <c r="P1995">
        <f t="shared" si="94"/>
        <v>6</v>
      </c>
      <c r="Q1995" s="1">
        <v>6</v>
      </c>
      <c r="R1995" t="str">
        <f>VLOOKUP(I1995,Sheet1!$J$3:$M$252,4,FALSE)</f>
        <v>Part SRO</v>
      </c>
      <c r="S1995" t="str">
        <f t="shared" si="95"/>
        <v>Mod Rehab</v>
      </c>
    </row>
    <row r="1996" spans="1:19" x14ac:dyDescent="0.25">
      <c r="A1996" t="s">
        <v>14</v>
      </c>
      <c r="B1996" t="s">
        <v>14</v>
      </c>
      <c r="C1996" t="s">
        <v>14</v>
      </c>
      <c r="D1996" s="1">
        <v>1</v>
      </c>
      <c r="E1996" t="s">
        <v>14</v>
      </c>
      <c r="F1996" t="s">
        <v>14</v>
      </c>
      <c r="G1996" t="s">
        <v>14</v>
      </c>
      <c r="H1996" t="s">
        <v>14</v>
      </c>
      <c r="I1996" t="s">
        <v>2462</v>
      </c>
      <c r="J1996" t="s">
        <v>6122</v>
      </c>
      <c r="K1996" t="s">
        <v>2494</v>
      </c>
      <c r="L1996" t="s">
        <v>2467</v>
      </c>
      <c r="M1996" t="s">
        <v>2464</v>
      </c>
      <c r="N1996" t="s">
        <v>2484</v>
      </c>
      <c r="O1996">
        <f t="shared" si="93"/>
        <v>2</v>
      </c>
      <c r="P1996">
        <f t="shared" si="94"/>
        <v>1</v>
      </c>
      <c r="Q1996" s="1">
        <v>1</v>
      </c>
      <c r="R1996" t="str">
        <f>VLOOKUP(I1996,Sheet1!$J$3:$M$252,4,FALSE)</f>
        <v>Part SRO</v>
      </c>
      <c r="S1996" t="str">
        <f t="shared" si="95"/>
        <v>Mod Rehab</v>
      </c>
    </row>
    <row r="1997" spans="1:19" x14ac:dyDescent="0.25">
      <c r="A1997" t="s">
        <v>14</v>
      </c>
      <c r="B1997" t="s">
        <v>14</v>
      </c>
      <c r="C1997" t="s">
        <v>14</v>
      </c>
      <c r="D1997" s="1">
        <v>1</v>
      </c>
      <c r="E1997" t="s">
        <v>14</v>
      </c>
      <c r="F1997" t="s">
        <v>14</v>
      </c>
      <c r="G1997" t="s">
        <v>14</v>
      </c>
      <c r="H1997" t="s">
        <v>14</v>
      </c>
      <c r="I1997" t="s">
        <v>2462</v>
      </c>
      <c r="J1997" t="s">
        <v>6122</v>
      </c>
      <c r="K1997" t="s">
        <v>2495</v>
      </c>
      <c r="L1997" t="s">
        <v>2467</v>
      </c>
      <c r="M1997" t="s">
        <v>2464</v>
      </c>
      <c r="N1997" t="s">
        <v>2484</v>
      </c>
      <c r="O1997">
        <f t="shared" si="93"/>
        <v>2</v>
      </c>
      <c r="P1997">
        <f t="shared" si="94"/>
        <v>1</v>
      </c>
      <c r="Q1997" s="1">
        <v>1</v>
      </c>
      <c r="R1997" t="str">
        <f>VLOOKUP(I1997,Sheet1!$J$3:$M$252,4,FALSE)</f>
        <v>Part SRO</v>
      </c>
      <c r="S1997" t="str">
        <f t="shared" si="95"/>
        <v>Mod Rehab</v>
      </c>
    </row>
    <row r="1998" spans="1:19" x14ac:dyDescent="0.25">
      <c r="A1998" t="s">
        <v>14</v>
      </c>
      <c r="B1998" t="s">
        <v>14</v>
      </c>
      <c r="C1998" t="s">
        <v>14</v>
      </c>
      <c r="D1998" s="1">
        <v>1</v>
      </c>
      <c r="E1998" t="s">
        <v>14</v>
      </c>
      <c r="F1998" t="s">
        <v>14</v>
      </c>
      <c r="G1998" t="s">
        <v>14</v>
      </c>
      <c r="H1998" t="s">
        <v>14</v>
      </c>
      <c r="I1998" t="s">
        <v>2462</v>
      </c>
      <c r="J1998" t="s">
        <v>6122</v>
      </c>
      <c r="K1998" t="s">
        <v>2496</v>
      </c>
      <c r="L1998" t="s">
        <v>2467</v>
      </c>
      <c r="M1998" t="s">
        <v>2464</v>
      </c>
      <c r="N1998" t="s">
        <v>2484</v>
      </c>
      <c r="O1998">
        <f t="shared" si="93"/>
        <v>2</v>
      </c>
      <c r="P1998">
        <f t="shared" si="94"/>
        <v>1</v>
      </c>
      <c r="Q1998" s="1">
        <v>1</v>
      </c>
      <c r="R1998" t="str">
        <f>VLOOKUP(I1998,Sheet1!$J$3:$M$252,4,FALSE)</f>
        <v>Part SRO</v>
      </c>
      <c r="S1998" t="str">
        <f t="shared" si="95"/>
        <v>Mod Rehab</v>
      </c>
    </row>
    <row r="1999" spans="1:19" x14ac:dyDescent="0.25">
      <c r="A1999" t="s">
        <v>14</v>
      </c>
      <c r="B1999" t="s">
        <v>14</v>
      </c>
      <c r="C1999" t="s">
        <v>14</v>
      </c>
      <c r="D1999" s="1">
        <v>1</v>
      </c>
      <c r="E1999" t="s">
        <v>14</v>
      </c>
      <c r="F1999" t="s">
        <v>14</v>
      </c>
      <c r="G1999" t="s">
        <v>14</v>
      </c>
      <c r="H1999" t="s">
        <v>14</v>
      </c>
      <c r="I1999" t="s">
        <v>2462</v>
      </c>
      <c r="J1999" t="s">
        <v>6122</v>
      </c>
      <c r="K1999" t="s">
        <v>2497</v>
      </c>
      <c r="L1999" t="s">
        <v>2467</v>
      </c>
      <c r="M1999" t="s">
        <v>2464</v>
      </c>
      <c r="N1999" t="s">
        <v>2484</v>
      </c>
      <c r="O1999">
        <f t="shared" si="93"/>
        <v>2</v>
      </c>
      <c r="P1999">
        <f t="shared" si="94"/>
        <v>1</v>
      </c>
      <c r="Q1999" s="1">
        <v>1</v>
      </c>
      <c r="R1999" t="str">
        <f>VLOOKUP(I1999,Sheet1!$J$3:$M$252,4,FALSE)</f>
        <v>Part SRO</v>
      </c>
      <c r="S1999" t="str">
        <f t="shared" si="95"/>
        <v>Mod Rehab</v>
      </c>
    </row>
    <row r="2000" spans="1:19" x14ac:dyDescent="0.25">
      <c r="A2000" t="s">
        <v>14</v>
      </c>
      <c r="B2000" t="s">
        <v>14</v>
      </c>
      <c r="C2000" t="s">
        <v>14</v>
      </c>
      <c r="D2000" s="1">
        <v>1</v>
      </c>
      <c r="E2000" t="s">
        <v>14</v>
      </c>
      <c r="F2000" t="s">
        <v>14</v>
      </c>
      <c r="G2000" t="s">
        <v>14</v>
      </c>
      <c r="H2000" t="s">
        <v>14</v>
      </c>
      <c r="I2000" t="s">
        <v>2462</v>
      </c>
      <c r="J2000" t="s">
        <v>6122</v>
      </c>
      <c r="K2000" t="s">
        <v>2498</v>
      </c>
      <c r="L2000" t="s">
        <v>2467</v>
      </c>
      <c r="M2000" t="s">
        <v>2464</v>
      </c>
      <c r="N2000" t="s">
        <v>2484</v>
      </c>
      <c r="O2000">
        <f t="shared" si="93"/>
        <v>2</v>
      </c>
      <c r="P2000">
        <f t="shared" si="94"/>
        <v>1</v>
      </c>
      <c r="Q2000" s="1">
        <v>1</v>
      </c>
      <c r="R2000" t="str">
        <f>VLOOKUP(I2000,Sheet1!$J$3:$M$252,4,FALSE)</f>
        <v>Part SRO</v>
      </c>
      <c r="S2000" t="str">
        <f t="shared" si="95"/>
        <v>Mod Rehab</v>
      </c>
    </row>
    <row r="2001" spans="1:19" x14ac:dyDescent="0.25">
      <c r="A2001" t="s">
        <v>14</v>
      </c>
      <c r="B2001" t="s">
        <v>14</v>
      </c>
      <c r="C2001" t="s">
        <v>14</v>
      </c>
      <c r="D2001" s="1">
        <v>1</v>
      </c>
      <c r="E2001" t="s">
        <v>14</v>
      </c>
      <c r="F2001" t="s">
        <v>14</v>
      </c>
      <c r="G2001" t="s">
        <v>14</v>
      </c>
      <c r="H2001" t="s">
        <v>14</v>
      </c>
      <c r="I2001" t="s">
        <v>2462</v>
      </c>
      <c r="J2001" t="s">
        <v>6122</v>
      </c>
      <c r="K2001" t="s">
        <v>2499</v>
      </c>
      <c r="L2001" t="s">
        <v>2467</v>
      </c>
      <c r="M2001" t="s">
        <v>2464</v>
      </c>
      <c r="N2001" t="s">
        <v>2484</v>
      </c>
      <c r="O2001">
        <f t="shared" si="93"/>
        <v>2</v>
      </c>
      <c r="P2001">
        <f t="shared" si="94"/>
        <v>1</v>
      </c>
      <c r="Q2001" s="1">
        <v>1</v>
      </c>
      <c r="R2001" t="str">
        <f>VLOOKUP(I2001,Sheet1!$J$3:$M$252,4,FALSE)</f>
        <v>Part SRO</v>
      </c>
      <c r="S2001" t="str">
        <f t="shared" si="95"/>
        <v>Mod Rehab</v>
      </c>
    </row>
    <row r="2002" spans="1:19" x14ac:dyDescent="0.25">
      <c r="A2002" t="s">
        <v>14</v>
      </c>
      <c r="B2002" t="s">
        <v>14</v>
      </c>
      <c r="C2002" t="s">
        <v>14</v>
      </c>
      <c r="D2002" s="1">
        <v>1</v>
      </c>
      <c r="E2002" t="s">
        <v>14</v>
      </c>
      <c r="F2002" t="s">
        <v>14</v>
      </c>
      <c r="G2002" t="s">
        <v>14</v>
      </c>
      <c r="H2002" t="s">
        <v>14</v>
      </c>
      <c r="I2002" t="s">
        <v>2462</v>
      </c>
      <c r="J2002" t="s">
        <v>6122</v>
      </c>
      <c r="K2002" t="s">
        <v>2500</v>
      </c>
      <c r="L2002" t="s">
        <v>2467</v>
      </c>
      <c r="M2002" t="s">
        <v>2464</v>
      </c>
      <c r="N2002" t="s">
        <v>2484</v>
      </c>
      <c r="O2002">
        <f t="shared" si="93"/>
        <v>2</v>
      </c>
      <c r="P2002">
        <f t="shared" si="94"/>
        <v>1</v>
      </c>
      <c r="Q2002" s="1">
        <v>1</v>
      </c>
      <c r="R2002" t="str">
        <f>VLOOKUP(I2002,Sheet1!$J$3:$M$252,4,FALSE)</f>
        <v>Part SRO</v>
      </c>
      <c r="S2002" t="str">
        <f t="shared" si="95"/>
        <v>Mod Rehab</v>
      </c>
    </row>
    <row r="2003" spans="1:19" x14ac:dyDescent="0.25">
      <c r="A2003" t="s">
        <v>14</v>
      </c>
      <c r="B2003" t="s">
        <v>14</v>
      </c>
      <c r="C2003" t="s">
        <v>14</v>
      </c>
      <c r="D2003" s="1">
        <v>1</v>
      </c>
      <c r="E2003" t="s">
        <v>14</v>
      </c>
      <c r="F2003" t="s">
        <v>14</v>
      </c>
      <c r="G2003" t="s">
        <v>14</v>
      </c>
      <c r="H2003" t="s">
        <v>14</v>
      </c>
      <c r="I2003" t="s">
        <v>2462</v>
      </c>
      <c r="J2003" t="s">
        <v>6122</v>
      </c>
      <c r="K2003" t="s">
        <v>2501</v>
      </c>
      <c r="L2003" t="s">
        <v>2467</v>
      </c>
      <c r="M2003" t="s">
        <v>2464</v>
      </c>
      <c r="N2003" t="s">
        <v>2484</v>
      </c>
      <c r="O2003">
        <f t="shared" si="93"/>
        <v>2</v>
      </c>
      <c r="P2003">
        <f t="shared" si="94"/>
        <v>1</v>
      </c>
      <c r="Q2003" s="1">
        <v>1</v>
      </c>
      <c r="R2003" t="str">
        <f>VLOOKUP(I2003,Sheet1!$J$3:$M$252,4,FALSE)</f>
        <v>Part SRO</v>
      </c>
      <c r="S2003" t="str">
        <f t="shared" si="95"/>
        <v>Mod Rehab</v>
      </c>
    </row>
    <row r="2004" spans="1:19" x14ac:dyDescent="0.25">
      <c r="A2004" t="s">
        <v>14</v>
      </c>
      <c r="B2004" t="s">
        <v>14</v>
      </c>
      <c r="C2004" t="s">
        <v>14</v>
      </c>
      <c r="D2004" t="s">
        <v>14</v>
      </c>
      <c r="E2004" t="s">
        <v>14</v>
      </c>
      <c r="F2004" s="1">
        <v>1</v>
      </c>
      <c r="G2004" t="s">
        <v>14</v>
      </c>
      <c r="H2004" t="s">
        <v>14</v>
      </c>
      <c r="I2004" t="s">
        <v>2462</v>
      </c>
      <c r="J2004" t="s">
        <v>6122</v>
      </c>
      <c r="K2004" t="s">
        <v>2502</v>
      </c>
      <c r="L2004" t="s">
        <v>2467</v>
      </c>
      <c r="M2004" t="s">
        <v>2464</v>
      </c>
      <c r="N2004" t="s">
        <v>2484</v>
      </c>
      <c r="O2004">
        <f t="shared" si="93"/>
        <v>4</v>
      </c>
      <c r="P2004">
        <f t="shared" si="94"/>
        <v>1</v>
      </c>
      <c r="Q2004" s="1">
        <v>1</v>
      </c>
      <c r="R2004" t="str">
        <f>VLOOKUP(I2004,Sheet1!$J$3:$M$252,4,FALSE)</f>
        <v>Part SRO</v>
      </c>
      <c r="S2004" t="str">
        <f t="shared" si="95"/>
        <v>Mod Rehab</v>
      </c>
    </row>
    <row r="2005" spans="1:19" x14ac:dyDescent="0.25">
      <c r="A2005" t="s">
        <v>14</v>
      </c>
      <c r="B2005" t="s">
        <v>14</v>
      </c>
      <c r="C2005" t="s">
        <v>14</v>
      </c>
      <c r="D2005" t="s">
        <v>14</v>
      </c>
      <c r="E2005" t="s">
        <v>14</v>
      </c>
      <c r="F2005" s="1">
        <v>1</v>
      </c>
      <c r="G2005" t="s">
        <v>14</v>
      </c>
      <c r="H2005" t="s">
        <v>14</v>
      </c>
      <c r="I2005" t="s">
        <v>2462</v>
      </c>
      <c r="J2005" t="s">
        <v>6122</v>
      </c>
      <c r="K2005" t="s">
        <v>2503</v>
      </c>
      <c r="L2005" t="s">
        <v>2467</v>
      </c>
      <c r="M2005" t="s">
        <v>2464</v>
      </c>
      <c r="N2005" t="s">
        <v>2484</v>
      </c>
      <c r="O2005">
        <f t="shared" si="93"/>
        <v>4</v>
      </c>
      <c r="P2005">
        <f t="shared" si="94"/>
        <v>1</v>
      </c>
      <c r="Q2005" s="1">
        <v>1</v>
      </c>
      <c r="R2005" t="str">
        <f>VLOOKUP(I2005,Sheet1!$J$3:$M$252,4,FALSE)</f>
        <v>Part SRO</v>
      </c>
      <c r="S2005" t="str">
        <f t="shared" si="95"/>
        <v>Mod Rehab</v>
      </c>
    </row>
    <row r="2006" spans="1:19" x14ac:dyDescent="0.25">
      <c r="A2006" t="s">
        <v>14</v>
      </c>
      <c r="B2006" t="s">
        <v>14</v>
      </c>
      <c r="C2006" t="s">
        <v>14</v>
      </c>
      <c r="D2006" s="1">
        <v>1</v>
      </c>
      <c r="E2006" t="s">
        <v>14</v>
      </c>
      <c r="F2006" t="s">
        <v>14</v>
      </c>
      <c r="G2006" t="s">
        <v>14</v>
      </c>
      <c r="H2006" t="s">
        <v>14</v>
      </c>
      <c r="I2006" t="s">
        <v>2462</v>
      </c>
      <c r="J2006" t="s">
        <v>6122</v>
      </c>
      <c r="K2006" t="s">
        <v>2504</v>
      </c>
      <c r="L2006" t="s">
        <v>2467</v>
      </c>
      <c r="M2006" t="s">
        <v>2464</v>
      </c>
      <c r="N2006" t="s">
        <v>2484</v>
      </c>
      <c r="O2006">
        <f t="shared" si="93"/>
        <v>2</v>
      </c>
      <c r="P2006">
        <f t="shared" si="94"/>
        <v>1</v>
      </c>
      <c r="Q2006" s="1">
        <v>1</v>
      </c>
      <c r="R2006" t="str">
        <f>VLOOKUP(I2006,Sheet1!$J$3:$M$252,4,FALSE)</f>
        <v>Part SRO</v>
      </c>
      <c r="S2006" t="str">
        <f t="shared" si="95"/>
        <v>Mod Rehab</v>
      </c>
    </row>
    <row r="2007" spans="1:19" x14ac:dyDescent="0.25">
      <c r="A2007" t="s">
        <v>14</v>
      </c>
      <c r="B2007" t="s">
        <v>14</v>
      </c>
      <c r="C2007" t="s">
        <v>14</v>
      </c>
      <c r="D2007" s="1">
        <v>1</v>
      </c>
      <c r="E2007" t="s">
        <v>14</v>
      </c>
      <c r="F2007" t="s">
        <v>14</v>
      </c>
      <c r="G2007" t="s">
        <v>14</v>
      </c>
      <c r="H2007" t="s">
        <v>14</v>
      </c>
      <c r="I2007" t="s">
        <v>2462</v>
      </c>
      <c r="J2007" t="s">
        <v>6122</v>
      </c>
      <c r="K2007" t="s">
        <v>2505</v>
      </c>
      <c r="L2007" t="s">
        <v>2467</v>
      </c>
      <c r="M2007" t="s">
        <v>2464</v>
      </c>
      <c r="N2007" t="s">
        <v>2484</v>
      </c>
      <c r="O2007">
        <f t="shared" si="93"/>
        <v>2</v>
      </c>
      <c r="P2007">
        <f t="shared" si="94"/>
        <v>1</v>
      </c>
      <c r="Q2007" s="1">
        <v>1</v>
      </c>
      <c r="R2007" t="str">
        <f>VLOOKUP(I2007,Sheet1!$J$3:$M$252,4,FALSE)</f>
        <v>Part SRO</v>
      </c>
      <c r="S2007" t="str">
        <f t="shared" si="95"/>
        <v>Mod Rehab</v>
      </c>
    </row>
    <row r="2008" spans="1:19" x14ac:dyDescent="0.25">
      <c r="A2008" t="s">
        <v>14</v>
      </c>
      <c r="B2008" t="s">
        <v>14</v>
      </c>
      <c r="C2008" t="s">
        <v>14</v>
      </c>
      <c r="D2008" s="1">
        <v>1</v>
      </c>
      <c r="E2008" t="s">
        <v>14</v>
      </c>
      <c r="F2008" t="s">
        <v>14</v>
      </c>
      <c r="G2008" t="s">
        <v>14</v>
      </c>
      <c r="H2008" t="s">
        <v>14</v>
      </c>
      <c r="I2008" t="s">
        <v>2462</v>
      </c>
      <c r="J2008" t="s">
        <v>6122</v>
      </c>
      <c r="K2008" t="s">
        <v>2506</v>
      </c>
      <c r="L2008" t="s">
        <v>2467</v>
      </c>
      <c r="M2008" t="s">
        <v>2464</v>
      </c>
      <c r="N2008" t="s">
        <v>2484</v>
      </c>
      <c r="O2008">
        <f t="shared" si="93"/>
        <v>2</v>
      </c>
      <c r="P2008">
        <f t="shared" si="94"/>
        <v>1</v>
      </c>
      <c r="Q2008" s="1">
        <v>1</v>
      </c>
      <c r="R2008" t="str">
        <f>VLOOKUP(I2008,Sheet1!$J$3:$M$252,4,FALSE)</f>
        <v>Part SRO</v>
      </c>
      <c r="S2008" t="str">
        <f t="shared" si="95"/>
        <v>Mod Rehab</v>
      </c>
    </row>
    <row r="2009" spans="1:19" x14ac:dyDescent="0.25">
      <c r="A2009" t="s">
        <v>14</v>
      </c>
      <c r="B2009" t="s">
        <v>14</v>
      </c>
      <c r="C2009" t="s">
        <v>14</v>
      </c>
      <c r="D2009" s="1">
        <v>1</v>
      </c>
      <c r="E2009" t="s">
        <v>14</v>
      </c>
      <c r="F2009" t="s">
        <v>14</v>
      </c>
      <c r="G2009" t="s">
        <v>14</v>
      </c>
      <c r="H2009" t="s">
        <v>14</v>
      </c>
      <c r="I2009" t="s">
        <v>2462</v>
      </c>
      <c r="J2009" t="s">
        <v>6122</v>
      </c>
      <c r="K2009" t="s">
        <v>2507</v>
      </c>
      <c r="L2009" t="s">
        <v>2467</v>
      </c>
      <c r="M2009" t="s">
        <v>2464</v>
      </c>
      <c r="N2009" t="s">
        <v>2484</v>
      </c>
      <c r="O2009">
        <f t="shared" si="93"/>
        <v>2</v>
      </c>
      <c r="P2009">
        <f t="shared" si="94"/>
        <v>1</v>
      </c>
      <c r="Q2009" s="1">
        <v>1</v>
      </c>
      <c r="R2009" t="str">
        <f>VLOOKUP(I2009,Sheet1!$J$3:$M$252,4,FALSE)</f>
        <v>Part SRO</v>
      </c>
      <c r="S2009" t="str">
        <f t="shared" si="95"/>
        <v>Mod Rehab</v>
      </c>
    </row>
    <row r="2010" spans="1:19" x14ac:dyDescent="0.25">
      <c r="A2010" t="s">
        <v>14</v>
      </c>
      <c r="B2010" t="s">
        <v>14</v>
      </c>
      <c r="C2010" t="s">
        <v>14</v>
      </c>
      <c r="D2010" s="1">
        <v>1</v>
      </c>
      <c r="E2010" t="s">
        <v>14</v>
      </c>
      <c r="F2010" t="s">
        <v>14</v>
      </c>
      <c r="G2010" t="s">
        <v>14</v>
      </c>
      <c r="H2010" t="s">
        <v>14</v>
      </c>
      <c r="I2010" t="s">
        <v>2462</v>
      </c>
      <c r="J2010" t="s">
        <v>6122</v>
      </c>
      <c r="K2010" t="s">
        <v>2508</v>
      </c>
      <c r="L2010" t="s">
        <v>2467</v>
      </c>
      <c r="M2010" t="s">
        <v>2464</v>
      </c>
      <c r="N2010" t="s">
        <v>2484</v>
      </c>
      <c r="O2010">
        <f t="shared" si="93"/>
        <v>2</v>
      </c>
      <c r="P2010">
        <f t="shared" si="94"/>
        <v>1</v>
      </c>
      <c r="Q2010" s="1">
        <v>1</v>
      </c>
      <c r="R2010" t="str">
        <f>VLOOKUP(I2010,Sheet1!$J$3:$M$252,4,FALSE)</f>
        <v>Part SRO</v>
      </c>
      <c r="S2010" t="str">
        <f t="shared" si="95"/>
        <v>Mod Rehab</v>
      </c>
    </row>
    <row r="2011" spans="1:19" x14ac:dyDescent="0.25">
      <c r="A2011" t="s">
        <v>14</v>
      </c>
      <c r="B2011" t="s">
        <v>14</v>
      </c>
      <c r="C2011" t="s">
        <v>14</v>
      </c>
      <c r="D2011" s="1">
        <v>1</v>
      </c>
      <c r="E2011" t="s">
        <v>14</v>
      </c>
      <c r="F2011" t="s">
        <v>14</v>
      </c>
      <c r="G2011" t="s">
        <v>14</v>
      </c>
      <c r="H2011" t="s">
        <v>14</v>
      </c>
      <c r="I2011" t="s">
        <v>2462</v>
      </c>
      <c r="J2011" t="s">
        <v>6122</v>
      </c>
      <c r="K2011" t="s">
        <v>2509</v>
      </c>
      <c r="L2011" t="s">
        <v>2467</v>
      </c>
      <c r="M2011" t="s">
        <v>2464</v>
      </c>
      <c r="N2011" t="s">
        <v>2484</v>
      </c>
      <c r="O2011">
        <f t="shared" si="93"/>
        <v>2</v>
      </c>
      <c r="P2011">
        <f t="shared" si="94"/>
        <v>1</v>
      </c>
      <c r="Q2011" s="1">
        <v>1</v>
      </c>
      <c r="R2011" t="str">
        <f>VLOOKUP(I2011,Sheet1!$J$3:$M$252,4,FALSE)</f>
        <v>Part SRO</v>
      </c>
      <c r="S2011" t="str">
        <f t="shared" si="95"/>
        <v>Mod Rehab</v>
      </c>
    </row>
    <row r="2012" spans="1:19" x14ac:dyDescent="0.25">
      <c r="A2012" t="s">
        <v>14</v>
      </c>
      <c r="B2012" t="s">
        <v>14</v>
      </c>
      <c r="C2012" t="s">
        <v>14</v>
      </c>
      <c r="D2012" s="1">
        <v>1</v>
      </c>
      <c r="E2012" t="s">
        <v>14</v>
      </c>
      <c r="F2012" t="s">
        <v>14</v>
      </c>
      <c r="G2012" t="s">
        <v>14</v>
      </c>
      <c r="H2012" t="s">
        <v>14</v>
      </c>
      <c r="I2012" t="s">
        <v>2462</v>
      </c>
      <c r="J2012" t="s">
        <v>6122</v>
      </c>
      <c r="K2012" t="s">
        <v>2510</v>
      </c>
      <c r="L2012" t="s">
        <v>2467</v>
      </c>
      <c r="M2012" t="s">
        <v>2464</v>
      </c>
      <c r="N2012" t="s">
        <v>2484</v>
      </c>
      <c r="O2012">
        <f t="shared" si="93"/>
        <v>2</v>
      </c>
      <c r="P2012">
        <f t="shared" si="94"/>
        <v>1</v>
      </c>
      <c r="Q2012" s="1">
        <v>1</v>
      </c>
      <c r="R2012" t="str">
        <f>VLOOKUP(I2012,Sheet1!$J$3:$M$252,4,FALSE)</f>
        <v>Part SRO</v>
      </c>
      <c r="S2012" t="str">
        <f t="shared" si="95"/>
        <v>Mod Rehab</v>
      </c>
    </row>
    <row r="2013" spans="1:19" x14ac:dyDescent="0.25">
      <c r="A2013" t="s">
        <v>14</v>
      </c>
      <c r="B2013" t="s">
        <v>14</v>
      </c>
      <c r="C2013" t="s">
        <v>14</v>
      </c>
      <c r="D2013" s="1">
        <v>1</v>
      </c>
      <c r="E2013" t="s">
        <v>14</v>
      </c>
      <c r="F2013" t="s">
        <v>14</v>
      </c>
      <c r="G2013" t="s">
        <v>14</v>
      </c>
      <c r="H2013" t="s">
        <v>14</v>
      </c>
      <c r="I2013" t="s">
        <v>2462</v>
      </c>
      <c r="J2013" t="s">
        <v>6122</v>
      </c>
      <c r="K2013" t="s">
        <v>2511</v>
      </c>
      <c r="L2013" t="s">
        <v>2467</v>
      </c>
      <c r="M2013" t="s">
        <v>2464</v>
      </c>
      <c r="N2013" t="s">
        <v>2484</v>
      </c>
      <c r="O2013">
        <f t="shared" si="93"/>
        <v>2</v>
      </c>
      <c r="P2013">
        <f t="shared" si="94"/>
        <v>1</v>
      </c>
      <c r="Q2013" s="1">
        <v>1</v>
      </c>
      <c r="R2013" t="str">
        <f>VLOOKUP(I2013,Sheet1!$J$3:$M$252,4,FALSE)</f>
        <v>Part SRO</v>
      </c>
      <c r="S2013" t="str">
        <f t="shared" si="95"/>
        <v>Mod Rehab</v>
      </c>
    </row>
    <row r="2014" spans="1:19" x14ac:dyDescent="0.25">
      <c r="A2014" t="s">
        <v>14</v>
      </c>
      <c r="B2014" t="s">
        <v>14</v>
      </c>
      <c r="C2014" t="s">
        <v>14</v>
      </c>
      <c r="D2014" s="1">
        <v>1</v>
      </c>
      <c r="E2014" t="s">
        <v>14</v>
      </c>
      <c r="F2014" t="s">
        <v>14</v>
      </c>
      <c r="G2014" t="s">
        <v>14</v>
      </c>
      <c r="H2014" t="s">
        <v>14</v>
      </c>
      <c r="I2014" t="s">
        <v>2462</v>
      </c>
      <c r="J2014" t="s">
        <v>6122</v>
      </c>
      <c r="K2014" t="s">
        <v>2512</v>
      </c>
      <c r="L2014" t="s">
        <v>2467</v>
      </c>
      <c r="M2014" t="s">
        <v>2464</v>
      </c>
      <c r="N2014" t="s">
        <v>2484</v>
      </c>
      <c r="O2014">
        <f t="shared" si="93"/>
        <v>2</v>
      </c>
      <c r="P2014">
        <f t="shared" si="94"/>
        <v>1</v>
      </c>
      <c r="Q2014" s="1">
        <v>1</v>
      </c>
      <c r="R2014" t="str">
        <f>VLOOKUP(I2014,Sheet1!$J$3:$M$252,4,FALSE)</f>
        <v>Part SRO</v>
      </c>
      <c r="S2014" t="str">
        <f t="shared" si="95"/>
        <v>Mod Rehab</v>
      </c>
    </row>
    <row r="2015" spans="1:19" x14ac:dyDescent="0.25">
      <c r="A2015" t="s">
        <v>14</v>
      </c>
      <c r="B2015" t="s">
        <v>14</v>
      </c>
      <c r="C2015" t="s">
        <v>14</v>
      </c>
      <c r="D2015" s="1">
        <v>1</v>
      </c>
      <c r="E2015" t="s">
        <v>14</v>
      </c>
      <c r="F2015" t="s">
        <v>14</v>
      </c>
      <c r="G2015" t="s">
        <v>14</v>
      </c>
      <c r="H2015" t="s">
        <v>14</v>
      </c>
      <c r="I2015" t="s">
        <v>2462</v>
      </c>
      <c r="J2015" t="s">
        <v>6122</v>
      </c>
      <c r="K2015" t="s">
        <v>2513</v>
      </c>
      <c r="L2015" t="s">
        <v>2467</v>
      </c>
      <c r="M2015" t="s">
        <v>2464</v>
      </c>
      <c r="N2015" t="s">
        <v>2484</v>
      </c>
      <c r="O2015">
        <f t="shared" si="93"/>
        <v>2</v>
      </c>
      <c r="P2015">
        <f t="shared" si="94"/>
        <v>1</v>
      </c>
      <c r="Q2015" s="1">
        <v>1</v>
      </c>
      <c r="R2015" t="str">
        <f>VLOOKUP(I2015,Sheet1!$J$3:$M$252,4,FALSE)</f>
        <v>Part SRO</v>
      </c>
      <c r="S2015" t="str">
        <f t="shared" si="95"/>
        <v>Mod Rehab</v>
      </c>
    </row>
    <row r="2016" spans="1:19" x14ac:dyDescent="0.25">
      <c r="A2016" t="s">
        <v>14</v>
      </c>
      <c r="B2016" t="s">
        <v>14</v>
      </c>
      <c r="C2016" t="s">
        <v>14</v>
      </c>
      <c r="D2016" s="1">
        <v>1</v>
      </c>
      <c r="E2016" t="s">
        <v>14</v>
      </c>
      <c r="F2016" t="s">
        <v>14</v>
      </c>
      <c r="G2016" t="s">
        <v>14</v>
      </c>
      <c r="H2016" t="s">
        <v>14</v>
      </c>
      <c r="I2016" t="s">
        <v>2462</v>
      </c>
      <c r="J2016" t="s">
        <v>6122</v>
      </c>
      <c r="K2016" t="s">
        <v>2514</v>
      </c>
      <c r="L2016" t="s">
        <v>2467</v>
      </c>
      <c r="M2016" t="s">
        <v>2464</v>
      </c>
      <c r="N2016" t="s">
        <v>2484</v>
      </c>
      <c r="O2016">
        <f t="shared" si="93"/>
        <v>2</v>
      </c>
      <c r="P2016">
        <f t="shared" si="94"/>
        <v>1</v>
      </c>
      <c r="Q2016" s="1">
        <v>1</v>
      </c>
      <c r="R2016" t="str">
        <f>VLOOKUP(I2016,Sheet1!$J$3:$M$252,4,FALSE)</f>
        <v>Part SRO</v>
      </c>
      <c r="S2016" t="str">
        <f t="shared" si="95"/>
        <v>Mod Rehab</v>
      </c>
    </row>
    <row r="2017" spans="1:19" x14ac:dyDescent="0.25">
      <c r="A2017" s="1">
        <v>11</v>
      </c>
      <c r="B2017" s="1">
        <v>9</v>
      </c>
      <c r="C2017" t="s">
        <v>14</v>
      </c>
      <c r="D2017" t="s">
        <v>14</v>
      </c>
      <c r="E2017" t="s">
        <v>14</v>
      </c>
      <c r="F2017" t="s">
        <v>14</v>
      </c>
      <c r="G2017" t="s">
        <v>14</v>
      </c>
      <c r="H2017" t="s">
        <v>14</v>
      </c>
      <c r="I2017" t="s">
        <v>2462</v>
      </c>
      <c r="J2017" t="s">
        <v>6122</v>
      </c>
      <c r="K2017" t="s">
        <v>2515</v>
      </c>
      <c r="L2017" t="s">
        <v>2467</v>
      </c>
      <c r="M2017" t="s">
        <v>2464</v>
      </c>
      <c r="N2017" t="s">
        <v>2516</v>
      </c>
      <c r="O2017">
        <f t="shared" si="93"/>
        <v>0</v>
      </c>
      <c r="P2017">
        <f t="shared" si="94"/>
        <v>0</v>
      </c>
      <c r="Q2017" s="1">
        <v>20</v>
      </c>
      <c r="R2017" t="str">
        <f>VLOOKUP(I2017,Sheet1!$J$3:$M$252,4,FALSE)</f>
        <v>Part SRO</v>
      </c>
      <c r="S2017" t="str">
        <f t="shared" si="95"/>
        <v>McKinney</v>
      </c>
    </row>
    <row r="2018" spans="1:19" x14ac:dyDescent="0.25">
      <c r="A2018" t="s">
        <v>14</v>
      </c>
      <c r="B2018" t="s">
        <v>14</v>
      </c>
      <c r="C2018" t="s">
        <v>14</v>
      </c>
      <c r="D2018" s="1">
        <v>1</v>
      </c>
      <c r="E2018" t="s">
        <v>14</v>
      </c>
      <c r="F2018" t="s">
        <v>14</v>
      </c>
      <c r="G2018" t="s">
        <v>14</v>
      </c>
      <c r="H2018" t="s">
        <v>14</v>
      </c>
      <c r="I2018" t="s">
        <v>2462</v>
      </c>
      <c r="J2018" t="s">
        <v>6122</v>
      </c>
      <c r="K2018" t="s">
        <v>2517</v>
      </c>
      <c r="L2018" t="s">
        <v>2467</v>
      </c>
      <c r="M2018" t="s">
        <v>2464</v>
      </c>
      <c r="N2018" t="s">
        <v>2468</v>
      </c>
      <c r="O2018">
        <f t="shared" si="93"/>
        <v>2</v>
      </c>
      <c r="P2018">
        <f t="shared" si="94"/>
        <v>1</v>
      </c>
      <c r="Q2018" s="1">
        <v>1</v>
      </c>
      <c r="R2018" t="str">
        <f>VLOOKUP(I2018,Sheet1!$J$3:$M$252,4,FALSE)</f>
        <v>Part SRO</v>
      </c>
      <c r="S2018" t="str">
        <f t="shared" si="95"/>
        <v>Mod Rehab</v>
      </c>
    </row>
    <row r="2019" spans="1:19" x14ac:dyDescent="0.25">
      <c r="A2019" t="s">
        <v>14</v>
      </c>
      <c r="B2019" t="s">
        <v>14</v>
      </c>
      <c r="C2019" t="s">
        <v>14</v>
      </c>
      <c r="D2019" s="1">
        <v>1</v>
      </c>
      <c r="E2019" s="1">
        <v>1</v>
      </c>
      <c r="F2019" t="s">
        <v>14</v>
      </c>
      <c r="G2019" t="s">
        <v>14</v>
      </c>
      <c r="H2019" t="s">
        <v>14</v>
      </c>
      <c r="I2019" t="s">
        <v>2462</v>
      </c>
      <c r="J2019" t="s">
        <v>6122</v>
      </c>
      <c r="K2019" t="s">
        <v>2518</v>
      </c>
      <c r="L2019" t="s">
        <v>2467</v>
      </c>
      <c r="M2019" t="s">
        <v>2464</v>
      </c>
      <c r="N2019" t="s">
        <v>2474</v>
      </c>
      <c r="O2019">
        <f t="shared" si="93"/>
        <v>2.5</v>
      </c>
      <c r="P2019">
        <f t="shared" si="94"/>
        <v>2</v>
      </c>
      <c r="Q2019" s="1">
        <v>2</v>
      </c>
      <c r="R2019" t="str">
        <f>VLOOKUP(I2019,Sheet1!$J$3:$M$252,4,FALSE)</f>
        <v>Part SRO</v>
      </c>
      <c r="S2019" t="str">
        <f t="shared" si="95"/>
        <v>Mod Rehab</v>
      </c>
    </row>
    <row r="2020" spans="1:19" x14ac:dyDescent="0.25">
      <c r="A2020" t="s">
        <v>14</v>
      </c>
      <c r="B2020" t="s">
        <v>14</v>
      </c>
      <c r="C2020" s="1">
        <v>3</v>
      </c>
      <c r="D2020" t="s">
        <v>14</v>
      </c>
      <c r="E2020" t="s">
        <v>14</v>
      </c>
      <c r="F2020" t="s">
        <v>14</v>
      </c>
      <c r="G2020" t="s">
        <v>14</v>
      </c>
      <c r="H2020" t="s">
        <v>14</v>
      </c>
      <c r="I2020" t="s">
        <v>2462</v>
      </c>
      <c r="J2020" t="s">
        <v>6122</v>
      </c>
      <c r="K2020" t="s">
        <v>2519</v>
      </c>
      <c r="L2020" t="s">
        <v>2467</v>
      </c>
      <c r="M2020" t="s">
        <v>2464</v>
      </c>
      <c r="N2020" t="s">
        <v>2474</v>
      </c>
      <c r="O2020">
        <f t="shared" si="93"/>
        <v>1</v>
      </c>
      <c r="P2020">
        <f t="shared" si="94"/>
        <v>3</v>
      </c>
      <c r="Q2020" s="1">
        <v>3</v>
      </c>
      <c r="R2020" t="str">
        <f>VLOOKUP(I2020,Sheet1!$J$3:$M$252,4,FALSE)</f>
        <v>Part SRO</v>
      </c>
      <c r="S2020" t="str">
        <f t="shared" si="95"/>
        <v>Mod Rehab</v>
      </c>
    </row>
    <row r="2021" spans="1:19" x14ac:dyDescent="0.25">
      <c r="A2021" t="s">
        <v>14</v>
      </c>
      <c r="B2021" t="s">
        <v>14</v>
      </c>
      <c r="C2021" s="1">
        <v>3</v>
      </c>
      <c r="D2021" t="s">
        <v>14</v>
      </c>
      <c r="E2021" t="s">
        <v>14</v>
      </c>
      <c r="F2021" t="s">
        <v>14</v>
      </c>
      <c r="G2021" t="s">
        <v>14</v>
      </c>
      <c r="H2021" t="s">
        <v>14</v>
      </c>
      <c r="I2021" t="s">
        <v>2462</v>
      </c>
      <c r="J2021" t="s">
        <v>6122</v>
      </c>
      <c r="K2021" t="s">
        <v>2520</v>
      </c>
      <c r="L2021" t="s">
        <v>2467</v>
      </c>
      <c r="M2021" t="s">
        <v>2464</v>
      </c>
      <c r="N2021" t="s">
        <v>2474</v>
      </c>
      <c r="O2021">
        <f t="shared" si="93"/>
        <v>1</v>
      </c>
      <c r="P2021">
        <f t="shared" si="94"/>
        <v>3</v>
      </c>
      <c r="Q2021" s="1">
        <v>3</v>
      </c>
      <c r="R2021" t="str">
        <f>VLOOKUP(I2021,Sheet1!$J$3:$M$252,4,FALSE)</f>
        <v>Part SRO</v>
      </c>
      <c r="S2021" t="str">
        <f t="shared" si="95"/>
        <v>Mod Rehab</v>
      </c>
    </row>
    <row r="2022" spans="1:19" x14ac:dyDescent="0.25">
      <c r="A2022" t="s">
        <v>14</v>
      </c>
      <c r="B2022" t="s">
        <v>14</v>
      </c>
      <c r="C2022" t="s">
        <v>14</v>
      </c>
      <c r="D2022" s="1">
        <v>1</v>
      </c>
      <c r="E2022" t="s">
        <v>14</v>
      </c>
      <c r="F2022" t="s">
        <v>14</v>
      </c>
      <c r="G2022" t="s">
        <v>14</v>
      </c>
      <c r="H2022" t="s">
        <v>14</v>
      </c>
      <c r="I2022" t="s">
        <v>2462</v>
      </c>
      <c r="J2022" t="s">
        <v>6122</v>
      </c>
      <c r="K2022" t="s">
        <v>2521</v>
      </c>
      <c r="L2022" t="s">
        <v>2467</v>
      </c>
      <c r="M2022" t="s">
        <v>2464</v>
      </c>
      <c r="N2022" t="s">
        <v>2468</v>
      </c>
      <c r="O2022">
        <f t="shared" si="93"/>
        <v>2</v>
      </c>
      <c r="P2022">
        <f t="shared" si="94"/>
        <v>1</v>
      </c>
      <c r="Q2022" s="1">
        <v>1</v>
      </c>
      <c r="R2022" t="str">
        <f>VLOOKUP(I2022,Sheet1!$J$3:$M$252,4,FALSE)</f>
        <v>Part SRO</v>
      </c>
      <c r="S2022" t="str">
        <f t="shared" si="95"/>
        <v>Mod Rehab</v>
      </c>
    </row>
    <row r="2023" spans="1:19" x14ac:dyDescent="0.25">
      <c r="A2023" s="1">
        <v>7</v>
      </c>
      <c r="B2023" s="1">
        <v>3</v>
      </c>
      <c r="C2023" t="s">
        <v>14</v>
      </c>
      <c r="D2023" t="s">
        <v>14</v>
      </c>
      <c r="E2023" t="s">
        <v>14</v>
      </c>
      <c r="F2023" t="s">
        <v>14</v>
      </c>
      <c r="G2023" t="s">
        <v>14</v>
      </c>
      <c r="H2023" t="s">
        <v>14</v>
      </c>
      <c r="I2023" t="s">
        <v>2462</v>
      </c>
      <c r="J2023" t="s">
        <v>6122</v>
      </c>
      <c r="K2023" t="s">
        <v>2522</v>
      </c>
      <c r="L2023" t="s">
        <v>2467</v>
      </c>
      <c r="M2023" t="s">
        <v>2464</v>
      </c>
      <c r="N2023" t="s">
        <v>2465</v>
      </c>
      <c r="O2023">
        <f t="shared" si="93"/>
        <v>0</v>
      </c>
      <c r="P2023">
        <f t="shared" si="94"/>
        <v>0</v>
      </c>
      <c r="Q2023" s="1">
        <v>10</v>
      </c>
      <c r="R2023" t="str">
        <f>VLOOKUP(I2023,Sheet1!$J$3:$M$252,4,FALSE)</f>
        <v>Part SRO</v>
      </c>
      <c r="S2023" t="str">
        <f t="shared" si="95"/>
        <v>McKinney</v>
      </c>
    </row>
    <row r="2024" spans="1:19" x14ac:dyDescent="0.25">
      <c r="A2024" t="s">
        <v>14</v>
      </c>
      <c r="B2024" t="s">
        <v>14</v>
      </c>
      <c r="C2024" t="s">
        <v>14</v>
      </c>
      <c r="D2024" s="1">
        <v>1</v>
      </c>
      <c r="E2024" t="s">
        <v>14</v>
      </c>
      <c r="F2024" t="s">
        <v>14</v>
      </c>
      <c r="G2024" t="s">
        <v>14</v>
      </c>
      <c r="H2024" t="s">
        <v>14</v>
      </c>
      <c r="I2024" t="s">
        <v>2462</v>
      </c>
      <c r="J2024" t="s">
        <v>6122</v>
      </c>
      <c r="K2024" t="s">
        <v>2523</v>
      </c>
      <c r="L2024" t="s">
        <v>2467</v>
      </c>
      <c r="M2024" t="s">
        <v>2464</v>
      </c>
      <c r="N2024" t="s">
        <v>2468</v>
      </c>
      <c r="O2024">
        <f t="shared" si="93"/>
        <v>2</v>
      </c>
      <c r="P2024">
        <f t="shared" si="94"/>
        <v>1</v>
      </c>
      <c r="Q2024" s="1">
        <v>1</v>
      </c>
      <c r="R2024" t="str">
        <f>VLOOKUP(I2024,Sheet1!$J$3:$M$252,4,FALSE)</f>
        <v>Part SRO</v>
      </c>
      <c r="S2024" t="str">
        <f t="shared" si="95"/>
        <v>Mod Rehab</v>
      </c>
    </row>
    <row r="2025" spans="1:19" x14ac:dyDescent="0.25">
      <c r="A2025" t="s">
        <v>14</v>
      </c>
      <c r="B2025" t="s">
        <v>14</v>
      </c>
      <c r="C2025" t="s">
        <v>14</v>
      </c>
      <c r="D2025" s="1">
        <v>1</v>
      </c>
      <c r="E2025" t="s">
        <v>14</v>
      </c>
      <c r="F2025" t="s">
        <v>14</v>
      </c>
      <c r="G2025" t="s">
        <v>14</v>
      </c>
      <c r="H2025" t="s">
        <v>14</v>
      </c>
      <c r="I2025" t="s">
        <v>2462</v>
      </c>
      <c r="J2025" t="s">
        <v>6122</v>
      </c>
      <c r="K2025" t="s">
        <v>2524</v>
      </c>
      <c r="L2025" t="s">
        <v>2467</v>
      </c>
      <c r="M2025" t="s">
        <v>2464</v>
      </c>
      <c r="N2025" t="s">
        <v>2468</v>
      </c>
      <c r="O2025">
        <f t="shared" si="93"/>
        <v>2</v>
      </c>
      <c r="P2025">
        <f t="shared" si="94"/>
        <v>1</v>
      </c>
      <c r="Q2025" s="1">
        <v>1</v>
      </c>
      <c r="R2025" t="str">
        <f>VLOOKUP(I2025,Sheet1!$J$3:$M$252,4,FALSE)</f>
        <v>Part SRO</v>
      </c>
      <c r="S2025" t="str">
        <f t="shared" si="95"/>
        <v>Mod Rehab</v>
      </c>
    </row>
    <row r="2026" spans="1:19" x14ac:dyDescent="0.25">
      <c r="A2026" t="s">
        <v>14</v>
      </c>
      <c r="B2026" t="s">
        <v>14</v>
      </c>
      <c r="C2026" t="s">
        <v>14</v>
      </c>
      <c r="D2026" s="1">
        <v>1</v>
      </c>
      <c r="E2026" t="s">
        <v>14</v>
      </c>
      <c r="F2026" t="s">
        <v>14</v>
      </c>
      <c r="G2026" t="s">
        <v>14</v>
      </c>
      <c r="H2026" t="s">
        <v>14</v>
      </c>
      <c r="I2026" t="s">
        <v>2462</v>
      </c>
      <c r="J2026" t="s">
        <v>6122</v>
      </c>
      <c r="K2026" t="s">
        <v>2525</v>
      </c>
      <c r="L2026" t="s">
        <v>2467</v>
      </c>
      <c r="M2026" t="s">
        <v>2464</v>
      </c>
      <c r="N2026" t="s">
        <v>2468</v>
      </c>
      <c r="O2026">
        <f t="shared" si="93"/>
        <v>2</v>
      </c>
      <c r="P2026">
        <f t="shared" si="94"/>
        <v>1</v>
      </c>
      <c r="Q2026" s="1">
        <v>1</v>
      </c>
      <c r="R2026" t="str">
        <f>VLOOKUP(I2026,Sheet1!$J$3:$M$252,4,FALSE)</f>
        <v>Part SRO</v>
      </c>
      <c r="S2026" t="str">
        <f t="shared" si="95"/>
        <v>Mod Rehab</v>
      </c>
    </row>
    <row r="2027" spans="1:19" x14ac:dyDescent="0.25">
      <c r="A2027" t="s">
        <v>14</v>
      </c>
      <c r="B2027" t="s">
        <v>14</v>
      </c>
      <c r="C2027" t="s">
        <v>14</v>
      </c>
      <c r="D2027" s="1">
        <v>1</v>
      </c>
      <c r="E2027" t="s">
        <v>14</v>
      </c>
      <c r="F2027" t="s">
        <v>14</v>
      </c>
      <c r="G2027" t="s">
        <v>14</v>
      </c>
      <c r="H2027" t="s">
        <v>14</v>
      </c>
      <c r="I2027" t="s">
        <v>2462</v>
      </c>
      <c r="J2027" t="s">
        <v>6122</v>
      </c>
      <c r="K2027" t="s">
        <v>2526</v>
      </c>
      <c r="L2027" t="s">
        <v>2467</v>
      </c>
      <c r="M2027" t="s">
        <v>2464</v>
      </c>
      <c r="N2027" t="s">
        <v>2468</v>
      </c>
      <c r="O2027">
        <f t="shared" si="93"/>
        <v>2</v>
      </c>
      <c r="P2027">
        <f t="shared" si="94"/>
        <v>1</v>
      </c>
      <c r="Q2027" s="1">
        <v>1</v>
      </c>
      <c r="R2027" t="str">
        <f>VLOOKUP(I2027,Sheet1!$J$3:$M$252,4,FALSE)</f>
        <v>Part SRO</v>
      </c>
      <c r="S2027" t="str">
        <f t="shared" si="95"/>
        <v>Mod Rehab</v>
      </c>
    </row>
    <row r="2028" spans="1:19" x14ac:dyDescent="0.25">
      <c r="A2028" t="s">
        <v>14</v>
      </c>
      <c r="B2028" t="s">
        <v>14</v>
      </c>
      <c r="C2028" t="s">
        <v>14</v>
      </c>
      <c r="D2028" s="1">
        <v>1</v>
      </c>
      <c r="E2028" t="s">
        <v>14</v>
      </c>
      <c r="F2028" t="s">
        <v>14</v>
      </c>
      <c r="G2028" t="s">
        <v>14</v>
      </c>
      <c r="H2028" t="s">
        <v>14</v>
      </c>
      <c r="I2028" t="s">
        <v>2462</v>
      </c>
      <c r="J2028" t="s">
        <v>6122</v>
      </c>
      <c r="K2028" t="s">
        <v>2527</v>
      </c>
      <c r="L2028" t="s">
        <v>2467</v>
      </c>
      <c r="M2028" t="s">
        <v>2464</v>
      </c>
      <c r="N2028" t="s">
        <v>2468</v>
      </c>
      <c r="O2028">
        <f t="shared" si="93"/>
        <v>2</v>
      </c>
      <c r="P2028">
        <f t="shared" si="94"/>
        <v>1</v>
      </c>
      <c r="Q2028" s="1">
        <v>1</v>
      </c>
      <c r="R2028" t="str">
        <f>VLOOKUP(I2028,Sheet1!$J$3:$M$252,4,FALSE)</f>
        <v>Part SRO</v>
      </c>
      <c r="S2028" t="str">
        <f t="shared" si="95"/>
        <v>Mod Rehab</v>
      </c>
    </row>
    <row r="2029" spans="1:19" x14ac:dyDescent="0.25">
      <c r="A2029" t="s">
        <v>14</v>
      </c>
      <c r="B2029" s="1">
        <v>1</v>
      </c>
      <c r="C2029" s="1">
        <v>6</v>
      </c>
      <c r="D2029" t="s">
        <v>14</v>
      </c>
      <c r="E2029" s="1">
        <v>4</v>
      </c>
      <c r="F2029" t="s">
        <v>14</v>
      </c>
      <c r="G2029" t="s">
        <v>14</v>
      </c>
      <c r="H2029" t="s">
        <v>14</v>
      </c>
      <c r="I2029" t="s">
        <v>2462</v>
      </c>
      <c r="J2029" t="s">
        <v>6122</v>
      </c>
      <c r="K2029" t="s">
        <v>2528</v>
      </c>
      <c r="L2029" t="s">
        <v>2467</v>
      </c>
      <c r="M2029" t="s">
        <v>2464</v>
      </c>
      <c r="N2029" t="s">
        <v>2484</v>
      </c>
      <c r="O2029">
        <f t="shared" si="93"/>
        <v>1.6363636363636365</v>
      </c>
      <c r="P2029">
        <f t="shared" si="94"/>
        <v>10</v>
      </c>
      <c r="Q2029" s="1">
        <v>11</v>
      </c>
      <c r="R2029" t="str">
        <f>VLOOKUP(I2029,Sheet1!$J$3:$M$252,4,FALSE)</f>
        <v>Part SRO</v>
      </c>
      <c r="S2029" t="str">
        <f t="shared" si="95"/>
        <v>Mod Rehab</v>
      </c>
    </row>
    <row r="2030" spans="1:19" x14ac:dyDescent="0.25">
      <c r="A2030" t="s">
        <v>14</v>
      </c>
      <c r="B2030" t="s">
        <v>14</v>
      </c>
      <c r="C2030" s="1">
        <v>15</v>
      </c>
      <c r="D2030" t="s">
        <v>14</v>
      </c>
      <c r="E2030" t="s">
        <v>14</v>
      </c>
      <c r="F2030" t="s">
        <v>14</v>
      </c>
      <c r="G2030" t="s">
        <v>14</v>
      </c>
      <c r="H2030" t="s">
        <v>14</v>
      </c>
      <c r="I2030" t="s">
        <v>2462</v>
      </c>
      <c r="J2030" t="s">
        <v>6122</v>
      </c>
      <c r="K2030" t="s">
        <v>2529</v>
      </c>
      <c r="L2030" t="s">
        <v>2467</v>
      </c>
      <c r="M2030" t="s">
        <v>2464</v>
      </c>
      <c r="N2030" t="s">
        <v>2530</v>
      </c>
      <c r="O2030">
        <f t="shared" si="93"/>
        <v>1</v>
      </c>
      <c r="P2030">
        <f t="shared" si="94"/>
        <v>15</v>
      </c>
      <c r="Q2030" s="1">
        <v>15</v>
      </c>
      <c r="R2030" t="str">
        <f>VLOOKUP(I2030,Sheet1!$J$3:$M$252,4,FALSE)</f>
        <v>Part SRO</v>
      </c>
      <c r="S2030" t="str">
        <f t="shared" si="95"/>
        <v>Mod Rehab</v>
      </c>
    </row>
    <row r="2031" spans="1:19" x14ac:dyDescent="0.25">
      <c r="A2031" t="s">
        <v>14</v>
      </c>
      <c r="B2031" t="s">
        <v>14</v>
      </c>
      <c r="C2031" t="s">
        <v>14</v>
      </c>
      <c r="D2031" s="1">
        <v>1</v>
      </c>
      <c r="E2031" t="s">
        <v>14</v>
      </c>
      <c r="F2031" t="s">
        <v>14</v>
      </c>
      <c r="G2031" t="s">
        <v>14</v>
      </c>
      <c r="H2031" t="s">
        <v>14</v>
      </c>
      <c r="I2031" t="s">
        <v>2462</v>
      </c>
      <c r="J2031" t="s">
        <v>6122</v>
      </c>
      <c r="K2031" t="s">
        <v>2531</v>
      </c>
      <c r="L2031" t="s">
        <v>2467</v>
      </c>
      <c r="M2031" t="s">
        <v>2464</v>
      </c>
      <c r="N2031" t="s">
        <v>2468</v>
      </c>
      <c r="O2031">
        <f t="shared" si="93"/>
        <v>2</v>
      </c>
      <c r="P2031">
        <f t="shared" si="94"/>
        <v>1</v>
      </c>
      <c r="Q2031" s="1">
        <v>1</v>
      </c>
      <c r="R2031" t="str">
        <f>VLOOKUP(I2031,Sheet1!$J$3:$M$252,4,FALSE)</f>
        <v>Part SRO</v>
      </c>
      <c r="S2031" t="str">
        <f t="shared" si="95"/>
        <v>Mod Rehab</v>
      </c>
    </row>
    <row r="2032" spans="1:19" x14ac:dyDescent="0.25">
      <c r="A2032" s="1">
        <v>14</v>
      </c>
      <c r="B2032" s="1">
        <v>21</v>
      </c>
      <c r="C2032" t="s">
        <v>14</v>
      </c>
      <c r="D2032" t="s">
        <v>14</v>
      </c>
      <c r="E2032" t="s">
        <v>14</v>
      </c>
      <c r="F2032" t="s">
        <v>14</v>
      </c>
      <c r="G2032" t="s">
        <v>14</v>
      </c>
      <c r="H2032" t="s">
        <v>14</v>
      </c>
      <c r="I2032" t="s">
        <v>2462</v>
      </c>
      <c r="J2032" t="s">
        <v>6122</v>
      </c>
      <c r="K2032" t="s">
        <v>2532</v>
      </c>
      <c r="L2032" t="s">
        <v>2467</v>
      </c>
      <c r="M2032" t="s">
        <v>2464</v>
      </c>
      <c r="N2032" t="s">
        <v>2477</v>
      </c>
      <c r="O2032">
        <f t="shared" si="93"/>
        <v>0</v>
      </c>
      <c r="P2032">
        <f t="shared" si="94"/>
        <v>0</v>
      </c>
      <c r="Q2032" s="1">
        <v>35</v>
      </c>
      <c r="R2032" t="str">
        <f>VLOOKUP(I2032,Sheet1!$J$3:$M$252,4,FALSE)</f>
        <v>Part SRO</v>
      </c>
      <c r="S2032" t="str">
        <f t="shared" si="95"/>
        <v>McKinney</v>
      </c>
    </row>
    <row r="2033" spans="1:19" x14ac:dyDescent="0.25">
      <c r="A2033" t="s">
        <v>14</v>
      </c>
      <c r="B2033" t="s">
        <v>14</v>
      </c>
      <c r="C2033" t="s">
        <v>14</v>
      </c>
      <c r="D2033" s="1">
        <v>1</v>
      </c>
      <c r="E2033" t="s">
        <v>14</v>
      </c>
      <c r="F2033" t="s">
        <v>14</v>
      </c>
      <c r="G2033" t="s">
        <v>14</v>
      </c>
      <c r="H2033" t="s">
        <v>14</v>
      </c>
      <c r="I2033" t="s">
        <v>2462</v>
      </c>
      <c r="J2033" t="s">
        <v>6122</v>
      </c>
      <c r="K2033" t="s">
        <v>2533</v>
      </c>
      <c r="L2033" t="s">
        <v>2467</v>
      </c>
      <c r="M2033" t="s">
        <v>2464</v>
      </c>
      <c r="N2033" t="s">
        <v>2468</v>
      </c>
      <c r="O2033">
        <f t="shared" si="93"/>
        <v>2</v>
      </c>
      <c r="P2033">
        <f t="shared" si="94"/>
        <v>1</v>
      </c>
      <c r="Q2033" s="1">
        <v>1</v>
      </c>
      <c r="R2033" t="str">
        <f>VLOOKUP(I2033,Sheet1!$J$3:$M$252,4,FALSE)</f>
        <v>Part SRO</v>
      </c>
      <c r="S2033" t="str">
        <f t="shared" si="95"/>
        <v>Mod Rehab</v>
      </c>
    </row>
    <row r="2034" spans="1:19" x14ac:dyDescent="0.25">
      <c r="A2034" t="s">
        <v>14</v>
      </c>
      <c r="B2034" t="s">
        <v>14</v>
      </c>
      <c r="C2034" t="s">
        <v>14</v>
      </c>
      <c r="D2034" t="s">
        <v>14</v>
      </c>
      <c r="E2034" s="1">
        <v>4</v>
      </c>
      <c r="F2034" t="s">
        <v>14</v>
      </c>
      <c r="G2034" t="s">
        <v>14</v>
      </c>
      <c r="H2034" t="s">
        <v>14</v>
      </c>
      <c r="I2034" t="s">
        <v>2462</v>
      </c>
      <c r="J2034" t="s">
        <v>6122</v>
      </c>
      <c r="K2034" t="s">
        <v>2534</v>
      </c>
      <c r="L2034" t="s">
        <v>2467</v>
      </c>
      <c r="M2034" t="s">
        <v>2464</v>
      </c>
      <c r="N2034" t="s">
        <v>2484</v>
      </c>
      <c r="O2034">
        <f t="shared" si="93"/>
        <v>3</v>
      </c>
      <c r="P2034">
        <f t="shared" si="94"/>
        <v>4</v>
      </c>
      <c r="Q2034" s="1">
        <v>4</v>
      </c>
      <c r="R2034" t="str">
        <f>VLOOKUP(I2034,Sheet1!$J$3:$M$252,4,FALSE)</f>
        <v>Part SRO</v>
      </c>
      <c r="S2034" t="str">
        <f t="shared" si="95"/>
        <v>Mod Rehab</v>
      </c>
    </row>
    <row r="2035" spans="1:19" x14ac:dyDescent="0.25">
      <c r="A2035" t="s">
        <v>14</v>
      </c>
      <c r="B2035" t="s">
        <v>14</v>
      </c>
      <c r="C2035" s="1">
        <v>4</v>
      </c>
      <c r="D2035" s="1">
        <v>3</v>
      </c>
      <c r="E2035" s="1">
        <v>1</v>
      </c>
      <c r="F2035" t="s">
        <v>14</v>
      </c>
      <c r="G2035" t="s">
        <v>14</v>
      </c>
      <c r="H2035" t="s">
        <v>14</v>
      </c>
      <c r="I2035" t="s">
        <v>2462</v>
      </c>
      <c r="J2035" t="s">
        <v>6122</v>
      </c>
      <c r="K2035" t="s">
        <v>2535</v>
      </c>
      <c r="L2035" t="s">
        <v>2467</v>
      </c>
      <c r="M2035" t="s">
        <v>2464</v>
      </c>
      <c r="N2035" t="s">
        <v>2484</v>
      </c>
      <c r="O2035">
        <f t="shared" si="93"/>
        <v>1.625</v>
      </c>
      <c r="P2035">
        <f t="shared" si="94"/>
        <v>8</v>
      </c>
      <c r="Q2035" s="1">
        <v>8</v>
      </c>
      <c r="R2035" t="str">
        <f>VLOOKUP(I2035,Sheet1!$J$3:$M$252,4,FALSE)</f>
        <v>Part SRO</v>
      </c>
      <c r="S2035" t="str">
        <f t="shared" si="95"/>
        <v>Mod Rehab</v>
      </c>
    </row>
    <row r="2036" spans="1:19" x14ac:dyDescent="0.25">
      <c r="A2036" t="s">
        <v>14</v>
      </c>
      <c r="B2036" t="s">
        <v>14</v>
      </c>
      <c r="C2036" s="1">
        <v>4</v>
      </c>
      <c r="D2036" t="s">
        <v>14</v>
      </c>
      <c r="E2036" s="1">
        <v>4</v>
      </c>
      <c r="F2036" t="s">
        <v>14</v>
      </c>
      <c r="G2036" t="s">
        <v>14</v>
      </c>
      <c r="H2036" t="s">
        <v>14</v>
      </c>
      <c r="I2036" t="s">
        <v>2462</v>
      </c>
      <c r="J2036" t="s">
        <v>6122</v>
      </c>
      <c r="K2036" t="s">
        <v>2536</v>
      </c>
      <c r="L2036" t="s">
        <v>2467</v>
      </c>
      <c r="M2036" t="s">
        <v>2464</v>
      </c>
      <c r="N2036" t="s">
        <v>2484</v>
      </c>
      <c r="O2036">
        <f t="shared" si="93"/>
        <v>2</v>
      </c>
      <c r="P2036">
        <f t="shared" si="94"/>
        <v>8</v>
      </c>
      <c r="Q2036" s="1">
        <v>8</v>
      </c>
      <c r="R2036" t="str">
        <f>VLOOKUP(I2036,Sheet1!$J$3:$M$252,4,FALSE)</f>
        <v>Part SRO</v>
      </c>
      <c r="S2036" t="str">
        <f t="shared" si="95"/>
        <v>Mod Rehab</v>
      </c>
    </row>
    <row r="2037" spans="1:19" x14ac:dyDescent="0.25">
      <c r="A2037" t="s">
        <v>14</v>
      </c>
      <c r="B2037" t="s">
        <v>14</v>
      </c>
      <c r="C2037" t="s">
        <v>14</v>
      </c>
      <c r="D2037" s="1">
        <v>6</v>
      </c>
      <c r="E2037" t="s">
        <v>14</v>
      </c>
      <c r="F2037" t="s">
        <v>14</v>
      </c>
      <c r="G2037" t="s">
        <v>14</v>
      </c>
      <c r="H2037" t="s">
        <v>14</v>
      </c>
      <c r="I2037" t="s">
        <v>2462</v>
      </c>
      <c r="J2037" t="s">
        <v>6122</v>
      </c>
      <c r="K2037" t="s">
        <v>2537</v>
      </c>
      <c r="L2037" t="s">
        <v>2467</v>
      </c>
      <c r="M2037" t="s">
        <v>2464</v>
      </c>
      <c r="N2037" t="s">
        <v>2484</v>
      </c>
      <c r="O2037">
        <f t="shared" si="93"/>
        <v>2</v>
      </c>
      <c r="P2037">
        <f t="shared" si="94"/>
        <v>6</v>
      </c>
      <c r="Q2037" s="1">
        <v>6</v>
      </c>
      <c r="R2037" t="str">
        <f>VLOOKUP(I2037,Sheet1!$J$3:$M$252,4,FALSE)</f>
        <v>Part SRO</v>
      </c>
      <c r="S2037" t="str">
        <f t="shared" si="95"/>
        <v>Mod Rehab</v>
      </c>
    </row>
    <row r="2038" spans="1:19" x14ac:dyDescent="0.25">
      <c r="A2038" s="1">
        <v>15</v>
      </c>
      <c r="B2038" s="1">
        <v>15</v>
      </c>
      <c r="C2038" t="s">
        <v>14</v>
      </c>
      <c r="D2038" t="s">
        <v>14</v>
      </c>
      <c r="E2038" t="s">
        <v>14</v>
      </c>
      <c r="F2038" t="s">
        <v>14</v>
      </c>
      <c r="G2038" t="s">
        <v>14</v>
      </c>
      <c r="H2038" t="s">
        <v>14</v>
      </c>
      <c r="I2038" t="s">
        <v>2462</v>
      </c>
      <c r="J2038" t="s">
        <v>6122</v>
      </c>
      <c r="K2038" t="s">
        <v>2538</v>
      </c>
      <c r="L2038" t="s">
        <v>2467</v>
      </c>
      <c r="M2038" t="s">
        <v>2464</v>
      </c>
      <c r="N2038" t="s">
        <v>2539</v>
      </c>
      <c r="O2038">
        <f t="shared" si="93"/>
        <v>0</v>
      </c>
      <c r="P2038">
        <f t="shared" si="94"/>
        <v>0</v>
      </c>
      <c r="Q2038" s="1">
        <v>30</v>
      </c>
      <c r="R2038" t="str">
        <f>VLOOKUP(I2038,Sheet1!$J$3:$M$252,4,FALSE)</f>
        <v>Part SRO</v>
      </c>
      <c r="S2038" t="str">
        <f t="shared" si="95"/>
        <v>McKinney</v>
      </c>
    </row>
    <row r="2039" spans="1:19" x14ac:dyDescent="0.25">
      <c r="A2039" t="s">
        <v>14</v>
      </c>
      <c r="B2039" t="s">
        <v>14</v>
      </c>
      <c r="C2039" t="s">
        <v>14</v>
      </c>
      <c r="D2039" s="1">
        <v>1</v>
      </c>
      <c r="E2039" t="s">
        <v>14</v>
      </c>
      <c r="F2039" t="s">
        <v>14</v>
      </c>
      <c r="G2039" t="s">
        <v>14</v>
      </c>
      <c r="H2039" t="s">
        <v>14</v>
      </c>
      <c r="I2039" t="s">
        <v>2462</v>
      </c>
      <c r="J2039" t="s">
        <v>6122</v>
      </c>
      <c r="K2039" t="s">
        <v>2540</v>
      </c>
      <c r="L2039" t="s">
        <v>2467</v>
      </c>
      <c r="M2039" t="s">
        <v>2464</v>
      </c>
      <c r="N2039" t="s">
        <v>2468</v>
      </c>
      <c r="O2039">
        <f t="shared" si="93"/>
        <v>2</v>
      </c>
      <c r="P2039">
        <f t="shared" si="94"/>
        <v>1</v>
      </c>
      <c r="Q2039" s="1">
        <v>1</v>
      </c>
      <c r="R2039" t="str">
        <f>VLOOKUP(I2039,Sheet1!$J$3:$M$252,4,FALSE)</f>
        <v>Part SRO</v>
      </c>
      <c r="S2039" t="str">
        <f t="shared" si="95"/>
        <v>Mod Rehab</v>
      </c>
    </row>
    <row r="2040" spans="1:19" x14ac:dyDescent="0.25">
      <c r="A2040" t="s">
        <v>14</v>
      </c>
      <c r="B2040" t="s">
        <v>14</v>
      </c>
      <c r="C2040" t="s">
        <v>14</v>
      </c>
      <c r="D2040" s="1">
        <v>1</v>
      </c>
      <c r="E2040" t="s">
        <v>14</v>
      </c>
      <c r="F2040" t="s">
        <v>14</v>
      </c>
      <c r="G2040" t="s">
        <v>14</v>
      </c>
      <c r="H2040" t="s">
        <v>14</v>
      </c>
      <c r="I2040" t="s">
        <v>2462</v>
      </c>
      <c r="J2040" t="s">
        <v>6122</v>
      </c>
      <c r="K2040" t="s">
        <v>2541</v>
      </c>
      <c r="L2040" t="s">
        <v>2467</v>
      </c>
      <c r="M2040" t="s">
        <v>2464</v>
      </c>
      <c r="N2040" t="s">
        <v>2468</v>
      </c>
      <c r="O2040">
        <f t="shared" si="93"/>
        <v>2</v>
      </c>
      <c r="P2040">
        <f t="shared" si="94"/>
        <v>1</v>
      </c>
      <c r="Q2040" s="1">
        <v>1</v>
      </c>
      <c r="R2040" t="str">
        <f>VLOOKUP(I2040,Sheet1!$J$3:$M$252,4,FALSE)</f>
        <v>Part SRO</v>
      </c>
      <c r="S2040" t="str">
        <f t="shared" si="95"/>
        <v>Mod Rehab</v>
      </c>
    </row>
    <row r="2041" spans="1:19" x14ac:dyDescent="0.25">
      <c r="A2041" t="s">
        <v>14</v>
      </c>
      <c r="B2041" t="s">
        <v>14</v>
      </c>
      <c r="C2041" s="1">
        <v>3</v>
      </c>
      <c r="D2041" s="1">
        <v>7</v>
      </c>
      <c r="E2041" s="1">
        <v>2</v>
      </c>
      <c r="F2041" t="s">
        <v>14</v>
      </c>
      <c r="G2041" t="s">
        <v>14</v>
      </c>
      <c r="H2041" t="s">
        <v>14</v>
      </c>
      <c r="I2041" t="s">
        <v>2542</v>
      </c>
      <c r="J2041" t="s">
        <v>5277</v>
      </c>
      <c r="K2041" t="s">
        <v>2543</v>
      </c>
      <c r="L2041" t="s">
        <v>2544</v>
      </c>
      <c r="M2041" t="s">
        <v>2464</v>
      </c>
      <c r="N2041" t="s">
        <v>2545</v>
      </c>
      <c r="O2041">
        <f t="shared" si="93"/>
        <v>1.9166666666666667</v>
      </c>
      <c r="P2041">
        <f t="shared" si="94"/>
        <v>12</v>
      </c>
      <c r="Q2041" s="1">
        <v>12</v>
      </c>
      <c r="R2041" t="str">
        <f>VLOOKUP(I2041,Sheet1!$J$3:$M$252,4,FALSE)</f>
        <v>Mod Rehab</v>
      </c>
      <c r="S2041" t="str">
        <f t="shared" si="95"/>
        <v>Mod Rehab</v>
      </c>
    </row>
    <row r="2042" spans="1:19" x14ac:dyDescent="0.25">
      <c r="A2042" t="s">
        <v>14</v>
      </c>
      <c r="B2042" t="s">
        <v>14</v>
      </c>
      <c r="C2042" s="1">
        <v>1</v>
      </c>
      <c r="D2042" s="1">
        <v>6</v>
      </c>
      <c r="E2042" t="s">
        <v>14</v>
      </c>
      <c r="F2042" t="s">
        <v>14</v>
      </c>
      <c r="G2042" t="s">
        <v>14</v>
      </c>
      <c r="H2042" t="s">
        <v>14</v>
      </c>
      <c r="I2042" t="s">
        <v>2546</v>
      </c>
      <c r="J2042" t="s">
        <v>6901</v>
      </c>
      <c r="K2042" t="s">
        <v>2547</v>
      </c>
      <c r="L2042" t="s">
        <v>2548</v>
      </c>
      <c r="M2042" t="s">
        <v>2464</v>
      </c>
      <c r="N2042" t="s">
        <v>2549</v>
      </c>
      <c r="O2042">
        <f t="shared" si="93"/>
        <v>1.8571428571428572</v>
      </c>
      <c r="P2042">
        <f t="shared" si="94"/>
        <v>7</v>
      </c>
      <c r="Q2042" s="1">
        <v>7</v>
      </c>
      <c r="R2042" t="str">
        <f>VLOOKUP(I2042,Sheet1!$J$3:$M$252,4,FALSE)</f>
        <v>Mod Rehab</v>
      </c>
      <c r="S2042" t="str">
        <f t="shared" si="95"/>
        <v>Mod Rehab</v>
      </c>
    </row>
    <row r="2043" spans="1:19" x14ac:dyDescent="0.25">
      <c r="A2043" t="s">
        <v>14</v>
      </c>
      <c r="B2043" t="s">
        <v>14</v>
      </c>
      <c r="C2043" t="s">
        <v>14</v>
      </c>
      <c r="D2043" s="1">
        <v>9</v>
      </c>
      <c r="E2043" s="1">
        <v>1</v>
      </c>
      <c r="F2043" t="s">
        <v>14</v>
      </c>
      <c r="G2043" t="s">
        <v>14</v>
      </c>
      <c r="H2043" t="s">
        <v>14</v>
      </c>
      <c r="I2043" t="s">
        <v>2546</v>
      </c>
      <c r="J2043" t="s">
        <v>6901</v>
      </c>
      <c r="K2043" t="s">
        <v>2550</v>
      </c>
      <c r="L2043" t="s">
        <v>2548</v>
      </c>
      <c r="M2043" t="s">
        <v>2464</v>
      </c>
      <c r="N2043" t="s">
        <v>2549</v>
      </c>
      <c r="O2043">
        <f t="shared" si="93"/>
        <v>2.1</v>
      </c>
      <c r="P2043">
        <f t="shared" si="94"/>
        <v>10</v>
      </c>
      <c r="Q2043" s="1">
        <v>10</v>
      </c>
      <c r="R2043" t="str">
        <f>VLOOKUP(I2043,Sheet1!$J$3:$M$252,4,FALSE)</f>
        <v>Mod Rehab</v>
      </c>
      <c r="S2043" t="str">
        <f t="shared" si="95"/>
        <v>Mod Rehab</v>
      </c>
    </row>
    <row r="2044" spans="1:19" x14ac:dyDescent="0.25">
      <c r="A2044" t="s">
        <v>14</v>
      </c>
      <c r="B2044" t="s">
        <v>14</v>
      </c>
      <c r="C2044" s="1">
        <v>5</v>
      </c>
      <c r="D2044" s="1">
        <v>4</v>
      </c>
      <c r="E2044" t="s">
        <v>14</v>
      </c>
      <c r="F2044" t="s">
        <v>14</v>
      </c>
      <c r="G2044" t="s">
        <v>14</v>
      </c>
      <c r="H2044" t="s">
        <v>14</v>
      </c>
      <c r="I2044" t="s">
        <v>2546</v>
      </c>
      <c r="J2044" t="s">
        <v>6901</v>
      </c>
      <c r="K2044" t="s">
        <v>2551</v>
      </c>
      <c r="L2044" t="s">
        <v>2548</v>
      </c>
      <c r="M2044" t="s">
        <v>2464</v>
      </c>
      <c r="N2044" t="s">
        <v>2549</v>
      </c>
      <c r="O2044">
        <f t="shared" si="93"/>
        <v>1.4444444444444444</v>
      </c>
      <c r="P2044">
        <f t="shared" si="94"/>
        <v>9</v>
      </c>
      <c r="Q2044" s="1">
        <v>9</v>
      </c>
      <c r="R2044" t="str">
        <f>VLOOKUP(I2044,Sheet1!$J$3:$M$252,4,FALSE)</f>
        <v>Mod Rehab</v>
      </c>
      <c r="S2044" t="str">
        <f t="shared" si="95"/>
        <v>Mod Rehab</v>
      </c>
    </row>
    <row r="2045" spans="1:19" x14ac:dyDescent="0.25">
      <c r="A2045" t="s">
        <v>14</v>
      </c>
      <c r="B2045" t="s">
        <v>14</v>
      </c>
      <c r="C2045" s="1">
        <v>14</v>
      </c>
      <c r="D2045" t="s">
        <v>14</v>
      </c>
      <c r="E2045" t="s">
        <v>14</v>
      </c>
      <c r="F2045" t="s">
        <v>14</v>
      </c>
      <c r="G2045" t="s">
        <v>14</v>
      </c>
      <c r="H2045" t="s">
        <v>14</v>
      </c>
      <c r="I2045" t="s">
        <v>2552</v>
      </c>
      <c r="J2045" t="s">
        <v>5278</v>
      </c>
      <c r="K2045" t="s">
        <v>2553</v>
      </c>
      <c r="L2045" t="s">
        <v>2554</v>
      </c>
      <c r="M2045" t="s">
        <v>2464</v>
      </c>
      <c r="N2045" t="s">
        <v>2555</v>
      </c>
      <c r="O2045">
        <f t="shared" si="93"/>
        <v>1</v>
      </c>
      <c r="P2045">
        <f t="shared" si="94"/>
        <v>14</v>
      </c>
      <c r="Q2045" s="1">
        <v>14</v>
      </c>
      <c r="R2045" t="str">
        <f>VLOOKUP(I2045,Sheet1!$J$3:$M$252,4,FALSE)</f>
        <v>Mod Rehab</v>
      </c>
      <c r="S2045" t="str">
        <f t="shared" si="95"/>
        <v>Mod Rehab</v>
      </c>
    </row>
    <row r="2046" spans="1:19" x14ac:dyDescent="0.25">
      <c r="A2046" s="1">
        <v>4</v>
      </c>
      <c r="B2046" t="s">
        <v>14</v>
      </c>
      <c r="C2046" s="1">
        <v>1</v>
      </c>
      <c r="D2046" t="s">
        <v>14</v>
      </c>
      <c r="E2046" t="s">
        <v>14</v>
      </c>
      <c r="F2046" t="s">
        <v>14</v>
      </c>
      <c r="G2046" t="s">
        <v>14</v>
      </c>
      <c r="H2046" t="s">
        <v>14</v>
      </c>
      <c r="I2046" t="s">
        <v>2556</v>
      </c>
      <c r="J2046" t="s">
        <v>6143</v>
      </c>
      <c r="K2046" t="s">
        <v>2557</v>
      </c>
      <c r="L2046" t="s">
        <v>2548</v>
      </c>
      <c r="M2046" t="s">
        <v>2464</v>
      </c>
      <c r="N2046" t="s">
        <v>2549</v>
      </c>
      <c r="O2046">
        <f t="shared" si="93"/>
        <v>0.2</v>
      </c>
      <c r="P2046">
        <f t="shared" si="94"/>
        <v>1</v>
      </c>
      <c r="Q2046" s="1">
        <v>5</v>
      </c>
      <c r="R2046" t="str">
        <f>VLOOKUP(I2046,Sheet1!$J$3:$M$252,4,FALSE)</f>
        <v>McKinney</v>
      </c>
      <c r="S2046" t="str">
        <f t="shared" si="95"/>
        <v>McKinney</v>
      </c>
    </row>
    <row r="2047" spans="1:19" x14ac:dyDescent="0.25">
      <c r="A2047" t="s">
        <v>14</v>
      </c>
      <c r="B2047" t="s">
        <v>14</v>
      </c>
      <c r="C2047" t="s">
        <v>14</v>
      </c>
      <c r="D2047" t="s">
        <v>14</v>
      </c>
      <c r="E2047" s="1">
        <v>1</v>
      </c>
      <c r="F2047" t="s">
        <v>14</v>
      </c>
      <c r="G2047" t="s">
        <v>14</v>
      </c>
      <c r="H2047" t="s">
        <v>14</v>
      </c>
      <c r="I2047" t="s">
        <v>2558</v>
      </c>
      <c r="J2047" t="s">
        <v>6147</v>
      </c>
      <c r="K2047" t="s">
        <v>2559</v>
      </c>
      <c r="L2047" t="s">
        <v>2560</v>
      </c>
      <c r="M2047" t="s">
        <v>2464</v>
      </c>
      <c r="N2047" t="s">
        <v>2561</v>
      </c>
      <c r="O2047">
        <f t="shared" si="93"/>
        <v>3</v>
      </c>
      <c r="P2047">
        <f t="shared" si="94"/>
        <v>1</v>
      </c>
      <c r="Q2047" s="1">
        <v>1</v>
      </c>
      <c r="R2047" t="str">
        <f>VLOOKUP(I2047,Sheet1!$J$3:$M$252,4,FALSE)</f>
        <v>Mod Rehab</v>
      </c>
      <c r="S2047" t="str">
        <f t="shared" si="95"/>
        <v>Mod Rehab</v>
      </c>
    </row>
    <row r="2048" spans="1:19" x14ac:dyDescent="0.25">
      <c r="A2048" t="s">
        <v>14</v>
      </c>
      <c r="B2048" t="s">
        <v>14</v>
      </c>
      <c r="C2048" t="s">
        <v>14</v>
      </c>
      <c r="D2048" s="1">
        <v>1</v>
      </c>
      <c r="E2048" t="s">
        <v>14</v>
      </c>
      <c r="F2048" t="s">
        <v>14</v>
      </c>
      <c r="G2048" t="s">
        <v>14</v>
      </c>
      <c r="H2048" t="s">
        <v>14</v>
      </c>
      <c r="I2048" t="s">
        <v>2558</v>
      </c>
      <c r="J2048" t="s">
        <v>6147</v>
      </c>
      <c r="K2048" t="s">
        <v>2562</v>
      </c>
      <c r="L2048" t="s">
        <v>2560</v>
      </c>
      <c r="M2048" t="s">
        <v>2464</v>
      </c>
      <c r="N2048" t="s">
        <v>2561</v>
      </c>
      <c r="O2048">
        <f t="shared" si="93"/>
        <v>2</v>
      </c>
      <c r="P2048">
        <f t="shared" si="94"/>
        <v>1</v>
      </c>
      <c r="Q2048" s="1">
        <v>1</v>
      </c>
      <c r="R2048" t="str">
        <f>VLOOKUP(I2048,Sheet1!$J$3:$M$252,4,FALSE)</f>
        <v>Mod Rehab</v>
      </c>
      <c r="S2048" t="str">
        <f t="shared" si="95"/>
        <v>Mod Rehab</v>
      </c>
    </row>
    <row r="2049" spans="1:19" x14ac:dyDescent="0.25">
      <c r="A2049" t="s">
        <v>14</v>
      </c>
      <c r="B2049" t="s">
        <v>14</v>
      </c>
      <c r="C2049" s="1">
        <v>1</v>
      </c>
      <c r="D2049" s="1">
        <v>1</v>
      </c>
      <c r="E2049" t="s">
        <v>14</v>
      </c>
      <c r="F2049" t="s">
        <v>14</v>
      </c>
      <c r="G2049" t="s">
        <v>14</v>
      </c>
      <c r="H2049" t="s">
        <v>14</v>
      </c>
      <c r="I2049" t="s">
        <v>2558</v>
      </c>
      <c r="J2049" t="s">
        <v>6147</v>
      </c>
      <c r="K2049" t="s">
        <v>2563</v>
      </c>
      <c r="L2049" t="s">
        <v>2560</v>
      </c>
      <c r="M2049" t="s">
        <v>2464</v>
      </c>
      <c r="N2049" t="s">
        <v>2561</v>
      </c>
      <c r="O2049">
        <f t="shared" si="93"/>
        <v>1.5</v>
      </c>
      <c r="P2049">
        <f t="shared" si="94"/>
        <v>2</v>
      </c>
      <c r="Q2049" s="1">
        <v>2</v>
      </c>
      <c r="R2049" t="str">
        <f>VLOOKUP(I2049,Sheet1!$J$3:$M$252,4,FALSE)</f>
        <v>Mod Rehab</v>
      </c>
      <c r="S2049" t="str">
        <f t="shared" si="95"/>
        <v>Mod Rehab</v>
      </c>
    </row>
    <row r="2050" spans="1:19" x14ac:dyDescent="0.25">
      <c r="A2050" t="s">
        <v>14</v>
      </c>
      <c r="B2050" t="s">
        <v>14</v>
      </c>
      <c r="C2050" t="s">
        <v>14</v>
      </c>
      <c r="D2050" t="s">
        <v>14</v>
      </c>
      <c r="E2050" s="1">
        <v>2</v>
      </c>
      <c r="F2050" t="s">
        <v>14</v>
      </c>
      <c r="G2050" t="s">
        <v>14</v>
      </c>
      <c r="H2050" t="s">
        <v>14</v>
      </c>
      <c r="I2050" t="s">
        <v>2558</v>
      </c>
      <c r="J2050" t="s">
        <v>6147</v>
      </c>
      <c r="K2050" t="s">
        <v>2564</v>
      </c>
      <c r="L2050" t="s">
        <v>2560</v>
      </c>
      <c r="M2050" t="s">
        <v>2464</v>
      </c>
      <c r="N2050" t="s">
        <v>2561</v>
      </c>
      <c r="O2050">
        <f t="shared" si="93"/>
        <v>3</v>
      </c>
      <c r="P2050">
        <f t="shared" si="94"/>
        <v>2</v>
      </c>
      <c r="Q2050" s="1">
        <v>2</v>
      </c>
      <c r="R2050" t="str">
        <f>VLOOKUP(I2050,Sheet1!$J$3:$M$252,4,FALSE)</f>
        <v>Mod Rehab</v>
      </c>
      <c r="S2050" t="str">
        <f t="shared" si="95"/>
        <v>Mod Rehab</v>
      </c>
    </row>
    <row r="2051" spans="1:19" x14ac:dyDescent="0.25">
      <c r="A2051" t="s">
        <v>14</v>
      </c>
      <c r="B2051" t="s">
        <v>14</v>
      </c>
      <c r="C2051" t="s">
        <v>14</v>
      </c>
      <c r="D2051" t="s">
        <v>14</v>
      </c>
      <c r="E2051" s="1">
        <v>1</v>
      </c>
      <c r="F2051" t="s">
        <v>14</v>
      </c>
      <c r="G2051" t="s">
        <v>14</v>
      </c>
      <c r="H2051" t="s">
        <v>14</v>
      </c>
      <c r="I2051" t="s">
        <v>2558</v>
      </c>
      <c r="J2051" t="s">
        <v>6147</v>
      </c>
      <c r="K2051" t="s">
        <v>2565</v>
      </c>
      <c r="L2051" t="s">
        <v>2560</v>
      </c>
      <c r="M2051" t="s">
        <v>2464</v>
      </c>
      <c r="N2051" t="s">
        <v>2561</v>
      </c>
      <c r="O2051">
        <f t="shared" ref="O2051:O2114" si="96">SUMPRODUCT(A2051:H2051,U$1:AB$1)/SUM(A2051:H2051)</f>
        <v>3</v>
      </c>
      <c r="P2051">
        <f t="shared" ref="P2051:P2114" si="97">SUM(C2051:H2051)</f>
        <v>1</v>
      </c>
      <c r="Q2051" s="1">
        <v>1</v>
      </c>
      <c r="R2051" t="str">
        <f>VLOOKUP(I2051,Sheet1!$J$3:$M$252,4,FALSE)</f>
        <v>Mod Rehab</v>
      </c>
      <c r="S2051" t="str">
        <f t="shared" ref="S2051:S2114" si="98">IF(OR(R2051=$W$3,R2051=$W$4),R2051,IF(P2051&gt;0,$W$3,$W$4))</f>
        <v>Mod Rehab</v>
      </c>
    </row>
    <row r="2052" spans="1:19" x14ac:dyDescent="0.25">
      <c r="A2052" t="s">
        <v>14</v>
      </c>
      <c r="B2052" t="s">
        <v>14</v>
      </c>
      <c r="C2052" t="s">
        <v>14</v>
      </c>
      <c r="D2052" s="1">
        <v>1</v>
      </c>
      <c r="E2052" t="s">
        <v>14</v>
      </c>
      <c r="F2052" t="s">
        <v>14</v>
      </c>
      <c r="G2052" t="s">
        <v>14</v>
      </c>
      <c r="H2052" t="s">
        <v>14</v>
      </c>
      <c r="I2052" t="s">
        <v>2558</v>
      </c>
      <c r="J2052" t="s">
        <v>6147</v>
      </c>
      <c r="K2052" t="s">
        <v>2566</v>
      </c>
      <c r="L2052" t="s">
        <v>2560</v>
      </c>
      <c r="M2052" t="s">
        <v>2464</v>
      </c>
      <c r="N2052" t="s">
        <v>2561</v>
      </c>
      <c r="O2052">
        <f t="shared" si="96"/>
        <v>2</v>
      </c>
      <c r="P2052">
        <f t="shared" si="97"/>
        <v>1</v>
      </c>
      <c r="Q2052" s="1">
        <v>1</v>
      </c>
      <c r="R2052" t="str">
        <f>VLOOKUP(I2052,Sheet1!$J$3:$M$252,4,FALSE)</f>
        <v>Mod Rehab</v>
      </c>
      <c r="S2052" t="str">
        <f t="shared" si="98"/>
        <v>Mod Rehab</v>
      </c>
    </row>
    <row r="2053" spans="1:19" x14ac:dyDescent="0.25">
      <c r="A2053" t="s">
        <v>14</v>
      </c>
      <c r="B2053" t="s">
        <v>14</v>
      </c>
      <c r="C2053" t="s">
        <v>14</v>
      </c>
      <c r="D2053" s="1">
        <v>1</v>
      </c>
      <c r="E2053" t="s">
        <v>14</v>
      </c>
      <c r="F2053" t="s">
        <v>14</v>
      </c>
      <c r="G2053" t="s">
        <v>14</v>
      </c>
      <c r="H2053" t="s">
        <v>14</v>
      </c>
      <c r="I2053" t="s">
        <v>2558</v>
      </c>
      <c r="J2053" t="s">
        <v>6147</v>
      </c>
      <c r="K2053" t="s">
        <v>2567</v>
      </c>
      <c r="L2053" t="s">
        <v>2560</v>
      </c>
      <c r="M2053" t="s">
        <v>2464</v>
      </c>
      <c r="N2053" t="s">
        <v>2561</v>
      </c>
      <c r="O2053">
        <f t="shared" si="96"/>
        <v>2</v>
      </c>
      <c r="P2053">
        <f t="shared" si="97"/>
        <v>1</v>
      </c>
      <c r="Q2053" s="1">
        <v>1</v>
      </c>
      <c r="R2053" t="str">
        <f>VLOOKUP(I2053,Sheet1!$J$3:$M$252,4,FALSE)</f>
        <v>Mod Rehab</v>
      </c>
      <c r="S2053" t="str">
        <f t="shared" si="98"/>
        <v>Mod Rehab</v>
      </c>
    </row>
    <row r="2054" spans="1:19" x14ac:dyDescent="0.25">
      <c r="A2054" t="s">
        <v>14</v>
      </c>
      <c r="B2054" t="s">
        <v>14</v>
      </c>
      <c r="C2054" t="s">
        <v>14</v>
      </c>
      <c r="D2054" t="s">
        <v>14</v>
      </c>
      <c r="E2054" s="1">
        <v>2</v>
      </c>
      <c r="F2054" t="s">
        <v>14</v>
      </c>
      <c r="G2054" t="s">
        <v>14</v>
      </c>
      <c r="H2054" t="s">
        <v>14</v>
      </c>
      <c r="I2054" t="s">
        <v>2558</v>
      </c>
      <c r="J2054" t="s">
        <v>6147</v>
      </c>
      <c r="K2054" t="s">
        <v>2568</v>
      </c>
      <c r="L2054" t="s">
        <v>2560</v>
      </c>
      <c r="M2054" t="s">
        <v>2464</v>
      </c>
      <c r="N2054" t="s">
        <v>2561</v>
      </c>
      <c r="O2054">
        <f t="shared" si="96"/>
        <v>3</v>
      </c>
      <c r="P2054">
        <f t="shared" si="97"/>
        <v>2</v>
      </c>
      <c r="Q2054" s="1">
        <v>2</v>
      </c>
      <c r="R2054" t="str">
        <f>VLOOKUP(I2054,Sheet1!$J$3:$M$252,4,FALSE)</f>
        <v>Mod Rehab</v>
      </c>
      <c r="S2054" t="str">
        <f t="shared" si="98"/>
        <v>Mod Rehab</v>
      </c>
    </row>
    <row r="2055" spans="1:19" x14ac:dyDescent="0.25">
      <c r="A2055" t="s">
        <v>14</v>
      </c>
      <c r="B2055" t="s">
        <v>14</v>
      </c>
      <c r="C2055" t="s">
        <v>14</v>
      </c>
      <c r="D2055" s="1">
        <v>1</v>
      </c>
      <c r="E2055" t="s">
        <v>14</v>
      </c>
      <c r="F2055" t="s">
        <v>14</v>
      </c>
      <c r="G2055" t="s">
        <v>14</v>
      </c>
      <c r="H2055" t="s">
        <v>14</v>
      </c>
      <c r="I2055" t="s">
        <v>2558</v>
      </c>
      <c r="J2055" t="s">
        <v>6147</v>
      </c>
      <c r="K2055" t="s">
        <v>2569</v>
      </c>
      <c r="L2055" t="s">
        <v>2560</v>
      </c>
      <c r="M2055" t="s">
        <v>2464</v>
      </c>
      <c r="N2055" t="s">
        <v>2561</v>
      </c>
      <c r="O2055">
        <f t="shared" si="96"/>
        <v>2</v>
      </c>
      <c r="P2055">
        <f t="shared" si="97"/>
        <v>1</v>
      </c>
      <c r="Q2055" s="1">
        <v>1</v>
      </c>
      <c r="R2055" t="str">
        <f>VLOOKUP(I2055,Sheet1!$J$3:$M$252,4,FALSE)</f>
        <v>Mod Rehab</v>
      </c>
      <c r="S2055" t="str">
        <f t="shared" si="98"/>
        <v>Mod Rehab</v>
      </c>
    </row>
    <row r="2056" spans="1:19" x14ac:dyDescent="0.25">
      <c r="A2056" t="s">
        <v>14</v>
      </c>
      <c r="B2056" t="s">
        <v>14</v>
      </c>
      <c r="C2056" t="s">
        <v>14</v>
      </c>
      <c r="D2056" t="s">
        <v>14</v>
      </c>
      <c r="E2056" s="1">
        <v>3</v>
      </c>
      <c r="F2056" t="s">
        <v>14</v>
      </c>
      <c r="G2056" t="s">
        <v>14</v>
      </c>
      <c r="H2056" t="s">
        <v>14</v>
      </c>
      <c r="I2056" t="s">
        <v>2558</v>
      </c>
      <c r="J2056" t="s">
        <v>6147</v>
      </c>
      <c r="K2056" t="s">
        <v>2570</v>
      </c>
      <c r="L2056" t="s">
        <v>2560</v>
      </c>
      <c r="M2056" t="s">
        <v>2464</v>
      </c>
      <c r="N2056" t="s">
        <v>2561</v>
      </c>
      <c r="O2056">
        <f t="shared" si="96"/>
        <v>3</v>
      </c>
      <c r="P2056">
        <f t="shared" si="97"/>
        <v>3</v>
      </c>
      <c r="Q2056" s="1">
        <v>3</v>
      </c>
      <c r="R2056" t="str">
        <f>VLOOKUP(I2056,Sheet1!$J$3:$M$252,4,FALSE)</f>
        <v>Mod Rehab</v>
      </c>
      <c r="S2056" t="str">
        <f t="shared" si="98"/>
        <v>Mod Rehab</v>
      </c>
    </row>
    <row r="2057" spans="1:19" x14ac:dyDescent="0.25">
      <c r="A2057" t="s">
        <v>14</v>
      </c>
      <c r="B2057" t="s">
        <v>14</v>
      </c>
      <c r="C2057" t="s">
        <v>14</v>
      </c>
      <c r="D2057" s="1">
        <v>2</v>
      </c>
      <c r="E2057" t="s">
        <v>14</v>
      </c>
      <c r="F2057" t="s">
        <v>14</v>
      </c>
      <c r="G2057" t="s">
        <v>14</v>
      </c>
      <c r="H2057" t="s">
        <v>14</v>
      </c>
      <c r="I2057" t="s">
        <v>2558</v>
      </c>
      <c r="J2057" t="s">
        <v>6147</v>
      </c>
      <c r="K2057" t="s">
        <v>2571</v>
      </c>
      <c r="L2057" t="s">
        <v>2560</v>
      </c>
      <c r="M2057" t="s">
        <v>2464</v>
      </c>
      <c r="N2057" t="s">
        <v>2561</v>
      </c>
      <c r="O2057">
        <f t="shared" si="96"/>
        <v>2</v>
      </c>
      <c r="P2057">
        <f t="shared" si="97"/>
        <v>2</v>
      </c>
      <c r="Q2057" s="1">
        <v>2</v>
      </c>
      <c r="R2057" t="str">
        <f>VLOOKUP(I2057,Sheet1!$J$3:$M$252,4,FALSE)</f>
        <v>Mod Rehab</v>
      </c>
      <c r="S2057" t="str">
        <f t="shared" si="98"/>
        <v>Mod Rehab</v>
      </c>
    </row>
    <row r="2058" spans="1:19" x14ac:dyDescent="0.25">
      <c r="A2058" t="s">
        <v>14</v>
      </c>
      <c r="B2058" t="s">
        <v>14</v>
      </c>
      <c r="C2058" t="s">
        <v>14</v>
      </c>
      <c r="D2058" s="1">
        <v>1</v>
      </c>
      <c r="E2058" t="s">
        <v>14</v>
      </c>
      <c r="F2058" t="s">
        <v>14</v>
      </c>
      <c r="G2058" t="s">
        <v>14</v>
      </c>
      <c r="H2058" t="s">
        <v>14</v>
      </c>
      <c r="I2058" t="s">
        <v>2558</v>
      </c>
      <c r="J2058" t="s">
        <v>6147</v>
      </c>
      <c r="K2058" t="s">
        <v>2572</v>
      </c>
      <c r="L2058" t="s">
        <v>2560</v>
      </c>
      <c r="M2058" t="s">
        <v>2464</v>
      </c>
      <c r="N2058" t="s">
        <v>2561</v>
      </c>
      <c r="O2058">
        <f t="shared" si="96"/>
        <v>2</v>
      </c>
      <c r="P2058">
        <f t="shared" si="97"/>
        <v>1</v>
      </c>
      <c r="Q2058" s="1">
        <v>1</v>
      </c>
      <c r="R2058" t="str">
        <f>VLOOKUP(I2058,Sheet1!$J$3:$M$252,4,FALSE)</f>
        <v>Mod Rehab</v>
      </c>
      <c r="S2058" t="str">
        <f t="shared" si="98"/>
        <v>Mod Rehab</v>
      </c>
    </row>
    <row r="2059" spans="1:19" x14ac:dyDescent="0.25">
      <c r="A2059" t="s">
        <v>14</v>
      </c>
      <c r="B2059" t="s">
        <v>14</v>
      </c>
      <c r="C2059" t="s">
        <v>14</v>
      </c>
      <c r="D2059" t="s">
        <v>14</v>
      </c>
      <c r="E2059" s="1">
        <v>1</v>
      </c>
      <c r="F2059" t="s">
        <v>14</v>
      </c>
      <c r="G2059" t="s">
        <v>14</v>
      </c>
      <c r="H2059" t="s">
        <v>14</v>
      </c>
      <c r="I2059" t="s">
        <v>2558</v>
      </c>
      <c r="J2059" t="s">
        <v>6147</v>
      </c>
      <c r="K2059" t="s">
        <v>2573</v>
      </c>
      <c r="L2059" t="s">
        <v>2560</v>
      </c>
      <c r="M2059" t="s">
        <v>2464</v>
      </c>
      <c r="N2059" t="s">
        <v>2561</v>
      </c>
      <c r="O2059">
        <f t="shared" si="96"/>
        <v>3</v>
      </c>
      <c r="P2059">
        <f t="shared" si="97"/>
        <v>1</v>
      </c>
      <c r="Q2059" s="1">
        <v>1</v>
      </c>
      <c r="R2059" t="str">
        <f>VLOOKUP(I2059,Sheet1!$J$3:$M$252,4,FALSE)</f>
        <v>Mod Rehab</v>
      </c>
      <c r="S2059" t="str">
        <f t="shared" si="98"/>
        <v>Mod Rehab</v>
      </c>
    </row>
    <row r="2060" spans="1:19" x14ac:dyDescent="0.25">
      <c r="A2060" t="s">
        <v>14</v>
      </c>
      <c r="B2060" t="s">
        <v>14</v>
      </c>
      <c r="C2060" t="s">
        <v>14</v>
      </c>
      <c r="D2060" s="1">
        <v>1</v>
      </c>
      <c r="E2060" t="s">
        <v>14</v>
      </c>
      <c r="F2060" t="s">
        <v>14</v>
      </c>
      <c r="G2060" t="s">
        <v>14</v>
      </c>
      <c r="H2060" t="s">
        <v>14</v>
      </c>
      <c r="I2060" t="s">
        <v>2558</v>
      </c>
      <c r="J2060" t="s">
        <v>6147</v>
      </c>
      <c r="K2060" t="s">
        <v>2574</v>
      </c>
      <c r="L2060" t="s">
        <v>2560</v>
      </c>
      <c r="M2060" t="s">
        <v>2464</v>
      </c>
      <c r="N2060" t="s">
        <v>2561</v>
      </c>
      <c r="O2060">
        <f t="shared" si="96"/>
        <v>2</v>
      </c>
      <c r="P2060">
        <f t="shared" si="97"/>
        <v>1</v>
      </c>
      <c r="Q2060" s="1">
        <v>1</v>
      </c>
      <c r="R2060" t="str">
        <f>VLOOKUP(I2060,Sheet1!$J$3:$M$252,4,FALSE)</f>
        <v>Mod Rehab</v>
      </c>
      <c r="S2060" t="str">
        <f t="shared" si="98"/>
        <v>Mod Rehab</v>
      </c>
    </row>
    <row r="2061" spans="1:19" x14ac:dyDescent="0.25">
      <c r="A2061" t="s">
        <v>14</v>
      </c>
      <c r="B2061" t="s">
        <v>14</v>
      </c>
      <c r="C2061" t="s">
        <v>14</v>
      </c>
      <c r="D2061" s="1">
        <v>1</v>
      </c>
      <c r="E2061" t="s">
        <v>14</v>
      </c>
      <c r="F2061" t="s">
        <v>14</v>
      </c>
      <c r="G2061" t="s">
        <v>14</v>
      </c>
      <c r="H2061" t="s">
        <v>14</v>
      </c>
      <c r="I2061" t="s">
        <v>2558</v>
      </c>
      <c r="J2061" t="s">
        <v>6147</v>
      </c>
      <c r="K2061" t="s">
        <v>2575</v>
      </c>
      <c r="L2061" t="s">
        <v>2560</v>
      </c>
      <c r="M2061" t="s">
        <v>2464</v>
      </c>
      <c r="N2061" t="s">
        <v>2561</v>
      </c>
      <c r="O2061">
        <f t="shared" si="96"/>
        <v>2</v>
      </c>
      <c r="P2061">
        <f t="shared" si="97"/>
        <v>1</v>
      </c>
      <c r="Q2061" s="1">
        <v>1</v>
      </c>
      <c r="R2061" t="str">
        <f>VLOOKUP(I2061,Sheet1!$J$3:$M$252,4,FALSE)</f>
        <v>Mod Rehab</v>
      </c>
      <c r="S2061" t="str">
        <f t="shared" si="98"/>
        <v>Mod Rehab</v>
      </c>
    </row>
    <row r="2062" spans="1:19" x14ac:dyDescent="0.25">
      <c r="A2062" t="s">
        <v>14</v>
      </c>
      <c r="B2062" t="s">
        <v>14</v>
      </c>
      <c r="C2062" t="s">
        <v>14</v>
      </c>
      <c r="D2062" t="s">
        <v>14</v>
      </c>
      <c r="E2062" s="1">
        <v>4</v>
      </c>
      <c r="F2062" t="s">
        <v>14</v>
      </c>
      <c r="G2062" t="s">
        <v>14</v>
      </c>
      <c r="H2062" t="s">
        <v>14</v>
      </c>
      <c r="I2062" t="s">
        <v>2558</v>
      </c>
      <c r="J2062" t="s">
        <v>6147</v>
      </c>
      <c r="K2062" t="s">
        <v>2576</v>
      </c>
      <c r="L2062" t="s">
        <v>2560</v>
      </c>
      <c r="M2062" t="s">
        <v>2464</v>
      </c>
      <c r="N2062" t="s">
        <v>2561</v>
      </c>
      <c r="O2062">
        <f t="shared" si="96"/>
        <v>3</v>
      </c>
      <c r="P2062">
        <f t="shared" si="97"/>
        <v>4</v>
      </c>
      <c r="Q2062" s="1">
        <v>4</v>
      </c>
      <c r="R2062" t="str">
        <f>VLOOKUP(I2062,Sheet1!$J$3:$M$252,4,FALSE)</f>
        <v>Mod Rehab</v>
      </c>
      <c r="S2062" t="str">
        <f t="shared" si="98"/>
        <v>Mod Rehab</v>
      </c>
    </row>
    <row r="2063" spans="1:19" x14ac:dyDescent="0.25">
      <c r="A2063" t="s">
        <v>14</v>
      </c>
      <c r="B2063" t="s">
        <v>14</v>
      </c>
      <c r="C2063" t="s">
        <v>14</v>
      </c>
      <c r="D2063" s="1">
        <v>1</v>
      </c>
      <c r="E2063" t="s">
        <v>14</v>
      </c>
      <c r="F2063" t="s">
        <v>14</v>
      </c>
      <c r="G2063" t="s">
        <v>14</v>
      </c>
      <c r="H2063" t="s">
        <v>14</v>
      </c>
      <c r="I2063" t="s">
        <v>2558</v>
      </c>
      <c r="J2063" t="s">
        <v>6147</v>
      </c>
      <c r="K2063" t="s">
        <v>2577</v>
      </c>
      <c r="L2063" t="s">
        <v>2560</v>
      </c>
      <c r="M2063" t="s">
        <v>2464</v>
      </c>
      <c r="N2063" t="s">
        <v>2561</v>
      </c>
      <c r="O2063">
        <f t="shared" si="96"/>
        <v>2</v>
      </c>
      <c r="P2063">
        <f t="shared" si="97"/>
        <v>1</v>
      </c>
      <c r="Q2063" s="1">
        <v>1</v>
      </c>
      <c r="R2063" t="str">
        <f>VLOOKUP(I2063,Sheet1!$J$3:$M$252,4,FALSE)</f>
        <v>Mod Rehab</v>
      </c>
      <c r="S2063" t="str">
        <f t="shared" si="98"/>
        <v>Mod Rehab</v>
      </c>
    </row>
    <row r="2064" spans="1:19" x14ac:dyDescent="0.25">
      <c r="A2064" t="s">
        <v>14</v>
      </c>
      <c r="B2064" t="s">
        <v>14</v>
      </c>
      <c r="C2064" t="s">
        <v>14</v>
      </c>
      <c r="D2064" t="s">
        <v>14</v>
      </c>
      <c r="E2064" s="1">
        <v>2</v>
      </c>
      <c r="F2064" t="s">
        <v>14</v>
      </c>
      <c r="G2064" t="s">
        <v>14</v>
      </c>
      <c r="H2064" t="s">
        <v>14</v>
      </c>
      <c r="I2064" t="s">
        <v>2558</v>
      </c>
      <c r="J2064" t="s">
        <v>6147</v>
      </c>
      <c r="K2064" t="s">
        <v>2578</v>
      </c>
      <c r="L2064" t="s">
        <v>2560</v>
      </c>
      <c r="M2064" t="s">
        <v>2464</v>
      </c>
      <c r="N2064" t="s">
        <v>2561</v>
      </c>
      <c r="O2064">
        <f t="shared" si="96"/>
        <v>3</v>
      </c>
      <c r="P2064">
        <f t="shared" si="97"/>
        <v>2</v>
      </c>
      <c r="Q2064" s="1">
        <v>2</v>
      </c>
      <c r="R2064" t="str">
        <f>VLOOKUP(I2064,Sheet1!$J$3:$M$252,4,FALSE)</f>
        <v>Mod Rehab</v>
      </c>
      <c r="S2064" t="str">
        <f t="shared" si="98"/>
        <v>Mod Rehab</v>
      </c>
    </row>
    <row r="2065" spans="1:19" x14ac:dyDescent="0.25">
      <c r="A2065" t="s">
        <v>14</v>
      </c>
      <c r="B2065" t="s">
        <v>14</v>
      </c>
      <c r="C2065" t="s">
        <v>14</v>
      </c>
      <c r="D2065" s="1">
        <v>2</v>
      </c>
      <c r="E2065" t="s">
        <v>14</v>
      </c>
      <c r="F2065" t="s">
        <v>14</v>
      </c>
      <c r="G2065" t="s">
        <v>14</v>
      </c>
      <c r="H2065" t="s">
        <v>14</v>
      </c>
      <c r="I2065" t="s">
        <v>2558</v>
      </c>
      <c r="J2065" t="s">
        <v>6147</v>
      </c>
      <c r="K2065" t="s">
        <v>2579</v>
      </c>
      <c r="L2065" t="s">
        <v>2560</v>
      </c>
      <c r="M2065" t="s">
        <v>2464</v>
      </c>
      <c r="N2065" t="s">
        <v>2561</v>
      </c>
      <c r="O2065">
        <f t="shared" si="96"/>
        <v>2</v>
      </c>
      <c r="P2065">
        <f t="shared" si="97"/>
        <v>2</v>
      </c>
      <c r="Q2065" s="1">
        <v>2</v>
      </c>
      <c r="R2065" t="str">
        <f>VLOOKUP(I2065,Sheet1!$J$3:$M$252,4,FALSE)</f>
        <v>Mod Rehab</v>
      </c>
      <c r="S2065" t="str">
        <f t="shared" si="98"/>
        <v>Mod Rehab</v>
      </c>
    </row>
    <row r="2066" spans="1:19" x14ac:dyDescent="0.25">
      <c r="A2066" t="s">
        <v>14</v>
      </c>
      <c r="B2066" t="s">
        <v>14</v>
      </c>
      <c r="C2066" t="s">
        <v>14</v>
      </c>
      <c r="D2066" s="1">
        <v>2</v>
      </c>
      <c r="E2066" t="s">
        <v>14</v>
      </c>
      <c r="F2066" t="s">
        <v>14</v>
      </c>
      <c r="G2066" t="s">
        <v>14</v>
      </c>
      <c r="H2066" t="s">
        <v>14</v>
      </c>
      <c r="I2066" t="s">
        <v>2558</v>
      </c>
      <c r="J2066" t="s">
        <v>6147</v>
      </c>
      <c r="K2066" t="s">
        <v>2580</v>
      </c>
      <c r="L2066" t="s">
        <v>2560</v>
      </c>
      <c r="M2066" t="s">
        <v>2464</v>
      </c>
      <c r="N2066" t="s">
        <v>2561</v>
      </c>
      <c r="O2066">
        <f t="shared" si="96"/>
        <v>2</v>
      </c>
      <c r="P2066">
        <f t="shared" si="97"/>
        <v>2</v>
      </c>
      <c r="Q2066" s="1">
        <v>2</v>
      </c>
      <c r="R2066" t="str">
        <f>VLOOKUP(I2066,Sheet1!$J$3:$M$252,4,FALSE)</f>
        <v>Mod Rehab</v>
      </c>
      <c r="S2066" t="str">
        <f t="shared" si="98"/>
        <v>Mod Rehab</v>
      </c>
    </row>
    <row r="2067" spans="1:19" x14ac:dyDescent="0.25">
      <c r="A2067" t="s">
        <v>14</v>
      </c>
      <c r="B2067" t="s">
        <v>14</v>
      </c>
      <c r="C2067" t="s">
        <v>14</v>
      </c>
      <c r="D2067" t="s">
        <v>14</v>
      </c>
      <c r="E2067" s="1">
        <v>1</v>
      </c>
      <c r="F2067" t="s">
        <v>14</v>
      </c>
      <c r="G2067" t="s">
        <v>14</v>
      </c>
      <c r="H2067" t="s">
        <v>14</v>
      </c>
      <c r="I2067" t="s">
        <v>2558</v>
      </c>
      <c r="J2067" t="s">
        <v>6147</v>
      </c>
      <c r="K2067" t="s">
        <v>2581</v>
      </c>
      <c r="L2067" t="s">
        <v>2560</v>
      </c>
      <c r="M2067" t="s">
        <v>2464</v>
      </c>
      <c r="N2067" t="s">
        <v>2561</v>
      </c>
      <c r="O2067">
        <f t="shared" si="96"/>
        <v>3</v>
      </c>
      <c r="P2067">
        <f t="shared" si="97"/>
        <v>1</v>
      </c>
      <c r="Q2067" s="1">
        <v>1</v>
      </c>
      <c r="R2067" t="str">
        <f>VLOOKUP(I2067,Sheet1!$J$3:$M$252,4,FALSE)</f>
        <v>Mod Rehab</v>
      </c>
      <c r="S2067" t="str">
        <f t="shared" si="98"/>
        <v>Mod Rehab</v>
      </c>
    </row>
    <row r="2068" spans="1:19" x14ac:dyDescent="0.25">
      <c r="A2068" t="s">
        <v>14</v>
      </c>
      <c r="B2068" t="s">
        <v>14</v>
      </c>
      <c r="C2068" t="s">
        <v>14</v>
      </c>
      <c r="D2068" s="1">
        <v>1</v>
      </c>
      <c r="E2068" t="s">
        <v>14</v>
      </c>
      <c r="F2068" t="s">
        <v>14</v>
      </c>
      <c r="G2068" t="s">
        <v>14</v>
      </c>
      <c r="H2068" t="s">
        <v>14</v>
      </c>
      <c r="I2068" t="s">
        <v>2558</v>
      </c>
      <c r="J2068" t="s">
        <v>6147</v>
      </c>
      <c r="K2068" t="s">
        <v>2582</v>
      </c>
      <c r="L2068" t="s">
        <v>2560</v>
      </c>
      <c r="M2068" t="s">
        <v>2464</v>
      </c>
      <c r="N2068" t="s">
        <v>2561</v>
      </c>
      <c r="O2068">
        <f t="shared" si="96"/>
        <v>2</v>
      </c>
      <c r="P2068">
        <f t="shared" si="97"/>
        <v>1</v>
      </c>
      <c r="Q2068" s="1">
        <v>1</v>
      </c>
      <c r="R2068" t="str">
        <f>VLOOKUP(I2068,Sheet1!$J$3:$M$252,4,FALSE)</f>
        <v>Mod Rehab</v>
      </c>
      <c r="S2068" t="str">
        <f t="shared" si="98"/>
        <v>Mod Rehab</v>
      </c>
    </row>
    <row r="2069" spans="1:19" x14ac:dyDescent="0.25">
      <c r="A2069" t="s">
        <v>14</v>
      </c>
      <c r="B2069" t="s">
        <v>14</v>
      </c>
      <c r="C2069" t="s">
        <v>14</v>
      </c>
      <c r="D2069" t="s">
        <v>14</v>
      </c>
      <c r="E2069" s="1">
        <v>2</v>
      </c>
      <c r="F2069" t="s">
        <v>14</v>
      </c>
      <c r="G2069" t="s">
        <v>14</v>
      </c>
      <c r="H2069" t="s">
        <v>14</v>
      </c>
      <c r="I2069" t="s">
        <v>2558</v>
      </c>
      <c r="J2069" t="s">
        <v>6147</v>
      </c>
      <c r="K2069" t="s">
        <v>2583</v>
      </c>
      <c r="L2069" t="s">
        <v>2560</v>
      </c>
      <c r="M2069" t="s">
        <v>2464</v>
      </c>
      <c r="N2069" t="s">
        <v>2561</v>
      </c>
      <c r="O2069">
        <f t="shared" si="96"/>
        <v>3</v>
      </c>
      <c r="P2069">
        <f t="shared" si="97"/>
        <v>2</v>
      </c>
      <c r="Q2069" s="1">
        <v>2</v>
      </c>
      <c r="R2069" t="str">
        <f>VLOOKUP(I2069,Sheet1!$J$3:$M$252,4,FALSE)</f>
        <v>Mod Rehab</v>
      </c>
      <c r="S2069" t="str">
        <f t="shared" si="98"/>
        <v>Mod Rehab</v>
      </c>
    </row>
    <row r="2070" spans="1:19" x14ac:dyDescent="0.25">
      <c r="A2070" t="s">
        <v>14</v>
      </c>
      <c r="B2070" t="s">
        <v>14</v>
      </c>
      <c r="C2070" t="s">
        <v>14</v>
      </c>
      <c r="D2070" s="1">
        <v>1</v>
      </c>
      <c r="E2070" s="1">
        <v>5</v>
      </c>
      <c r="F2070" t="s">
        <v>14</v>
      </c>
      <c r="G2070" t="s">
        <v>14</v>
      </c>
      <c r="H2070" t="s">
        <v>14</v>
      </c>
      <c r="I2070" t="s">
        <v>2558</v>
      </c>
      <c r="J2070" t="s">
        <v>6147</v>
      </c>
      <c r="K2070" t="s">
        <v>2584</v>
      </c>
      <c r="L2070" t="s">
        <v>2585</v>
      </c>
      <c r="M2070" t="s">
        <v>2464</v>
      </c>
      <c r="N2070" t="s">
        <v>2586</v>
      </c>
      <c r="O2070">
        <f t="shared" si="96"/>
        <v>2.8333333333333335</v>
      </c>
      <c r="P2070">
        <f t="shared" si="97"/>
        <v>6</v>
      </c>
      <c r="Q2070" s="1">
        <v>6</v>
      </c>
      <c r="R2070" t="str">
        <f>VLOOKUP(I2070,Sheet1!$J$3:$M$252,4,FALSE)</f>
        <v>Mod Rehab</v>
      </c>
      <c r="S2070" t="str">
        <f t="shared" si="98"/>
        <v>Mod Rehab</v>
      </c>
    </row>
    <row r="2071" spans="1:19" x14ac:dyDescent="0.25">
      <c r="A2071" t="s">
        <v>14</v>
      </c>
      <c r="B2071" t="s">
        <v>14</v>
      </c>
      <c r="C2071" s="1">
        <v>2</v>
      </c>
      <c r="D2071" s="1">
        <v>2</v>
      </c>
      <c r="E2071" s="1">
        <v>2</v>
      </c>
      <c r="F2071" t="s">
        <v>14</v>
      </c>
      <c r="G2071" t="s">
        <v>14</v>
      </c>
      <c r="H2071" t="s">
        <v>14</v>
      </c>
      <c r="I2071" t="s">
        <v>2558</v>
      </c>
      <c r="J2071" t="s">
        <v>6147</v>
      </c>
      <c r="K2071" t="s">
        <v>2587</v>
      </c>
      <c r="L2071" t="s">
        <v>2585</v>
      </c>
      <c r="M2071" t="s">
        <v>2464</v>
      </c>
      <c r="N2071" t="s">
        <v>2586</v>
      </c>
      <c r="O2071">
        <f t="shared" si="96"/>
        <v>2</v>
      </c>
      <c r="P2071">
        <f t="shared" si="97"/>
        <v>6</v>
      </c>
      <c r="Q2071" s="1">
        <v>6</v>
      </c>
      <c r="R2071" t="str">
        <f>VLOOKUP(I2071,Sheet1!$J$3:$M$252,4,FALSE)</f>
        <v>Mod Rehab</v>
      </c>
      <c r="S2071" t="str">
        <f t="shared" si="98"/>
        <v>Mod Rehab</v>
      </c>
    </row>
    <row r="2072" spans="1:19" x14ac:dyDescent="0.25">
      <c r="A2072" t="s">
        <v>14</v>
      </c>
      <c r="B2072" t="s">
        <v>14</v>
      </c>
      <c r="C2072" s="1">
        <v>2</v>
      </c>
      <c r="D2072" s="1">
        <v>1</v>
      </c>
      <c r="E2072" s="1">
        <v>3</v>
      </c>
      <c r="F2072" t="s">
        <v>14</v>
      </c>
      <c r="G2072" t="s">
        <v>14</v>
      </c>
      <c r="H2072" t="s">
        <v>14</v>
      </c>
      <c r="I2072" t="s">
        <v>2558</v>
      </c>
      <c r="J2072" t="s">
        <v>6147</v>
      </c>
      <c r="K2072" t="s">
        <v>2588</v>
      </c>
      <c r="L2072" t="s">
        <v>2585</v>
      </c>
      <c r="M2072" t="s">
        <v>2464</v>
      </c>
      <c r="N2072" t="s">
        <v>2586</v>
      </c>
      <c r="O2072">
        <f t="shared" si="96"/>
        <v>2.1666666666666665</v>
      </c>
      <c r="P2072">
        <f t="shared" si="97"/>
        <v>6</v>
      </c>
      <c r="Q2072" s="1">
        <v>6</v>
      </c>
      <c r="R2072" t="str">
        <f>VLOOKUP(I2072,Sheet1!$J$3:$M$252,4,FALSE)</f>
        <v>Mod Rehab</v>
      </c>
      <c r="S2072" t="str">
        <f t="shared" si="98"/>
        <v>Mod Rehab</v>
      </c>
    </row>
    <row r="2073" spans="1:19" x14ac:dyDescent="0.25">
      <c r="A2073" t="s">
        <v>14</v>
      </c>
      <c r="B2073" t="s">
        <v>14</v>
      </c>
      <c r="C2073" s="1">
        <v>2</v>
      </c>
      <c r="D2073" s="1">
        <v>2</v>
      </c>
      <c r="E2073" s="1">
        <v>2</v>
      </c>
      <c r="F2073" t="s">
        <v>14</v>
      </c>
      <c r="G2073" t="s">
        <v>14</v>
      </c>
      <c r="H2073" t="s">
        <v>14</v>
      </c>
      <c r="I2073" t="s">
        <v>2558</v>
      </c>
      <c r="J2073" t="s">
        <v>6147</v>
      </c>
      <c r="K2073" t="s">
        <v>2589</v>
      </c>
      <c r="L2073" t="s">
        <v>2585</v>
      </c>
      <c r="M2073" t="s">
        <v>2464</v>
      </c>
      <c r="N2073" t="s">
        <v>2586</v>
      </c>
      <c r="O2073">
        <f t="shared" si="96"/>
        <v>2</v>
      </c>
      <c r="P2073">
        <f t="shared" si="97"/>
        <v>6</v>
      </c>
      <c r="Q2073" s="1">
        <v>6</v>
      </c>
      <c r="R2073" t="str">
        <f>VLOOKUP(I2073,Sheet1!$J$3:$M$252,4,FALSE)</f>
        <v>Mod Rehab</v>
      </c>
      <c r="S2073" t="str">
        <f t="shared" si="98"/>
        <v>Mod Rehab</v>
      </c>
    </row>
    <row r="2074" spans="1:19" x14ac:dyDescent="0.25">
      <c r="A2074" t="s">
        <v>14</v>
      </c>
      <c r="B2074" t="s">
        <v>14</v>
      </c>
      <c r="C2074" s="1">
        <v>2</v>
      </c>
      <c r="D2074" s="1">
        <v>3</v>
      </c>
      <c r="E2074" s="1">
        <v>1</v>
      </c>
      <c r="F2074" t="s">
        <v>14</v>
      </c>
      <c r="G2074" t="s">
        <v>14</v>
      </c>
      <c r="H2074" t="s">
        <v>14</v>
      </c>
      <c r="I2074" t="s">
        <v>2558</v>
      </c>
      <c r="J2074" t="s">
        <v>6147</v>
      </c>
      <c r="K2074" t="s">
        <v>2590</v>
      </c>
      <c r="L2074" t="s">
        <v>2585</v>
      </c>
      <c r="M2074" t="s">
        <v>2464</v>
      </c>
      <c r="N2074" t="s">
        <v>2586</v>
      </c>
      <c r="O2074">
        <f t="shared" si="96"/>
        <v>1.8333333333333333</v>
      </c>
      <c r="P2074">
        <f t="shared" si="97"/>
        <v>6</v>
      </c>
      <c r="Q2074" s="1">
        <v>6</v>
      </c>
      <c r="R2074" t="str">
        <f>VLOOKUP(I2074,Sheet1!$J$3:$M$252,4,FALSE)</f>
        <v>Mod Rehab</v>
      </c>
      <c r="S2074" t="str">
        <f t="shared" si="98"/>
        <v>Mod Rehab</v>
      </c>
    </row>
    <row r="2075" spans="1:19" x14ac:dyDescent="0.25">
      <c r="A2075" t="s">
        <v>14</v>
      </c>
      <c r="B2075" t="s">
        <v>14</v>
      </c>
      <c r="C2075" s="1">
        <v>1</v>
      </c>
      <c r="D2075" s="1">
        <v>3</v>
      </c>
      <c r="E2075" s="1">
        <v>1</v>
      </c>
      <c r="F2075" t="s">
        <v>14</v>
      </c>
      <c r="G2075" t="s">
        <v>14</v>
      </c>
      <c r="H2075" t="s">
        <v>14</v>
      </c>
      <c r="I2075" t="s">
        <v>2558</v>
      </c>
      <c r="J2075" t="s">
        <v>6147</v>
      </c>
      <c r="K2075" t="s">
        <v>2591</v>
      </c>
      <c r="L2075" t="s">
        <v>2585</v>
      </c>
      <c r="M2075" t="s">
        <v>2464</v>
      </c>
      <c r="N2075" t="s">
        <v>2586</v>
      </c>
      <c r="O2075">
        <f t="shared" si="96"/>
        <v>2</v>
      </c>
      <c r="P2075">
        <f t="shared" si="97"/>
        <v>5</v>
      </c>
      <c r="Q2075" s="1">
        <v>5</v>
      </c>
      <c r="R2075" t="str">
        <f>VLOOKUP(I2075,Sheet1!$J$3:$M$252,4,FALSE)</f>
        <v>Mod Rehab</v>
      </c>
      <c r="S2075" t="str">
        <f t="shared" si="98"/>
        <v>Mod Rehab</v>
      </c>
    </row>
    <row r="2076" spans="1:19" x14ac:dyDescent="0.25">
      <c r="A2076" t="s">
        <v>14</v>
      </c>
      <c r="B2076" t="s">
        <v>14</v>
      </c>
      <c r="C2076" s="1">
        <v>5</v>
      </c>
      <c r="D2076" s="1">
        <v>1</v>
      </c>
      <c r="E2076" t="s">
        <v>14</v>
      </c>
      <c r="F2076" t="s">
        <v>14</v>
      </c>
      <c r="G2076" t="s">
        <v>14</v>
      </c>
      <c r="H2076" t="s">
        <v>14</v>
      </c>
      <c r="I2076" t="s">
        <v>2558</v>
      </c>
      <c r="J2076" t="s">
        <v>6147</v>
      </c>
      <c r="K2076" t="s">
        <v>2592</v>
      </c>
      <c r="L2076" t="s">
        <v>2585</v>
      </c>
      <c r="M2076" t="s">
        <v>2464</v>
      </c>
      <c r="N2076" t="s">
        <v>2586</v>
      </c>
      <c r="O2076">
        <f t="shared" si="96"/>
        <v>1.1666666666666667</v>
      </c>
      <c r="P2076">
        <f t="shared" si="97"/>
        <v>6</v>
      </c>
      <c r="Q2076" s="1">
        <v>6</v>
      </c>
      <c r="R2076" t="str">
        <f>VLOOKUP(I2076,Sheet1!$J$3:$M$252,4,FALSE)</f>
        <v>Mod Rehab</v>
      </c>
      <c r="S2076" t="str">
        <f t="shared" si="98"/>
        <v>Mod Rehab</v>
      </c>
    </row>
    <row r="2077" spans="1:19" x14ac:dyDescent="0.25">
      <c r="A2077" t="s">
        <v>14</v>
      </c>
      <c r="B2077" t="s">
        <v>14</v>
      </c>
      <c r="C2077" s="1">
        <v>5</v>
      </c>
      <c r="D2077" t="s">
        <v>14</v>
      </c>
      <c r="E2077" t="s">
        <v>14</v>
      </c>
      <c r="F2077" t="s">
        <v>14</v>
      </c>
      <c r="G2077" t="s">
        <v>14</v>
      </c>
      <c r="H2077" t="s">
        <v>14</v>
      </c>
      <c r="I2077" t="s">
        <v>2558</v>
      </c>
      <c r="J2077" t="s">
        <v>6147</v>
      </c>
      <c r="K2077" t="s">
        <v>2593</v>
      </c>
      <c r="L2077" t="s">
        <v>2585</v>
      </c>
      <c r="M2077" t="s">
        <v>2464</v>
      </c>
      <c r="N2077" t="s">
        <v>2586</v>
      </c>
      <c r="O2077">
        <f t="shared" si="96"/>
        <v>1</v>
      </c>
      <c r="P2077">
        <f t="shared" si="97"/>
        <v>5</v>
      </c>
      <c r="Q2077" s="1">
        <v>5</v>
      </c>
      <c r="R2077" t="str">
        <f>VLOOKUP(I2077,Sheet1!$J$3:$M$252,4,FALSE)</f>
        <v>Mod Rehab</v>
      </c>
      <c r="S2077" t="str">
        <f t="shared" si="98"/>
        <v>Mod Rehab</v>
      </c>
    </row>
    <row r="2078" spans="1:19" x14ac:dyDescent="0.25">
      <c r="A2078" t="s">
        <v>14</v>
      </c>
      <c r="B2078" t="s">
        <v>14</v>
      </c>
      <c r="C2078" s="1">
        <v>4</v>
      </c>
      <c r="D2078" s="1">
        <v>1</v>
      </c>
      <c r="E2078" t="s">
        <v>14</v>
      </c>
      <c r="F2078" t="s">
        <v>14</v>
      </c>
      <c r="G2078" t="s">
        <v>14</v>
      </c>
      <c r="H2078" t="s">
        <v>14</v>
      </c>
      <c r="I2078" t="s">
        <v>2558</v>
      </c>
      <c r="J2078" t="s">
        <v>6147</v>
      </c>
      <c r="K2078" t="s">
        <v>2594</v>
      </c>
      <c r="L2078" t="s">
        <v>2585</v>
      </c>
      <c r="M2078" t="s">
        <v>2464</v>
      </c>
      <c r="N2078" t="s">
        <v>2586</v>
      </c>
      <c r="O2078">
        <f t="shared" si="96"/>
        <v>1.2</v>
      </c>
      <c r="P2078">
        <f t="shared" si="97"/>
        <v>5</v>
      </c>
      <c r="Q2078" s="1">
        <v>5</v>
      </c>
      <c r="R2078" t="str">
        <f>VLOOKUP(I2078,Sheet1!$J$3:$M$252,4,FALSE)</f>
        <v>Mod Rehab</v>
      </c>
      <c r="S2078" t="str">
        <f t="shared" si="98"/>
        <v>Mod Rehab</v>
      </c>
    </row>
    <row r="2079" spans="1:19" x14ac:dyDescent="0.25">
      <c r="A2079" t="s">
        <v>14</v>
      </c>
      <c r="B2079" t="s">
        <v>14</v>
      </c>
      <c r="C2079" s="1">
        <v>4</v>
      </c>
      <c r="D2079" s="1">
        <v>1</v>
      </c>
      <c r="E2079" t="s">
        <v>14</v>
      </c>
      <c r="F2079" t="s">
        <v>14</v>
      </c>
      <c r="G2079" t="s">
        <v>14</v>
      </c>
      <c r="H2079" t="s">
        <v>14</v>
      </c>
      <c r="I2079" t="s">
        <v>2558</v>
      </c>
      <c r="J2079" t="s">
        <v>6147</v>
      </c>
      <c r="K2079" t="s">
        <v>2595</v>
      </c>
      <c r="L2079" t="s">
        <v>2585</v>
      </c>
      <c r="M2079" t="s">
        <v>2464</v>
      </c>
      <c r="N2079" t="s">
        <v>2586</v>
      </c>
      <c r="O2079">
        <f t="shared" si="96"/>
        <v>1.2</v>
      </c>
      <c r="P2079">
        <f t="shared" si="97"/>
        <v>5</v>
      </c>
      <c r="Q2079" s="1">
        <v>5</v>
      </c>
      <c r="R2079" t="str">
        <f>VLOOKUP(I2079,Sheet1!$J$3:$M$252,4,FALSE)</f>
        <v>Mod Rehab</v>
      </c>
      <c r="S2079" t="str">
        <f t="shared" si="98"/>
        <v>Mod Rehab</v>
      </c>
    </row>
    <row r="2080" spans="1:19" x14ac:dyDescent="0.25">
      <c r="A2080" t="s">
        <v>14</v>
      </c>
      <c r="B2080" t="s">
        <v>14</v>
      </c>
      <c r="C2080" s="1">
        <v>2</v>
      </c>
      <c r="D2080" s="1">
        <v>4</v>
      </c>
      <c r="E2080" t="s">
        <v>14</v>
      </c>
      <c r="F2080" t="s">
        <v>14</v>
      </c>
      <c r="G2080" t="s">
        <v>14</v>
      </c>
      <c r="H2080" t="s">
        <v>14</v>
      </c>
      <c r="I2080" t="s">
        <v>2558</v>
      </c>
      <c r="J2080" t="s">
        <v>6147</v>
      </c>
      <c r="K2080" t="s">
        <v>2596</v>
      </c>
      <c r="L2080" t="s">
        <v>2585</v>
      </c>
      <c r="M2080" t="s">
        <v>2464</v>
      </c>
      <c r="N2080" t="s">
        <v>2586</v>
      </c>
      <c r="O2080">
        <f t="shared" si="96"/>
        <v>1.6666666666666667</v>
      </c>
      <c r="P2080">
        <f t="shared" si="97"/>
        <v>6</v>
      </c>
      <c r="Q2080" s="1">
        <v>6</v>
      </c>
      <c r="R2080" t="str">
        <f>VLOOKUP(I2080,Sheet1!$J$3:$M$252,4,FALSE)</f>
        <v>Mod Rehab</v>
      </c>
      <c r="S2080" t="str">
        <f t="shared" si="98"/>
        <v>Mod Rehab</v>
      </c>
    </row>
    <row r="2081" spans="1:19" x14ac:dyDescent="0.25">
      <c r="A2081" t="s">
        <v>14</v>
      </c>
      <c r="B2081" t="s">
        <v>14</v>
      </c>
      <c r="C2081" s="1">
        <v>2</v>
      </c>
      <c r="D2081" s="1">
        <v>3</v>
      </c>
      <c r="E2081" s="1">
        <v>1</v>
      </c>
      <c r="F2081" t="s">
        <v>14</v>
      </c>
      <c r="G2081" t="s">
        <v>14</v>
      </c>
      <c r="H2081" t="s">
        <v>14</v>
      </c>
      <c r="I2081" t="s">
        <v>2558</v>
      </c>
      <c r="J2081" t="s">
        <v>6147</v>
      </c>
      <c r="K2081" t="s">
        <v>2597</v>
      </c>
      <c r="L2081" t="s">
        <v>2585</v>
      </c>
      <c r="M2081" t="s">
        <v>2464</v>
      </c>
      <c r="N2081" t="s">
        <v>2586</v>
      </c>
      <c r="O2081">
        <f t="shared" si="96"/>
        <v>1.8333333333333333</v>
      </c>
      <c r="P2081">
        <f t="shared" si="97"/>
        <v>6</v>
      </c>
      <c r="Q2081" s="1">
        <v>6</v>
      </c>
      <c r="R2081" t="str">
        <f>VLOOKUP(I2081,Sheet1!$J$3:$M$252,4,FALSE)</f>
        <v>Mod Rehab</v>
      </c>
      <c r="S2081" t="str">
        <f t="shared" si="98"/>
        <v>Mod Rehab</v>
      </c>
    </row>
    <row r="2082" spans="1:19" x14ac:dyDescent="0.25">
      <c r="A2082" t="s">
        <v>14</v>
      </c>
      <c r="B2082" t="s">
        <v>14</v>
      </c>
      <c r="C2082" s="1">
        <v>5</v>
      </c>
      <c r="D2082" t="s">
        <v>14</v>
      </c>
      <c r="E2082" t="s">
        <v>14</v>
      </c>
      <c r="F2082" t="s">
        <v>14</v>
      </c>
      <c r="G2082" t="s">
        <v>14</v>
      </c>
      <c r="H2082" t="s">
        <v>14</v>
      </c>
      <c r="I2082" t="s">
        <v>2558</v>
      </c>
      <c r="J2082" t="s">
        <v>6147</v>
      </c>
      <c r="K2082" t="s">
        <v>2598</v>
      </c>
      <c r="L2082" t="s">
        <v>2585</v>
      </c>
      <c r="M2082" t="s">
        <v>2464</v>
      </c>
      <c r="N2082" t="s">
        <v>2586</v>
      </c>
      <c r="O2082">
        <f t="shared" si="96"/>
        <v>1</v>
      </c>
      <c r="P2082">
        <f t="shared" si="97"/>
        <v>5</v>
      </c>
      <c r="Q2082" s="1">
        <v>5</v>
      </c>
      <c r="R2082" t="str">
        <f>VLOOKUP(I2082,Sheet1!$J$3:$M$252,4,FALSE)</f>
        <v>Mod Rehab</v>
      </c>
      <c r="S2082" t="str">
        <f t="shared" si="98"/>
        <v>Mod Rehab</v>
      </c>
    </row>
    <row r="2083" spans="1:19" x14ac:dyDescent="0.25">
      <c r="A2083" t="s">
        <v>14</v>
      </c>
      <c r="B2083" t="s">
        <v>14</v>
      </c>
      <c r="C2083" s="1">
        <v>4</v>
      </c>
      <c r="D2083" t="s">
        <v>14</v>
      </c>
      <c r="E2083" t="s">
        <v>14</v>
      </c>
      <c r="F2083" t="s">
        <v>14</v>
      </c>
      <c r="G2083" t="s">
        <v>14</v>
      </c>
      <c r="H2083" t="s">
        <v>14</v>
      </c>
      <c r="I2083" t="s">
        <v>2558</v>
      </c>
      <c r="J2083" t="s">
        <v>6147</v>
      </c>
      <c r="K2083" t="s">
        <v>2599</v>
      </c>
      <c r="L2083" t="s">
        <v>2585</v>
      </c>
      <c r="M2083" t="s">
        <v>2464</v>
      </c>
      <c r="N2083" t="s">
        <v>2586</v>
      </c>
      <c r="O2083">
        <f t="shared" si="96"/>
        <v>1</v>
      </c>
      <c r="P2083">
        <f t="shared" si="97"/>
        <v>4</v>
      </c>
      <c r="Q2083" s="1">
        <v>4</v>
      </c>
      <c r="R2083" t="str">
        <f>VLOOKUP(I2083,Sheet1!$J$3:$M$252,4,FALSE)</f>
        <v>Mod Rehab</v>
      </c>
      <c r="S2083" t="str">
        <f t="shared" si="98"/>
        <v>Mod Rehab</v>
      </c>
    </row>
    <row r="2084" spans="1:19" x14ac:dyDescent="0.25">
      <c r="A2084" t="s">
        <v>14</v>
      </c>
      <c r="B2084" t="s">
        <v>14</v>
      </c>
      <c r="C2084" s="1">
        <v>4</v>
      </c>
      <c r="D2084" s="1">
        <v>1</v>
      </c>
      <c r="E2084" t="s">
        <v>14</v>
      </c>
      <c r="F2084" t="s">
        <v>14</v>
      </c>
      <c r="G2084" t="s">
        <v>14</v>
      </c>
      <c r="H2084" t="s">
        <v>14</v>
      </c>
      <c r="I2084" t="s">
        <v>2558</v>
      </c>
      <c r="J2084" t="s">
        <v>6147</v>
      </c>
      <c r="K2084" t="s">
        <v>2600</v>
      </c>
      <c r="L2084" t="s">
        <v>2585</v>
      </c>
      <c r="M2084" t="s">
        <v>2464</v>
      </c>
      <c r="N2084" t="s">
        <v>2586</v>
      </c>
      <c r="O2084">
        <f t="shared" si="96"/>
        <v>1.2</v>
      </c>
      <c r="P2084">
        <f t="shared" si="97"/>
        <v>5</v>
      </c>
      <c r="Q2084" s="1">
        <v>5</v>
      </c>
      <c r="R2084" t="str">
        <f>VLOOKUP(I2084,Sheet1!$J$3:$M$252,4,FALSE)</f>
        <v>Mod Rehab</v>
      </c>
      <c r="S2084" t="str">
        <f t="shared" si="98"/>
        <v>Mod Rehab</v>
      </c>
    </row>
    <row r="2085" spans="1:19" x14ac:dyDescent="0.25">
      <c r="A2085" t="s">
        <v>14</v>
      </c>
      <c r="B2085" t="s">
        <v>14</v>
      </c>
      <c r="C2085" s="1">
        <v>4</v>
      </c>
      <c r="D2085" s="1">
        <v>1</v>
      </c>
      <c r="E2085" t="s">
        <v>14</v>
      </c>
      <c r="F2085" t="s">
        <v>14</v>
      </c>
      <c r="G2085" t="s">
        <v>14</v>
      </c>
      <c r="H2085" t="s">
        <v>14</v>
      </c>
      <c r="I2085" t="s">
        <v>2558</v>
      </c>
      <c r="J2085" t="s">
        <v>6147</v>
      </c>
      <c r="K2085" t="s">
        <v>2601</v>
      </c>
      <c r="L2085" t="s">
        <v>2585</v>
      </c>
      <c r="M2085" t="s">
        <v>2464</v>
      </c>
      <c r="N2085" t="s">
        <v>2586</v>
      </c>
      <c r="O2085">
        <f t="shared" si="96"/>
        <v>1.2</v>
      </c>
      <c r="P2085">
        <f t="shared" si="97"/>
        <v>5</v>
      </c>
      <c r="Q2085" s="1">
        <v>5</v>
      </c>
      <c r="R2085" t="str">
        <f>VLOOKUP(I2085,Sheet1!$J$3:$M$252,4,FALSE)</f>
        <v>Mod Rehab</v>
      </c>
      <c r="S2085" t="str">
        <f t="shared" si="98"/>
        <v>Mod Rehab</v>
      </c>
    </row>
    <row r="2086" spans="1:19" x14ac:dyDescent="0.25">
      <c r="A2086" t="s">
        <v>14</v>
      </c>
      <c r="B2086" t="s">
        <v>14</v>
      </c>
      <c r="C2086" s="1">
        <v>5</v>
      </c>
      <c r="D2086" t="s">
        <v>14</v>
      </c>
      <c r="E2086" t="s">
        <v>14</v>
      </c>
      <c r="F2086" t="s">
        <v>14</v>
      </c>
      <c r="G2086" t="s">
        <v>14</v>
      </c>
      <c r="H2086" t="s">
        <v>14</v>
      </c>
      <c r="I2086" t="s">
        <v>2558</v>
      </c>
      <c r="J2086" t="s">
        <v>6147</v>
      </c>
      <c r="K2086" t="s">
        <v>2602</v>
      </c>
      <c r="L2086" t="s">
        <v>2585</v>
      </c>
      <c r="M2086" t="s">
        <v>2464</v>
      </c>
      <c r="N2086" t="s">
        <v>2586</v>
      </c>
      <c r="O2086">
        <f t="shared" si="96"/>
        <v>1</v>
      </c>
      <c r="P2086">
        <f t="shared" si="97"/>
        <v>5</v>
      </c>
      <c r="Q2086" s="1">
        <v>5</v>
      </c>
      <c r="R2086" t="str">
        <f>VLOOKUP(I2086,Sheet1!$J$3:$M$252,4,FALSE)</f>
        <v>Mod Rehab</v>
      </c>
      <c r="S2086" t="str">
        <f t="shared" si="98"/>
        <v>Mod Rehab</v>
      </c>
    </row>
    <row r="2087" spans="1:19" x14ac:dyDescent="0.25">
      <c r="A2087" t="s">
        <v>14</v>
      </c>
      <c r="B2087" t="s">
        <v>14</v>
      </c>
      <c r="C2087" t="s">
        <v>14</v>
      </c>
      <c r="D2087" s="1">
        <v>3</v>
      </c>
      <c r="E2087" s="1">
        <v>2</v>
      </c>
      <c r="F2087" t="s">
        <v>14</v>
      </c>
      <c r="G2087" t="s">
        <v>14</v>
      </c>
      <c r="H2087" t="s">
        <v>14</v>
      </c>
      <c r="I2087" t="s">
        <v>2558</v>
      </c>
      <c r="J2087" t="s">
        <v>6147</v>
      </c>
      <c r="K2087" t="s">
        <v>2603</v>
      </c>
      <c r="L2087" t="s">
        <v>2585</v>
      </c>
      <c r="M2087" t="s">
        <v>2464</v>
      </c>
      <c r="N2087" t="s">
        <v>2586</v>
      </c>
      <c r="O2087">
        <f t="shared" si="96"/>
        <v>2.4</v>
      </c>
      <c r="P2087">
        <f t="shared" si="97"/>
        <v>5</v>
      </c>
      <c r="Q2087" s="1">
        <v>5</v>
      </c>
      <c r="R2087" t="str">
        <f>VLOOKUP(I2087,Sheet1!$J$3:$M$252,4,FALSE)</f>
        <v>Mod Rehab</v>
      </c>
      <c r="S2087" t="str">
        <f t="shared" si="98"/>
        <v>Mod Rehab</v>
      </c>
    </row>
    <row r="2088" spans="1:19" x14ac:dyDescent="0.25">
      <c r="A2088" t="s">
        <v>14</v>
      </c>
      <c r="B2088" t="s">
        <v>14</v>
      </c>
      <c r="C2088" t="s">
        <v>14</v>
      </c>
      <c r="D2088" s="1">
        <v>4</v>
      </c>
      <c r="E2088" t="s">
        <v>14</v>
      </c>
      <c r="F2088" t="s">
        <v>14</v>
      </c>
      <c r="G2088" t="s">
        <v>14</v>
      </c>
      <c r="H2088" t="s">
        <v>14</v>
      </c>
      <c r="I2088" t="s">
        <v>2558</v>
      </c>
      <c r="J2088" t="s">
        <v>6147</v>
      </c>
      <c r="K2088" t="s">
        <v>2604</v>
      </c>
      <c r="L2088" t="s">
        <v>2585</v>
      </c>
      <c r="M2088" t="s">
        <v>2464</v>
      </c>
      <c r="N2088" t="s">
        <v>2586</v>
      </c>
      <c r="O2088">
        <f t="shared" si="96"/>
        <v>2</v>
      </c>
      <c r="P2088">
        <f t="shared" si="97"/>
        <v>4</v>
      </c>
      <c r="Q2088" s="1">
        <v>4</v>
      </c>
      <c r="R2088" t="str">
        <f>VLOOKUP(I2088,Sheet1!$J$3:$M$252,4,FALSE)</f>
        <v>Mod Rehab</v>
      </c>
      <c r="S2088" t="str">
        <f t="shared" si="98"/>
        <v>Mod Rehab</v>
      </c>
    </row>
    <row r="2089" spans="1:19" x14ac:dyDescent="0.25">
      <c r="A2089" t="s">
        <v>14</v>
      </c>
      <c r="B2089" t="s">
        <v>14</v>
      </c>
      <c r="C2089" t="s">
        <v>14</v>
      </c>
      <c r="D2089" s="1">
        <v>4</v>
      </c>
      <c r="E2089" t="s">
        <v>14</v>
      </c>
      <c r="F2089" t="s">
        <v>14</v>
      </c>
      <c r="G2089" t="s">
        <v>14</v>
      </c>
      <c r="H2089" t="s">
        <v>14</v>
      </c>
      <c r="I2089" t="s">
        <v>2558</v>
      </c>
      <c r="J2089" t="s">
        <v>6147</v>
      </c>
      <c r="K2089" t="s">
        <v>2605</v>
      </c>
      <c r="L2089" t="s">
        <v>2585</v>
      </c>
      <c r="M2089" t="s">
        <v>2464</v>
      </c>
      <c r="N2089" t="s">
        <v>2586</v>
      </c>
      <c r="O2089">
        <f t="shared" si="96"/>
        <v>2</v>
      </c>
      <c r="P2089">
        <f t="shared" si="97"/>
        <v>4</v>
      </c>
      <c r="Q2089" s="1">
        <v>4</v>
      </c>
      <c r="R2089" t="str">
        <f>VLOOKUP(I2089,Sheet1!$J$3:$M$252,4,FALSE)</f>
        <v>Mod Rehab</v>
      </c>
      <c r="S2089" t="str">
        <f t="shared" si="98"/>
        <v>Mod Rehab</v>
      </c>
    </row>
    <row r="2090" spans="1:19" x14ac:dyDescent="0.25">
      <c r="A2090" t="s">
        <v>14</v>
      </c>
      <c r="B2090" t="s">
        <v>14</v>
      </c>
      <c r="C2090" t="s">
        <v>14</v>
      </c>
      <c r="D2090" s="1">
        <v>3</v>
      </c>
      <c r="E2090" s="1">
        <v>2</v>
      </c>
      <c r="F2090" t="s">
        <v>14</v>
      </c>
      <c r="G2090" t="s">
        <v>14</v>
      </c>
      <c r="H2090" t="s">
        <v>14</v>
      </c>
      <c r="I2090" t="s">
        <v>2558</v>
      </c>
      <c r="J2090" t="s">
        <v>6147</v>
      </c>
      <c r="K2090" t="s">
        <v>2606</v>
      </c>
      <c r="L2090" t="s">
        <v>2585</v>
      </c>
      <c r="M2090" t="s">
        <v>2464</v>
      </c>
      <c r="N2090" t="s">
        <v>2586</v>
      </c>
      <c r="O2090">
        <f t="shared" si="96"/>
        <v>2.4</v>
      </c>
      <c r="P2090">
        <f t="shared" si="97"/>
        <v>5</v>
      </c>
      <c r="Q2090" s="1">
        <v>5</v>
      </c>
      <c r="R2090" t="str">
        <f>VLOOKUP(I2090,Sheet1!$J$3:$M$252,4,FALSE)</f>
        <v>Mod Rehab</v>
      </c>
      <c r="S2090" t="str">
        <f t="shared" si="98"/>
        <v>Mod Rehab</v>
      </c>
    </row>
    <row r="2091" spans="1:19" x14ac:dyDescent="0.25">
      <c r="A2091" t="s">
        <v>14</v>
      </c>
      <c r="B2091" t="s">
        <v>14</v>
      </c>
      <c r="C2091" s="1">
        <v>2</v>
      </c>
      <c r="D2091" s="1">
        <v>1</v>
      </c>
      <c r="E2091" s="1">
        <v>3</v>
      </c>
      <c r="F2091" t="s">
        <v>14</v>
      </c>
      <c r="G2091" t="s">
        <v>14</v>
      </c>
      <c r="H2091" t="s">
        <v>14</v>
      </c>
      <c r="I2091" t="s">
        <v>2558</v>
      </c>
      <c r="J2091" t="s">
        <v>6147</v>
      </c>
      <c r="K2091" t="s">
        <v>2607</v>
      </c>
      <c r="L2091" t="s">
        <v>2585</v>
      </c>
      <c r="M2091" t="s">
        <v>2464</v>
      </c>
      <c r="N2091" t="s">
        <v>2586</v>
      </c>
      <c r="O2091">
        <f t="shared" si="96"/>
        <v>2.1666666666666665</v>
      </c>
      <c r="P2091">
        <f t="shared" si="97"/>
        <v>6</v>
      </c>
      <c r="Q2091" s="1">
        <v>6</v>
      </c>
      <c r="R2091" t="str">
        <f>VLOOKUP(I2091,Sheet1!$J$3:$M$252,4,FALSE)</f>
        <v>Mod Rehab</v>
      </c>
      <c r="S2091" t="str">
        <f t="shared" si="98"/>
        <v>Mod Rehab</v>
      </c>
    </row>
    <row r="2092" spans="1:19" x14ac:dyDescent="0.25">
      <c r="A2092" t="s">
        <v>14</v>
      </c>
      <c r="B2092" t="s">
        <v>14</v>
      </c>
      <c r="C2092" s="1">
        <v>1</v>
      </c>
      <c r="D2092" t="s">
        <v>14</v>
      </c>
      <c r="E2092" s="1">
        <v>5</v>
      </c>
      <c r="F2092" t="s">
        <v>14</v>
      </c>
      <c r="G2092" t="s">
        <v>14</v>
      </c>
      <c r="H2092" t="s">
        <v>14</v>
      </c>
      <c r="I2092" t="s">
        <v>2558</v>
      </c>
      <c r="J2092" t="s">
        <v>6147</v>
      </c>
      <c r="K2092" t="s">
        <v>2608</v>
      </c>
      <c r="L2092" t="s">
        <v>2585</v>
      </c>
      <c r="M2092" t="s">
        <v>2464</v>
      </c>
      <c r="N2092" t="s">
        <v>2586</v>
      </c>
      <c r="O2092">
        <f t="shared" si="96"/>
        <v>2.6666666666666665</v>
      </c>
      <c r="P2092">
        <f t="shared" si="97"/>
        <v>6</v>
      </c>
      <c r="Q2092" s="1">
        <v>6</v>
      </c>
      <c r="R2092" t="str">
        <f>VLOOKUP(I2092,Sheet1!$J$3:$M$252,4,FALSE)</f>
        <v>Mod Rehab</v>
      </c>
      <c r="S2092" t="str">
        <f t="shared" si="98"/>
        <v>Mod Rehab</v>
      </c>
    </row>
    <row r="2093" spans="1:19" x14ac:dyDescent="0.25">
      <c r="A2093" t="s">
        <v>14</v>
      </c>
      <c r="B2093" t="s">
        <v>14</v>
      </c>
      <c r="C2093" t="s">
        <v>14</v>
      </c>
      <c r="D2093" s="1">
        <v>3</v>
      </c>
      <c r="E2093" s="1">
        <v>2</v>
      </c>
      <c r="F2093" t="s">
        <v>14</v>
      </c>
      <c r="G2093" t="s">
        <v>14</v>
      </c>
      <c r="H2093" t="s">
        <v>14</v>
      </c>
      <c r="I2093" t="s">
        <v>2558</v>
      </c>
      <c r="J2093" t="s">
        <v>6147</v>
      </c>
      <c r="K2093" t="s">
        <v>2609</v>
      </c>
      <c r="L2093" t="s">
        <v>2585</v>
      </c>
      <c r="M2093" t="s">
        <v>2464</v>
      </c>
      <c r="N2093" t="s">
        <v>2586</v>
      </c>
      <c r="O2093">
        <f t="shared" si="96"/>
        <v>2.4</v>
      </c>
      <c r="P2093">
        <f t="shared" si="97"/>
        <v>5</v>
      </c>
      <c r="Q2093" s="1">
        <v>5</v>
      </c>
      <c r="R2093" t="str">
        <f>VLOOKUP(I2093,Sheet1!$J$3:$M$252,4,FALSE)</f>
        <v>Mod Rehab</v>
      </c>
      <c r="S2093" t="str">
        <f t="shared" si="98"/>
        <v>Mod Rehab</v>
      </c>
    </row>
    <row r="2094" spans="1:19" x14ac:dyDescent="0.25">
      <c r="A2094" t="s">
        <v>14</v>
      </c>
      <c r="B2094" t="s">
        <v>14</v>
      </c>
      <c r="C2094" t="s">
        <v>14</v>
      </c>
      <c r="D2094" s="1">
        <v>5</v>
      </c>
      <c r="E2094" t="s">
        <v>14</v>
      </c>
      <c r="F2094" t="s">
        <v>14</v>
      </c>
      <c r="G2094" t="s">
        <v>14</v>
      </c>
      <c r="H2094" t="s">
        <v>14</v>
      </c>
      <c r="I2094" t="s">
        <v>2558</v>
      </c>
      <c r="J2094" t="s">
        <v>6147</v>
      </c>
      <c r="K2094" t="s">
        <v>2610</v>
      </c>
      <c r="L2094" t="s">
        <v>2585</v>
      </c>
      <c r="M2094" t="s">
        <v>2464</v>
      </c>
      <c r="N2094" t="s">
        <v>2586</v>
      </c>
      <c r="O2094">
        <f t="shared" si="96"/>
        <v>2</v>
      </c>
      <c r="P2094">
        <f t="shared" si="97"/>
        <v>5</v>
      </c>
      <c r="Q2094" s="1">
        <v>5</v>
      </c>
      <c r="R2094" t="str">
        <f>VLOOKUP(I2094,Sheet1!$J$3:$M$252,4,FALSE)</f>
        <v>Mod Rehab</v>
      </c>
      <c r="S2094" t="str">
        <f t="shared" si="98"/>
        <v>Mod Rehab</v>
      </c>
    </row>
    <row r="2095" spans="1:19" x14ac:dyDescent="0.25">
      <c r="A2095" t="s">
        <v>14</v>
      </c>
      <c r="B2095" t="s">
        <v>14</v>
      </c>
      <c r="C2095" t="s">
        <v>14</v>
      </c>
      <c r="D2095" s="1">
        <v>4</v>
      </c>
      <c r="E2095" t="s">
        <v>14</v>
      </c>
      <c r="F2095" t="s">
        <v>14</v>
      </c>
      <c r="G2095" t="s">
        <v>14</v>
      </c>
      <c r="H2095" t="s">
        <v>14</v>
      </c>
      <c r="I2095" t="s">
        <v>2558</v>
      </c>
      <c r="J2095" t="s">
        <v>6147</v>
      </c>
      <c r="K2095" t="s">
        <v>2611</v>
      </c>
      <c r="L2095" t="s">
        <v>2585</v>
      </c>
      <c r="M2095" t="s">
        <v>2464</v>
      </c>
      <c r="N2095" t="s">
        <v>2586</v>
      </c>
      <c r="O2095">
        <f t="shared" si="96"/>
        <v>2</v>
      </c>
      <c r="P2095">
        <f t="shared" si="97"/>
        <v>4</v>
      </c>
      <c r="Q2095" s="1">
        <v>4</v>
      </c>
      <c r="R2095" t="str">
        <f>VLOOKUP(I2095,Sheet1!$J$3:$M$252,4,FALSE)</f>
        <v>Mod Rehab</v>
      </c>
      <c r="S2095" t="str">
        <f t="shared" si="98"/>
        <v>Mod Rehab</v>
      </c>
    </row>
    <row r="2096" spans="1:19" x14ac:dyDescent="0.25">
      <c r="A2096" t="s">
        <v>14</v>
      </c>
      <c r="B2096" t="s">
        <v>14</v>
      </c>
      <c r="C2096" t="s">
        <v>14</v>
      </c>
      <c r="D2096" s="1">
        <v>4</v>
      </c>
      <c r="E2096" s="1">
        <v>1</v>
      </c>
      <c r="F2096" t="s">
        <v>14</v>
      </c>
      <c r="G2096" t="s">
        <v>14</v>
      </c>
      <c r="H2096" t="s">
        <v>14</v>
      </c>
      <c r="I2096" t="s">
        <v>2558</v>
      </c>
      <c r="J2096" t="s">
        <v>6147</v>
      </c>
      <c r="K2096" t="s">
        <v>2612</v>
      </c>
      <c r="L2096" t="s">
        <v>2585</v>
      </c>
      <c r="M2096" t="s">
        <v>2464</v>
      </c>
      <c r="N2096" t="s">
        <v>2586</v>
      </c>
      <c r="O2096">
        <f t="shared" si="96"/>
        <v>2.2000000000000002</v>
      </c>
      <c r="P2096">
        <f t="shared" si="97"/>
        <v>5</v>
      </c>
      <c r="Q2096" s="1">
        <v>5</v>
      </c>
      <c r="R2096" t="str">
        <f>VLOOKUP(I2096,Sheet1!$J$3:$M$252,4,FALSE)</f>
        <v>Mod Rehab</v>
      </c>
      <c r="S2096" t="str">
        <f t="shared" si="98"/>
        <v>Mod Rehab</v>
      </c>
    </row>
    <row r="2097" spans="1:19" x14ac:dyDescent="0.25">
      <c r="A2097" t="s">
        <v>14</v>
      </c>
      <c r="B2097" t="s">
        <v>14</v>
      </c>
      <c r="C2097" t="s">
        <v>14</v>
      </c>
      <c r="D2097" s="1">
        <v>5</v>
      </c>
      <c r="E2097" t="s">
        <v>14</v>
      </c>
      <c r="F2097" t="s">
        <v>14</v>
      </c>
      <c r="G2097" t="s">
        <v>14</v>
      </c>
      <c r="H2097" t="s">
        <v>14</v>
      </c>
      <c r="I2097" t="s">
        <v>2558</v>
      </c>
      <c r="J2097" t="s">
        <v>6147</v>
      </c>
      <c r="K2097" t="s">
        <v>2613</v>
      </c>
      <c r="L2097" t="s">
        <v>2585</v>
      </c>
      <c r="M2097" t="s">
        <v>2464</v>
      </c>
      <c r="N2097" t="s">
        <v>2586</v>
      </c>
      <c r="O2097">
        <f t="shared" si="96"/>
        <v>2</v>
      </c>
      <c r="P2097">
        <f t="shared" si="97"/>
        <v>5</v>
      </c>
      <c r="Q2097" s="1">
        <v>5</v>
      </c>
      <c r="R2097" t="str">
        <f>VLOOKUP(I2097,Sheet1!$J$3:$M$252,4,FALSE)</f>
        <v>Mod Rehab</v>
      </c>
      <c r="S2097" t="str">
        <f t="shared" si="98"/>
        <v>Mod Rehab</v>
      </c>
    </row>
    <row r="2098" spans="1:19" x14ac:dyDescent="0.25">
      <c r="A2098" t="s">
        <v>14</v>
      </c>
      <c r="B2098" t="s">
        <v>14</v>
      </c>
      <c r="C2098" t="s">
        <v>14</v>
      </c>
      <c r="D2098" s="1">
        <v>5</v>
      </c>
      <c r="E2098" t="s">
        <v>14</v>
      </c>
      <c r="F2098" t="s">
        <v>14</v>
      </c>
      <c r="G2098" t="s">
        <v>14</v>
      </c>
      <c r="H2098" t="s">
        <v>14</v>
      </c>
      <c r="I2098" t="s">
        <v>2558</v>
      </c>
      <c r="J2098" t="s">
        <v>6147</v>
      </c>
      <c r="K2098" t="s">
        <v>2614</v>
      </c>
      <c r="L2098" t="s">
        <v>2585</v>
      </c>
      <c r="M2098" t="s">
        <v>2464</v>
      </c>
      <c r="N2098" t="s">
        <v>2586</v>
      </c>
      <c r="O2098">
        <f t="shared" si="96"/>
        <v>2</v>
      </c>
      <c r="P2098">
        <f t="shared" si="97"/>
        <v>5</v>
      </c>
      <c r="Q2098" s="1">
        <v>5</v>
      </c>
      <c r="R2098" t="str">
        <f>VLOOKUP(I2098,Sheet1!$J$3:$M$252,4,FALSE)</f>
        <v>Mod Rehab</v>
      </c>
      <c r="S2098" t="str">
        <f t="shared" si="98"/>
        <v>Mod Rehab</v>
      </c>
    </row>
    <row r="2099" spans="1:19" x14ac:dyDescent="0.25">
      <c r="A2099" t="s">
        <v>14</v>
      </c>
      <c r="B2099" t="s">
        <v>14</v>
      </c>
      <c r="C2099" t="s">
        <v>14</v>
      </c>
      <c r="D2099" s="1">
        <v>3</v>
      </c>
      <c r="E2099" s="1">
        <v>1</v>
      </c>
      <c r="F2099" t="s">
        <v>14</v>
      </c>
      <c r="G2099" t="s">
        <v>14</v>
      </c>
      <c r="H2099" t="s">
        <v>14</v>
      </c>
      <c r="I2099" t="s">
        <v>2558</v>
      </c>
      <c r="J2099" t="s">
        <v>6147</v>
      </c>
      <c r="K2099" t="s">
        <v>2615</v>
      </c>
      <c r="L2099" t="s">
        <v>2585</v>
      </c>
      <c r="M2099" t="s">
        <v>2464</v>
      </c>
      <c r="N2099" t="s">
        <v>2586</v>
      </c>
      <c r="O2099">
        <f t="shared" si="96"/>
        <v>2.25</v>
      </c>
      <c r="P2099">
        <f t="shared" si="97"/>
        <v>4</v>
      </c>
      <c r="Q2099" s="1">
        <v>4</v>
      </c>
      <c r="R2099" t="str">
        <f>VLOOKUP(I2099,Sheet1!$J$3:$M$252,4,FALSE)</f>
        <v>Mod Rehab</v>
      </c>
      <c r="S2099" t="str">
        <f t="shared" si="98"/>
        <v>Mod Rehab</v>
      </c>
    </row>
    <row r="2100" spans="1:19" x14ac:dyDescent="0.25">
      <c r="A2100" t="s">
        <v>14</v>
      </c>
      <c r="B2100" t="s">
        <v>14</v>
      </c>
      <c r="C2100" t="s">
        <v>14</v>
      </c>
      <c r="D2100" s="1">
        <v>2</v>
      </c>
      <c r="E2100" s="1">
        <v>2</v>
      </c>
      <c r="F2100" t="s">
        <v>14</v>
      </c>
      <c r="G2100" t="s">
        <v>14</v>
      </c>
      <c r="H2100" t="s">
        <v>14</v>
      </c>
      <c r="I2100" t="s">
        <v>2558</v>
      </c>
      <c r="J2100" t="s">
        <v>6147</v>
      </c>
      <c r="K2100" t="s">
        <v>2616</v>
      </c>
      <c r="L2100" t="s">
        <v>2585</v>
      </c>
      <c r="M2100" t="s">
        <v>2464</v>
      </c>
      <c r="N2100" t="s">
        <v>2586</v>
      </c>
      <c r="O2100">
        <f t="shared" si="96"/>
        <v>2.5</v>
      </c>
      <c r="P2100">
        <f t="shared" si="97"/>
        <v>4</v>
      </c>
      <c r="Q2100" s="1">
        <v>4</v>
      </c>
      <c r="R2100" t="str">
        <f>VLOOKUP(I2100,Sheet1!$J$3:$M$252,4,FALSE)</f>
        <v>Mod Rehab</v>
      </c>
      <c r="S2100" t="str">
        <f t="shared" si="98"/>
        <v>Mod Rehab</v>
      </c>
    </row>
    <row r="2101" spans="1:19" x14ac:dyDescent="0.25">
      <c r="A2101" t="s">
        <v>14</v>
      </c>
      <c r="B2101" t="s">
        <v>14</v>
      </c>
      <c r="C2101" t="s">
        <v>14</v>
      </c>
      <c r="D2101" s="1">
        <v>2</v>
      </c>
      <c r="E2101" s="1">
        <v>3</v>
      </c>
      <c r="F2101" t="s">
        <v>14</v>
      </c>
      <c r="G2101" t="s">
        <v>14</v>
      </c>
      <c r="H2101" t="s">
        <v>14</v>
      </c>
      <c r="I2101" t="s">
        <v>2558</v>
      </c>
      <c r="J2101" t="s">
        <v>6147</v>
      </c>
      <c r="K2101" t="s">
        <v>2617</v>
      </c>
      <c r="L2101" t="s">
        <v>2585</v>
      </c>
      <c r="M2101" t="s">
        <v>2464</v>
      </c>
      <c r="N2101" t="s">
        <v>2586</v>
      </c>
      <c r="O2101">
        <f t="shared" si="96"/>
        <v>2.6</v>
      </c>
      <c r="P2101">
        <f t="shared" si="97"/>
        <v>5</v>
      </c>
      <c r="Q2101" s="1">
        <v>5</v>
      </c>
      <c r="R2101" t="str">
        <f>VLOOKUP(I2101,Sheet1!$J$3:$M$252,4,FALSE)</f>
        <v>Mod Rehab</v>
      </c>
      <c r="S2101" t="str">
        <f t="shared" si="98"/>
        <v>Mod Rehab</v>
      </c>
    </row>
    <row r="2102" spans="1:19" x14ac:dyDescent="0.25">
      <c r="A2102" t="s">
        <v>14</v>
      </c>
      <c r="B2102" t="s">
        <v>14</v>
      </c>
      <c r="C2102" s="1">
        <v>1</v>
      </c>
      <c r="D2102" s="1">
        <v>3</v>
      </c>
      <c r="E2102" t="s">
        <v>14</v>
      </c>
      <c r="F2102" t="s">
        <v>14</v>
      </c>
      <c r="G2102" t="s">
        <v>14</v>
      </c>
      <c r="H2102" t="s">
        <v>14</v>
      </c>
      <c r="I2102" t="s">
        <v>2618</v>
      </c>
      <c r="J2102" t="s">
        <v>5279</v>
      </c>
      <c r="K2102" t="s">
        <v>14</v>
      </c>
      <c r="L2102" t="s">
        <v>2619</v>
      </c>
      <c r="M2102" t="s">
        <v>2464</v>
      </c>
      <c r="N2102" t="s">
        <v>2620</v>
      </c>
      <c r="O2102">
        <f t="shared" si="96"/>
        <v>1.75</v>
      </c>
      <c r="P2102">
        <f t="shared" si="97"/>
        <v>4</v>
      </c>
      <c r="Q2102" s="1">
        <v>4</v>
      </c>
      <c r="R2102" t="str">
        <f>VLOOKUP(I2102,Sheet1!$J$3:$M$252,4,FALSE)</f>
        <v>Mod Rehab</v>
      </c>
      <c r="S2102" t="str">
        <f t="shared" si="98"/>
        <v>Mod Rehab</v>
      </c>
    </row>
    <row r="2103" spans="1:19" x14ac:dyDescent="0.25">
      <c r="A2103" t="s">
        <v>14</v>
      </c>
      <c r="B2103" t="s">
        <v>14</v>
      </c>
      <c r="C2103" t="s">
        <v>14</v>
      </c>
      <c r="D2103" s="1">
        <v>6</v>
      </c>
      <c r="E2103" t="s">
        <v>14</v>
      </c>
      <c r="F2103" t="s">
        <v>14</v>
      </c>
      <c r="G2103" t="s">
        <v>14</v>
      </c>
      <c r="H2103" t="s">
        <v>14</v>
      </c>
      <c r="I2103" t="s">
        <v>2618</v>
      </c>
      <c r="J2103" t="s">
        <v>5279</v>
      </c>
      <c r="K2103" t="s">
        <v>2621</v>
      </c>
      <c r="L2103" t="s">
        <v>2622</v>
      </c>
      <c r="M2103" t="s">
        <v>2464</v>
      </c>
      <c r="N2103" t="s">
        <v>2623</v>
      </c>
      <c r="O2103">
        <f t="shared" si="96"/>
        <v>2</v>
      </c>
      <c r="P2103">
        <f t="shared" si="97"/>
        <v>6</v>
      </c>
      <c r="Q2103" s="1">
        <v>6</v>
      </c>
      <c r="R2103" t="str">
        <f>VLOOKUP(I2103,Sheet1!$J$3:$M$252,4,FALSE)</f>
        <v>Mod Rehab</v>
      </c>
      <c r="S2103" t="str">
        <f t="shared" si="98"/>
        <v>Mod Rehab</v>
      </c>
    </row>
    <row r="2104" spans="1:19" x14ac:dyDescent="0.25">
      <c r="A2104" t="s">
        <v>14</v>
      </c>
      <c r="B2104" t="s">
        <v>14</v>
      </c>
      <c r="C2104" t="s">
        <v>14</v>
      </c>
      <c r="D2104" s="1">
        <v>2</v>
      </c>
      <c r="E2104" s="1">
        <v>1</v>
      </c>
      <c r="F2104" t="s">
        <v>14</v>
      </c>
      <c r="G2104" t="s">
        <v>14</v>
      </c>
      <c r="H2104" t="s">
        <v>14</v>
      </c>
      <c r="I2104" t="s">
        <v>2618</v>
      </c>
      <c r="J2104" t="s">
        <v>5279</v>
      </c>
      <c r="K2104" t="s">
        <v>2624</v>
      </c>
      <c r="L2104" t="s">
        <v>2625</v>
      </c>
      <c r="M2104" t="s">
        <v>2464</v>
      </c>
      <c r="N2104" t="s">
        <v>2626</v>
      </c>
      <c r="O2104">
        <f t="shared" si="96"/>
        <v>2.3333333333333335</v>
      </c>
      <c r="P2104">
        <f t="shared" si="97"/>
        <v>3</v>
      </c>
      <c r="Q2104" s="1">
        <v>3</v>
      </c>
      <c r="R2104" t="str">
        <f>VLOOKUP(I2104,Sheet1!$J$3:$M$252,4,FALSE)</f>
        <v>Mod Rehab</v>
      </c>
      <c r="S2104" t="str">
        <f t="shared" si="98"/>
        <v>Mod Rehab</v>
      </c>
    </row>
    <row r="2105" spans="1:19" x14ac:dyDescent="0.25">
      <c r="A2105" t="s">
        <v>14</v>
      </c>
      <c r="B2105" t="s">
        <v>14</v>
      </c>
      <c r="C2105" t="s">
        <v>14</v>
      </c>
      <c r="D2105" t="s">
        <v>14</v>
      </c>
      <c r="E2105" s="1">
        <v>1</v>
      </c>
      <c r="F2105" t="s">
        <v>14</v>
      </c>
      <c r="G2105" t="s">
        <v>14</v>
      </c>
      <c r="H2105" t="s">
        <v>14</v>
      </c>
      <c r="I2105" t="s">
        <v>2618</v>
      </c>
      <c r="J2105" t="s">
        <v>5279</v>
      </c>
      <c r="K2105" t="s">
        <v>2627</v>
      </c>
      <c r="L2105" t="s">
        <v>2625</v>
      </c>
      <c r="M2105" t="s">
        <v>2464</v>
      </c>
      <c r="N2105" t="s">
        <v>2626</v>
      </c>
      <c r="O2105">
        <f t="shared" si="96"/>
        <v>3</v>
      </c>
      <c r="P2105">
        <f t="shared" si="97"/>
        <v>1</v>
      </c>
      <c r="Q2105" s="1">
        <v>1</v>
      </c>
      <c r="R2105" t="str">
        <f>VLOOKUP(I2105,Sheet1!$J$3:$M$252,4,FALSE)</f>
        <v>Mod Rehab</v>
      </c>
      <c r="S2105" t="str">
        <f t="shared" si="98"/>
        <v>Mod Rehab</v>
      </c>
    </row>
    <row r="2106" spans="1:19" x14ac:dyDescent="0.25">
      <c r="A2106" t="s">
        <v>14</v>
      </c>
      <c r="B2106" t="s">
        <v>14</v>
      </c>
      <c r="C2106" t="s">
        <v>14</v>
      </c>
      <c r="D2106" t="s">
        <v>14</v>
      </c>
      <c r="E2106" s="1">
        <v>1</v>
      </c>
      <c r="F2106" t="s">
        <v>14</v>
      </c>
      <c r="G2106" t="s">
        <v>14</v>
      </c>
      <c r="H2106" t="s">
        <v>14</v>
      </c>
      <c r="I2106" t="s">
        <v>2618</v>
      </c>
      <c r="J2106" t="s">
        <v>5279</v>
      </c>
      <c r="K2106" t="s">
        <v>2628</v>
      </c>
      <c r="L2106" t="s">
        <v>2625</v>
      </c>
      <c r="M2106" t="s">
        <v>2464</v>
      </c>
      <c r="N2106" t="s">
        <v>2626</v>
      </c>
      <c r="O2106">
        <f t="shared" si="96"/>
        <v>3</v>
      </c>
      <c r="P2106">
        <f t="shared" si="97"/>
        <v>1</v>
      </c>
      <c r="Q2106" s="1">
        <v>1</v>
      </c>
      <c r="R2106" t="str">
        <f>VLOOKUP(I2106,Sheet1!$J$3:$M$252,4,FALSE)</f>
        <v>Mod Rehab</v>
      </c>
      <c r="S2106" t="str">
        <f t="shared" si="98"/>
        <v>Mod Rehab</v>
      </c>
    </row>
    <row r="2107" spans="1:19" x14ac:dyDescent="0.25">
      <c r="A2107" t="s">
        <v>14</v>
      </c>
      <c r="B2107" t="s">
        <v>14</v>
      </c>
      <c r="C2107" s="1">
        <v>2</v>
      </c>
      <c r="D2107" s="1">
        <v>4</v>
      </c>
      <c r="E2107" t="s">
        <v>14</v>
      </c>
      <c r="F2107" t="s">
        <v>14</v>
      </c>
      <c r="G2107" t="s">
        <v>14</v>
      </c>
      <c r="H2107" t="s">
        <v>14</v>
      </c>
      <c r="I2107" t="s">
        <v>2618</v>
      </c>
      <c r="J2107" t="s">
        <v>5279</v>
      </c>
      <c r="K2107" t="s">
        <v>2629</v>
      </c>
      <c r="L2107" t="s">
        <v>308</v>
      </c>
      <c r="M2107" t="s">
        <v>2464</v>
      </c>
      <c r="N2107" t="s">
        <v>2623</v>
      </c>
      <c r="O2107">
        <f t="shared" si="96"/>
        <v>1.6666666666666667</v>
      </c>
      <c r="P2107">
        <f t="shared" si="97"/>
        <v>6</v>
      </c>
      <c r="Q2107" s="1">
        <v>6</v>
      </c>
      <c r="R2107" t="str">
        <f>VLOOKUP(I2107,Sheet1!$J$3:$M$252,4,FALSE)</f>
        <v>Mod Rehab</v>
      </c>
      <c r="S2107" t="str">
        <f t="shared" si="98"/>
        <v>Mod Rehab</v>
      </c>
    </row>
    <row r="2108" spans="1:19" x14ac:dyDescent="0.25">
      <c r="A2108" t="s">
        <v>14</v>
      </c>
      <c r="B2108" t="s">
        <v>14</v>
      </c>
      <c r="C2108" t="s">
        <v>14</v>
      </c>
      <c r="D2108" s="1">
        <v>1</v>
      </c>
      <c r="E2108" t="s">
        <v>14</v>
      </c>
      <c r="F2108" t="s">
        <v>14</v>
      </c>
      <c r="G2108" t="s">
        <v>14</v>
      </c>
      <c r="H2108" t="s">
        <v>14</v>
      </c>
      <c r="I2108" t="s">
        <v>2618</v>
      </c>
      <c r="J2108" t="s">
        <v>5279</v>
      </c>
      <c r="K2108" t="s">
        <v>2630</v>
      </c>
      <c r="L2108" t="s">
        <v>2622</v>
      </c>
      <c r="M2108" t="s">
        <v>2464</v>
      </c>
      <c r="N2108" t="s">
        <v>2623</v>
      </c>
      <c r="O2108">
        <f t="shared" si="96"/>
        <v>2</v>
      </c>
      <c r="P2108">
        <f t="shared" si="97"/>
        <v>1</v>
      </c>
      <c r="Q2108" s="1">
        <v>1</v>
      </c>
      <c r="R2108" t="str">
        <f>VLOOKUP(I2108,Sheet1!$J$3:$M$252,4,FALSE)</f>
        <v>Mod Rehab</v>
      </c>
      <c r="S2108" t="str">
        <f t="shared" si="98"/>
        <v>Mod Rehab</v>
      </c>
    </row>
    <row r="2109" spans="1:19" x14ac:dyDescent="0.25">
      <c r="A2109" t="s">
        <v>14</v>
      </c>
      <c r="B2109" t="s">
        <v>14</v>
      </c>
      <c r="C2109" s="1">
        <v>1</v>
      </c>
      <c r="D2109" s="1">
        <v>2</v>
      </c>
      <c r="E2109" s="1">
        <v>1</v>
      </c>
      <c r="F2109" t="s">
        <v>14</v>
      </c>
      <c r="G2109" t="s">
        <v>14</v>
      </c>
      <c r="H2109" t="s">
        <v>14</v>
      </c>
      <c r="I2109" t="s">
        <v>2618</v>
      </c>
      <c r="J2109" t="s">
        <v>5279</v>
      </c>
      <c r="K2109" t="s">
        <v>2631</v>
      </c>
      <c r="L2109" t="s">
        <v>2632</v>
      </c>
      <c r="M2109" t="s">
        <v>2464</v>
      </c>
      <c r="N2109" t="s">
        <v>2623</v>
      </c>
      <c r="O2109">
        <f t="shared" si="96"/>
        <v>2</v>
      </c>
      <c r="P2109">
        <f t="shared" si="97"/>
        <v>4</v>
      </c>
      <c r="Q2109" s="1">
        <v>4</v>
      </c>
      <c r="R2109" t="str">
        <f>VLOOKUP(I2109,Sheet1!$J$3:$M$252,4,FALSE)</f>
        <v>Mod Rehab</v>
      </c>
      <c r="S2109" t="str">
        <f t="shared" si="98"/>
        <v>Mod Rehab</v>
      </c>
    </row>
    <row r="2110" spans="1:19" x14ac:dyDescent="0.25">
      <c r="A2110" t="s">
        <v>14</v>
      </c>
      <c r="B2110" t="s">
        <v>14</v>
      </c>
      <c r="C2110" s="1">
        <v>1</v>
      </c>
      <c r="D2110" s="1">
        <v>9</v>
      </c>
      <c r="E2110" s="1">
        <v>1</v>
      </c>
      <c r="F2110" t="s">
        <v>14</v>
      </c>
      <c r="G2110" t="s">
        <v>14</v>
      </c>
      <c r="H2110" t="s">
        <v>14</v>
      </c>
      <c r="I2110" t="s">
        <v>2618</v>
      </c>
      <c r="J2110" t="s">
        <v>5279</v>
      </c>
      <c r="K2110" t="s">
        <v>2633</v>
      </c>
      <c r="L2110" t="s">
        <v>2634</v>
      </c>
      <c r="M2110" t="s">
        <v>2464</v>
      </c>
      <c r="N2110" t="s">
        <v>2635</v>
      </c>
      <c r="O2110">
        <f t="shared" si="96"/>
        <v>2</v>
      </c>
      <c r="P2110">
        <f t="shared" si="97"/>
        <v>11</v>
      </c>
      <c r="Q2110" s="1">
        <v>11</v>
      </c>
      <c r="R2110" t="str">
        <f>VLOOKUP(I2110,Sheet1!$J$3:$M$252,4,FALSE)</f>
        <v>Mod Rehab</v>
      </c>
      <c r="S2110" t="str">
        <f t="shared" si="98"/>
        <v>Mod Rehab</v>
      </c>
    </row>
    <row r="2111" spans="1:19" x14ac:dyDescent="0.25">
      <c r="A2111" t="s">
        <v>14</v>
      </c>
      <c r="B2111" t="s">
        <v>14</v>
      </c>
      <c r="C2111" s="1">
        <v>5</v>
      </c>
      <c r="D2111" s="1">
        <v>1</v>
      </c>
      <c r="E2111" t="s">
        <v>14</v>
      </c>
      <c r="F2111" t="s">
        <v>14</v>
      </c>
      <c r="G2111" t="s">
        <v>14</v>
      </c>
      <c r="H2111" t="s">
        <v>14</v>
      </c>
      <c r="I2111" t="s">
        <v>2618</v>
      </c>
      <c r="J2111" t="s">
        <v>5279</v>
      </c>
      <c r="K2111" t="s">
        <v>2636</v>
      </c>
      <c r="L2111" t="s">
        <v>2634</v>
      </c>
      <c r="M2111" t="s">
        <v>2464</v>
      </c>
      <c r="N2111" t="s">
        <v>2635</v>
      </c>
      <c r="O2111">
        <f t="shared" si="96"/>
        <v>1.1666666666666667</v>
      </c>
      <c r="P2111">
        <f t="shared" si="97"/>
        <v>6</v>
      </c>
      <c r="Q2111" s="1">
        <v>6</v>
      </c>
      <c r="R2111" t="str">
        <f>VLOOKUP(I2111,Sheet1!$J$3:$M$252,4,FALSE)</f>
        <v>Mod Rehab</v>
      </c>
      <c r="S2111" t="str">
        <f t="shared" si="98"/>
        <v>Mod Rehab</v>
      </c>
    </row>
    <row r="2112" spans="1:19" x14ac:dyDescent="0.25">
      <c r="A2112" t="s">
        <v>14</v>
      </c>
      <c r="B2112" t="s">
        <v>14</v>
      </c>
      <c r="C2112" t="s">
        <v>14</v>
      </c>
      <c r="D2112" s="1">
        <v>1</v>
      </c>
      <c r="E2112" s="1">
        <v>3</v>
      </c>
      <c r="F2112" t="s">
        <v>14</v>
      </c>
      <c r="G2112" t="s">
        <v>14</v>
      </c>
      <c r="H2112" t="s">
        <v>14</v>
      </c>
      <c r="I2112" t="s">
        <v>2618</v>
      </c>
      <c r="J2112" t="s">
        <v>5279</v>
      </c>
      <c r="K2112" t="s">
        <v>2637</v>
      </c>
      <c r="L2112" t="s">
        <v>2632</v>
      </c>
      <c r="M2112" t="s">
        <v>2464</v>
      </c>
      <c r="N2112" t="s">
        <v>2623</v>
      </c>
      <c r="O2112">
        <f t="shared" si="96"/>
        <v>2.75</v>
      </c>
      <c r="P2112">
        <f t="shared" si="97"/>
        <v>4</v>
      </c>
      <c r="Q2112" s="1">
        <v>4</v>
      </c>
      <c r="R2112" t="str">
        <f>VLOOKUP(I2112,Sheet1!$J$3:$M$252,4,FALSE)</f>
        <v>Mod Rehab</v>
      </c>
      <c r="S2112" t="str">
        <f t="shared" si="98"/>
        <v>Mod Rehab</v>
      </c>
    </row>
    <row r="2113" spans="1:19" x14ac:dyDescent="0.25">
      <c r="A2113" t="s">
        <v>14</v>
      </c>
      <c r="B2113" t="s">
        <v>14</v>
      </c>
      <c r="C2113" s="1">
        <v>3</v>
      </c>
      <c r="D2113" t="s">
        <v>14</v>
      </c>
      <c r="E2113" t="s">
        <v>14</v>
      </c>
      <c r="F2113" t="s">
        <v>14</v>
      </c>
      <c r="G2113" t="s">
        <v>14</v>
      </c>
      <c r="H2113" t="s">
        <v>14</v>
      </c>
      <c r="I2113" t="s">
        <v>2618</v>
      </c>
      <c r="J2113" t="s">
        <v>5279</v>
      </c>
      <c r="K2113" t="s">
        <v>2638</v>
      </c>
      <c r="L2113" t="s">
        <v>2639</v>
      </c>
      <c r="M2113" t="s">
        <v>2464</v>
      </c>
      <c r="N2113" t="s">
        <v>2640</v>
      </c>
      <c r="O2113">
        <f t="shared" si="96"/>
        <v>1</v>
      </c>
      <c r="P2113">
        <f t="shared" si="97"/>
        <v>3</v>
      </c>
      <c r="Q2113" s="1">
        <v>3</v>
      </c>
      <c r="R2113" t="str">
        <f>VLOOKUP(I2113,Sheet1!$J$3:$M$252,4,FALSE)</f>
        <v>Mod Rehab</v>
      </c>
      <c r="S2113" t="str">
        <f t="shared" si="98"/>
        <v>Mod Rehab</v>
      </c>
    </row>
    <row r="2114" spans="1:19" x14ac:dyDescent="0.25">
      <c r="A2114" t="s">
        <v>14</v>
      </c>
      <c r="B2114" t="s">
        <v>14</v>
      </c>
      <c r="C2114" s="1">
        <v>1</v>
      </c>
      <c r="D2114" t="s">
        <v>14</v>
      </c>
      <c r="E2114" t="s">
        <v>14</v>
      </c>
      <c r="F2114" t="s">
        <v>14</v>
      </c>
      <c r="G2114" t="s">
        <v>14</v>
      </c>
      <c r="H2114" t="s">
        <v>14</v>
      </c>
      <c r="I2114" t="s">
        <v>2618</v>
      </c>
      <c r="J2114" t="s">
        <v>5279</v>
      </c>
      <c r="K2114" t="s">
        <v>2641</v>
      </c>
      <c r="L2114" t="s">
        <v>2619</v>
      </c>
      <c r="M2114" t="s">
        <v>2464</v>
      </c>
      <c r="N2114" t="s">
        <v>2620</v>
      </c>
      <c r="O2114">
        <f t="shared" si="96"/>
        <v>1</v>
      </c>
      <c r="P2114">
        <f t="shared" si="97"/>
        <v>1</v>
      </c>
      <c r="Q2114" s="1">
        <v>1</v>
      </c>
      <c r="R2114" t="str">
        <f>VLOOKUP(I2114,Sheet1!$J$3:$M$252,4,FALSE)</f>
        <v>Mod Rehab</v>
      </c>
      <c r="S2114" t="str">
        <f t="shared" si="98"/>
        <v>Mod Rehab</v>
      </c>
    </row>
    <row r="2115" spans="1:19" x14ac:dyDescent="0.25">
      <c r="A2115" t="s">
        <v>14</v>
      </c>
      <c r="B2115" t="s">
        <v>14</v>
      </c>
      <c r="C2115" t="s">
        <v>14</v>
      </c>
      <c r="D2115" t="s">
        <v>14</v>
      </c>
      <c r="E2115" s="1">
        <v>1</v>
      </c>
      <c r="F2115" t="s">
        <v>14</v>
      </c>
      <c r="G2115" t="s">
        <v>14</v>
      </c>
      <c r="H2115" t="s">
        <v>14</v>
      </c>
      <c r="I2115" t="s">
        <v>2618</v>
      </c>
      <c r="J2115" t="s">
        <v>5279</v>
      </c>
      <c r="K2115" t="s">
        <v>2642</v>
      </c>
      <c r="L2115" t="s">
        <v>2619</v>
      </c>
      <c r="M2115" t="s">
        <v>2464</v>
      </c>
      <c r="N2115" t="s">
        <v>2620</v>
      </c>
      <c r="O2115">
        <f t="shared" ref="O2115:O2178" si="99">SUMPRODUCT(A2115:H2115,U$1:AB$1)/SUM(A2115:H2115)</f>
        <v>3</v>
      </c>
      <c r="P2115">
        <f t="shared" ref="P2115:P2178" si="100">SUM(C2115:H2115)</f>
        <v>1</v>
      </c>
      <c r="Q2115" s="1">
        <v>1</v>
      </c>
      <c r="R2115" t="str">
        <f>VLOOKUP(I2115,Sheet1!$J$3:$M$252,4,FALSE)</f>
        <v>Mod Rehab</v>
      </c>
      <c r="S2115" t="str">
        <f t="shared" ref="S2115:S2178" si="101">IF(OR(R2115=$W$3,R2115=$W$4),R2115,IF(P2115&gt;0,$W$3,$W$4))</f>
        <v>Mod Rehab</v>
      </c>
    </row>
    <row r="2116" spans="1:19" x14ac:dyDescent="0.25">
      <c r="A2116" s="1">
        <v>4</v>
      </c>
      <c r="B2116" t="s">
        <v>14</v>
      </c>
      <c r="C2116" s="1">
        <v>94</v>
      </c>
      <c r="D2116" t="s">
        <v>14</v>
      </c>
      <c r="E2116" t="s">
        <v>14</v>
      </c>
      <c r="F2116" t="s">
        <v>14</v>
      </c>
      <c r="G2116" t="s">
        <v>14</v>
      </c>
      <c r="H2116" t="s">
        <v>14</v>
      </c>
      <c r="I2116" t="s">
        <v>2643</v>
      </c>
      <c r="J2116" t="s">
        <v>6185</v>
      </c>
      <c r="K2116" t="s">
        <v>2644</v>
      </c>
      <c r="L2116" t="s">
        <v>2645</v>
      </c>
      <c r="M2116" t="s">
        <v>2646</v>
      </c>
      <c r="N2116" t="s">
        <v>2647</v>
      </c>
      <c r="O2116">
        <f t="shared" si="99"/>
        <v>0.95918367346938771</v>
      </c>
      <c r="P2116">
        <f t="shared" si="100"/>
        <v>94</v>
      </c>
      <c r="Q2116" s="1">
        <v>98</v>
      </c>
      <c r="R2116" t="str">
        <f>VLOOKUP(I2116,Sheet1!$J$3:$M$252,4,FALSE)</f>
        <v>Mod Rehab</v>
      </c>
      <c r="S2116" t="str">
        <f t="shared" si="101"/>
        <v>Mod Rehab</v>
      </c>
    </row>
    <row r="2117" spans="1:19" x14ac:dyDescent="0.25">
      <c r="A2117" t="s">
        <v>14</v>
      </c>
      <c r="B2117" t="s">
        <v>14</v>
      </c>
      <c r="C2117" t="s">
        <v>14</v>
      </c>
      <c r="D2117" s="1">
        <v>4</v>
      </c>
      <c r="E2117" s="1">
        <v>1</v>
      </c>
      <c r="F2117" t="s">
        <v>14</v>
      </c>
      <c r="G2117" t="s">
        <v>14</v>
      </c>
      <c r="H2117" t="s">
        <v>14</v>
      </c>
      <c r="I2117" t="s">
        <v>2643</v>
      </c>
      <c r="J2117" t="s">
        <v>6185</v>
      </c>
      <c r="K2117" t="s">
        <v>2648</v>
      </c>
      <c r="L2117" t="s">
        <v>2645</v>
      </c>
      <c r="M2117" t="s">
        <v>2646</v>
      </c>
      <c r="N2117" t="s">
        <v>2649</v>
      </c>
      <c r="O2117">
        <f t="shared" si="99"/>
        <v>2.2000000000000002</v>
      </c>
      <c r="P2117">
        <f t="shared" si="100"/>
        <v>5</v>
      </c>
      <c r="Q2117" s="1">
        <v>5</v>
      </c>
      <c r="R2117" t="str">
        <f>VLOOKUP(I2117,Sheet1!$J$3:$M$252,4,FALSE)</f>
        <v>Mod Rehab</v>
      </c>
      <c r="S2117" t="str">
        <f t="shared" si="101"/>
        <v>Mod Rehab</v>
      </c>
    </row>
    <row r="2118" spans="1:19" x14ac:dyDescent="0.25">
      <c r="A2118" t="s">
        <v>14</v>
      </c>
      <c r="B2118" t="s">
        <v>14</v>
      </c>
      <c r="C2118" s="1">
        <v>9</v>
      </c>
      <c r="D2118" t="s">
        <v>14</v>
      </c>
      <c r="E2118" s="1">
        <v>1</v>
      </c>
      <c r="F2118" t="s">
        <v>14</v>
      </c>
      <c r="G2118" t="s">
        <v>14</v>
      </c>
      <c r="H2118" t="s">
        <v>14</v>
      </c>
      <c r="I2118" t="s">
        <v>2650</v>
      </c>
      <c r="J2118" t="s">
        <v>6190</v>
      </c>
      <c r="K2118" t="s">
        <v>14</v>
      </c>
      <c r="L2118" t="s">
        <v>14</v>
      </c>
      <c r="M2118" t="s">
        <v>14</v>
      </c>
      <c r="N2118" t="s">
        <v>14</v>
      </c>
      <c r="O2118">
        <f t="shared" si="99"/>
        <v>1.2</v>
      </c>
      <c r="P2118">
        <f t="shared" si="100"/>
        <v>10</v>
      </c>
      <c r="Q2118" s="1">
        <v>10</v>
      </c>
      <c r="R2118" t="str">
        <f>VLOOKUP(I2118,Sheet1!$J$3:$M$252,4,FALSE)</f>
        <v>Mod Rehab</v>
      </c>
      <c r="S2118" t="str">
        <f t="shared" si="101"/>
        <v>Mod Rehab</v>
      </c>
    </row>
    <row r="2119" spans="1:19" x14ac:dyDescent="0.25">
      <c r="A2119" t="s">
        <v>14</v>
      </c>
      <c r="B2119" t="s">
        <v>14</v>
      </c>
      <c r="C2119" s="1">
        <v>100</v>
      </c>
      <c r="D2119" t="s">
        <v>14</v>
      </c>
      <c r="E2119" t="s">
        <v>14</v>
      </c>
      <c r="F2119" t="s">
        <v>14</v>
      </c>
      <c r="G2119" t="s">
        <v>14</v>
      </c>
      <c r="H2119" t="s">
        <v>14</v>
      </c>
      <c r="I2119" t="s">
        <v>2650</v>
      </c>
      <c r="J2119" t="s">
        <v>6190</v>
      </c>
      <c r="K2119" t="s">
        <v>2651</v>
      </c>
      <c r="L2119" t="s">
        <v>2652</v>
      </c>
      <c r="M2119" t="s">
        <v>2646</v>
      </c>
      <c r="N2119" t="s">
        <v>2653</v>
      </c>
      <c r="O2119">
        <f t="shared" si="99"/>
        <v>1</v>
      </c>
      <c r="P2119">
        <f t="shared" si="100"/>
        <v>100</v>
      </c>
      <c r="Q2119" s="1">
        <v>100</v>
      </c>
      <c r="R2119" t="str">
        <f>VLOOKUP(I2119,Sheet1!$J$3:$M$252,4,FALSE)</f>
        <v>Mod Rehab</v>
      </c>
      <c r="S2119" t="str">
        <f t="shared" si="101"/>
        <v>Mod Rehab</v>
      </c>
    </row>
    <row r="2120" spans="1:19" x14ac:dyDescent="0.25">
      <c r="A2120" t="s">
        <v>14</v>
      </c>
      <c r="B2120" t="s">
        <v>14</v>
      </c>
      <c r="C2120" s="1">
        <v>3</v>
      </c>
      <c r="D2120" s="1">
        <v>3</v>
      </c>
      <c r="E2120" s="1">
        <v>2</v>
      </c>
      <c r="F2120" t="s">
        <v>14</v>
      </c>
      <c r="G2120" t="s">
        <v>14</v>
      </c>
      <c r="H2120" t="s">
        <v>14</v>
      </c>
      <c r="I2120" t="s">
        <v>2650</v>
      </c>
      <c r="J2120" t="s">
        <v>6190</v>
      </c>
      <c r="K2120" t="s">
        <v>2654</v>
      </c>
      <c r="L2120" t="s">
        <v>2652</v>
      </c>
      <c r="M2120" t="s">
        <v>2646</v>
      </c>
      <c r="N2120" t="s">
        <v>2653</v>
      </c>
      <c r="O2120">
        <f t="shared" si="99"/>
        <v>1.875</v>
      </c>
      <c r="P2120">
        <f t="shared" si="100"/>
        <v>8</v>
      </c>
      <c r="Q2120" s="1">
        <v>8</v>
      </c>
      <c r="R2120" t="str">
        <f>VLOOKUP(I2120,Sheet1!$J$3:$M$252,4,FALSE)</f>
        <v>Mod Rehab</v>
      </c>
      <c r="S2120" t="str">
        <f t="shared" si="101"/>
        <v>Mod Rehab</v>
      </c>
    </row>
    <row r="2121" spans="1:19" x14ac:dyDescent="0.25">
      <c r="A2121" t="s">
        <v>14</v>
      </c>
      <c r="B2121" t="s">
        <v>14</v>
      </c>
      <c r="C2121" s="1">
        <v>2</v>
      </c>
      <c r="D2121" s="1">
        <v>2</v>
      </c>
      <c r="E2121" t="s">
        <v>14</v>
      </c>
      <c r="F2121" t="s">
        <v>14</v>
      </c>
      <c r="G2121" t="s">
        <v>14</v>
      </c>
      <c r="H2121" t="s">
        <v>14</v>
      </c>
      <c r="I2121" t="s">
        <v>2650</v>
      </c>
      <c r="J2121" t="s">
        <v>6190</v>
      </c>
      <c r="K2121" t="s">
        <v>2655</v>
      </c>
      <c r="L2121" t="s">
        <v>2652</v>
      </c>
      <c r="M2121" t="s">
        <v>2646</v>
      </c>
      <c r="N2121" t="s">
        <v>2653</v>
      </c>
      <c r="O2121">
        <f t="shared" si="99"/>
        <v>1.5</v>
      </c>
      <c r="P2121">
        <f t="shared" si="100"/>
        <v>4</v>
      </c>
      <c r="Q2121" s="1">
        <v>4</v>
      </c>
      <c r="R2121" t="str">
        <f>VLOOKUP(I2121,Sheet1!$J$3:$M$252,4,FALSE)</f>
        <v>Mod Rehab</v>
      </c>
      <c r="S2121" t="str">
        <f t="shared" si="101"/>
        <v>Mod Rehab</v>
      </c>
    </row>
    <row r="2122" spans="1:19" x14ac:dyDescent="0.25">
      <c r="A2122" t="s">
        <v>14</v>
      </c>
      <c r="B2122" t="s">
        <v>14</v>
      </c>
      <c r="C2122" s="1">
        <v>1</v>
      </c>
      <c r="D2122" t="s">
        <v>14</v>
      </c>
      <c r="E2122" t="s">
        <v>14</v>
      </c>
      <c r="F2122" t="s">
        <v>14</v>
      </c>
      <c r="G2122" t="s">
        <v>14</v>
      </c>
      <c r="H2122" t="s">
        <v>14</v>
      </c>
      <c r="I2122" t="s">
        <v>2650</v>
      </c>
      <c r="J2122" t="s">
        <v>6190</v>
      </c>
      <c r="K2122" t="s">
        <v>2656</v>
      </c>
      <c r="L2122" t="s">
        <v>2652</v>
      </c>
      <c r="M2122" t="s">
        <v>2646</v>
      </c>
      <c r="N2122" t="s">
        <v>2653</v>
      </c>
      <c r="O2122">
        <f t="shared" si="99"/>
        <v>1</v>
      </c>
      <c r="P2122">
        <f t="shared" si="100"/>
        <v>1</v>
      </c>
      <c r="Q2122" s="1">
        <v>1</v>
      </c>
      <c r="R2122" t="str">
        <f>VLOOKUP(I2122,Sheet1!$J$3:$M$252,4,FALSE)</f>
        <v>Mod Rehab</v>
      </c>
      <c r="S2122" t="str">
        <f t="shared" si="101"/>
        <v>Mod Rehab</v>
      </c>
    </row>
    <row r="2123" spans="1:19" x14ac:dyDescent="0.25">
      <c r="A2123" t="s">
        <v>14</v>
      </c>
      <c r="B2123" t="s">
        <v>14</v>
      </c>
      <c r="C2123" t="s">
        <v>14</v>
      </c>
      <c r="D2123" s="1">
        <v>3</v>
      </c>
      <c r="E2123" t="s">
        <v>14</v>
      </c>
      <c r="F2123" t="s">
        <v>14</v>
      </c>
      <c r="G2123" t="s">
        <v>14</v>
      </c>
      <c r="H2123" t="s">
        <v>14</v>
      </c>
      <c r="I2123" t="s">
        <v>2650</v>
      </c>
      <c r="J2123" t="s">
        <v>6190</v>
      </c>
      <c r="K2123" t="s">
        <v>2657</v>
      </c>
      <c r="L2123" t="s">
        <v>2652</v>
      </c>
      <c r="M2123" t="s">
        <v>2646</v>
      </c>
      <c r="N2123" t="s">
        <v>2653</v>
      </c>
      <c r="O2123">
        <f t="shared" si="99"/>
        <v>2</v>
      </c>
      <c r="P2123">
        <f t="shared" si="100"/>
        <v>3</v>
      </c>
      <c r="Q2123" s="1">
        <v>3</v>
      </c>
      <c r="R2123" t="str">
        <f>VLOOKUP(I2123,Sheet1!$J$3:$M$252,4,FALSE)</f>
        <v>Mod Rehab</v>
      </c>
      <c r="S2123" t="str">
        <f t="shared" si="101"/>
        <v>Mod Rehab</v>
      </c>
    </row>
    <row r="2124" spans="1:19" x14ac:dyDescent="0.25">
      <c r="A2124" t="s">
        <v>14</v>
      </c>
      <c r="B2124" t="s">
        <v>14</v>
      </c>
      <c r="C2124" s="1">
        <v>9</v>
      </c>
      <c r="D2124" s="1">
        <v>1</v>
      </c>
      <c r="E2124" t="s">
        <v>14</v>
      </c>
      <c r="F2124" t="s">
        <v>14</v>
      </c>
      <c r="G2124" t="s">
        <v>14</v>
      </c>
      <c r="H2124" t="s">
        <v>14</v>
      </c>
      <c r="I2124" t="s">
        <v>2650</v>
      </c>
      <c r="J2124" t="s">
        <v>6190</v>
      </c>
      <c r="K2124" t="s">
        <v>2658</v>
      </c>
      <c r="L2124" t="s">
        <v>2652</v>
      </c>
      <c r="M2124" t="s">
        <v>2646</v>
      </c>
      <c r="N2124" t="s">
        <v>2653</v>
      </c>
      <c r="O2124">
        <f t="shared" si="99"/>
        <v>1.1000000000000001</v>
      </c>
      <c r="P2124">
        <f t="shared" si="100"/>
        <v>10</v>
      </c>
      <c r="Q2124" s="1">
        <v>10</v>
      </c>
      <c r="R2124" t="str">
        <f>VLOOKUP(I2124,Sheet1!$J$3:$M$252,4,FALSE)</f>
        <v>Mod Rehab</v>
      </c>
      <c r="S2124" t="str">
        <f t="shared" si="101"/>
        <v>Mod Rehab</v>
      </c>
    </row>
    <row r="2125" spans="1:19" x14ac:dyDescent="0.25">
      <c r="A2125" t="s">
        <v>14</v>
      </c>
      <c r="B2125" t="s">
        <v>14</v>
      </c>
      <c r="C2125" s="1">
        <v>2</v>
      </c>
      <c r="D2125" s="1">
        <v>1</v>
      </c>
      <c r="E2125" t="s">
        <v>14</v>
      </c>
      <c r="F2125" t="s">
        <v>14</v>
      </c>
      <c r="G2125" t="s">
        <v>14</v>
      </c>
      <c r="H2125" t="s">
        <v>14</v>
      </c>
      <c r="I2125" t="s">
        <v>2650</v>
      </c>
      <c r="J2125" t="s">
        <v>6190</v>
      </c>
      <c r="K2125" t="s">
        <v>2659</v>
      </c>
      <c r="L2125" t="s">
        <v>2652</v>
      </c>
      <c r="M2125" t="s">
        <v>2646</v>
      </c>
      <c r="N2125" t="s">
        <v>2653</v>
      </c>
      <c r="O2125">
        <f t="shared" si="99"/>
        <v>1.3333333333333333</v>
      </c>
      <c r="P2125">
        <f t="shared" si="100"/>
        <v>3</v>
      </c>
      <c r="Q2125" s="1">
        <v>3</v>
      </c>
      <c r="R2125" t="str">
        <f>VLOOKUP(I2125,Sheet1!$J$3:$M$252,4,FALSE)</f>
        <v>Mod Rehab</v>
      </c>
      <c r="S2125" t="str">
        <f t="shared" si="101"/>
        <v>Mod Rehab</v>
      </c>
    </row>
    <row r="2126" spans="1:19" x14ac:dyDescent="0.25">
      <c r="A2126" t="s">
        <v>14</v>
      </c>
      <c r="B2126" t="s">
        <v>14</v>
      </c>
      <c r="C2126" t="s">
        <v>14</v>
      </c>
      <c r="D2126" t="s">
        <v>14</v>
      </c>
      <c r="E2126" s="1">
        <v>6</v>
      </c>
      <c r="F2126" t="s">
        <v>14</v>
      </c>
      <c r="G2126" t="s">
        <v>14</v>
      </c>
      <c r="H2126" t="s">
        <v>14</v>
      </c>
      <c r="I2126" t="s">
        <v>2650</v>
      </c>
      <c r="J2126" t="s">
        <v>6190</v>
      </c>
      <c r="K2126" t="s">
        <v>2660</v>
      </c>
      <c r="L2126" t="s">
        <v>2652</v>
      </c>
      <c r="M2126" t="s">
        <v>2646</v>
      </c>
      <c r="N2126" t="s">
        <v>2653</v>
      </c>
      <c r="O2126">
        <f t="shared" si="99"/>
        <v>3</v>
      </c>
      <c r="P2126">
        <f t="shared" si="100"/>
        <v>6</v>
      </c>
      <c r="Q2126" s="1">
        <v>6</v>
      </c>
      <c r="R2126" t="str">
        <f>VLOOKUP(I2126,Sheet1!$J$3:$M$252,4,FALSE)</f>
        <v>Mod Rehab</v>
      </c>
      <c r="S2126" t="str">
        <f t="shared" si="101"/>
        <v>Mod Rehab</v>
      </c>
    </row>
    <row r="2127" spans="1:19" x14ac:dyDescent="0.25">
      <c r="A2127" t="s">
        <v>14</v>
      </c>
      <c r="B2127" t="s">
        <v>14</v>
      </c>
      <c r="C2127" t="s">
        <v>14</v>
      </c>
      <c r="D2127" s="1">
        <v>5</v>
      </c>
      <c r="E2127" t="s">
        <v>14</v>
      </c>
      <c r="F2127" t="s">
        <v>14</v>
      </c>
      <c r="G2127" t="s">
        <v>14</v>
      </c>
      <c r="H2127" t="s">
        <v>14</v>
      </c>
      <c r="I2127" t="s">
        <v>2650</v>
      </c>
      <c r="J2127" t="s">
        <v>6190</v>
      </c>
      <c r="K2127" t="s">
        <v>2661</v>
      </c>
      <c r="L2127" t="s">
        <v>2652</v>
      </c>
      <c r="M2127" t="s">
        <v>2646</v>
      </c>
      <c r="N2127" t="s">
        <v>2653</v>
      </c>
      <c r="O2127">
        <f t="shared" si="99"/>
        <v>2</v>
      </c>
      <c r="P2127">
        <f t="shared" si="100"/>
        <v>5</v>
      </c>
      <c r="Q2127" s="1">
        <v>5</v>
      </c>
      <c r="R2127" t="str">
        <f>VLOOKUP(I2127,Sheet1!$J$3:$M$252,4,FALSE)</f>
        <v>Mod Rehab</v>
      </c>
      <c r="S2127" t="str">
        <f t="shared" si="101"/>
        <v>Mod Rehab</v>
      </c>
    </row>
    <row r="2128" spans="1:19" x14ac:dyDescent="0.25">
      <c r="A2128" t="s">
        <v>14</v>
      </c>
      <c r="B2128" t="s">
        <v>14</v>
      </c>
      <c r="C2128" t="s">
        <v>14</v>
      </c>
      <c r="D2128" t="s">
        <v>14</v>
      </c>
      <c r="E2128" s="1">
        <v>2</v>
      </c>
      <c r="F2128" t="s">
        <v>14</v>
      </c>
      <c r="G2128" t="s">
        <v>14</v>
      </c>
      <c r="H2128" t="s">
        <v>14</v>
      </c>
      <c r="I2128" t="s">
        <v>2650</v>
      </c>
      <c r="J2128" t="s">
        <v>6190</v>
      </c>
      <c r="K2128" t="s">
        <v>2662</v>
      </c>
      <c r="L2128" t="s">
        <v>2652</v>
      </c>
      <c r="M2128" t="s">
        <v>2646</v>
      </c>
      <c r="N2128" t="s">
        <v>2653</v>
      </c>
      <c r="O2128">
        <f t="shared" si="99"/>
        <v>3</v>
      </c>
      <c r="P2128">
        <f t="shared" si="100"/>
        <v>2</v>
      </c>
      <c r="Q2128" s="1">
        <v>2</v>
      </c>
      <c r="R2128" t="str">
        <f>VLOOKUP(I2128,Sheet1!$J$3:$M$252,4,FALSE)</f>
        <v>Mod Rehab</v>
      </c>
      <c r="S2128" t="str">
        <f t="shared" si="101"/>
        <v>Mod Rehab</v>
      </c>
    </row>
    <row r="2129" spans="1:19" x14ac:dyDescent="0.25">
      <c r="A2129" t="s">
        <v>14</v>
      </c>
      <c r="B2129" t="s">
        <v>14</v>
      </c>
      <c r="C2129" t="s">
        <v>14</v>
      </c>
      <c r="D2129" s="1">
        <v>3</v>
      </c>
      <c r="E2129" t="s">
        <v>14</v>
      </c>
      <c r="F2129" t="s">
        <v>14</v>
      </c>
      <c r="G2129" t="s">
        <v>14</v>
      </c>
      <c r="H2129" t="s">
        <v>14</v>
      </c>
      <c r="I2129" t="s">
        <v>2650</v>
      </c>
      <c r="J2129" t="s">
        <v>6190</v>
      </c>
      <c r="K2129" t="s">
        <v>2663</v>
      </c>
      <c r="L2129" t="s">
        <v>2652</v>
      </c>
      <c r="M2129" t="s">
        <v>2646</v>
      </c>
      <c r="N2129" t="s">
        <v>2653</v>
      </c>
      <c r="O2129">
        <f t="shared" si="99"/>
        <v>2</v>
      </c>
      <c r="P2129">
        <f t="shared" si="100"/>
        <v>3</v>
      </c>
      <c r="Q2129" s="1">
        <v>3</v>
      </c>
      <c r="R2129" t="str">
        <f>VLOOKUP(I2129,Sheet1!$J$3:$M$252,4,FALSE)</f>
        <v>Mod Rehab</v>
      </c>
      <c r="S2129" t="str">
        <f t="shared" si="101"/>
        <v>Mod Rehab</v>
      </c>
    </row>
    <row r="2130" spans="1:19" x14ac:dyDescent="0.25">
      <c r="A2130" t="s">
        <v>14</v>
      </c>
      <c r="B2130" t="s">
        <v>14</v>
      </c>
      <c r="C2130" t="s">
        <v>14</v>
      </c>
      <c r="D2130" t="s">
        <v>14</v>
      </c>
      <c r="E2130" s="1">
        <v>3</v>
      </c>
      <c r="F2130" t="s">
        <v>14</v>
      </c>
      <c r="G2130" t="s">
        <v>14</v>
      </c>
      <c r="H2130" t="s">
        <v>14</v>
      </c>
      <c r="I2130" t="s">
        <v>2650</v>
      </c>
      <c r="J2130" t="s">
        <v>6190</v>
      </c>
      <c r="K2130" t="s">
        <v>2664</v>
      </c>
      <c r="L2130" t="s">
        <v>2652</v>
      </c>
      <c r="M2130" t="s">
        <v>2646</v>
      </c>
      <c r="N2130" t="s">
        <v>2653</v>
      </c>
      <c r="O2130">
        <f t="shared" si="99"/>
        <v>3</v>
      </c>
      <c r="P2130">
        <f t="shared" si="100"/>
        <v>3</v>
      </c>
      <c r="Q2130" s="1">
        <v>3</v>
      </c>
      <c r="R2130" t="str">
        <f>VLOOKUP(I2130,Sheet1!$J$3:$M$252,4,FALSE)</f>
        <v>Mod Rehab</v>
      </c>
      <c r="S2130" t="str">
        <f t="shared" si="101"/>
        <v>Mod Rehab</v>
      </c>
    </row>
    <row r="2131" spans="1:19" x14ac:dyDescent="0.25">
      <c r="A2131" t="s">
        <v>14</v>
      </c>
      <c r="B2131" t="s">
        <v>14</v>
      </c>
      <c r="C2131" s="1">
        <v>3</v>
      </c>
      <c r="D2131" t="s">
        <v>14</v>
      </c>
      <c r="E2131" t="s">
        <v>14</v>
      </c>
      <c r="F2131" t="s">
        <v>14</v>
      </c>
      <c r="G2131" t="s">
        <v>14</v>
      </c>
      <c r="H2131" t="s">
        <v>14</v>
      </c>
      <c r="I2131" t="s">
        <v>2650</v>
      </c>
      <c r="J2131" t="s">
        <v>6190</v>
      </c>
      <c r="K2131" t="s">
        <v>2665</v>
      </c>
      <c r="L2131" t="s">
        <v>2652</v>
      </c>
      <c r="M2131" t="s">
        <v>2646</v>
      </c>
      <c r="N2131" t="s">
        <v>2653</v>
      </c>
      <c r="O2131">
        <f t="shared" si="99"/>
        <v>1</v>
      </c>
      <c r="P2131">
        <f t="shared" si="100"/>
        <v>3</v>
      </c>
      <c r="Q2131" s="1">
        <v>3</v>
      </c>
      <c r="R2131" t="str">
        <f>VLOOKUP(I2131,Sheet1!$J$3:$M$252,4,FALSE)</f>
        <v>Mod Rehab</v>
      </c>
      <c r="S2131" t="str">
        <f t="shared" si="101"/>
        <v>Mod Rehab</v>
      </c>
    </row>
    <row r="2132" spans="1:19" x14ac:dyDescent="0.25">
      <c r="A2132" t="s">
        <v>14</v>
      </c>
      <c r="B2132" t="s">
        <v>14</v>
      </c>
      <c r="C2132" s="1">
        <v>4</v>
      </c>
      <c r="D2132" t="s">
        <v>14</v>
      </c>
      <c r="E2132" t="s">
        <v>14</v>
      </c>
      <c r="F2132" t="s">
        <v>14</v>
      </c>
      <c r="G2132" t="s">
        <v>14</v>
      </c>
      <c r="H2132" t="s">
        <v>14</v>
      </c>
      <c r="I2132" t="s">
        <v>2666</v>
      </c>
      <c r="J2132" t="s">
        <v>6201</v>
      </c>
      <c r="K2132" t="s">
        <v>2667</v>
      </c>
      <c r="L2132" t="s">
        <v>2668</v>
      </c>
      <c r="M2132" t="s">
        <v>2646</v>
      </c>
      <c r="N2132" t="s">
        <v>2669</v>
      </c>
      <c r="O2132">
        <f t="shared" si="99"/>
        <v>1</v>
      </c>
      <c r="P2132">
        <f t="shared" si="100"/>
        <v>4</v>
      </c>
      <c r="Q2132" s="1">
        <v>4</v>
      </c>
      <c r="R2132" t="str">
        <f>VLOOKUP(I2132,Sheet1!$J$3:$M$252,4,FALSE)</f>
        <v>Mod Rehab</v>
      </c>
      <c r="S2132" t="str">
        <f t="shared" si="101"/>
        <v>Mod Rehab</v>
      </c>
    </row>
    <row r="2133" spans="1:19" x14ac:dyDescent="0.25">
      <c r="A2133" s="1">
        <v>3</v>
      </c>
      <c r="B2133" s="1">
        <v>6</v>
      </c>
      <c r="C2133" t="s">
        <v>14</v>
      </c>
      <c r="D2133" t="s">
        <v>14</v>
      </c>
      <c r="E2133" t="s">
        <v>14</v>
      </c>
      <c r="F2133" t="s">
        <v>14</v>
      </c>
      <c r="G2133" t="s">
        <v>14</v>
      </c>
      <c r="H2133" t="s">
        <v>14</v>
      </c>
      <c r="I2133" t="s">
        <v>2670</v>
      </c>
      <c r="J2133" t="s">
        <v>6206</v>
      </c>
      <c r="K2133" t="s">
        <v>2671</v>
      </c>
      <c r="L2133" t="s">
        <v>1519</v>
      </c>
      <c r="M2133" t="s">
        <v>2646</v>
      </c>
      <c r="N2133" t="s">
        <v>2672</v>
      </c>
      <c r="O2133">
        <f t="shared" si="99"/>
        <v>0</v>
      </c>
      <c r="P2133">
        <f t="shared" si="100"/>
        <v>0</v>
      </c>
      <c r="Q2133" s="1">
        <v>9</v>
      </c>
      <c r="R2133" t="str">
        <f>VLOOKUP(I2133,Sheet1!$J$3:$M$252,4,FALSE)</f>
        <v>Part SRO</v>
      </c>
      <c r="S2133" t="str">
        <f t="shared" si="101"/>
        <v>McKinney</v>
      </c>
    </row>
    <row r="2134" spans="1:19" x14ac:dyDescent="0.25">
      <c r="A2134" t="s">
        <v>14</v>
      </c>
      <c r="B2134" t="s">
        <v>14</v>
      </c>
      <c r="C2134" t="s">
        <v>14</v>
      </c>
      <c r="D2134" s="1">
        <v>1</v>
      </c>
      <c r="E2134" s="1">
        <v>4</v>
      </c>
      <c r="F2134" t="s">
        <v>14</v>
      </c>
      <c r="G2134" t="s">
        <v>14</v>
      </c>
      <c r="H2134" t="s">
        <v>14</v>
      </c>
      <c r="I2134" t="s">
        <v>2670</v>
      </c>
      <c r="J2134" t="s">
        <v>6206</v>
      </c>
      <c r="K2134" t="s">
        <v>2673</v>
      </c>
      <c r="L2134" t="s">
        <v>1519</v>
      </c>
      <c r="M2134" t="s">
        <v>2646</v>
      </c>
      <c r="N2134" t="s">
        <v>2672</v>
      </c>
      <c r="O2134">
        <f t="shared" si="99"/>
        <v>2.8</v>
      </c>
      <c r="P2134">
        <f t="shared" si="100"/>
        <v>5</v>
      </c>
      <c r="Q2134" s="1">
        <v>5</v>
      </c>
      <c r="R2134" t="str">
        <f>VLOOKUP(I2134,Sheet1!$J$3:$M$252,4,FALSE)</f>
        <v>Part SRO</v>
      </c>
      <c r="S2134" t="str">
        <f t="shared" si="101"/>
        <v>Mod Rehab</v>
      </c>
    </row>
    <row r="2135" spans="1:19" x14ac:dyDescent="0.25">
      <c r="A2135" t="s">
        <v>14</v>
      </c>
      <c r="B2135" t="s">
        <v>14</v>
      </c>
      <c r="C2135" t="s">
        <v>14</v>
      </c>
      <c r="D2135" s="1">
        <v>20</v>
      </c>
      <c r="E2135" t="s">
        <v>14</v>
      </c>
      <c r="F2135" t="s">
        <v>14</v>
      </c>
      <c r="G2135" t="s">
        <v>14</v>
      </c>
      <c r="H2135" t="s">
        <v>14</v>
      </c>
      <c r="I2135" t="s">
        <v>2674</v>
      </c>
      <c r="J2135" t="s">
        <v>6211</v>
      </c>
      <c r="K2135" t="s">
        <v>14</v>
      </c>
      <c r="L2135" t="s">
        <v>2675</v>
      </c>
      <c r="M2135" t="s">
        <v>2646</v>
      </c>
      <c r="N2135" t="s">
        <v>2676</v>
      </c>
      <c r="O2135">
        <f t="shared" si="99"/>
        <v>2</v>
      </c>
      <c r="P2135">
        <f t="shared" si="100"/>
        <v>20</v>
      </c>
      <c r="Q2135" s="1">
        <v>20</v>
      </c>
      <c r="R2135" t="str">
        <f>VLOOKUP(I2135,Sheet1!$J$3:$M$252,4,FALSE)</f>
        <v>Mod Rehab</v>
      </c>
      <c r="S2135" t="str">
        <f t="shared" si="101"/>
        <v>Mod Rehab</v>
      </c>
    </row>
    <row r="2136" spans="1:19" x14ac:dyDescent="0.25">
      <c r="A2136" t="s">
        <v>14</v>
      </c>
      <c r="B2136" t="s">
        <v>14</v>
      </c>
      <c r="C2136" t="s">
        <v>14</v>
      </c>
      <c r="D2136" s="1">
        <v>1</v>
      </c>
      <c r="E2136" t="s">
        <v>14</v>
      </c>
      <c r="F2136" t="s">
        <v>14</v>
      </c>
      <c r="G2136" t="s">
        <v>14</v>
      </c>
      <c r="H2136" t="s">
        <v>14</v>
      </c>
      <c r="I2136" t="s">
        <v>2674</v>
      </c>
      <c r="J2136" t="s">
        <v>6211</v>
      </c>
      <c r="K2136" t="s">
        <v>2677</v>
      </c>
      <c r="L2136" t="s">
        <v>2678</v>
      </c>
      <c r="M2136" t="s">
        <v>2646</v>
      </c>
      <c r="N2136" t="s">
        <v>2679</v>
      </c>
      <c r="O2136">
        <f t="shared" si="99"/>
        <v>2</v>
      </c>
      <c r="P2136">
        <f t="shared" si="100"/>
        <v>1</v>
      </c>
      <c r="Q2136" s="1">
        <v>1</v>
      </c>
      <c r="R2136" t="str">
        <f>VLOOKUP(I2136,Sheet1!$J$3:$M$252,4,FALSE)</f>
        <v>Mod Rehab</v>
      </c>
      <c r="S2136" t="str">
        <f t="shared" si="101"/>
        <v>Mod Rehab</v>
      </c>
    </row>
    <row r="2137" spans="1:19" x14ac:dyDescent="0.25">
      <c r="A2137" t="s">
        <v>14</v>
      </c>
      <c r="B2137" t="s">
        <v>14</v>
      </c>
      <c r="C2137" s="1">
        <v>1</v>
      </c>
      <c r="D2137" t="s">
        <v>14</v>
      </c>
      <c r="E2137" t="s">
        <v>14</v>
      </c>
      <c r="F2137" t="s">
        <v>14</v>
      </c>
      <c r="G2137" t="s">
        <v>14</v>
      </c>
      <c r="H2137" t="s">
        <v>14</v>
      </c>
      <c r="I2137" t="s">
        <v>2674</v>
      </c>
      <c r="J2137" t="s">
        <v>6211</v>
      </c>
      <c r="K2137" t="s">
        <v>2680</v>
      </c>
      <c r="L2137" t="s">
        <v>2678</v>
      </c>
      <c r="M2137" t="s">
        <v>2646</v>
      </c>
      <c r="N2137" t="s">
        <v>2679</v>
      </c>
      <c r="O2137">
        <f t="shared" si="99"/>
        <v>1</v>
      </c>
      <c r="P2137">
        <f t="shared" si="100"/>
        <v>1</v>
      </c>
      <c r="Q2137" s="1">
        <v>1</v>
      </c>
      <c r="R2137" t="str">
        <f>VLOOKUP(I2137,Sheet1!$J$3:$M$252,4,FALSE)</f>
        <v>Mod Rehab</v>
      </c>
      <c r="S2137" t="str">
        <f t="shared" si="101"/>
        <v>Mod Rehab</v>
      </c>
    </row>
    <row r="2138" spans="1:19" x14ac:dyDescent="0.25">
      <c r="A2138" t="s">
        <v>14</v>
      </c>
      <c r="B2138" t="s">
        <v>14</v>
      </c>
      <c r="C2138" t="s">
        <v>14</v>
      </c>
      <c r="D2138" s="1">
        <v>1</v>
      </c>
      <c r="E2138" t="s">
        <v>14</v>
      </c>
      <c r="F2138" t="s">
        <v>14</v>
      </c>
      <c r="G2138" t="s">
        <v>14</v>
      </c>
      <c r="H2138" t="s">
        <v>14</v>
      </c>
      <c r="I2138" t="s">
        <v>2674</v>
      </c>
      <c r="J2138" t="s">
        <v>6211</v>
      </c>
      <c r="K2138" t="s">
        <v>2681</v>
      </c>
      <c r="L2138" t="s">
        <v>2678</v>
      </c>
      <c r="M2138" t="s">
        <v>2646</v>
      </c>
      <c r="N2138" t="s">
        <v>2679</v>
      </c>
      <c r="O2138">
        <f t="shared" si="99"/>
        <v>2</v>
      </c>
      <c r="P2138">
        <f t="shared" si="100"/>
        <v>1</v>
      </c>
      <c r="Q2138" s="1">
        <v>1</v>
      </c>
      <c r="R2138" t="str">
        <f>VLOOKUP(I2138,Sheet1!$J$3:$M$252,4,FALSE)</f>
        <v>Mod Rehab</v>
      </c>
      <c r="S2138" t="str">
        <f t="shared" si="101"/>
        <v>Mod Rehab</v>
      </c>
    </row>
    <row r="2139" spans="1:19" x14ac:dyDescent="0.25">
      <c r="A2139" t="s">
        <v>14</v>
      </c>
      <c r="B2139" t="s">
        <v>14</v>
      </c>
      <c r="C2139" t="s">
        <v>14</v>
      </c>
      <c r="D2139" s="1">
        <v>1</v>
      </c>
      <c r="E2139" s="1">
        <v>5</v>
      </c>
      <c r="F2139" t="s">
        <v>14</v>
      </c>
      <c r="G2139" t="s">
        <v>14</v>
      </c>
      <c r="H2139" t="s">
        <v>14</v>
      </c>
      <c r="I2139" t="s">
        <v>2674</v>
      </c>
      <c r="J2139" t="s">
        <v>6211</v>
      </c>
      <c r="K2139" t="s">
        <v>2682</v>
      </c>
      <c r="L2139" t="s">
        <v>2652</v>
      </c>
      <c r="M2139" t="s">
        <v>2646</v>
      </c>
      <c r="N2139" t="s">
        <v>2653</v>
      </c>
      <c r="O2139">
        <f t="shared" si="99"/>
        <v>2.8333333333333335</v>
      </c>
      <c r="P2139">
        <f t="shared" si="100"/>
        <v>6</v>
      </c>
      <c r="Q2139" s="1">
        <v>6</v>
      </c>
      <c r="R2139" t="str">
        <f>VLOOKUP(I2139,Sheet1!$J$3:$M$252,4,FALSE)</f>
        <v>Mod Rehab</v>
      </c>
      <c r="S2139" t="str">
        <f t="shared" si="101"/>
        <v>Mod Rehab</v>
      </c>
    </row>
    <row r="2140" spans="1:19" x14ac:dyDescent="0.25">
      <c r="A2140" t="s">
        <v>14</v>
      </c>
      <c r="B2140" t="s">
        <v>14</v>
      </c>
      <c r="C2140" t="s">
        <v>14</v>
      </c>
      <c r="D2140" s="1">
        <v>1</v>
      </c>
      <c r="E2140" t="s">
        <v>14</v>
      </c>
      <c r="F2140" t="s">
        <v>14</v>
      </c>
      <c r="G2140" t="s">
        <v>14</v>
      </c>
      <c r="H2140" t="s">
        <v>14</v>
      </c>
      <c r="I2140" t="s">
        <v>2674</v>
      </c>
      <c r="J2140" t="s">
        <v>6211</v>
      </c>
      <c r="K2140" t="s">
        <v>2683</v>
      </c>
      <c r="L2140" t="s">
        <v>2684</v>
      </c>
      <c r="M2140" t="s">
        <v>2646</v>
      </c>
      <c r="N2140" t="s">
        <v>2676</v>
      </c>
      <c r="O2140">
        <f t="shared" si="99"/>
        <v>2</v>
      </c>
      <c r="P2140">
        <f t="shared" si="100"/>
        <v>1</v>
      </c>
      <c r="Q2140" s="1">
        <v>1</v>
      </c>
      <c r="R2140" t="str">
        <f>VLOOKUP(I2140,Sheet1!$J$3:$M$252,4,FALSE)</f>
        <v>Mod Rehab</v>
      </c>
      <c r="S2140" t="str">
        <f t="shared" si="101"/>
        <v>Mod Rehab</v>
      </c>
    </row>
    <row r="2141" spans="1:19" x14ac:dyDescent="0.25">
      <c r="A2141" t="s">
        <v>14</v>
      </c>
      <c r="B2141" t="s">
        <v>14</v>
      </c>
      <c r="C2141" s="1">
        <v>2</v>
      </c>
      <c r="D2141" s="1">
        <v>3</v>
      </c>
      <c r="E2141" t="s">
        <v>14</v>
      </c>
      <c r="F2141" t="s">
        <v>14</v>
      </c>
      <c r="G2141" t="s">
        <v>14</v>
      </c>
      <c r="H2141" t="s">
        <v>14</v>
      </c>
      <c r="I2141" t="s">
        <v>2674</v>
      </c>
      <c r="J2141" t="s">
        <v>6211</v>
      </c>
      <c r="K2141" t="s">
        <v>2685</v>
      </c>
      <c r="L2141" t="s">
        <v>2686</v>
      </c>
      <c r="M2141" t="s">
        <v>2646</v>
      </c>
      <c r="N2141" t="s">
        <v>2687</v>
      </c>
      <c r="O2141">
        <f t="shared" si="99"/>
        <v>1.6</v>
      </c>
      <c r="P2141">
        <f t="shared" si="100"/>
        <v>5</v>
      </c>
      <c r="Q2141" s="1">
        <v>5</v>
      </c>
      <c r="R2141" t="str">
        <f>VLOOKUP(I2141,Sheet1!$J$3:$M$252,4,FALSE)</f>
        <v>Mod Rehab</v>
      </c>
      <c r="S2141" t="str">
        <f t="shared" si="101"/>
        <v>Mod Rehab</v>
      </c>
    </row>
    <row r="2142" spans="1:19" x14ac:dyDescent="0.25">
      <c r="A2142" t="s">
        <v>14</v>
      </c>
      <c r="B2142" t="s">
        <v>14</v>
      </c>
      <c r="C2142" t="s">
        <v>14</v>
      </c>
      <c r="D2142" s="1">
        <v>2</v>
      </c>
      <c r="E2142" t="s">
        <v>14</v>
      </c>
      <c r="F2142" t="s">
        <v>14</v>
      </c>
      <c r="G2142" t="s">
        <v>14</v>
      </c>
      <c r="H2142" t="s">
        <v>14</v>
      </c>
      <c r="I2142" t="s">
        <v>2674</v>
      </c>
      <c r="J2142" t="s">
        <v>6211</v>
      </c>
      <c r="K2142" t="s">
        <v>2688</v>
      </c>
      <c r="L2142" t="s">
        <v>2689</v>
      </c>
      <c r="M2142" t="s">
        <v>2646</v>
      </c>
      <c r="N2142" t="s">
        <v>2690</v>
      </c>
      <c r="O2142">
        <f t="shared" si="99"/>
        <v>2</v>
      </c>
      <c r="P2142">
        <f t="shared" si="100"/>
        <v>2</v>
      </c>
      <c r="Q2142" s="1">
        <v>2</v>
      </c>
      <c r="R2142" t="str">
        <f>VLOOKUP(I2142,Sheet1!$J$3:$M$252,4,FALSE)</f>
        <v>Mod Rehab</v>
      </c>
      <c r="S2142" t="str">
        <f t="shared" si="101"/>
        <v>Mod Rehab</v>
      </c>
    </row>
    <row r="2143" spans="1:19" x14ac:dyDescent="0.25">
      <c r="A2143" t="s">
        <v>14</v>
      </c>
      <c r="B2143" t="s">
        <v>14</v>
      </c>
      <c r="C2143" t="s">
        <v>14</v>
      </c>
      <c r="D2143" s="1">
        <v>1</v>
      </c>
      <c r="E2143" t="s">
        <v>14</v>
      </c>
      <c r="F2143" t="s">
        <v>14</v>
      </c>
      <c r="G2143" t="s">
        <v>14</v>
      </c>
      <c r="H2143" t="s">
        <v>14</v>
      </c>
      <c r="I2143" t="s">
        <v>2674</v>
      </c>
      <c r="J2143" t="s">
        <v>6211</v>
      </c>
      <c r="K2143" t="s">
        <v>2691</v>
      </c>
      <c r="L2143" t="s">
        <v>2692</v>
      </c>
      <c r="M2143" t="s">
        <v>2646</v>
      </c>
      <c r="N2143" t="s">
        <v>2693</v>
      </c>
      <c r="O2143">
        <f t="shared" si="99"/>
        <v>2</v>
      </c>
      <c r="P2143">
        <f t="shared" si="100"/>
        <v>1</v>
      </c>
      <c r="Q2143" s="1">
        <v>1</v>
      </c>
      <c r="R2143" t="str">
        <f>VLOOKUP(I2143,Sheet1!$J$3:$M$252,4,FALSE)</f>
        <v>Mod Rehab</v>
      </c>
      <c r="S2143" t="str">
        <f t="shared" si="101"/>
        <v>Mod Rehab</v>
      </c>
    </row>
    <row r="2144" spans="1:19" x14ac:dyDescent="0.25">
      <c r="A2144" t="s">
        <v>14</v>
      </c>
      <c r="B2144" s="1">
        <v>1</v>
      </c>
      <c r="C2144" t="s">
        <v>14</v>
      </c>
      <c r="D2144" s="1">
        <v>2</v>
      </c>
      <c r="E2144" s="1">
        <v>1</v>
      </c>
      <c r="F2144" t="s">
        <v>14</v>
      </c>
      <c r="G2144" t="s">
        <v>14</v>
      </c>
      <c r="H2144" t="s">
        <v>14</v>
      </c>
      <c r="I2144" t="s">
        <v>2674</v>
      </c>
      <c r="J2144" t="s">
        <v>6211</v>
      </c>
      <c r="K2144" t="s">
        <v>2694</v>
      </c>
      <c r="L2144" t="s">
        <v>2695</v>
      </c>
      <c r="M2144" t="s">
        <v>2646</v>
      </c>
      <c r="N2144" t="s">
        <v>2696</v>
      </c>
      <c r="O2144">
        <f t="shared" si="99"/>
        <v>1.75</v>
      </c>
      <c r="P2144">
        <f t="shared" si="100"/>
        <v>3</v>
      </c>
      <c r="Q2144" s="1">
        <v>4</v>
      </c>
      <c r="R2144" t="str">
        <f>VLOOKUP(I2144,Sheet1!$J$3:$M$252,4,FALSE)</f>
        <v>Mod Rehab</v>
      </c>
      <c r="S2144" t="str">
        <f t="shared" si="101"/>
        <v>Mod Rehab</v>
      </c>
    </row>
    <row r="2145" spans="1:19" x14ac:dyDescent="0.25">
      <c r="A2145" t="s">
        <v>14</v>
      </c>
      <c r="B2145" t="s">
        <v>14</v>
      </c>
      <c r="C2145" t="s">
        <v>14</v>
      </c>
      <c r="D2145" t="s">
        <v>14</v>
      </c>
      <c r="E2145" s="1">
        <v>6</v>
      </c>
      <c r="F2145" t="s">
        <v>14</v>
      </c>
      <c r="G2145" t="s">
        <v>14</v>
      </c>
      <c r="H2145" t="s">
        <v>14</v>
      </c>
      <c r="I2145" t="s">
        <v>2674</v>
      </c>
      <c r="J2145" t="s">
        <v>6211</v>
      </c>
      <c r="K2145" t="s">
        <v>2697</v>
      </c>
      <c r="L2145" t="s">
        <v>2698</v>
      </c>
      <c r="M2145" t="s">
        <v>2646</v>
      </c>
      <c r="N2145" t="s">
        <v>2699</v>
      </c>
      <c r="O2145">
        <f t="shared" si="99"/>
        <v>3</v>
      </c>
      <c r="P2145">
        <f t="shared" si="100"/>
        <v>6</v>
      </c>
      <c r="Q2145" s="1">
        <v>6</v>
      </c>
      <c r="R2145" t="str">
        <f>VLOOKUP(I2145,Sheet1!$J$3:$M$252,4,FALSE)</f>
        <v>Mod Rehab</v>
      </c>
      <c r="S2145" t="str">
        <f t="shared" si="101"/>
        <v>Mod Rehab</v>
      </c>
    </row>
    <row r="2146" spans="1:19" x14ac:dyDescent="0.25">
      <c r="A2146" t="s">
        <v>14</v>
      </c>
      <c r="B2146" t="s">
        <v>14</v>
      </c>
      <c r="C2146" t="s">
        <v>14</v>
      </c>
      <c r="D2146" s="1">
        <v>1</v>
      </c>
      <c r="E2146" s="1">
        <v>3</v>
      </c>
      <c r="F2146" s="1">
        <v>1</v>
      </c>
      <c r="G2146" t="s">
        <v>14</v>
      </c>
      <c r="H2146" t="s">
        <v>14</v>
      </c>
      <c r="I2146" t="s">
        <v>2674</v>
      </c>
      <c r="J2146" t="s">
        <v>6211</v>
      </c>
      <c r="K2146" t="s">
        <v>2700</v>
      </c>
      <c r="L2146" t="s">
        <v>2698</v>
      </c>
      <c r="M2146" t="s">
        <v>2646</v>
      </c>
      <c r="N2146" t="s">
        <v>2699</v>
      </c>
      <c r="O2146">
        <f t="shared" si="99"/>
        <v>3</v>
      </c>
      <c r="P2146">
        <f t="shared" si="100"/>
        <v>5</v>
      </c>
      <c r="Q2146" s="1">
        <v>5</v>
      </c>
      <c r="R2146" t="str">
        <f>VLOOKUP(I2146,Sheet1!$J$3:$M$252,4,FALSE)</f>
        <v>Mod Rehab</v>
      </c>
      <c r="S2146" t="str">
        <f t="shared" si="101"/>
        <v>Mod Rehab</v>
      </c>
    </row>
    <row r="2147" spans="1:19" x14ac:dyDescent="0.25">
      <c r="A2147" t="s">
        <v>14</v>
      </c>
      <c r="B2147" t="s">
        <v>14</v>
      </c>
      <c r="C2147" s="1">
        <v>1</v>
      </c>
      <c r="D2147" t="s">
        <v>14</v>
      </c>
      <c r="E2147" s="1">
        <v>5</v>
      </c>
      <c r="F2147" t="s">
        <v>14</v>
      </c>
      <c r="G2147" t="s">
        <v>14</v>
      </c>
      <c r="H2147" t="s">
        <v>14</v>
      </c>
      <c r="I2147" t="s">
        <v>2674</v>
      </c>
      <c r="J2147" t="s">
        <v>6211</v>
      </c>
      <c r="K2147" t="s">
        <v>2701</v>
      </c>
      <c r="L2147" t="s">
        <v>2698</v>
      </c>
      <c r="M2147" t="s">
        <v>2646</v>
      </c>
      <c r="N2147" t="s">
        <v>2699</v>
      </c>
      <c r="O2147">
        <f t="shared" si="99"/>
        <v>2.6666666666666665</v>
      </c>
      <c r="P2147">
        <f t="shared" si="100"/>
        <v>6</v>
      </c>
      <c r="Q2147" s="1">
        <v>6</v>
      </c>
      <c r="R2147" t="str">
        <f>VLOOKUP(I2147,Sheet1!$J$3:$M$252,4,FALSE)</f>
        <v>Mod Rehab</v>
      </c>
      <c r="S2147" t="str">
        <f t="shared" si="101"/>
        <v>Mod Rehab</v>
      </c>
    </row>
    <row r="2148" spans="1:19" x14ac:dyDescent="0.25">
      <c r="A2148" t="s">
        <v>14</v>
      </c>
      <c r="B2148" t="s">
        <v>14</v>
      </c>
      <c r="C2148" t="s">
        <v>14</v>
      </c>
      <c r="D2148" s="1">
        <v>2</v>
      </c>
      <c r="E2148" s="1">
        <v>1</v>
      </c>
      <c r="F2148" s="1">
        <v>1</v>
      </c>
      <c r="G2148" t="s">
        <v>14</v>
      </c>
      <c r="H2148" t="s">
        <v>14</v>
      </c>
      <c r="I2148" t="s">
        <v>2674</v>
      </c>
      <c r="J2148" t="s">
        <v>6211</v>
      </c>
      <c r="K2148" t="s">
        <v>2702</v>
      </c>
      <c r="L2148" t="s">
        <v>2703</v>
      </c>
      <c r="M2148" t="s">
        <v>2646</v>
      </c>
      <c r="N2148" t="s">
        <v>2704</v>
      </c>
      <c r="O2148">
        <f t="shared" si="99"/>
        <v>2.75</v>
      </c>
      <c r="P2148">
        <f t="shared" si="100"/>
        <v>4</v>
      </c>
      <c r="Q2148" s="1">
        <v>4</v>
      </c>
      <c r="R2148" t="str">
        <f>VLOOKUP(I2148,Sheet1!$J$3:$M$252,4,FALSE)</f>
        <v>Mod Rehab</v>
      </c>
      <c r="S2148" t="str">
        <f t="shared" si="101"/>
        <v>Mod Rehab</v>
      </c>
    </row>
    <row r="2149" spans="1:19" x14ac:dyDescent="0.25">
      <c r="A2149" t="s">
        <v>14</v>
      </c>
      <c r="B2149" t="s">
        <v>14</v>
      </c>
      <c r="C2149" t="s">
        <v>14</v>
      </c>
      <c r="D2149" s="1">
        <v>6</v>
      </c>
      <c r="E2149" t="s">
        <v>14</v>
      </c>
      <c r="F2149" t="s">
        <v>14</v>
      </c>
      <c r="G2149" t="s">
        <v>14</v>
      </c>
      <c r="H2149" t="s">
        <v>14</v>
      </c>
      <c r="I2149" t="s">
        <v>2674</v>
      </c>
      <c r="J2149" t="s">
        <v>6211</v>
      </c>
      <c r="K2149" t="s">
        <v>2705</v>
      </c>
      <c r="L2149" t="s">
        <v>2698</v>
      </c>
      <c r="M2149" t="s">
        <v>2646</v>
      </c>
      <c r="N2149" t="s">
        <v>2699</v>
      </c>
      <c r="O2149">
        <f t="shared" si="99"/>
        <v>2</v>
      </c>
      <c r="P2149">
        <f t="shared" si="100"/>
        <v>6</v>
      </c>
      <c r="Q2149" s="1">
        <v>6</v>
      </c>
      <c r="R2149" t="str">
        <f>VLOOKUP(I2149,Sheet1!$J$3:$M$252,4,FALSE)</f>
        <v>Mod Rehab</v>
      </c>
      <c r="S2149" t="str">
        <f t="shared" si="101"/>
        <v>Mod Rehab</v>
      </c>
    </row>
    <row r="2150" spans="1:19" x14ac:dyDescent="0.25">
      <c r="A2150" t="s">
        <v>14</v>
      </c>
      <c r="B2150" t="s">
        <v>14</v>
      </c>
      <c r="C2150" s="1">
        <v>2</v>
      </c>
      <c r="D2150" s="1">
        <v>2</v>
      </c>
      <c r="E2150" t="s">
        <v>14</v>
      </c>
      <c r="F2150" t="s">
        <v>14</v>
      </c>
      <c r="G2150" t="s">
        <v>14</v>
      </c>
      <c r="H2150" t="s">
        <v>14</v>
      </c>
      <c r="I2150" t="s">
        <v>2674</v>
      </c>
      <c r="J2150" t="s">
        <v>6211</v>
      </c>
      <c r="K2150" t="s">
        <v>2706</v>
      </c>
      <c r="L2150" t="s">
        <v>2695</v>
      </c>
      <c r="M2150" t="s">
        <v>2646</v>
      </c>
      <c r="N2150" t="s">
        <v>2696</v>
      </c>
      <c r="O2150">
        <f t="shared" si="99"/>
        <v>1.5</v>
      </c>
      <c r="P2150">
        <f t="shared" si="100"/>
        <v>4</v>
      </c>
      <c r="Q2150" s="1">
        <v>4</v>
      </c>
      <c r="R2150" t="str">
        <f>VLOOKUP(I2150,Sheet1!$J$3:$M$252,4,FALSE)</f>
        <v>Mod Rehab</v>
      </c>
      <c r="S2150" t="str">
        <f t="shared" si="101"/>
        <v>Mod Rehab</v>
      </c>
    </row>
    <row r="2151" spans="1:19" x14ac:dyDescent="0.25">
      <c r="A2151" t="s">
        <v>14</v>
      </c>
      <c r="B2151" t="s">
        <v>14</v>
      </c>
      <c r="C2151" s="1">
        <v>1</v>
      </c>
      <c r="D2151" t="s">
        <v>14</v>
      </c>
      <c r="E2151" t="s">
        <v>14</v>
      </c>
      <c r="F2151" t="s">
        <v>14</v>
      </c>
      <c r="G2151" t="s">
        <v>14</v>
      </c>
      <c r="H2151" t="s">
        <v>14</v>
      </c>
      <c r="I2151" t="s">
        <v>2674</v>
      </c>
      <c r="J2151" t="s">
        <v>6211</v>
      </c>
      <c r="K2151" t="s">
        <v>2707</v>
      </c>
      <c r="L2151" t="s">
        <v>2686</v>
      </c>
      <c r="M2151" t="s">
        <v>2646</v>
      </c>
      <c r="N2151" t="s">
        <v>2687</v>
      </c>
      <c r="O2151">
        <f t="shared" si="99"/>
        <v>1</v>
      </c>
      <c r="P2151">
        <f t="shared" si="100"/>
        <v>1</v>
      </c>
      <c r="Q2151" s="1">
        <v>1</v>
      </c>
      <c r="R2151" t="str">
        <f>VLOOKUP(I2151,Sheet1!$J$3:$M$252,4,FALSE)</f>
        <v>Mod Rehab</v>
      </c>
      <c r="S2151" t="str">
        <f t="shared" si="101"/>
        <v>Mod Rehab</v>
      </c>
    </row>
    <row r="2152" spans="1:19" x14ac:dyDescent="0.25">
      <c r="A2152" t="s">
        <v>14</v>
      </c>
      <c r="B2152" t="s">
        <v>14</v>
      </c>
      <c r="C2152" s="1">
        <v>2</v>
      </c>
      <c r="D2152" s="1">
        <v>2</v>
      </c>
      <c r="E2152" s="1">
        <v>2</v>
      </c>
      <c r="F2152" t="s">
        <v>14</v>
      </c>
      <c r="G2152" t="s">
        <v>14</v>
      </c>
      <c r="H2152" t="s">
        <v>14</v>
      </c>
      <c r="I2152" t="s">
        <v>2674</v>
      </c>
      <c r="J2152" t="s">
        <v>6211</v>
      </c>
      <c r="K2152" t="s">
        <v>2708</v>
      </c>
      <c r="L2152" t="s">
        <v>2709</v>
      </c>
      <c r="M2152" t="s">
        <v>2646</v>
      </c>
      <c r="N2152" t="s">
        <v>2710</v>
      </c>
      <c r="O2152">
        <f t="shared" si="99"/>
        <v>2</v>
      </c>
      <c r="P2152">
        <f t="shared" si="100"/>
        <v>6</v>
      </c>
      <c r="Q2152" s="1">
        <v>6</v>
      </c>
      <c r="R2152" t="str">
        <f>VLOOKUP(I2152,Sheet1!$J$3:$M$252,4,FALSE)</f>
        <v>Mod Rehab</v>
      </c>
      <c r="S2152" t="str">
        <f t="shared" si="101"/>
        <v>Mod Rehab</v>
      </c>
    </row>
    <row r="2153" spans="1:19" x14ac:dyDescent="0.25">
      <c r="A2153" t="s">
        <v>14</v>
      </c>
      <c r="B2153" t="s">
        <v>14</v>
      </c>
      <c r="C2153" s="1">
        <v>3</v>
      </c>
      <c r="D2153" s="1">
        <v>1</v>
      </c>
      <c r="E2153" t="s">
        <v>14</v>
      </c>
      <c r="F2153" t="s">
        <v>14</v>
      </c>
      <c r="G2153" t="s">
        <v>14</v>
      </c>
      <c r="H2153" t="s">
        <v>14</v>
      </c>
      <c r="I2153" t="s">
        <v>2674</v>
      </c>
      <c r="J2153" t="s">
        <v>6211</v>
      </c>
      <c r="K2153" t="s">
        <v>2711</v>
      </c>
      <c r="L2153" t="s">
        <v>1519</v>
      </c>
      <c r="M2153" t="s">
        <v>2646</v>
      </c>
      <c r="N2153" t="s">
        <v>2672</v>
      </c>
      <c r="O2153">
        <f t="shared" si="99"/>
        <v>1.25</v>
      </c>
      <c r="P2153">
        <f t="shared" si="100"/>
        <v>4</v>
      </c>
      <c r="Q2153" s="1">
        <v>4</v>
      </c>
      <c r="R2153" t="str">
        <f>VLOOKUP(I2153,Sheet1!$J$3:$M$252,4,FALSE)</f>
        <v>Mod Rehab</v>
      </c>
      <c r="S2153" t="str">
        <f t="shared" si="101"/>
        <v>Mod Rehab</v>
      </c>
    </row>
    <row r="2154" spans="1:19" x14ac:dyDescent="0.25">
      <c r="A2154" t="s">
        <v>14</v>
      </c>
      <c r="B2154" t="s">
        <v>14</v>
      </c>
      <c r="C2154" s="1">
        <v>21</v>
      </c>
      <c r="D2154" s="1">
        <v>3</v>
      </c>
      <c r="E2154" t="s">
        <v>14</v>
      </c>
      <c r="F2154" t="s">
        <v>14</v>
      </c>
      <c r="G2154" t="s">
        <v>14</v>
      </c>
      <c r="H2154" t="s">
        <v>14</v>
      </c>
      <c r="I2154" t="s">
        <v>2712</v>
      </c>
      <c r="J2154" t="s">
        <v>5280</v>
      </c>
      <c r="K2154" t="s">
        <v>2713</v>
      </c>
      <c r="L2154" t="s">
        <v>2714</v>
      </c>
      <c r="M2154" t="s">
        <v>2715</v>
      </c>
      <c r="N2154" t="s">
        <v>2716</v>
      </c>
      <c r="O2154">
        <f t="shared" si="99"/>
        <v>1.125</v>
      </c>
      <c r="P2154">
        <f t="shared" si="100"/>
        <v>24</v>
      </c>
      <c r="Q2154" s="1">
        <v>24</v>
      </c>
      <c r="R2154" t="str">
        <f>VLOOKUP(I2154,Sheet1!$J$3:$M$252,4,FALSE)</f>
        <v>Mod Rehab</v>
      </c>
      <c r="S2154" t="str">
        <f t="shared" si="101"/>
        <v>Mod Rehab</v>
      </c>
    </row>
    <row r="2155" spans="1:19" x14ac:dyDescent="0.25">
      <c r="A2155" t="s">
        <v>14</v>
      </c>
      <c r="B2155" t="s">
        <v>14</v>
      </c>
      <c r="C2155" s="1">
        <v>13</v>
      </c>
      <c r="D2155" t="s">
        <v>14</v>
      </c>
      <c r="E2155" t="s">
        <v>14</v>
      </c>
      <c r="F2155" t="s">
        <v>14</v>
      </c>
      <c r="G2155" t="s">
        <v>14</v>
      </c>
      <c r="H2155" t="s">
        <v>14</v>
      </c>
      <c r="I2155" t="s">
        <v>2712</v>
      </c>
      <c r="J2155" t="s">
        <v>5280</v>
      </c>
      <c r="K2155" t="s">
        <v>2717</v>
      </c>
      <c r="L2155" t="s">
        <v>2714</v>
      </c>
      <c r="M2155" t="s">
        <v>2715</v>
      </c>
      <c r="N2155" t="s">
        <v>2718</v>
      </c>
      <c r="O2155">
        <f t="shared" si="99"/>
        <v>1</v>
      </c>
      <c r="P2155">
        <f t="shared" si="100"/>
        <v>13</v>
      </c>
      <c r="Q2155" s="1">
        <v>13</v>
      </c>
      <c r="R2155" t="str">
        <f>VLOOKUP(I2155,Sheet1!$J$3:$M$252,4,FALSE)</f>
        <v>Mod Rehab</v>
      </c>
      <c r="S2155" t="str">
        <f t="shared" si="101"/>
        <v>Mod Rehab</v>
      </c>
    </row>
    <row r="2156" spans="1:19" x14ac:dyDescent="0.25">
      <c r="A2156" t="s">
        <v>14</v>
      </c>
      <c r="B2156" t="s">
        <v>14</v>
      </c>
      <c r="C2156" s="1">
        <v>3</v>
      </c>
      <c r="D2156" t="s">
        <v>14</v>
      </c>
      <c r="E2156" t="s">
        <v>14</v>
      </c>
      <c r="F2156" t="s">
        <v>14</v>
      </c>
      <c r="G2156" t="s">
        <v>14</v>
      </c>
      <c r="H2156" t="s">
        <v>14</v>
      </c>
      <c r="I2156" t="s">
        <v>2712</v>
      </c>
      <c r="J2156" t="s">
        <v>5280</v>
      </c>
      <c r="K2156" t="s">
        <v>2719</v>
      </c>
      <c r="L2156" t="s">
        <v>2714</v>
      </c>
      <c r="M2156" t="s">
        <v>2715</v>
      </c>
      <c r="N2156" t="s">
        <v>2718</v>
      </c>
      <c r="O2156">
        <f t="shared" si="99"/>
        <v>1</v>
      </c>
      <c r="P2156">
        <f t="shared" si="100"/>
        <v>3</v>
      </c>
      <c r="Q2156" s="1">
        <v>3</v>
      </c>
      <c r="R2156" t="str">
        <f>VLOOKUP(I2156,Sheet1!$J$3:$M$252,4,FALSE)</f>
        <v>Mod Rehab</v>
      </c>
      <c r="S2156" t="str">
        <f t="shared" si="101"/>
        <v>Mod Rehab</v>
      </c>
    </row>
    <row r="2157" spans="1:19" x14ac:dyDescent="0.25">
      <c r="A2157" t="s">
        <v>14</v>
      </c>
      <c r="B2157" t="s">
        <v>14</v>
      </c>
      <c r="C2157" s="1">
        <v>47</v>
      </c>
      <c r="D2157" s="1">
        <v>13</v>
      </c>
      <c r="E2157" t="s">
        <v>14</v>
      </c>
      <c r="F2157" t="s">
        <v>14</v>
      </c>
      <c r="G2157" t="s">
        <v>14</v>
      </c>
      <c r="H2157" t="s">
        <v>14</v>
      </c>
      <c r="I2157" t="s">
        <v>2712</v>
      </c>
      <c r="J2157" t="s">
        <v>5280</v>
      </c>
      <c r="K2157" t="s">
        <v>2720</v>
      </c>
      <c r="L2157" t="s">
        <v>2714</v>
      </c>
      <c r="M2157" t="s">
        <v>2715</v>
      </c>
      <c r="N2157" t="s">
        <v>2721</v>
      </c>
      <c r="O2157">
        <f t="shared" si="99"/>
        <v>1.2166666666666666</v>
      </c>
      <c r="P2157">
        <f t="shared" si="100"/>
        <v>60</v>
      </c>
      <c r="Q2157" s="1">
        <v>60</v>
      </c>
      <c r="R2157" t="str">
        <f>VLOOKUP(I2157,Sheet1!$J$3:$M$252,4,FALSE)</f>
        <v>Mod Rehab</v>
      </c>
      <c r="S2157" t="str">
        <f t="shared" si="101"/>
        <v>Mod Rehab</v>
      </c>
    </row>
    <row r="2158" spans="1:19" x14ac:dyDescent="0.25">
      <c r="A2158" t="s">
        <v>14</v>
      </c>
      <c r="B2158" t="s">
        <v>14</v>
      </c>
      <c r="C2158" s="1">
        <v>7</v>
      </c>
      <c r="D2158" s="1">
        <v>6</v>
      </c>
      <c r="E2158" s="1">
        <v>5</v>
      </c>
      <c r="F2158" t="s">
        <v>14</v>
      </c>
      <c r="G2158" t="s">
        <v>14</v>
      </c>
      <c r="H2158" t="s">
        <v>14</v>
      </c>
      <c r="I2158" t="s">
        <v>2712</v>
      </c>
      <c r="J2158" t="s">
        <v>5280</v>
      </c>
      <c r="K2158" t="s">
        <v>2722</v>
      </c>
      <c r="L2158" t="s">
        <v>2714</v>
      </c>
      <c r="M2158" t="s">
        <v>2715</v>
      </c>
      <c r="N2158" t="s">
        <v>2723</v>
      </c>
      <c r="O2158">
        <f t="shared" si="99"/>
        <v>1.8888888888888888</v>
      </c>
      <c r="P2158">
        <f t="shared" si="100"/>
        <v>18</v>
      </c>
      <c r="Q2158" s="1">
        <v>18</v>
      </c>
      <c r="R2158" t="str">
        <f>VLOOKUP(I2158,Sheet1!$J$3:$M$252,4,FALSE)</f>
        <v>Mod Rehab</v>
      </c>
      <c r="S2158" t="str">
        <f t="shared" si="101"/>
        <v>Mod Rehab</v>
      </c>
    </row>
    <row r="2159" spans="1:19" x14ac:dyDescent="0.25">
      <c r="A2159" s="1">
        <v>4</v>
      </c>
      <c r="B2159" t="s">
        <v>14</v>
      </c>
      <c r="C2159" s="1">
        <v>41</v>
      </c>
      <c r="D2159" s="1">
        <v>36</v>
      </c>
      <c r="E2159" t="s">
        <v>14</v>
      </c>
      <c r="F2159" t="s">
        <v>14</v>
      </c>
      <c r="G2159" t="s">
        <v>14</v>
      </c>
      <c r="H2159" t="s">
        <v>14</v>
      </c>
      <c r="I2159" t="s">
        <v>2712</v>
      </c>
      <c r="J2159" t="s">
        <v>5280</v>
      </c>
      <c r="K2159" t="s">
        <v>2724</v>
      </c>
      <c r="L2159" t="s">
        <v>2714</v>
      </c>
      <c r="M2159" t="s">
        <v>2715</v>
      </c>
      <c r="N2159" t="s">
        <v>2716</v>
      </c>
      <c r="O2159">
        <f t="shared" si="99"/>
        <v>1.3950617283950617</v>
      </c>
      <c r="P2159">
        <f t="shared" si="100"/>
        <v>77</v>
      </c>
      <c r="Q2159" s="1">
        <v>81</v>
      </c>
      <c r="R2159" t="str">
        <f>VLOOKUP(I2159,Sheet1!$J$3:$M$252,4,FALSE)</f>
        <v>Mod Rehab</v>
      </c>
      <c r="S2159" t="str">
        <f t="shared" si="101"/>
        <v>Mod Rehab</v>
      </c>
    </row>
    <row r="2160" spans="1:19" x14ac:dyDescent="0.25">
      <c r="A2160" s="1">
        <v>4</v>
      </c>
      <c r="B2160" t="s">
        <v>14</v>
      </c>
      <c r="C2160" s="1">
        <v>57</v>
      </c>
      <c r="D2160" s="1">
        <v>8</v>
      </c>
      <c r="E2160" t="s">
        <v>14</v>
      </c>
      <c r="F2160" t="s">
        <v>14</v>
      </c>
      <c r="G2160" t="s">
        <v>14</v>
      </c>
      <c r="H2160" t="s">
        <v>14</v>
      </c>
      <c r="I2160" t="s">
        <v>2712</v>
      </c>
      <c r="J2160" t="s">
        <v>5280</v>
      </c>
      <c r="K2160" t="s">
        <v>2725</v>
      </c>
      <c r="L2160" t="s">
        <v>2714</v>
      </c>
      <c r="M2160" t="s">
        <v>2715</v>
      </c>
      <c r="N2160" t="s">
        <v>2716</v>
      </c>
      <c r="O2160">
        <f t="shared" si="99"/>
        <v>1.0579710144927537</v>
      </c>
      <c r="P2160">
        <f t="shared" si="100"/>
        <v>65</v>
      </c>
      <c r="Q2160" s="1">
        <v>69</v>
      </c>
      <c r="R2160" t="str">
        <f>VLOOKUP(I2160,Sheet1!$J$3:$M$252,4,FALSE)</f>
        <v>Mod Rehab</v>
      </c>
      <c r="S2160" t="str">
        <f t="shared" si="101"/>
        <v>Mod Rehab</v>
      </c>
    </row>
    <row r="2161" spans="1:19" x14ac:dyDescent="0.25">
      <c r="A2161" s="1">
        <v>13</v>
      </c>
      <c r="B2161" t="s">
        <v>14</v>
      </c>
      <c r="C2161" s="1">
        <v>17</v>
      </c>
      <c r="D2161" t="s">
        <v>14</v>
      </c>
      <c r="E2161" t="s">
        <v>14</v>
      </c>
      <c r="F2161" t="s">
        <v>14</v>
      </c>
      <c r="G2161" t="s">
        <v>14</v>
      </c>
      <c r="H2161" t="s">
        <v>14</v>
      </c>
      <c r="I2161" t="s">
        <v>2726</v>
      </c>
      <c r="J2161" t="s">
        <v>5281</v>
      </c>
      <c r="K2161" t="s">
        <v>2727</v>
      </c>
      <c r="L2161" t="s">
        <v>2728</v>
      </c>
      <c r="M2161" t="s">
        <v>2715</v>
      </c>
      <c r="N2161" t="s">
        <v>2729</v>
      </c>
      <c r="O2161">
        <f t="shared" si="99"/>
        <v>0.56666666666666665</v>
      </c>
      <c r="P2161">
        <f t="shared" si="100"/>
        <v>17</v>
      </c>
      <c r="Q2161" s="1">
        <v>30</v>
      </c>
      <c r="R2161" t="str">
        <f>VLOOKUP(I2161,Sheet1!$J$3:$M$252,4,FALSE)</f>
        <v>Mod Rehab</v>
      </c>
      <c r="S2161" t="str">
        <f t="shared" si="101"/>
        <v>Mod Rehab</v>
      </c>
    </row>
    <row r="2162" spans="1:19" x14ac:dyDescent="0.25">
      <c r="A2162" t="s">
        <v>14</v>
      </c>
      <c r="B2162" s="1">
        <v>2</v>
      </c>
      <c r="C2162" t="s">
        <v>14</v>
      </c>
      <c r="D2162" t="s">
        <v>14</v>
      </c>
      <c r="E2162" t="s">
        <v>14</v>
      </c>
      <c r="F2162" t="s">
        <v>14</v>
      </c>
      <c r="G2162" t="s">
        <v>14</v>
      </c>
      <c r="H2162" t="s">
        <v>14</v>
      </c>
      <c r="I2162" t="s">
        <v>2730</v>
      </c>
      <c r="J2162" t="s">
        <v>5282</v>
      </c>
      <c r="K2162" t="s">
        <v>14</v>
      </c>
      <c r="L2162" t="s">
        <v>14</v>
      </c>
      <c r="M2162" t="s">
        <v>14</v>
      </c>
      <c r="N2162" t="s">
        <v>14</v>
      </c>
      <c r="O2162">
        <f t="shared" si="99"/>
        <v>0</v>
      </c>
      <c r="P2162">
        <f t="shared" si="100"/>
        <v>0</v>
      </c>
      <c r="Q2162" s="1">
        <v>2</v>
      </c>
      <c r="R2162" t="str">
        <f>VLOOKUP(I2162,Sheet1!$J$3:$M$252,4,FALSE)</f>
        <v>Part SRO</v>
      </c>
      <c r="S2162" t="str">
        <f t="shared" si="101"/>
        <v>McKinney</v>
      </c>
    </row>
    <row r="2163" spans="1:19" x14ac:dyDescent="0.25">
      <c r="A2163" t="s">
        <v>14</v>
      </c>
      <c r="B2163" t="s">
        <v>14</v>
      </c>
      <c r="C2163" s="1">
        <v>10</v>
      </c>
      <c r="D2163" s="1">
        <v>6</v>
      </c>
      <c r="E2163" t="s">
        <v>14</v>
      </c>
      <c r="F2163" t="s">
        <v>14</v>
      </c>
      <c r="G2163" t="s">
        <v>14</v>
      </c>
      <c r="H2163" t="s">
        <v>14</v>
      </c>
      <c r="I2163" t="s">
        <v>2730</v>
      </c>
      <c r="J2163" t="s">
        <v>5282</v>
      </c>
      <c r="K2163" t="s">
        <v>2731</v>
      </c>
      <c r="L2163" t="s">
        <v>2732</v>
      </c>
      <c r="M2163" t="s">
        <v>2715</v>
      </c>
      <c r="N2163" t="s">
        <v>2733</v>
      </c>
      <c r="O2163">
        <f t="shared" si="99"/>
        <v>1.375</v>
      </c>
      <c r="P2163">
        <f t="shared" si="100"/>
        <v>16</v>
      </c>
      <c r="Q2163" s="1">
        <v>16</v>
      </c>
      <c r="R2163" t="str">
        <f>VLOOKUP(I2163,Sheet1!$J$3:$M$252,4,FALSE)</f>
        <v>Part SRO</v>
      </c>
      <c r="S2163" t="str">
        <f t="shared" si="101"/>
        <v>Mod Rehab</v>
      </c>
    </row>
    <row r="2164" spans="1:19" x14ac:dyDescent="0.25">
      <c r="A2164" t="s">
        <v>14</v>
      </c>
      <c r="B2164" s="1">
        <v>82</v>
      </c>
      <c r="C2164" t="s">
        <v>14</v>
      </c>
      <c r="D2164" t="s">
        <v>14</v>
      </c>
      <c r="E2164" t="s">
        <v>14</v>
      </c>
      <c r="F2164" t="s">
        <v>14</v>
      </c>
      <c r="G2164" t="s">
        <v>14</v>
      </c>
      <c r="H2164" t="s">
        <v>14</v>
      </c>
      <c r="I2164" t="s">
        <v>2730</v>
      </c>
      <c r="J2164" t="s">
        <v>5282</v>
      </c>
      <c r="K2164" t="s">
        <v>2734</v>
      </c>
      <c r="L2164" t="s">
        <v>2732</v>
      </c>
      <c r="M2164" t="s">
        <v>2715</v>
      </c>
      <c r="N2164" t="s">
        <v>2733</v>
      </c>
      <c r="O2164">
        <f t="shared" si="99"/>
        <v>0</v>
      </c>
      <c r="P2164">
        <f t="shared" si="100"/>
        <v>0</v>
      </c>
      <c r="Q2164" s="1">
        <v>82</v>
      </c>
      <c r="R2164" t="str">
        <f>VLOOKUP(I2164,Sheet1!$J$3:$M$252,4,FALSE)</f>
        <v>Part SRO</v>
      </c>
      <c r="S2164" t="str">
        <f t="shared" si="101"/>
        <v>McKinney</v>
      </c>
    </row>
    <row r="2165" spans="1:19" x14ac:dyDescent="0.25">
      <c r="A2165" t="s">
        <v>14</v>
      </c>
      <c r="B2165" t="s">
        <v>14</v>
      </c>
      <c r="C2165" t="s">
        <v>14</v>
      </c>
      <c r="D2165" s="1">
        <v>1</v>
      </c>
      <c r="E2165" t="s">
        <v>14</v>
      </c>
      <c r="F2165" t="s">
        <v>14</v>
      </c>
      <c r="G2165" t="s">
        <v>14</v>
      </c>
      <c r="H2165" t="s">
        <v>14</v>
      </c>
      <c r="I2165" t="s">
        <v>2735</v>
      </c>
      <c r="J2165" t="s">
        <v>5283</v>
      </c>
      <c r="K2165" t="s">
        <v>2736</v>
      </c>
      <c r="L2165" t="s">
        <v>2737</v>
      </c>
      <c r="M2165" t="s">
        <v>2715</v>
      </c>
      <c r="N2165" t="s">
        <v>2738</v>
      </c>
      <c r="O2165">
        <f t="shared" si="99"/>
        <v>2</v>
      </c>
      <c r="P2165">
        <f t="shared" si="100"/>
        <v>1</v>
      </c>
      <c r="Q2165" s="1">
        <v>1</v>
      </c>
      <c r="R2165" t="str">
        <f>VLOOKUP(I2165,Sheet1!$J$3:$M$252,4,FALSE)</f>
        <v>Part SRO</v>
      </c>
      <c r="S2165" t="str">
        <f t="shared" si="101"/>
        <v>Mod Rehab</v>
      </c>
    </row>
    <row r="2166" spans="1:19" x14ac:dyDescent="0.25">
      <c r="A2166" t="s">
        <v>14</v>
      </c>
      <c r="B2166" t="s">
        <v>14</v>
      </c>
      <c r="C2166" s="1">
        <v>1</v>
      </c>
      <c r="D2166" t="s">
        <v>14</v>
      </c>
      <c r="E2166" t="s">
        <v>14</v>
      </c>
      <c r="F2166" t="s">
        <v>14</v>
      </c>
      <c r="G2166" t="s">
        <v>14</v>
      </c>
      <c r="H2166" t="s">
        <v>14</v>
      </c>
      <c r="I2166" t="s">
        <v>2735</v>
      </c>
      <c r="J2166" t="s">
        <v>5283</v>
      </c>
      <c r="K2166" t="s">
        <v>2739</v>
      </c>
      <c r="L2166" t="s">
        <v>2737</v>
      </c>
      <c r="M2166" t="s">
        <v>2715</v>
      </c>
      <c r="N2166" t="s">
        <v>2738</v>
      </c>
      <c r="O2166">
        <f t="shared" si="99"/>
        <v>1</v>
      </c>
      <c r="P2166">
        <f t="shared" si="100"/>
        <v>1</v>
      </c>
      <c r="Q2166" s="1">
        <v>1</v>
      </c>
      <c r="R2166" t="str">
        <f>VLOOKUP(I2166,Sheet1!$J$3:$M$252,4,FALSE)</f>
        <v>Part SRO</v>
      </c>
      <c r="S2166" t="str">
        <f t="shared" si="101"/>
        <v>Mod Rehab</v>
      </c>
    </row>
    <row r="2167" spans="1:19" x14ac:dyDescent="0.25">
      <c r="A2167" t="s">
        <v>14</v>
      </c>
      <c r="B2167" t="s">
        <v>14</v>
      </c>
      <c r="C2167" t="s">
        <v>14</v>
      </c>
      <c r="D2167" s="1">
        <v>1</v>
      </c>
      <c r="E2167" t="s">
        <v>14</v>
      </c>
      <c r="F2167" t="s">
        <v>14</v>
      </c>
      <c r="G2167" t="s">
        <v>14</v>
      </c>
      <c r="H2167" t="s">
        <v>14</v>
      </c>
      <c r="I2167" t="s">
        <v>2735</v>
      </c>
      <c r="J2167" t="s">
        <v>5283</v>
      </c>
      <c r="K2167" t="s">
        <v>2740</v>
      </c>
      <c r="L2167" t="s">
        <v>2737</v>
      </c>
      <c r="M2167" t="s">
        <v>2715</v>
      </c>
      <c r="N2167" t="s">
        <v>2738</v>
      </c>
      <c r="O2167">
        <f t="shared" si="99"/>
        <v>2</v>
      </c>
      <c r="P2167">
        <f t="shared" si="100"/>
        <v>1</v>
      </c>
      <c r="Q2167" s="1">
        <v>1</v>
      </c>
      <c r="R2167" t="str">
        <f>VLOOKUP(I2167,Sheet1!$J$3:$M$252,4,FALSE)</f>
        <v>Part SRO</v>
      </c>
      <c r="S2167" t="str">
        <f t="shared" si="101"/>
        <v>Mod Rehab</v>
      </c>
    </row>
    <row r="2168" spans="1:19" x14ac:dyDescent="0.25">
      <c r="A2168" t="s">
        <v>14</v>
      </c>
      <c r="B2168" t="s">
        <v>14</v>
      </c>
      <c r="C2168" s="1">
        <v>1</v>
      </c>
      <c r="D2168" t="s">
        <v>14</v>
      </c>
      <c r="E2168" t="s">
        <v>14</v>
      </c>
      <c r="F2168" t="s">
        <v>14</v>
      </c>
      <c r="G2168" t="s">
        <v>14</v>
      </c>
      <c r="H2168" t="s">
        <v>14</v>
      </c>
      <c r="I2168" t="s">
        <v>2735</v>
      </c>
      <c r="J2168" t="s">
        <v>5283</v>
      </c>
      <c r="K2168" t="s">
        <v>2741</v>
      </c>
      <c r="L2168" t="s">
        <v>2737</v>
      </c>
      <c r="M2168" t="s">
        <v>2715</v>
      </c>
      <c r="N2168" t="s">
        <v>2738</v>
      </c>
      <c r="O2168">
        <f t="shared" si="99"/>
        <v>1</v>
      </c>
      <c r="P2168">
        <f t="shared" si="100"/>
        <v>1</v>
      </c>
      <c r="Q2168" s="1">
        <v>1</v>
      </c>
      <c r="R2168" t="str">
        <f>VLOOKUP(I2168,Sheet1!$J$3:$M$252,4,FALSE)</f>
        <v>Part SRO</v>
      </c>
      <c r="S2168" t="str">
        <f t="shared" si="101"/>
        <v>Mod Rehab</v>
      </c>
    </row>
    <row r="2169" spans="1:19" x14ac:dyDescent="0.25">
      <c r="A2169" t="s">
        <v>14</v>
      </c>
      <c r="B2169" t="s">
        <v>14</v>
      </c>
      <c r="C2169" t="s">
        <v>14</v>
      </c>
      <c r="D2169" s="1">
        <v>1</v>
      </c>
      <c r="E2169" t="s">
        <v>14</v>
      </c>
      <c r="F2169" t="s">
        <v>14</v>
      </c>
      <c r="G2169" t="s">
        <v>14</v>
      </c>
      <c r="H2169" t="s">
        <v>14</v>
      </c>
      <c r="I2169" t="s">
        <v>2735</v>
      </c>
      <c r="J2169" t="s">
        <v>5283</v>
      </c>
      <c r="K2169" t="s">
        <v>2742</v>
      </c>
      <c r="L2169" t="s">
        <v>2737</v>
      </c>
      <c r="M2169" t="s">
        <v>2715</v>
      </c>
      <c r="N2169" t="s">
        <v>2738</v>
      </c>
      <c r="O2169">
        <f t="shared" si="99"/>
        <v>2</v>
      </c>
      <c r="P2169">
        <f t="shared" si="100"/>
        <v>1</v>
      </c>
      <c r="Q2169" s="1">
        <v>1</v>
      </c>
      <c r="R2169" t="str">
        <f>VLOOKUP(I2169,Sheet1!$J$3:$M$252,4,FALSE)</f>
        <v>Part SRO</v>
      </c>
      <c r="S2169" t="str">
        <f t="shared" si="101"/>
        <v>Mod Rehab</v>
      </c>
    </row>
    <row r="2170" spans="1:19" x14ac:dyDescent="0.25">
      <c r="A2170" t="s">
        <v>14</v>
      </c>
      <c r="B2170" t="s">
        <v>14</v>
      </c>
      <c r="C2170" s="1">
        <v>1</v>
      </c>
      <c r="D2170" t="s">
        <v>14</v>
      </c>
      <c r="E2170" t="s">
        <v>14</v>
      </c>
      <c r="F2170" t="s">
        <v>14</v>
      </c>
      <c r="G2170" t="s">
        <v>14</v>
      </c>
      <c r="H2170" t="s">
        <v>14</v>
      </c>
      <c r="I2170" t="s">
        <v>2735</v>
      </c>
      <c r="J2170" t="s">
        <v>5283</v>
      </c>
      <c r="K2170" t="s">
        <v>2743</v>
      </c>
      <c r="L2170" t="s">
        <v>2737</v>
      </c>
      <c r="M2170" t="s">
        <v>2715</v>
      </c>
      <c r="N2170" t="s">
        <v>2738</v>
      </c>
      <c r="O2170">
        <f t="shared" si="99"/>
        <v>1</v>
      </c>
      <c r="P2170">
        <f t="shared" si="100"/>
        <v>1</v>
      </c>
      <c r="Q2170" s="1">
        <v>1</v>
      </c>
      <c r="R2170" t="str">
        <f>VLOOKUP(I2170,Sheet1!$J$3:$M$252,4,FALSE)</f>
        <v>Part SRO</v>
      </c>
      <c r="S2170" t="str">
        <f t="shared" si="101"/>
        <v>Mod Rehab</v>
      </c>
    </row>
    <row r="2171" spans="1:19" x14ac:dyDescent="0.25">
      <c r="A2171" t="s">
        <v>14</v>
      </c>
      <c r="B2171" t="s">
        <v>14</v>
      </c>
      <c r="C2171" t="s">
        <v>14</v>
      </c>
      <c r="D2171" s="1">
        <v>1</v>
      </c>
      <c r="E2171" t="s">
        <v>14</v>
      </c>
      <c r="F2171" t="s">
        <v>14</v>
      </c>
      <c r="G2171" t="s">
        <v>14</v>
      </c>
      <c r="H2171" t="s">
        <v>14</v>
      </c>
      <c r="I2171" t="s">
        <v>2735</v>
      </c>
      <c r="J2171" t="s">
        <v>5283</v>
      </c>
      <c r="K2171" t="s">
        <v>2744</v>
      </c>
      <c r="L2171" t="s">
        <v>2737</v>
      </c>
      <c r="M2171" t="s">
        <v>2715</v>
      </c>
      <c r="N2171" t="s">
        <v>2738</v>
      </c>
      <c r="O2171">
        <f t="shared" si="99"/>
        <v>2</v>
      </c>
      <c r="P2171">
        <f t="shared" si="100"/>
        <v>1</v>
      </c>
      <c r="Q2171" s="1">
        <v>1</v>
      </c>
      <c r="R2171" t="str">
        <f>VLOOKUP(I2171,Sheet1!$J$3:$M$252,4,FALSE)</f>
        <v>Part SRO</v>
      </c>
      <c r="S2171" t="str">
        <f t="shared" si="101"/>
        <v>Mod Rehab</v>
      </c>
    </row>
    <row r="2172" spans="1:19" x14ac:dyDescent="0.25">
      <c r="A2172" t="s">
        <v>14</v>
      </c>
      <c r="B2172" t="s">
        <v>14</v>
      </c>
      <c r="C2172" s="1">
        <v>1</v>
      </c>
      <c r="D2172" t="s">
        <v>14</v>
      </c>
      <c r="E2172" t="s">
        <v>14</v>
      </c>
      <c r="F2172" t="s">
        <v>14</v>
      </c>
      <c r="G2172" t="s">
        <v>14</v>
      </c>
      <c r="H2172" t="s">
        <v>14</v>
      </c>
      <c r="I2172" t="s">
        <v>2735</v>
      </c>
      <c r="J2172" t="s">
        <v>5283</v>
      </c>
      <c r="K2172" t="s">
        <v>2745</v>
      </c>
      <c r="L2172" t="s">
        <v>2737</v>
      </c>
      <c r="M2172" t="s">
        <v>2715</v>
      </c>
      <c r="N2172" t="s">
        <v>2738</v>
      </c>
      <c r="O2172">
        <f t="shared" si="99"/>
        <v>1</v>
      </c>
      <c r="P2172">
        <f t="shared" si="100"/>
        <v>1</v>
      </c>
      <c r="Q2172" s="1">
        <v>1</v>
      </c>
      <c r="R2172" t="str">
        <f>VLOOKUP(I2172,Sheet1!$J$3:$M$252,4,FALSE)</f>
        <v>Part SRO</v>
      </c>
      <c r="S2172" t="str">
        <f t="shared" si="101"/>
        <v>Mod Rehab</v>
      </c>
    </row>
    <row r="2173" spans="1:19" x14ac:dyDescent="0.25">
      <c r="A2173" t="s">
        <v>14</v>
      </c>
      <c r="B2173" t="s">
        <v>14</v>
      </c>
      <c r="C2173" t="s">
        <v>14</v>
      </c>
      <c r="D2173" s="1">
        <v>1</v>
      </c>
      <c r="E2173" t="s">
        <v>14</v>
      </c>
      <c r="F2173" t="s">
        <v>14</v>
      </c>
      <c r="G2173" t="s">
        <v>14</v>
      </c>
      <c r="H2173" t="s">
        <v>14</v>
      </c>
      <c r="I2173" t="s">
        <v>2735</v>
      </c>
      <c r="J2173" t="s">
        <v>5283</v>
      </c>
      <c r="K2173" t="s">
        <v>2746</v>
      </c>
      <c r="L2173" t="s">
        <v>2737</v>
      </c>
      <c r="M2173" t="s">
        <v>2715</v>
      </c>
      <c r="N2173" t="s">
        <v>2738</v>
      </c>
      <c r="O2173">
        <f t="shared" si="99"/>
        <v>2</v>
      </c>
      <c r="P2173">
        <f t="shared" si="100"/>
        <v>1</v>
      </c>
      <c r="Q2173" s="1">
        <v>1</v>
      </c>
      <c r="R2173" t="str">
        <f>VLOOKUP(I2173,Sheet1!$J$3:$M$252,4,FALSE)</f>
        <v>Part SRO</v>
      </c>
      <c r="S2173" t="str">
        <f t="shared" si="101"/>
        <v>Mod Rehab</v>
      </c>
    </row>
    <row r="2174" spans="1:19" x14ac:dyDescent="0.25">
      <c r="A2174" t="s">
        <v>14</v>
      </c>
      <c r="B2174" t="s">
        <v>14</v>
      </c>
      <c r="C2174" s="1">
        <v>1</v>
      </c>
      <c r="D2174" t="s">
        <v>14</v>
      </c>
      <c r="E2174" t="s">
        <v>14</v>
      </c>
      <c r="F2174" t="s">
        <v>14</v>
      </c>
      <c r="G2174" t="s">
        <v>14</v>
      </c>
      <c r="H2174" t="s">
        <v>14</v>
      </c>
      <c r="I2174" t="s">
        <v>2735</v>
      </c>
      <c r="J2174" t="s">
        <v>5283</v>
      </c>
      <c r="K2174" t="s">
        <v>2747</v>
      </c>
      <c r="L2174" t="s">
        <v>2737</v>
      </c>
      <c r="M2174" t="s">
        <v>2715</v>
      </c>
      <c r="N2174" t="s">
        <v>2738</v>
      </c>
      <c r="O2174">
        <f t="shared" si="99"/>
        <v>1</v>
      </c>
      <c r="P2174">
        <f t="shared" si="100"/>
        <v>1</v>
      </c>
      <c r="Q2174" s="1">
        <v>1</v>
      </c>
      <c r="R2174" t="str">
        <f>VLOOKUP(I2174,Sheet1!$J$3:$M$252,4,FALSE)</f>
        <v>Part SRO</v>
      </c>
      <c r="S2174" t="str">
        <f t="shared" si="101"/>
        <v>Mod Rehab</v>
      </c>
    </row>
    <row r="2175" spans="1:19" x14ac:dyDescent="0.25">
      <c r="A2175" t="s">
        <v>14</v>
      </c>
      <c r="B2175" t="s">
        <v>14</v>
      </c>
      <c r="C2175" t="s">
        <v>14</v>
      </c>
      <c r="D2175" s="1">
        <v>1</v>
      </c>
      <c r="E2175" t="s">
        <v>14</v>
      </c>
      <c r="F2175" t="s">
        <v>14</v>
      </c>
      <c r="G2175" t="s">
        <v>14</v>
      </c>
      <c r="H2175" t="s">
        <v>14</v>
      </c>
      <c r="I2175" t="s">
        <v>2735</v>
      </c>
      <c r="J2175" t="s">
        <v>5283</v>
      </c>
      <c r="K2175" t="s">
        <v>2748</v>
      </c>
      <c r="L2175" t="s">
        <v>2737</v>
      </c>
      <c r="M2175" t="s">
        <v>2715</v>
      </c>
      <c r="N2175" t="s">
        <v>2738</v>
      </c>
      <c r="O2175">
        <f t="shared" si="99"/>
        <v>2</v>
      </c>
      <c r="P2175">
        <f t="shared" si="100"/>
        <v>1</v>
      </c>
      <c r="Q2175" s="1">
        <v>1</v>
      </c>
      <c r="R2175" t="str">
        <f>VLOOKUP(I2175,Sheet1!$J$3:$M$252,4,FALSE)</f>
        <v>Part SRO</v>
      </c>
      <c r="S2175" t="str">
        <f t="shared" si="101"/>
        <v>Mod Rehab</v>
      </c>
    </row>
    <row r="2176" spans="1:19" x14ac:dyDescent="0.25">
      <c r="A2176" t="s">
        <v>14</v>
      </c>
      <c r="B2176" t="s">
        <v>14</v>
      </c>
      <c r="C2176" s="1">
        <v>1</v>
      </c>
      <c r="D2176" t="s">
        <v>14</v>
      </c>
      <c r="E2176" t="s">
        <v>14</v>
      </c>
      <c r="F2176" t="s">
        <v>14</v>
      </c>
      <c r="G2176" t="s">
        <v>14</v>
      </c>
      <c r="H2176" t="s">
        <v>14</v>
      </c>
      <c r="I2176" t="s">
        <v>2735</v>
      </c>
      <c r="J2176" t="s">
        <v>5283</v>
      </c>
      <c r="K2176" t="s">
        <v>2749</v>
      </c>
      <c r="L2176" t="s">
        <v>2737</v>
      </c>
      <c r="M2176" t="s">
        <v>2715</v>
      </c>
      <c r="N2176" t="s">
        <v>2738</v>
      </c>
      <c r="O2176">
        <f t="shared" si="99"/>
        <v>1</v>
      </c>
      <c r="P2176">
        <f t="shared" si="100"/>
        <v>1</v>
      </c>
      <c r="Q2176" s="1">
        <v>1</v>
      </c>
      <c r="R2176" t="str">
        <f>VLOOKUP(I2176,Sheet1!$J$3:$M$252,4,FALSE)</f>
        <v>Part SRO</v>
      </c>
      <c r="S2176" t="str">
        <f t="shared" si="101"/>
        <v>Mod Rehab</v>
      </c>
    </row>
    <row r="2177" spans="1:19" x14ac:dyDescent="0.25">
      <c r="A2177" t="s">
        <v>14</v>
      </c>
      <c r="B2177" t="s">
        <v>14</v>
      </c>
      <c r="C2177" t="s">
        <v>14</v>
      </c>
      <c r="D2177" s="1">
        <v>1</v>
      </c>
      <c r="E2177" t="s">
        <v>14</v>
      </c>
      <c r="F2177" t="s">
        <v>14</v>
      </c>
      <c r="G2177" t="s">
        <v>14</v>
      </c>
      <c r="H2177" t="s">
        <v>14</v>
      </c>
      <c r="I2177" t="s">
        <v>2735</v>
      </c>
      <c r="J2177" t="s">
        <v>5283</v>
      </c>
      <c r="K2177" t="s">
        <v>2750</v>
      </c>
      <c r="L2177" t="s">
        <v>2737</v>
      </c>
      <c r="M2177" t="s">
        <v>2715</v>
      </c>
      <c r="N2177" t="s">
        <v>2738</v>
      </c>
      <c r="O2177">
        <f t="shared" si="99"/>
        <v>2</v>
      </c>
      <c r="P2177">
        <f t="shared" si="100"/>
        <v>1</v>
      </c>
      <c r="Q2177" s="1">
        <v>1</v>
      </c>
      <c r="R2177" t="str">
        <f>VLOOKUP(I2177,Sheet1!$J$3:$M$252,4,FALSE)</f>
        <v>Part SRO</v>
      </c>
      <c r="S2177" t="str">
        <f t="shared" si="101"/>
        <v>Mod Rehab</v>
      </c>
    </row>
    <row r="2178" spans="1:19" x14ac:dyDescent="0.25">
      <c r="A2178" t="s">
        <v>14</v>
      </c>
      <c r="B2178" t="s">
        <v>14</v>
      </c>
      <c r="C2178" s="1">
        <v>1</v>
      </c>
      <c r="D2178" t="s">
        <v>14</v>
      </c>
      <c r="E2178" t="s">
        <v>14</v>
      </c>
      <c r="F2178" t="s">
        <v>14</v>
      </c>
      <c r="G2178" t="s">
        <v>14</v>
      </c>
      <c r="H2178" t="s">
        <v>14</v>
      </c>
      <c r="I2178" t="s">
        <v>2735</v>
      </c>
      <c r="J2178" t="s">
        <v>5283</v>
      </c>
      <c r="K2178" t="s">
        <v>2751</v>
      </c>
      <c r="L2178" t="s">
        <v>2737</v>
      </c>
      <c r="M2178" t="s">
        <v>2715</v>
      </c>
      <c r="N2178" t="s">
        <v>2738</v>
      </c>
      <c r="O2178">
        <f t="shared" si="99"/>
        <v>1</v>
      </c>
      <c r="P2178">
        <f t="shared" si="100"/>
        <v>1</v>
      </c>
      <c r="Q2178" s="1">
        <v>1</v>
      </c>
      <c r="R2178" t="str">
        <f>VLOOKUP(I2178,Sheet1!$J$3:$M$252,4,FALSE)</f>
        <v>Part SRO</v>
      </c>
      <c r="S2178" t="str">
        <f t="shared" si="101"/>
        <v>Mod Rehab</v>
      </c>
    </row>
    <row r="2179" spans="1:19" x14ac:dyDescent="0.25">
      <c r="A2179" t="s">
        <v>14</v>
      </c>
      <c r="B2179" t="s">
        <v>14</v>
      </c>
      <c r="C2179" t="s">
        <v>14</v>
      </c>
      <c r="D2179" s="1">
        <v>1</v>
      </c>
      <c r="E2179" t="s">
        <v>14</v>
      </c>
      <c r="F2179" t="s">
        <v>14</v>
      </c>
      <c r="G2179" t="s">
        <v>14</v>
      </c>
      <c r="H2179" t="s">
        <v>14</v>
      </c>
      <c r="I2179" t="s">
        <v>2735</v>
      </c>
      <c r="J2179" t="s">
        <v>5283</v>
      </c>
      <c r="K2179" t="s">
        <v>2752</v>
      </c>
      <c r="L2179" t="s">
        <v>2737</v>
      </c>
      <c r="M2179" t="s">
        <v>2715</v>
      </c>
      <c r="N2179" t="s">
        <v>2738</v>
      </c>
      <c r="O2179">
        <f t="shared" ref="O2179:O2242" si="102">SUMPRODUCT(A2179:H2179,U$1:AB$1)/SUM(A2179:H2179)</f>
        <v>2</v>
      </c>
      <c r="P2179">
        <f t="shared" ref="P2179:P2242" si="103">SUM(C2179:H2179)</f>
        <v>1</v>
      </c>
      <c r="Q2179" s="1">
        <v>1</v>
      </c>
      <c r="R2179" t="str">
        <f>VLOOKUP(I2179,Sheet1!$J$3:$M$252,4,FALSE)</f>
        <v>Part SRO</v>
      </c>
      <c r="S2179" t="str">
        <f t="shared" ref="S2179:S2242" si="104">IF(OR(R2179=$W$3,R2179=$W$4),R2179,IF(P2179&gt;0,$W$3,$W$4))</f>
        <v>Mod Rehab</v>
      </c>
    </row>
    <row r="2180" spans="1:19" x14ac:dyDescent="0.25">
      <c r="A2180" t="s">
        <v>14</v>
      </c>
      <c r="B2180" t="s">
        <v>14</v>
      </c>
      <c r="C2180" s="1">
        <v>1</v>
      </c>
      <c r="D2180" t="s">
        <v>14</v>
      </c>
      <c r="E2180" t="s">
        <v>14</v>
      </c>
      <c r="F2180" t="s">
        <v>14</v>
      </c>
      <c r="G2180" t="s">
        <v>14</v>
      </c>
      <c r="H2180" t="s">
        <v>14</v>
      </c>
      <c r="I2180" t="s">
        <v>2735</v>
      </c>
      <c r="J2180" t="s">
        <v>5283</v>
      </c>
      <c r="K2180" t="s">
        <v>2753</v>
      </c>
      <c r="L2180" t="s">
        <v>2737</v>
      </c>
      <c r="M2180" t="s">
        <v>2715</v>
      </c>
      <c r="N2180" t="s">
        <v>2738</v>
      </c>
      <c r="O2180">
        <f t="shared" si="102"/>
        <v>1</v>
      </c>
      <c r="P2180">
        <f t="shared" si="103"/>
        <v>1</v>
      </c>
      <c r="Q2180" s="1">
        <v>1</v>
      </c>
      <c r="R2180" t="str">
        <f>VLOOKUP(I2180,Sheet1!$J$3:$M$252,4,FALSE)</f>
        <v>Part SRO</v>
      </c>
      <c r="S2180" t="str">
        <f t="shared" si="104"/>
        <v>Mod Rehab</v>
      </c>
    </row>
    <row r="2181" spans="1:19" x14ac:dyDescent="0.25">
      <c r="A2181" t="s">
        <v>14</v>
      </c>
      <c r="B2181" t="s">
        <v>14</v>
      </c>
      <c r="C2181" s="1">
        <v>1</v>
      </c>
      <c r="D2181" t="s">
        <v>14</v>
      </c>
      <c r="E2181" t="s">
        <v>14</v>
      </c>
      <c r="F2181" t="s">
        <v>14</v>
      </c>
      <c r="G2181" t="s">
        <v>14</v>
      </c>
      <c r="H2181" t="s">
        <v>14</v>
      </c>
      <c r="I2181" t="s">
        <v>2735</v>
      </c>
      <c r="J2181" t="s">
        <v>5283</v>
      </c>
      <c r="K2181" t="s">
        <v>2754</v>
      </c>
      <c r="L2181" t="s">
        <v>2737</v>
      </c>
      <c r="M2181" t="s">
        <v>2715</v>
      </c>
      <c r="N2181" t="s">
        <v>2738</v>
      </c>
      <c r="O2181">
        <f t="shared" si="102"/>
        <v>1</v>
      </c>
      <c r="P2181">
        <f t="shared" si="103"/>
        <v>1</v>
      </c>
      <c r="Q2181" s="1">
        <v>1</v>
      </c>
      <c r="R2181" t="str">
        <f>VLOOKUP(I2181,Sheet1!$J$3:$M$252,4,FALSE)</f>
        <v>Part SRO</v>
      </c>
      <c r="S2181" t="str">
        <f t="shared" si="104"/>
        <v>Mod Rehab</v>
      </c>
    </row>
    <row r="2182" spans="1:19" x14ac:dyDescent="0.25">
      <c r="A2182" t="s">
        <v>14</v>
      </c>
      <c r="B2182" t="s">
        <v>14</v>
      </c>
      <c r="C2182" t="s">
        <v>14</v>
      </c>
      <c r="D2182" s="1">
        <v>1</v>
      </c>
      <c r="E2182" t="s">
        <v>14</v>
      </c>
      <c r="F2182" t="s">
        <v>14</v>
      </c>
      <c r="G2182" t="s">
        <v>14</v>
      </c>
      <c r="H2182" t="s">
        <v>14</v>
      </c>
      <c r="I2182" t="s">
        <v>2735</v>
      </c>
      <c r="J2182" t="s">
        <v>5283</v>
      </c>
      <c r="K2182" t="s">
        <v>2755</v>
      </c>
      <c r="L2182" t="s">
        <v>2737</v>
      </c>
      <c r="M2182" t="s">
        <v>2715</v>
      </c>
      <c r="N2182" t="s">
        <v>2738</v>
      </c>
      <c r="O2182">
        <f t="shared" si="102"/>
        <v>2</v>
      </c>
      <c r="P2182">
        <f t="shared" si="103"/>
        <v>1</v>
      </c>
      <c r="Q2182" s="1">
        <v>1</v>
      </c>
      <c r="R2182" t="str">
        <f>VLOOKUP(I2182,Sheet1!$J$3:$M$252,4,FALSE)</f>
        <v>Part SRO</v>
      </c>
      <c r="S2182" t="str">
        <f t="shared" si="104"/>
        <v>Mod Rehab</v>
      </c>
    </row>
    <row r="2183" spans="1:19" x14ac:dyDescent="0.25">
      <c r="A2183" t="s">
        <v>14</v>
      </c>
      <c r="B2183" t="s">
        <v>14</v>
      </c>
      <c r="C2183" s="1">
        <v>1</v>
      </c>
      <c r="D2183" t="s">
        <v>14</v>
      </c>
      <c r="E2183" t="s">
        <v>14</v>
      </c>
      <c r="F2183" t="s">
        <v>14</v>
      </c>
      <c r="G2183" t="s">
        <v>14</v>
      </c>
      <c r="H2183" t="s">
        <v>14</v>
      </c>
      <c r="I2183" t="s">
        <v>2735</v>
      </c>
      <c r="J2183" t="s">
        <v>5283</v>
      </c>
      <c r="K2183" t="s">
        <v>2756</v>
      </c>
      <c r="L2183" t="s">
        <v>2737</v>
      </c>
      <c r="M2183" t="s">
        <v>2715</v>
      </c>
      <c r="N2183" t="s">
        <v>2738</v>
      </c>
      <c r="O2183">
        <f t="shared" si="102"/>
        <v>1</v>
      </c>
      <c r="P2183">
        <f t="shared" si="103"/>
        <v>1</v>
      </c>
      <c r="Q2183" s="1">
        <v>1</v>
      </c>
      <c r="R2183" t="str">
        <f>VLOOKUP(I2183,Sheet1!$J$3:$M$252,4,FALSE)</f>
        <v>Part SRO</v>
      </c>
      <c r="S2183" t="str">
        <f t="shared" si="104"/>
        <v>Mod Rehab</v>
      </c>
    </row>
    <row r="2184" spans="1:19" x14ac:dyDescent="0.25">
      <c r="A2184" t="s">
        <v>14</v>
      </c>
      <c r="B2184" t="s">
        <v>14</v>
      </c>
      <c r="C2184" t="s">
        <v>14</v>
      </c>
      <c r="D2184" s="1">
        <v>1</v>
      </c>
      <c r="E2184" t="s">
        <v>14</v>
      </c>
      <c r="F2184" t="s">
        <v>14</v>
      </c>
      <c r="G2184" t="s">
        <v>14</v>
      </c>
      <c r="H2184" t="s">
        <v>14</v>
      </c>
      <c r="I2184" t="s">
        <v>2735</v>
      </c>
      <c r="J2184" t="s">
        <v>5283</v>
      </c>
      <c r="K2184" t="s">
        <v>2757</v>
      </c>
      <c r="L2184" t="s">
        <v>2737</v>
      </c>
      <c r="M2184" t="s">
        <v>2715</v>
      </c>
      <c r="N2184" t="s">
        <v>2738</v>
      </c>
      <c r="O2184">
        <f t="shared" si="102"/>
        <v>2</v>
      </c>
      <c r="P2184">
        <f t="shared" si="103"/>
        <v>1</v>
      </c>
      <c r="Q2184" s="1">
        <v>1</v>
      </c>
      <c r="R2184" t="str">
        <f>VLOOKUP(I2184,Sheet1!$J$3:$M$252,4,FALSE)</f>
        <v>Part SRO</v>
      </c>
      <c r="S2184" t="str">
        <f t="shared" si="104"/>
        <v>Mod Rehab</v>
      </c>
    </row>
    <row r="2185" spans="1:19" x14ac:dyDescent="0.25">
      <c r="A2185" t="s">
        <v>14</v>
      </c>
      <c r="B2185" t="s">
        <v>14</v>
      </c>
      <c r="C2185" s="1">
        <v>1</v>
      </c>
      <c r="D2185" t="s">
        <v>14</v>
      </c>
      <c r="E2185" t="s">
        <v>14</v>
      </c>
      <c r="F2185" t="s">
        <v>14</v>
      </c>
      <c r="G2185" t="s">
        <v>14</v>
      </c>
      <c r="H2185" t="s">
        <v>14</v>
      </c>
      <c r="I2185" t="s">
        <v>2735</v>
      </c>
      <c r="J2185" t="s">
        <v>5283</v>
      </c>
      <c r="K2185" t="s">
        <v>2758</v>
      </c>
      <c r="L2185" t="s">
        <v>2737</v>
      </c>
      <c r="M2185" t="s">
        <v>2715</v>
      </c>
      <c r="N2185" t="s">
        <v>2738</v>
      </c>
      <c r="O2185">
        <f t="shared" si="102"/>
        <v>1</v>
      </c>
      <c r="P2185">
        <f t="shared" si="103"/>
        <v>1</v>
      </c>
      <c r="Q2185" s="1">
        <v>1</v>
      </c>
      <c r="R2185" t="str">
        <f>VLOOKUP(I2185,Sheet1!$J$3:$M$252,4,FALSE)</f>
        <v>Part SRO</v>
      </c>
      <c r="S2185" t="str">
        <f t="shared" si="104"/>
        <v>Mod Rehab</v>
      </c>
    </row>
    <row r="2186" spans="1:19" x14ac:dyDescent="0.25">
      <c r="A2186" t="s">
        <v>14</v>
      </c>
      <c r="B2186" t="s">
        <v>14</v>
      </c>
      <c r="C2186" t="s">
        <v>14</v>
      </c>
      <c r="D2186" s="1">
        <v>1</v>
      </c>
      <c r="E2186" t="s">
        <v>14</v>
      </c>
      <c r="F2186" t="s">
        <v>14</v>
      </c>
      <c r="G2186" t="s">
        <v>14</v>
      </c>
      <c r="H2186" t="s">
        <v>14</v>
      </c>
      <c r="I2186" t="s">
        <v>2735</v>
      </c>
      <c r="J2186" t="s">
        <v>5283</v>
      </c>
      <c r="K2186" t="s">
        <v>2759</v>
      </c>
      <c r="L2186" t="s">
        <v>2737</v>
      </c>
      <c r="M2186" t="s">
        <v>2715</v>
      </c>
      <c r="N2186" t="s">
        <v>2738</v>
      </c>
      <c r="O2186">
        <f t="shared" si="102"/>
        <v>2</v>
      </c>
      <c r="P2186">
        <f t="shared" si="103"/>
        <v>1</v>
      </c>
      <c r="Q2186" s="1">
        <v>1</v>
      </c>
      <c r="R2186" t="str">
        <f>VLOOKUP(I2186,Sheet1!$J$3:$M$252,4,FALSE)</f>
        <v>Part SRO</v>
      </c>
      <c r="S2186" t="str">
        <f t="shared" si="104"/>
        <v>Mod Rehab</v>
      </c>
    </row>
    <row r="2187" spans="1:19" x14ac:dyDescent="0.25">
      <c r="A2187" t="s">
        <v>14</v>
      </c>
      <c r="B2187" t="s">
        <v>14</v>
      </c>
      <c r="C2187" s="1">
        <v>1</v>
      </c>
      <c r="D2187" t="s">
        <v>14</v>
      </c>
      <c r="E2187" t="s">
        <v>14</v>
      </c>
      <c r="F2187" t="s">
        <v>14</v>
      </c>
      <c r="G2187" t="s">
        <v>14</v>
      </c>
      <c r="H2187" t="s">
        <v>14</v>
      </c>
      <c r="I2187" t="s">
        <v>2735</v>
      </c>
      <c r="J2187" t="s">
        <v>5283</v>
      </c>
      <c r="K2187" t="s">
        <v>2760</v>
      </c>
      <c r="L2187" t="s">
        <v>2737</v>
      </c>
      <c r="M2187" t="s">
        <v>2715</v>
      </c>
      <c r="N2187" t="s">
        <v>2738</v>
      </c>
      <c r="O2187">
        <f t="shared" si="102"/>
        <v>1</v>
      </c>
      <c r="P2187">
        <f t="shared" si="103"/>
        <v>1</v>
      </c>
      <c r="Q2187" s="1">
        <v>1</v>
      </c>
      <c r="R2187" t="str">
        <f>VLOOKUP(I2187,Sheet1!$J$3:$M$252,4,FALSE)</f>
        <v>Part SRO</v>
      </c>
      <c r="S2187" t="str">
        <f t="shared" si="104"/>
        <v>Mod Rehab</v>
      </c>
    </row>
    <row r="2188" spans="1:19" x14ac:dyDescent="0.25">
      <c r="A2188" t="s">
        <v>14</v>
      </c>
      <c r="B2188" t="s">
        <v>14</v>
      </c>
      <c r="C2188" t="s">
        <v>14</v>
      </c>
      <c r="D2188" s="1">
        <v>1</v>
      </c>
      <c r="E2188" t="s">
        <v>14</v>
      </c>
      <c r="F2188" t="s">
        <v>14</v>
      </c>
      <c r="G2188" t="s">
        <v>14</v>
      </c>
      <c r="H2188" t="s">
        <v>14</v>
      </c>
      <c r="I2188" t="s">
        <v>2735</v>
      </c>
      <c r="J2188" t="s">
        <v>5283</v>
      </c>
      <c r="K2188" t="s">
        <v>2761</v>
      </c>
      <c r="L2188" t="s">
        <v>2737</v>
      </c>
      <c r="M2188" t="s">
        <v>2715</v>
      </c>
      <c r="N2188" t="s">
        <v>2738</v>
      </c>
      <c r="O2188">
        <f t="shared" si="102"/>
        <v>2</v>
      </c>
      <c r="P2188">
        <f t="shared" si="103"/>
        <v>1</v>
      </c>
      <c r="Q2188" s="1">
        <v>1</v>
      </c>
      <c r="R2188" t="str">
        <f>VLOOKUP(I2188,Sheet1!$J$3:$M$252,4,FALSE)</f>
        <v>Part SRO</v>
      </c>
      <c r="S2188" t="str">
        <f t="shared" si="104"/>
        <v>Mod Rehab</v>
      </c>
    </row>
    <row r="2189" spans="1:19" x14ac:dyDescent="0.25">
      <c r="A2189" t="s">
        <v>14</v>
      </c>
      <c r="B2189" t="s">
        <v>14</v>
      </c>
      <c r="C2189" s="1">
        <v>1</v>
      </c>
      <c r="D2189" t="s">
        <v>14</v>
      </c>
      <c r="E2189" t="s">
        <v>14</v>
      </c>
      <c r="F2189" t="s">
        <v>14</v>
      </c>
      <c r="G2189" t="s">
        <v>14</v>
      </c>
      <c r="H2189" t="s">
        <v>14</v>
      </c>
      <c r="I2189" t="s">
        <v>2735</v>
      </c>
      <c r="J2189" t="s">
        <v>5283</v>
      </c>
      <c r="K2189" t="s">
        <v>2762</v>
      </c>
      <c r="L2189" t="s">
        <v>2737</v>
      </c>
      <c r="M2189" t="s">
        <v>2715</v>
      </c>
      <c r="N2189" t="s">
        <v>2738</v>
      </c>
      <c r="O2189">
        <f t="shared" si="102"/>
        <v>1</v>
      </c>
      <c r="P2189">
        <f t="shared" si="103"/>
        <v>1</v>
      </c>
      <c r="Q2189" s="1">
        <v>1</v>
      </c>
      <c r="R2189" t="str">
        <f>VLOOKUP(I2189,Sheet1!$J$3:$M$252,4,FALSE)</f>
        <v>Part SRO</v>
      </c>
      <c r="S2189" t="str">
        <f t="shared" si="104"/>
        <v>Mod Rehab</v>
      </c>
    </row>
    <row r="2190" spans="1:19" x14ac:dyDescent="0.25">
      <c r="A2190" t="s">
        <v>14</v>
      </c>
      <c r="B2190" t="s">
        <v>14</v>
      </c>
      <c r="C2190" t="s">
        <v>14</v>
      </c>
      <c r="D2190" s="1">
        <v>1</v>
      </c>
      <c r="E2190" t="s">
        <v>14</v>
      </c>
      <c r="F2190" t="s">
        <v>14</v>
      </c>
      <c r="G2190" t="s">
        <v>14</v>
      </c>
      <c r="H2190" t="s">
        <v>14</v>
      </c>
      <c r="I2190" t="s">
        <v>2735</v>
      </c>
      <c r="J2190" t="s">
        <v>5283</v>
      </c>
      <c r="K2190" t="s">
        <v>2763</v>
      </c>
      <c r="L2190" t="s">
        <v>2737</v>
      </c>
      <c r="M2190" t="s">
        <v>2715</v>
      </c>
      <c r="N2190" t="s">
        <v>2738</v>
      </c>
      <c r="O2190">
        <f t="shared" si="102"/>
        <v>2</v>
      </c>
      <c r="P2190">
        <f t="shared" si="103"/>
        <v>1</v>
      </c>
      <c r="Q2190" s="1">
        <v>1</v>
      </c>
      <c r="R2190" t="str">
        <f>VLOOKUP(I2190,Sheet1!$J$3:$M$252,4,FALSE)</f>
        <v>Part SRO</v>
      </c>
      <c r="S2190" t="str">
        <f t="shared" si="104"/>
        <v>Mod Rehab</v>
      </c>
    </row>
    <row r="2191" spans="1:19" x14ac:dyDescent="0.25">
      <c r="A2191" t="s">
        <v>14</v>
      </c>
      <c r="B2191" t="s">
        <v>14</v>
      </c>
      <c r="C2191" s="1">
        <v>1</v>
      </c>
      <c r="D2191" t="s">
        <v>14</v>
      </c>
      <c r="E2191" t="s">
        <v>14</v>
      </c>
      <c r="F2191" t="s">
        <v>14</v>
      </c>
      <c r="G2191" t="s">
        <v>14</v>
      </c>
      <c r="H2191" t="s">
        <v>14</v>
      </c>
      <c r="I2191" t="s">
        <v>2735</v>
      </c>
      <c r="J2191" t="s">
        <v>5283</v>
      </c>
      <c r="K2191" t="s">
        <v>2764</v>
      </c>
      <c r="L2191" t="s">
        <v>2737</v>
      </c>
      <c r="M2191" t="s">
        <v>2715</v>
      </c>
      <c r="N2191" t="s">
        <v>2738</v>
      </c>
      <c r="O2191">
        <f t="shared" si="102"/>
        <v>1</v>
      </c>
      <c r="P2191">
        <f t="shared" si="103"/>
        <v>1</v>
      </c>
      <c r="Q2191" s="1">
        <v>1</v>
      </c>
      <c r="R2191" t="str">
        <f>VLOOKUP(I2191,Sheet1!$J$3:$M$252,4,FALSE)</f>
        <v>Part SRO</v>
      </c>
      <c r="S2191" t="str">
        <f t="shared" si="104"/>
        <v>Mod Rehab</v>
      </c>
    </row>
    <row r="2192" spans="1:19" x14ac:dyDescent="0.25">
      <c r="A2192" t="s">
        <v>14</v>
      </c>
      <c r="B2192" t="s">
        <v>14</v>
      </c>
      <c r="C2192" t="s">
        <v>14</v>
      </c>
      <c r="D2192" s="1">
        <v>1</v>
      </c>
      <c r="E2192" t="s">
        <v>14</v>
      </c>
      <c r="F2192" t="s">
        <v>14</v>
      </c>
      <c r="G2192" t="s">
        <v>14</v>
      </c>
      <c r="H2192" t="s">
        <v>14</v>
      </c>
      <c r="I2192" t="s">
        <v>2735</v>
      </c>
      <c r="J2192" t="s">
        <v>5283</v>
      </c>
      <c r="K2192" t="s">
        <v>2765</v>
      </c>
      <c r="L2192" t="s">
        <v>2737</v>
      </c>
      <c r="M2192" t="s">
        <v>2715</v>
      </c>
      <c r="N2192" t="s">
        <v>2738</v>
      </c>
      <c r="O2192">
        <f t="shared" si="102"/>
        <v>2</v>
      </c>
      <c r="P2192">
        <f t="shared" si="103"/>
        <v>1</v>
      </c>
      <c r="Q2192" s="1">
        <v>1</v>
      </c>
      <c r="R2192" t="str">
        <f>VLOOKUP(I2192,Sheet1!$J$3:$M$252,4,FALSE)</f>
        <v>Part SRO</v>
      </c>
      <c r="S2192" t="str">
        <f t="shared" si="104"/>
        <v>Mod Rehab</v>
      </c>
    </row>
    <row r="2193" spans="1:19" x14ac:dyDescent="0.25">
      <c r="A2193" t="s">
        <v>14</v>
      </c>
      <c r="B2193" t="s">
        <v>14</v>
      </c>
      <c r="C2193" s="1">
        <v>1</v>
      </c>
      <c r="D2193" t="s">
        <v>14</v>
      </c>
      <c r="E2193" t="s">
        <v>14</v>
      </c>
      <c r="F2193" t="s">
        <v>14</v>
      </c>
      <c r="G2193" t="s">
        <v>14</v>
      </c>
      <c r="H2193" t="s">
        <v>14</v>
      </c>
      <c r="I2193" t="s">
        <v>2735</v>
      </c>
      <c r="J2193" t="s">
        <v>5283</v>
      </c>
      <c r="K2193" t="s">
        <v>2766</v>
      </c>
      <c r="L2193" t="s">
        <v>2737</v>
      </c>
      <c r="M2193" t="s">
        <v>2715</v>
      </c>
      <c r="N2193" t="s">
        <v>2738</v>
      </c>
      <c r="O2193">
        <f t="shared" si="102"/>
        <v>1</v>
      </c>
      <c r="P2193">
        <f t="shared" si="103"/>
        <v>1</v>
      </c>
      <c r="Q2193" s="1">
        <v>1</v>
      </c>
      <c r="R2193" t="str">
        <f>VLOOKUP(I2193,Sheet1!$J$3:$M$252,4,FALSE)</f>
        <v>Part SRO</v>
      </c>
      <c r="S2193" t="str">
        <f t="shared" si="104"/>
        <v>Mod Rehab</v>
      </c>
    </row>
    <row r="2194" spans="1:19" x14ac:dyDescent="0.25">
      <c r="A2194" t="s">
        <v>14</v>
      </c>
      <c r="B2194" t="s">
        <v>14</v>
      </c>
      <c r="C2194" t="s">
        <v>14</v>
      </c>
      <c r="D2194" s="1">
        <v>1</v>
      </c>
      <c r="E2194" t="s">
        <v>14</v>
      </c>
      <c r="F2194" t="s">
        <v>14</v>
      </c>
      <c r="G2194" t="s">
        <v>14</v>
      </c>
      <c r="H2194" t="s">
        <v>14</v>
      </c>
      <c r="I2194" t="s">
        <v>2735</v>
      </c>
      <c r="J2194" t="s">
        <v>5283</v>
      </c>
      <c r="K2194" t="s">
        <v>2767</v>
      </c>
      <c r="L2194" t="s">
        <v>2737</v>
      </c>
      <c r="M2194" t="s">
        <v>2715</v>
      </c>
      <c r="N2194" t="s">
        <v>2738</v>
      </c>
      <c r="O2194">
        <f t="shared" si="102"/>
        <v>2</v>
      </c>
      <c r="P2194">
        <f t="shared" si="103"/>
        <v>1</v>
      </c>
      <c r="Q2194" s="1">
        <v>1</v>
      </c>
      <c r="R2194" t="str">
        <f>VLOOKUP(I2194,Sheet1!$J$3:$M$252,4,FALSE)</f>
        <v>Part SRO</v>
      </c>
      <c r="S2194" t="str">
        <f t="shared" si="104"/>
        <v>Mod Rehab</v>
      </c>
    </row>
    <row r="2195" spans="1:19" x14ac:dyDescent="0.25">
      <c r="A2195" t="s">
        <v>14</v>
      </c>
      <c r="B2195" t="s">
        <v>14</v>
      </c>
      <c r="C2195" s="1">
        <v>1</v>
      </c>
      <c r="D2195" t="s">
        <v>14</v>
      </c>
      <c r="E2195" t="s">
        <v>14</v>
      </c>
      <c r="F2195" t="s">
        <v>14</v>
      </c>
      <c r="G2195" t="s">
        <v>14</v>
      </c>
      <c r="H2195" t="s">
        <v>14</v>
      </c>
      <c r="I2195" t="s">
        <v>2735</v>
      </c>
      <c r="J2195" t="s">
        <v>5283</v>
      </c>
      <c r="K2195" t="s">
        <v>2768</v>
      </c>
      <c r="L2195" t="s">
        <v>2737</v>
      </c>
      <c r="M2195" t="s">
        <v>2715</v>
      </c>
      <c r="N2195" t="s">
        <v>2738</v>
      </c>
      <c r="O2195">
        <f t="shared" si="102"/>
        <v>1</v>
      </c>
      <c r="P2195">
        <f t="shared" si="103"/>
        <v>1</v>
      </c>
      <c r="Q2195" s="1">
        <v>1</v>
      </c>
      <c r="R2195" t="str">
        <f>VLOOKUP(I2195,Sheet1!$J$3:$M$252,4,FALSE)</f>
        <v>Part SRO</v>
      </c>
      <c r="S2195" t="str">
        <f t="shared" si="104"/>
        <v>Mod Rehab</v>
      </c>
    </row>
    <row r="2196" spans="1:19" x14ac:dyDescent="0.25">
      <c r="A2196" t="s">
        <v>14</v>
      </c>
      <c r="B2196" t="s">
        <v>14</v>
      </c>
      <c r="C2196" t="s">
        <v>14</v>
      </c>
      <c r="D2196" s="1">
        <v>1</v>
      </c>
      <c r="E2196" t="s">
        <v>14</v>
      </c>
      <c r="F2196" t="s">
        <v>14</v>
      </c>
      <c r="G2196" t="s">
        <v>14</v>
      </c>
      <c r="H2196" t="s">
        <v>14</v>
      </c>
      <c r="I2196" t="s">
        <v>2735</v>
      </c>
      <c r="J2196" t="s">
        <v>5283</v>
      </c>
      <c r="K2196" t="s">
        <v>2769</v>
      </c>
      <c r="L2196" t="s">
        <v>2737</v>
      </c>
      <c r="M2196" t="s">
        <v>2715</v>
      </c>
      <c r="N2196" t="s">
        <v>2738</v>
      </c>
      <c r="O2196">
        <f t="shared" si="102"/>
        <v>2</v>
      </c>
      <c r="P2196">
        <f t="shared" si="103"/>
        <v>1</v>
      </c>
      <c r="Q2196" s="1">
        <v>1</v>
      </c>
      <c r="R2196" t="str">
        <f>VLOOKUP(I2196,Sheet1!$J$3:$M$252,4,FALSE)</f>
        <v>Part SRO</v>
      </c>
      <c r="S2196" t="str">
        <f t="shared" si="104"/>
        <v>Mod Rehab</v>
      </c>
    </row>
    <row r="2197" spans="1:19" x14ac:dyDescent="0.25">
      <c r="A2197" t="s">
        <v>14</v>
      </c>
      <c r="B2197" t="s">
        <v>14</v>
      </c>
      <c r="C2197" t="s">
        <v>14</v>
      </c>
      <c r="D2197" s="1">
        <v>1</v>
      </c>
      <c r="E2197" t="s">
        <v>14</v>
      </c>
      <c r="F2197" t="s">
        <v>14</v>
      </c>
      <c r="G2197" t="s">
        <v>14</v>
      </c>
      <c r="H2197" t="s">
        <v>14</v>
      </c>
      <c r="I2197" t="s">
        <v>2735</v>
      </c>
      <c r="J2197" t="s">
        <v>5283</v>
      </c>
      <c r="K2197" t="s">
        <v>2770</v>
      </c>
      <c r="L2197" t="s">
        <v>2737</v>
      </c>
      <c r="M2197" t="s">
        <v>2715</v>
      </c>
      <c r="N2197" t="s">
        <v>2738</v>
      </c>
      <c r="O2197">
        <f t="shared" si="102"/>
        <v>2</v>
      </c>
      <c r="P2197">
        <f t="shared" si="103"/>
        <v>1</v>
      </c>
      <c r="Q2197" s="1">
        <v>1</v>
      </c>
      <c r="R2197" t="str">
        <f>VLOOKUP(I2197,Sheet1!$J$3:$M$252,4,FALSE)</f>
        <v>Part SRO</v>
      </c>
      <c r="S2197" t="str">
        <f t="shared" si="104"/>
        <v>Mod Rehab</v>
      </c>
    </row>
    <row r="2198" spans="1:19" x14ac:dyDescent="0.25">
      <c r="A2198" t="s">
        <v>14</v>
      </c>
      <c r="B2198" t="s">
        <v>14</v>
      </c>
      <c r="C2198" t="s">
        <v>14</v>
      </c>
      <c r="D2198" s="1">
        <v>1</v>
      </c>
      <c r="E2198" t="s">
        <v>14</v>
      </c>
      <c r="F2198" t="s">
        <v>14</v>
      </c>
      <c r="G2198" t="s">
        <v>14</v>
      </c>
      <c r="H2198" t="s">
        <v>14</v>
      </c>
      <c r="I2198" t="s">
        <v>2735</v>
      </c>
      <c r="J2198" t="s">
        <v>5283</v>
      </c>
      <c r="K2198" t="s">
        <v>2771</v>
      </c>
      <c r="L2198" t="s">
        <v>2737</v>
      </c>
      <c r="M2198" t="s">
        <v>2715</v>
      </c>
      <c r="N2198" t="s">
        <v>2738</v>
      </c>
      <c r="O2198">
        <f t="shared" si="102"/>
        <v>2</v>
      </c>
      <c r="P2198">
        <f t="shared" si="103"/>
        <v>1</v>
      </c>
      <c r="Q2198" s="1">
        <v>1</v>
      </c>
      <c r="R2198" t="str">
        <f>VLOOKUP(I2198,Sheet1!$J$3:$M$252,4,FALSE)</f>
        <v>Part SRO</v>
      </c>
      <c r="S2198" t="str">
        <f t="shared" si="104"/>
        <v>Mod Rehab</v>
      </c>
    </row>
    <row r="2199" spans="1:19" x14ac:dyDescent="0.25">
      <c r="A2199" t="s">
        <v>14</v>
      </c>
      <c r="B2199" t="s">
        <v>14</v>
      </c>
      <c r="C2199" t="s">
        <v>14</v>
      </c>
      <c r="D2199" s="1">
        <v>1</v>
      </c>
      <c r="E2199" t="s">
        <v>14</v>
      </c>
      <c r="F2199" t="s">
        <v>14</v>
      </c>
      <c r="G2199" t="s">
        <v>14</v>
      </c>
      <c r="H2199" t="s">
        <v>14</v>
      </c>
      <c r="I2199" t="s">
        <v>2735</v>
      </c>
      <c r="J2199" t="s">
        <v>5283</v>
      </c>
      <c r="K2199" t="s">
        <v>2772</v>
      </c>
      <c r="L2199" t="s">
        <v>2737</v>
      </c>
      <c r="M2199" t="s">
        <v>2715</v>
      </c>
      <c r="N2199" t="s">
        <v>2738</v>
      </c>
      <c r="O2199">
        <f t="shared" si="102"/>
        <v>2</v>
      </c>
      <c r="P2199">
        <f t="shared" si="103"/>
        <v>1</v>
      </c>
      <c r="Q2199" s="1">
        <v>1</v>
      </c>
      <c r="R2199" t="str">
        <f>VLOOKUP(I2199,Sheet1!$J$3:$M$252,4,FALSE)</f>
        <v>Part SRO</v>
      </c>
      <c r="S2199" t="str">
        <f t="shared" si="104"/>
        <v>Mod Rehab</v>
      </c>
    </row>
    <row r="2200" spans="1:19" x14ac:dyDescent="0.25">
      <c r="A2200" t="s">
        <v>14</v>
      </c>
      <c r="B2200" t="s">
        <v>14</v>
      </c>
      <c r="C2200" t="s">
        <v>14</v>
      </c>
      <c r="D2200" s="1">
        <v>1</v>
      </c>
      <c r="E2200" t="s">
        <v>14</v>
      </c>
      <c r="F2200" t="s">
        <v>14</v>
      </c>
      <c r="G2200" t="s">
        <v>14</v>
      </c>
      <c r="H2200" t="s">
        <v>14</v>
      </c>
      <c r="I2200" t="s">
        <v>2735</v>
      </c>
      <c r="J2200" t="s">
        <v>5283</v>
      </c>
      <c r="K2200" t="s">
        <v>2773</v>
      </c>
      <c r="L2200" t="s">
        <v>2737</v>
      </c>
      <c r="M2200" t="s">
        <v>2715</v>
      </c>
      <c r="N2200" t="s">
        <v>2738</v>
      </c>
      <c r="O2200">
        <f t="shared" si="102"/>
        <v>2</v>
      </c>
      <c r="P2200">
        <f t="shared" si="103"/>
        <v>1</v>
      </c>
      <c r="Q2200" s="1">
        <v>1</v>
      </c>
      <c r="R2200" t="str">
        <f>VLOOKUP(I2200,Sheet1!$J$3:$M$252,4,FALSE)</f>
        <v>Part SRO</v>
      </c>
      <c r="S2200" t="str">
        <f t="shared" si="104"/>
        <v>Mod Rehab</v>
      </c>
    </row>
    <row r="2201" spans="1:19" x14ac:dyDescent="0.25">
      <c r="A2201" t="s">
        <v>14</v>
      </c>
      <c r="B2201" t="s">
        <v>14</v>
      </c>
      <c r="C2201" t="s">
        <v>14</v>
      </c>
      <c r="D2201" s="1">
        <v>1</v>
      </c>
      <c r="E2201" t="s">
        <v>14</v>
      </c>
      <c r="F2201" t="s">
        <v>14</v>
      </c>
      <c r="G2201" t="s">
        <v>14</v>
      </c>
      <c r="H2201" t="s">
        <v>14</v>
      </c>
      <c r="I2201" t="s">
        <v>2735</v>
      </c>
      <c r="J2201" t="s">
        <v>5283</v>
      </c>
      <c r="K2201" t="s">
        <v>2774</v>
      </c>
      <c r="L2201" t="s">
        <v>2737</v>
      </c>
      <c r="M2201" t="s">
        <v>2715</v>
      </c>
      <c r="N2201" t="s">
        <v>2738</v>
      </c>
      <c r="O2201">
        <f t="shared" si="102"/>
        <v>2</v>
      </c>
      <c r="P2201">
        <f t="shared" si="103"/>
        <v>1</v>
      </c>
      <c r="Q2201" s="1">
        <v>1</v>
      </c>
      <c r="R2201" t="str">
        <f>VLOOKUP(I2201,Sheet1!$J$3:$M$252,4,FALSE)</f>
        <v>Part SRO</v>
      </c>
      <c r="S2201" t="str">
        <f t="shared" si="104"/>
        <v>Mod Rehab</v>
      </c>
    </row>
    <row r="2202" spans="1:19" x14ac:dyDescent="0.25">
      <c r="A2202" t="s">
        <v>14</v>
      </c>
      <c r="B2202" t="s">
        <v>14</v>
      </c>
      <c r="C2202" t="s">
        <v>14</v>
      </c>
      <c r="D2202" s="1">
        <v>1</v>
      </c>
      <c r="E2202" t="s">
        <v>14</v>
      </c>
      <c r="F2202" t="s">
        <v>14</v>
      </c>
      <c r="G2202" t="s">
        <v>14</v>
      </c>
      <c r="H2202" t="s">
        <v>14</v>
      </c>
      <c r="I2202" t="s">
        <v>2735</v>
      </c>
      <c r="J2202" t="s">
        <v>5283</v>
      </c>
      <c r="K2202" t="s">
        <v>2775</v>
      </c>
      <c r="L2202" t="s">
        <v>2737</v>
      </c>
      <c r="M2202" t="s">
        <v>2715</v>
      </c>
      <c r="N2202" t="s">
        <v>2738</v>
      </c>
      <c r="O2202">
        <f t="shared" si="102"/>
        <v>2</v>
      </c>
      <c r="P2202">
        <f t="shared" si="103"/>
        <v>1</v>
      </c>
      <c r="Q2202" s="1">
        <v>1</v>
      </c>
      <c r="R2202" t="str">
        <f>VLOOKUP(I2202,Sheet1!$J$3:$M$252,4,FALSE)</f>
        <v>Part SRO</v>
      </c>
      <c r="S2202" t="str">
        <f t="shared" si="104"/>
        <v>Mod Rehab</v>
      </c>
    </row>
    <row r="2203" spans="1:19" x14ac:dyDescent="0.25">
      <c r="A2203" t="s">
        <v>14</v>
      </c>
      <c r="B2203" t="s">
        <v>14</v>
      </c>
      <c r="C2203" t="s">
        <v>14</v>
      </c>
      <c r="D2203" s="1">
        <v>1</v>
      </c>
      <c r="E2203" t="s">
        <v>14</v>
      </c>
      <c r="F2203" t="s">
        <v>14</v>
      </c>
      <c r="G2203" t="s">
        <v>14</v>
      </c>
      <c r="H2203" t="s">
        <v>14</v>
      </c>
      <c r="I2203" t="s">
        <v>2735</v>
      </c>
      <c r="J2203" t="s">
        <v>5283</v>
      </c>
      <c r="K2203" t="s">
        <v>2776</v>
      </c>
      <c r="L2203" t="s">
        <v>2737</v>
      </c>
      <c r="M2203" t="s">
        <v>2715</v>
      </c>
      <c r="N2203" t="s">
        <v>2738</v>
      </c>
      <c r="O2203">
        <f t="shared" si="102"/>
        <v>2</v>
      </c>
      <c r="P2203">
        <f t="shared" si="103"/>
        <v>1</v>
      </c>
      <c r="Q2203" s="1">
        <v>1</v>
      </c>
      <c r="R2203" t="str">
        <f>VLOOKUP(I2203,Sheet1!$J$3:$M$252,4,FALSE)</f>
        <v>Part SRO</v>
      </c>
      <c r="S2203" t="str">
        <f t="shared" si="104"/>
        <v>Mod Rehab</v>
      </c>
    </row>
    <row r="2204" spans="1:19" x14ac:dyDescent="0.25">
      <c r="A2204" t="s">
        <v>14</v>
      </c>
      <c r="B2204" t="s">
        <v>14</v>
      </c>
      <c r="C2204" t="s">
        <v>14</v>
      </c>
      <c r="D2204" s="1">
        <v>1</v>
      </c>
      <c r="E2204" t="s">
        <v>14</v>
      </c>
      <c r="F2204" t="s">
        <v>14</v>
      </c>
      <c r="G2204" t="s">
        <v>14</v>
      </c>
      <c r="H2204" t="s">
        <v>14</v>
      </c>
      <c r="I2204" t="s">
        <v>2735</v>
      </c>
      <c r="J2204" t="s">
        <v>5283</v>
      </c>
      <c r="K2204" t="s">
        <v>2777</v>
      </c>
      <c r="L2204" t="s">
        <v>2737</v>
      </c>
      <c r="M2204" t="s">
        <v>2715</v>
      </c>
      <c r="N2204" t="s">
        <v>2738</v>
      </c>
      <c r="O2204">
        <f t="shared" si="102"/>
        <v>2</v>
      </c>
      <c r="P2204">
        <f t="shared" si="103"/>
        <v>1</v>
      </c>
      <c r="Q2204" s="1">
        <v>1</v>
      </c>
      <c r="R2204" t="str">
        <f>VLOOKUP(I2204,Sheet1!$J$3:$M$252,4,FALSE)</f>
        <v>Part SRO</v>
      </c>
      <c r="S2204" t="str">
        <f t="shared" si="104"/>
        <v>Mod Rehab</v>
      </c>
    </row>
    <row r="2205" spans="1:19" x14ac:dyDescent="0.25">
      <c r="A2205" t="s">
        <v>14</v>
      </c>
      <c r="B2205" t="s">
        <v>14</v>
      </c>
      <c r="C2205" t="s">
        <v>14</v>
      </c>
      <c r="D2205" s="1">
        <v>1</v>
      </c>
      <c r="E2205" t="s">
        <v>14</v>
      </c>
      <c r="F2205" t="s">
        <v>14</v>
      </c>
      <c r="G2205" t="s">
        <v>14</v>
      </c>
      <c r="H2205" t="s">
        <v>14</v>
      </c>
      <c r="I2205" t="s">
        <v>2735</v>
      </c>
      <c r="J2205" t="s">
        <v>5283</v>
      </c>
      <c r="K2205" t="s">
        <v>2778</v>
      </c>
      <c r="L2205" t="s">
        <v>2737</v>
      </c>
      <c r="M2205" t="s">
        <v>2715</v>
      </c>
      <c r="N2205" t="s">
        <v>2738</v>
      </c>
      <c r="O2205">
        <f t="shared" si="102"/>
        <v>2</v>
      </c>
      <c r="P2205">
        <f t="shared" si="103"/>
        <v>1</v>
      </c>
      <c r="Q2205" s="1">
        <v>1</v>
      </c>
      <c r="R2205" t="str">
        <f>VLOOKUP(I2205,Sheet1!$J$3:$M$252,4,FALSE)</f>
        <v>Part SRO</v>
      </c>
      <c r="S2205" t="str">
        <f t="shared" si="104"/>
        <v>Mod Rehab</v>
      </c>
    </row>
    <row r="2206" spans="1:19" x14ac:dyDescent="0.25">
      <c r="A2206" t="s">
        <v>14</v>
      </c>
      <c r="B2206" t="s">
        <v>14</v>
      </c>
      <c r="C2206" t="s">
        <v>14</v>
      </c>
      <c r="D2206" s="1">
        <v>1</v>
      </c>
      <c r="E2206" t="s">
        <v>14</v>
      </c>
      <c r="F2206" t="s">
        <v>14</v>
      </c>
      <c r="G2206" t="s">
        <v>14</v>
      </c>
      <c r="H2206" t="s">
        <v>14</v>
      </c>
      <c r="I2206" t="s">
        <v>2735</v>
      </c>
      <c r="J2206" t="s">
        <v>5283</v>
      </c>
      <c r="K2206" t="s">
        <v>2779</v>
      </c>
      <c r="L2206" t="s">
        <v>2737</v>
      </c>
      <c r="M2206" t="s">
        <v>2715</v>
      </c>
      <c r="N2206" t="s">
        <v>2738</v>
      </c>
      <c r="O2206">
        <f t="shared" si="102"/>
        <v>2</v>
      </c>
      <c r="P2206">
        <f t="shared" si="103"/>
        <v>1</v>
      </c>
      <c r="Q2206" s="1">
        <v>1</v>
      </c>
      <c r="R2206" t="str">
        <f>VLOOKUP(I2206,Sheet1!$J$3:$M$252,4,FALSE)</f>
        <v>Part SRO</v>
      </c>
      <c r="S2206" t="str">
        <f t="shared" si="104"/>
        <v>Mod Rehab</v>
      </c>
    </row>
    <row r="2207" spans="1:19" x14ac:dyDescent="0.25">
      <c r="A2207" t="s">
        <v>14</v>
      </c>
      <c r="B2207" t="s">
        <v>14</v>
      </c>
      <c r="C2207" t="s">
        <v>14</v>
      </c>
      <c r="D2207" s="1">
        <v>1</v>
      </c>
      <c r="E2207" t="s">
        <v>14</v>
      </c>
      <c r="F2207" t="s">
        <v>14</v>
      </c>
      <c r="G2207" t="s">
        <v>14</v>
      </c>
      <c r="H2207" t="s">
        <v>14</v>
      </c>
      <c r="I2207" t="s">
        <v>2735</v>
      </c>
      <c r="J2207" t="s">
        <v>5283</v>
      </c>
      <c r="K2207" t="s">
        <v>2780</v>
      </c>
      <c r="L2207" t="s">
        <v>2737</v>
      </c>
      <c r="M2207" t="s">
        <v>2715</v>
      </c>
      <c r="N2207" t="s">
        <v>2738</v>
      </c>
      <c r="O2207">
        <f t="shared" si="102"/>
        <v>2</v>
      </c>
      <c r="P2207">
        <f t="shared" si="103"/>
        <v>1</v>
      </c>
      <c r="Q2207" s="1">
        <v>1</v>
      </c>
      <c r="R2207" t="str">
        <f>VLOOKUP(I2207,Sheet1!$J$3:$M$252,4,FALSE)</f>
        <v>Part SRO</v>
      </c>
      <c r="S2207" t="str">
        <f t="shared" si="104"/>
        <v>Mod Rehab</v>
      </c>
    </row>
    <row r="2208" spans="1:19" x14ac:dyDescent="0.25">
      <c r="A2208" t="s">
        <v>14</v>
      </c>
      <c r="B2208" t="s">
        <v>14</v>
      </c>
      <c r="C2208" t="s">
        <v>14</v>
      </c>
      <c r="D2208" s="1">
        <v>1</v>
      </c>
      <c r="E2208" t="s">
        <v>14</v>
      </c>
      <c r="F2208" t="s">
        <v>14</v>
      </c>
      <c r="G2208" t="s">
        <v>14</v>
      </c>
      <c r="H2208" t="s">
        <v>14</v>
      </c>
      <c r="I2208" t="s">
        <v>2735</v>
      </c>
      <c r="J2208" t="s">
        <v>5283</v>
      </c>
      <c r="K2208" t="s">
        <v>2781</v>
      </c>
      <c r="L2208" t="s">
        <v>2737</v>
      </c>
      <c r="M2208" t="s">
        <v>2715</v>
      </c>
      <c r="N2208" t="s">
        <v>2738</v>
      </c>
      <c r="O2208">
        <f t="shared" si="102"/>
        <v>2</v>
      </c>
      <c r="P2208">
        <f t="shared" si="103"/>
        <v>1</v>
      </c>
      <c r="Q2208" s="1">
        <v>1</v>
      </c>
      <c r="R2208" t="str">
        <f>VLOOKUP(I2208,Sheet1!$J$3:$M$252,4,FALSE)</f>
        <v>Part SRO</v>
      </c>
      <c r="S2208" t="str">
        <f t="shared" si="104"/>
        <v>Mod Rehab</v>
      </c>
    </row>
    <row r="2209" spans="1:19" x14ac:dyDescent="0.25">
      <c r="A2209" t="s">
        <v>14</v>
      </c>
      <c r="B2209" t="s">
        <v>14</v>
      </c>
      <c r="C2209" t="s">
        <v>14</v>
      </c>
      <c r="D2209" s="1">
        <v>1</v>
      </c>
      <c r="E2209" t="s">
        <v>14</v>
      </c>
      <c r="F2209" t="s">
        <v>14</v>
      </c>
      <c r="G2209" t="s">
        <v>14</v>
      </c>
      <c r="H2209" t="s">
        <v>14</v>
      </c>
      <c r="I2209" t="s">
        <v>2735</v>
      </c>
      <c r="J2209" t="s">
        <v>5283</v>
      </c>
      <c r="K2209" t="s">
        <v>2782</v>
      </c>
      <c r="L2209" t="s">
        <v>2737</v>
      </c>
      <c r="M2209" t="s">
        <v>2715</v>
      </c>
      <c r="N2209" t="s">
        <v>2738</v>
      </c>
      <c r="O2209">
        <f t="shared" si="102"/>
        <v>2</v>
      </c>
      <c r="P2209">
        <f t="shared" si="103"/>
        <v>1</v>
      </c>
      <c r="Q2209" s="1">
        <v>1</v>
      </c>
      <c r="R2209" t="str">
        <f>VLOOKUP(I2209,Sheet1!$J$3:$M$252,4,FALSE)</f>
        <v>Part SRO</v>
      </c>
      <c r="S2209" t="str">
        <f t="shared" si="104"/>
        <v>Mod Rehab</v>
      </c>
    </row>
    <row r="2210" spans="1:19" x14ac:dyDescent="0.25">
      <c r="A2210" t="s">
        <v>14</v>
      </c>
      <c r="B2210" t="s">
        <v>14</v>
      </c>
      <c r="C2210" t="s">
        <v>14</v>
      </c>
      <c r="D2210" s="1">
        <v>1</v>
      </c>
      <c r="E2210" t="s">
        <v>14</v>
      </c>
      <c r="F2210" t="s">
        <v>14</v>
      </c>
      <c r="G2210" t="s">
        <v>14</v>
      </c>
      <c r="H2210" t="s">
        <v>14</v>
      </c>
      <c r="I2210" t="s">
        <v>2735</v>
      </c>
      <c r="J2210" t="s">
        <v>5283</v>
      </c>
      <c r="K2210" t="s">
        <v>2783</v>
      </c>
      <c r="L2210" t="s">
        <v>2737</v>
      </c>
      <c r="M2210" t="s">
        <v>2715</v>
      </c>
      <c r="N2210" t="s">
        <v>2738</v>
      </c>
      <c r="O2210">
        <f t="shared" si="102"/>
        <v>2</v>
      </c>
      <c r="P2210">
        <f t="shared" si="103"/>
        <v>1</v>
      </c>
      <c r="Q2210" s="1">
        <v>1</v>
      </c>
      <c r="R2210" t="str">
        <f>VLOOKUP(I2210,Sheet1!$J$3:$M$252,4,FALSE)</f>
        <v>Part SRO</v>
      </c>
      <c r="S2210" t="str">
        <f t="shared" si="104"/>
        <v>Mod Rehab</v>
      </c>
    </row>
    <row r="2211" spans="1:19" x14ac:dyDescent="0.25">
      <c r="A2211" t="s">
        <v>14</v>
      </c>
      <c r="B2211" t="s">
        <v>14</v>
      </c>
      <c r="C2211" t="s">
        <v>14</v>
      </c>
      <c r="D2211" s="1">
        <v>1</v>
      </c>
      <c r="E2211" t="s">
        <v>14</v>
      </c>
      <c r="F2211" t="s">
        <v>14</v>
      </c>
      <c r="G2211" t="s">
        <v>14</v>
      </c>
      <c r="H2211" t="s">
        <v>14</v>
      </c>
      <c r="I2211" t="s">
        <v>2735</v>
      </c>
      <c r="J2211" t="s">
        <v>5283</v>
      </c>
      <c r="K2211" t="s">
        <v>2784</v>
      </c>
      <c r="L2211" t="s">
        <v>2737</v>
      </c>
      <c r="M2211" t="s">
        <v>2715</v>
      </c>
      <c r="N2211" t="s">
        <v>2738</v>
      </c>
      <c r="O2211">
        <f t="shared" si="102"/>
        <v>2</v>
      </c>
      <c r="P2211">
        <f t="shared" si="103"/>
        <v>1</v>
      </c>
      <c r="Q2211" s="1">
        <v>1</v>
      </c>
      <c r="R2211" t="str">
        <f>VLOOKUP(I2211,Sheet1!$J$3:$M$252,4,FALSE)</f>
        <v>Part SRO</v>
      </c>
      <c r="S2211" t="str">
        <f t="shared" si="104"/>
        <v>Mod Rehab</v>
      </c>
    </row>
    <row r="2212" spans="1:19" x14ac:dyDescent="0.25">
      <c r="A2212" t="s">
        <v>14</v>
      </c>
      <c r="B2212" t="s">
        <v>14</v>
      </c>
      <c r="C2212" t="s">
        <v>14</v>
      </c>
      <c r="D2212" s="1">
        <v>1</v>
      </c>
      <c r="E2212" t="s">
        <v>14</v>
      </c>
      <c r="F2212" t="s">
        <v>14</v>
      </c>
      <c r="G2212" t="s">
        <v>14</v>
      </c>
      <c r="H2212" t="s">
        <v>14</v>
      </c>
      <c r="I2212" t="s">
        <v>2735</v>
      </c>
      <c r="J2212" t="s">
        <v>5283</v>
      </c>
      <c r="K2212" t="s">
        <v>2785</v>
      </c>
      <c r="L2212" t="s">
        <v>2737</v>
      </c>
      <c r="M2212" t="s">
        <v>2715</v>
      </c>
      <c r="N2212" t="s">
        <v>2738</v>
      </c>
      <c r="O2212">
        <f t="shared" si="102"/>
        <v>2</v>
      </c>
      <c r="P2212">
        <f t="shared" si="103"/>
        <v>1</v>
      </c>
      <c r="Q2212" s="1">
        <v>1</v>
      </c>
      <c r="R2212" t="str">
        <f>VLOOKUP(I2212,Sheet1!$J$3:$M$252,4,FALSE)</f>
        <v>Part SRO</v>
      </c>
      <c r="S2212" t="str">
        <f t="shared" si="104"/>
        <v>Mod Rehab</v>
      </c>
    </row>
    <row r="2213" spans="1:19" x14ac:dyDescent="0.25">
      <c r="A2213" t="s">
        <v>14</v>
      </c>
      <c r="B2213" t="s">
        <v>14</v>
      </c>
      <c r="C2213" t="s">
        <v>14</v>
      </c>
      <c r="D2213" s="1">
        <v>1</v>
      </c>
      <c r="E2213" t="s">
        <v>14</v>
      </c>
      <c r="F2213" t="s">
        <v>14</v>
      </c>
      <c r="G2213" t="s">
        <v>14</v>
      </c>
      <c r="H2213" t="s">
        <v>14</v>
      </c>
      <c r="I2213" t="s">
        <v>2735</v>
      </c>
      <c r="J2213" t="s">
        <v>5283</v>
      </c>
      <c r="K2213" t="s">
        <v>2786</v>
      </c>
      <c r="L2213" t="s">
        <v>2737</v>
      </c>
      <c r="M2213" t="s">
        <v>2715</v>
      </c>
      <c r="N2213" t="s">
        <v>2738</v>
      </c>
      <c r="O2213">
        <f t="shared" si="102"/>
        <v>2</v>
      </c>
      <c r="P2213">
        <f t="shared" si="103"/>
        <v>1</v>
      </c>
      <c r="Q2213" s="1">
        <v>1</v>
      </c>
      <c r="R2213" t="str">
        <f>VLOOKUP(I2213,Sheet1!$J$3:$M$252,4,FALSE)</f>
        <v>Part SRO</v>
      </c>
      <c r="S2213" t="str">
        <f t="shared" si="104"/>
        <v>Mod Rehab</v>
      </c>
    </row>
    <row r="2214" spans="1:19" x14ac:dyDescent="0.25">
      <c r="A2214" t="s">
        <v>14</v>
      </c>
      <c r="B2214" t="s">
        <v>14</v>
      </c>
      <c r="C2214" t="s">
        <v>14</v>
      </c>
      <c r="D2214" s="1">
        <v>1</v>
      </c>
      <c r="E2214" t="s">
        <v>14</v>
      </c>
      <c r="F2214" t="s">
        <v>14</v>
      </c>
      <c r="G2214" t="s">
        <v>14</v>
      </c>
      <c r="H2214" t="s">
        <v>14</v>
      </c>
      <c r="I2214" t="s">
        <v>2735</v>
      </c>
      <c r="J2214" t="s">
        <v>5283</v>
      </c>
      <c r="K2214" t="s">
        <v>2787</v>
      </c>
      <c r="L2214" t="s">
        <v>2737</v>
      </c>
      <c r="M2214" t="s">
        <v>2715</v>
      </c>
      <c r="N2214" t="s">
        <v>2738</v>
      </c>
      <c r="O2214">
        <f t="shared" si="102"/>
        <v>2</v>
      </c>
      <c r="P2214">
        <f t="shared" si="103"/>
        <v>1</v>
      </c>
      <c r="Q2214" s="1">
        <v>1</v>
      </c>
      <c r="R2214" t="str">
        <f>VLOOKUP(I2214,Sheet1!$J$3:$M$252,4,FALSE)</f>
        <v>Part SRO</v>
      </c>
      <c r="S2214" t="str">
        <f t="shared" si="104"/>
        <v>Mod Rehab</v>
      </c>
    </row>
    <row r="2215" spans="1:19" x14ac:dyDescent="0.25">
      <c r="A2215" t="s">
        <v>14</v>
      </c>
      <c r="B2215" t="s">
        <v>14</v>
      </c>
      <c r="C2215" t="s">
        <v>14</v>
      </c>
      <c r="D2215" s="1">
        <v>1</v>
      </c>
      <c r="E2215" t="s">
        <v>14</v>
      </c>
      <c r="F2215" t="s">
        <v>14</v>
      </c>
      <c r="G2215" t="s">
        <v>14</v>
      </c>
      <c r="H2215" t="s">
        <v>14</v>
      </c>
      <c r="I2215" t="s">
        <v>2735</v>
      </c>
      <c r="J2215" t="s">
        <v>5283</v>
      </c>
      <c r="K2215" t="s">
        <v>2788</v>
      </c>
      <c r="L2215" t="s">
        <v>2737</v>
      </c>
      <c r="M2215" t="s">
        <v>2715</v>
      </c>
      <c r="N2215" t="s">
        <v>2738</v>
      </c>
      <c r="O2215">
        <f t="shared" si="102"/>
        <v>2</v>
      </c>
      <c r="P2215">
        <f t="shared" si="103"/>
        <v>1</v>
      </c>
      <c r="Q2215" s="1">
        <v>1</v>
      </c>
      <c r="R2215" t="str">
        <f>VLOOKUP(I2215,Sheet1!$J$3:$M$252,4,FALSE)</f>
        <v>Part SRO</v>
      </c>
      <c r="S2215" t="str">
        <f t="shared" si="104"/>
        <v>Mod Rehab</v>
      </c>
    </row>
    <row r="2216" spans="1:19" x14ac:dyDescent="0.25">
      <c r="A2216" t="s">
        <v>14</v>
      </c>
      <c r="B2216" t="s">
        <v>14</v>
      </c>
      <c r="C2216" t="s">
        <v>14</v>
      </c>
      <c r="D2216" s="1">
        <v>1</v>
      </c>
      <c r="E2216" t="s">
        <v>14</v>
      </c>
      <c r="F2216" t="s">
        <v>14</v>
      </c>
      <c r="G2216" t="s">
        <v>14</v>
      </c>
      <c r="H2216" t="s">
        <v>14</v>
      </c>
      <c r="I2216" t="s">
        <v>2735</v>
      </c>
      <c r="J2216" t="s">
        <v>5283</v>
      </c>
      <c r="K2216" t="s">
        <v>2789</v>
      </c>
      <c r="L2216" t="s">
        <v>2737</v>
      </c>
      <c r="M2216" t="s">
        <v>2715</v>
      </c>
      <c r="N2216" t="s">
        <v>2738</v>
      </c>
      <c r="O2216">
        <f t="shared" si="102"/>
        <v>2</v>
      </c>
      <c r="P2216">
        <f t="shared" si="103"/>
        <v>1</v>
      </c>
      <c r="Q2216" s="1">
        <v>1</v>
      </c>
      <c r="R2216" t="str">
        <f>VLOOKUP(I2216,Sheet1!$J$3:$M$252,4,FALSE)</f>
        <v>Part SRO</v>
      </c>
      <c r="S2216" t="str">
        <f t="shared" si="104"/>
        <v>Mod Rehab</v>
      </c>
    </row>
    <row r="2217" spans="1:19" x14ac:dyDescent="0.25">
      <c r="A2217" t="s">
        <v>14</v>
      </c>
      <c r="B2217" t="s">
        <v>14</v>
      </c>
      <c r="C2217" t="s">
        <v>14</v>
      </c>
      <c r="D2217" s="1">
        <v>1</v>
      </c>
      <c r="E2217" t="s">
        <v>14</v>
      </c>
      <c r="F2217" t="s">
        <v>14</v>
      </c>
      <c r="G2217" t="s">
        <v>14</v>
      </c>
      <c r="H2217" t="s">
        <v>14</v>
      </c>
      <c r="I2217" t="s">
        <v>2735</v>
      </c>
      <c r="J2217" t="s">
        <v>5283</v>
      </c>
      <c r="K2217" t="s">
        <v>2790</v>
      </c>
      <c r="L2217" t="s">
        <v>2737</v>
      </c>
      <c r="M2217" t="s">
        <v>2715</v>
      </c>
      <c r="N2217" t="s">
        <v>2738</v>
      </c>
      <c r="O2217">
        <f t="shared" si="102"/>
        <v>2</v>
      </c>
      <c r="P2217">
        <f t="shared" si="103"/>
        <v>1</v>
      </c>
      <c r="Q2217" s="1">
        <v>1</v>
      </c>
      <c r="R2217" t="str">
        <f>VLOOKUP(I2217,Sheet1!$J$3:$M$252,4,FALSE)</f>
        <v>Part SRO</v>
      </c>
      <c r="S2217" t="str">
        <f t="shared" si="104"/>
        <v>Mod Rehab</v>
      </c>
    </row>
    <row r="2218" spans="1:19" x14ac:dyDescent="0.25">
      <c r="A2218" t="s">
        <v>14</v>
      </c>
      <c r="B2218" t="s">
        <v>14</v>
      </c>
      <c r="C2218" t="s">
        <v>14</v>
      </c>
      <c r="D2218" s="1">
        <v>1</v>
      </c>
      <c r="E2218" t="s">
        <v>14</v>
      </c>
      <c r="F2218" t="s">
        <v>14</v>
      </c>
      <c r="G2218" t="s">
        <v>14</v>
      </c>
      <c r="H2218" t="s">
        <v>14</v>
      </c>
      <c r="I2218" t="s">
        <v>2735</v>
      </c>
      <c r="J2218" t="s">
        <v>5283</v>
      </c>
      <c r="K2218" t="s">
        <v>2791</v>
      </c>
      <c r="L2218" t="s">
        <v>2737</v>
      </c>
      <c r="M2218" t="s">
        <v>2715</v>
      </c>
      <c r="N2218" t="s">
        <v>2738</v>
      </c>
      <c r="O2218">
        <f t="shared" si="102"/>
        <v>2</v>
      </c>
      <c r="P2218">
        <f t="shared" si="103"/>
        <v>1</v>
      </c>
      <c r="Q2218" s="1">
        <v>1</v>
      </c>
      <c r="R2218" t="str">
        <f>VLOOKUP(I2218,Sheet1!$J$3:$M$252,4,FALSE)</f>
        <v>Part SRO</v>
      </c>
      <c r="S2218" t="str">
        <f t="shared" si="104"/>
        <v>Mod Rehab</v>
      </c>
    </row>
    <row r="2219" spans="1:19" x14ac:dyDescent="0.25">
      <c r="A2219" t="s">
        <v>14</v>
      </c>
      <c r="B2219" t="s">
        <v>14</v>
      </c>
      <c r="C2219" t="s">
        <v>14</v>
      </c>
      <c r="D2219" s="1">
        <v>1</v>
      </c>
      <c r="E2219" t="s">
        <v>14</v>
      </c>
      <c r="F2219" t="s">
        <v>14</v>
      </c>
      <c r="G2219" t="s">
        <v>14</v>
      </c>
      <c r="H2219" t="s">
        <v>14</v>
      </c>
      <c r="I2219" t="s">
        <v>2735</v>
      </c>
      <c r="J2219" t="s">
        <v>5283</v>
      </c>
      <c r="K2219" t="s">
        <v>2792</v>
      </c>
      <c r="L2219" t="s">
        <v>2737</v>
      </c>
      <c r="M2219" t="s">
        <v>2715</v>
      </c>
      <c r="N2219" t="s">
        <v>2738</v>
      </c>
      <c r="O2219">
        <f t="shared" si="102"/>
        <v>2</v>
      </c>
      <c r="P2219">
        <f t="shared" si="103"/>
        <v>1</v>
      </c>
      <c r="Q2219" s="1">
        <v>1</v>
      </c>
      <c r="R2219" t="str">
        <f>VLOOKUP(I2219,Sheet1!$J$3:$M$252,4,FALSE)</f>
        <v>Part SRO</v>
      </c>
      <c r="S2219" t="str">
        <f t="shared" si="104"/>
        <v>Mod Rehab</v>
      </c>
    </row>
    <row r="2220" spans="1:19" x14ac:dyDescent="0.25">
      <c r="A2220" t="s">
        <v>14</v>
      </c>
      <c r="B2220" t="s">
        <v>14</v>
      </c>
      <c r="C2220" t="s">
        <v>14</v>
      </c>
      <c r="D2220" s="1">
        <v>1</v>
      </c>
      <c r="E2220" t="s">
        <v>14</v>
      </c>
      <c r="F2220" t="s">
        <v>14</v>
      </c>
      <c r="G2220" t="s">
        <v>14</v>
      </c>
      <c r="H2220" t="s">
        <v>14</v>
      </c>
      <c r="I2220" t="s">
        <v>2735</v>
      </c>
      <c r="J2220" t="s">
        <v>5283</v>
      </c>
      <c r="K2220" t="s">
        <v>2793</v>
      </c>
      <c r="L2220" t="s">
        <v>2737</v>
      </c>
      <c r="M2220" t="s">
        <v>2715</v>
      </c>
      <c r="N2220" t="s">
        <v>2738</v>
      </c>
      <c r="O2220">
        <f t="shared" si="102"/>
        <v>2</v>
      </c>
      <c r="P2220">
        <f t="shared" si="103"/>
        <v>1</v>
      </c>
      <c r="Q2220" s="1">
        <v>1</v>
      </c>
      <c r="R2220" t="str">
        <f>VLOOKUP(I2220,Sheet1!$J$3:$M$252,4,FALSE)</f>
        <v>Part SRO</v>
      </c>
      <c r="S2220" t="str">
        <f t="shared" si="104"/>
        <v>Mod Rehab</v>
      </c>
    </row>
    <row r="2221" spans="1:19" x14ac:dyDescent="0.25">
      <c r="A2221" t="s">
        <v>14</v>
      </c>
      <c r="B2221" t="s">
        <v>14</v>
      </c>
      <c r="C2221" t="s">
        <v>14</v>
      </c>
      <c r="D2221" s="1">
        <v>1</v>
      </c>
      <c r="E2221" t="s">
        <v>14</v>
      </c>
      <c r="F2221" t="s">
        <v>14</v>
      </c>
      <c r="G2221" t="s">
        <v>14</v>
      </c>
      <c r="H2221" t="s">
        <v>14</v>
      </c>
      <c r="I2221" t="s">
        <v>2735</v>
      </c>
      <c r="J2221" t="s">
        <v>5283</v>
      </c>
      <c r="K2221" t="s">
        <v>2794</v>
      </c>
      <c r="L2221" t="s">
        <v>2737</v>
      </c>
      <c r="M2221" t="s">
        <v>2715</v>
      </c>
      <c r="N2221" t="s">
        <v>2738</v>
      </c>
      <c r="O2221">
        <f t="shared" si="102"/>
        <v>2</v>
      </c>
      <c r="P2221">
        <f t="shared" si="103"/>
        <v>1</v>
      </c>
      <c r="Q2221" s="1">
        <v>1</v>
      </c>
      <c r="R2221" t="str">
        <f>VLOOKUP(I2221,Sheet1!$J$3:$M$252,4,FALSE)</f>
        <v>Part SRO</v>
      </c>
      <c r="S2221" t="str">
        <f t="shared" si="104"/>
        <v>Mod Rehab</v>
      </c>
    </row>
    <row r="2222" spans="1:19" x14ac:dyDescent="0.25">
      <c r="A2222" t="s">
        <v>14</v>
      </c>
      <c r="B2222" t="s">
        <v>14</v>
      </c>
      <c r="C2222" t="s">
        <v>14</v>
      </c>
      <c r="D2222" s="1">
        <v>1</v>
      </c>
      <c r="E2222" t="s">
        <v>14</v>
      </c>
      <c r="F2222" t="s">
        <v>14</v>
      </c>
      <c r="G2222" t="s">
        <v>14</v>
      </c>
      <c r="H2222" t="s">
        <v>14</v>
      </c>
      <c r="I2222" t="s">
        <v>2735</v>
      </c>
      <c r="J2222" t="s">
        <v>5283</v>
      </c>
      <c r="K2222" t="s">
        <v>2795</v>
      </c>
      <c r="L2222" t="s">
        <v>2737</v>
      </c>
      <c r="M2222" t="s">
        <v>2715</v>
      </c>
      <c r="N2222" t="s">
        <v>2738</v>
      </c>
      <c r="O2222">
        <f t="shared" si="102"/>
        <v>2</v>
      </c>
      <c r="P2222">
        <f t="shared" si="103"/>
        <v>1</v>
      </c>
      <c r="Q2222" s="1">
        <v>1</v>
      </c>
      <c r="R2222" t="str">
        <f>VLOOKUP(I2222,Sheet1!$J$3:$M$252,4,FALSE)</f>
        <v>Part SRO</v>
      </c>
      <c r="S2222" t="str">
        <f t="shared" si="104"/>
        <v>Mod Rehab</v>
      </c>
    </row>
    <row r="2223" spans="1:19" x14ac:dyDescent="0.25">
      <c r="A2223" t="s">
        <v>14</v>
      </c>
      <c r="B2223" t="s">
        <v>14</v>
      </c>
      <c r="C2223" t="s">
        <v>14</v>
      </c>
      <c r="D2223" s="1">
        <v>1</v>
      </c>
      <c r="E2223" t="s">
        <v>14</v>
      </c>
      <c r="F2223" t="s">
        <v>14</v>
      </c>
      <c r="G2223" t="s">
        <v>14</v>
      </c>
      <c r="H2223" t="s">
        <v>14</v>
      </c>
      <c r="I2223" t="s">
        <v>2735</v>
      </c>
      <c r="J2223" t="s">
        <v>5283</v>
      </c>
      <c r="K2223" t="s">
        <v>2796</v>
      </c>
      <c r="L2223" t="s">
        <v>2737</v>
      </c>
      <c r="M2223" t="s">
        <v>2715</v>
      </c>
      <c r="N2223" t="s">
        <v>2738</v>
      </c>
      <c r="O2223">
        <f t="shared" si="102"/>
        <v>2</v>
      </c>
      <c r="P2223">
        <f t="shared" si="103"/>
        <v>1</v>
      </c>
      <c r="Q2223" s="1">
        <v>1</v>
      </c>
      <c r="R2223" t="str">
        <f>VLOOKUP(I2223,Sheet1!$J$3:$M$252,4,FALSE)</f>
        <v>Part SRO</v>
      </c>
      <c r="S2223" t="str">
        <f t="shared" si="104"/>
        <v>Mod Rehab</v>
      </c>
    </row>
    <row r="2224" spans="1:19" x14ac:dyDescent="0.25">
      <c r="A2224" t="s">
        <v>14</v>
      </c>
      <c r="B2224" t="s">
        <v>14</v>
      </c>
      <c r="C2224" t="s">
        <v>14</v>
      </c>
      <c r="D2224" s="1">
        <v>1</v>
      </c>
      <c r="E2224" t="s">
        <v>14</v>
      </c>
      <c r="F2224" t="s">
        <v>14</v>
      </c>
      <c r="G2224" t="s">
        <v>14</v>
      </c>
      <c r="H2224" t="s">
        <v>14</v>
      </c>
      <c r="I2224" t="s">
        <v>2735</v>
      </c>
      <c r="J2224" t="s">
        <v>5283</v>
      </c>
      <c r="K2224" t="s">
        <v>2797</v>
      </c>
      <c r="L2224" t="s">
        <v>2737</v>
      </c>
      <c r="M2224" t="s">
        <v>2715</v>
      </c>
      <c r="N2224" t="s">
        <v>2738</v>
      </c>
      <c r="O2224">
        <f t="shared" si="102"/>
        <v>2</v>
      </c>
      <c r="P2224">
        <f t="shared" si="103"/>
        <v>1</v>
      </c>
      <c r="Q2224" s="1">
        <v>1</v>
      </c>
      <c r="R2224" t="str">
        <f>VLOOKUP(I2224,Sheet1!$J$3:$M$252,4,FALSE)</f>
        <v>Part SRO</v>
      </c>
      <c r="S2224" t="str">
        <f t="shared" si="104"/>
        <v>Mod Rehab</v>
      </c>
    </row>
    <row r="2225" spans="1:19" x14ac:dyDescent="0.25">
      <c r="A2225" t="s">
        <v>14</v>
      </c>
      <c r="B2225" t="s">
        <v>14</v>
      </c>
      <c r="C2225" t="s">
        <v>14</v>
      </c>
      <c r="D2225" s="1">
        <v>1</v>
      </c>
      <c r="E2225" t="s">
        <v>14</v>
      </c>
      <c r="F2225" t="s">
        <v>14</v>
      </c>
      <c r="G2225" t="s">
        <v>14</v>
      </c>
      <c r="H2225" t="s">
        <v>14</v>
      </c>
      <c r="I2225" t="s">
        <v>2735</v>
      </c>
      <c r="J2225" t="s">
        <v>5283</v>
      </c>
      <c r="K2225" t="s">
        <v>2798</v>
      </c>
      <c r="L2225" t="s">
        <v>2737</v>
      </c>
      <c r="M2225" t="s">
        <v>2715</v>
      </c>
      <c r="N2225" t="s">
        <v>2738</v>
      </c>
      <c r="O2225">
        <f t="shared" si="102"/>
        <v>2</v>
      </c>
      <c r="P2225">
        <f t="shared" si="103"/>
        <v>1</v>
      </c>
      <c r="Q2225" s="1">
        <v>1</v>
      </c>
      <c r="R2225" t="str">
        <f>VLOOKUP(I2225,Sheet1!$J$3:$M$252,4,FALSE)</f>
        <v>Part SRO</v>
      </c>
      <c r="S2225" t="str">
        <f t="shared" si="104"/>
        <v>Mod Rehab</v>
      </c>
    </row>
    <row r="2226" spans="1:19" x14ac:dyDescent="0.25">
      <c r="A2226" t="s">
        <v>14</v>
      </c>
      <c r="B2226" t="s">
        <v>14</v>
      </c>
      <c r="C2226" t="s">
        <v>14</v>
      </c>
      <c r="D2226" s="1">
        <v>1</v>
      </c>
      <c r="E2226" t="s">
        <v>14</v>
      </c>
      <c r="F2226" t="s">
        <v>14</v>
      </c>
      <c r="G2226" t="s">
        <v>14</v>
      </c>
      <c r="H2226" t="s">
        <v>14</v>
      </c>
      <c r="I2226" t="s">
        <v>2735</v>
      </c>
      <c r="J2226" t="s">
        <v>5283</v>
      </c>
      <c r="K2226" t="s">
        <v>2799</v>
      </c>
      <c r="L2226" t="s">
        <v>2737</v>
      </c>
      <c r="M2226" t="s">
        <v>2715</v>
      </c>
      <c r="N2226" t="s">
        <v>2738</v>
      </c>
      <c r="O2226">
        <f t="shared" si="102"/>
        <v>2</v>
      </c>
      <c r="P2226">
        <f t="shared" si="103"/>
        <v>1</v>
      </c>
      <c r="Q2226" s="1">
        <v>1</v>
      </c>
      <c r="R2226" t="str">
        <f>VLOOKUP(I2226,Sheet1!$J$3:$M$252,4,FALSE)</f>
        <v>Part SRO</v>
      </c>
      <c r="S2226" t="str">
        <f t="shared" si="104"/>
        <v>Mod Rehab</v>
      </c>
    </row>
    <row r="2227" spans="1:19" x14ac:dyDescent="0.25">
      <c r="A2227" t="s">
        <v>14</v>
      </c>
      <c r="B2227" t="s">
        <v>14</v>
      </c>
      <c r="C2227" t="s">
        <v>14</v>
      </c>
      <c r="D2227" s="1">
        <v>1</v>
      </c>
      <c r="E2227" t="s">
        <v>14</v>
      </c>
      <c r="F2227" t="s">
        <v>14</v>
      </c>
      <c r="G2227" t="s">
        <v>14</v>
      </c>
      <c r="H2227" t="s">
        <v>14</v>
      </c>
      <c r="I2227" t="s">
        <v>2735</v>
      </c>
      <c r="J2227" t="s">
        <v>5283</v>
      </c>
      <c r="K2227" t="s">
        <v>2800</v>
      </c>
      <c r="L2227" t="s">
        <v>2737</v>
      </c>
      <c r="M2227" t="s">
        <v>2715</v>
      </c>
      <c r="N2227" t="s">
        <v>2738</v>
      </c>
      <c r="O2227">
        <f t="shared" si="102"/>
        <v>2</v>
      </c>
      <c r="P2227">
        <f t="shared" si="103"/>
        <v>1</v>
      </c>
      <c r="Q2227" s="1">
        <v>1</v>
      </c>
      <c r="R2227" t="str">
        <f>VLOOKUP(I2227,Sheet1!$J$3:$M$252,4,FALSE)</f>
        <v>Part SRO</v>
      </c>
      <c r="S2227" t="str">
        <f t="shared" si="104"/>
        <v>Mod Rehab</v>
      </c>
    </row>
    <row r="2228" spans="1:19" x14ac:dyDescent="0.25">
      <c r="A2228" t="s">
        <v>14</v>
      </c>
      <c r="B2228" t="s">
        <v>14</v>
      </c>
      <c r="C2228" t="s">
        <v>14</v>
      </c>
      <c r="D2228" s="1">
        <v>1</v>
      </c>
      <c r="E2228" t="s">
        <v>14</v>
      </c>
      <c r="F2228" t="s">
        <v>14</v>
      </c>
      <c r="G2228" t="s">
        <v>14</v>
      </c>
      <c r="H2228" t="s">
        <v>14</v>
      </c>
      <c r="I2228" t="s">
        <v>2735</v>
      </c>
      <c r="J2228" t="s">
        <v>5283</v>
      </c>
      <c r="K2228" t="s">
        <v>2801</v>
      </c>
      <c r="L2228" t="s">
        <v>2737</v>
      </c>
      <c r="M2228" t="s">
        <v>2715</v>
      </c>
      <c r="N2228" t="s">
        <v>2738</v>
      </c>
      <c r="O2228">
        <f t="shared" si="102"/>
        <v>2</v>
      </c>
      <c r="P2228">
        <f t="shared" si="103"/>
        <v>1</v>
      </c>
      <c r="Q2228" s="1">
        <v>1</v>
      </c>
      <c r="R2228" t="str">
        <f>VLOOKUP(I2228,Sheet1!$J$3:$M$252,4,FALSE)</f>
        <v>Part SRO</v>
      </c>
      <c r="S2228" t="str">
        <f t="shared" si="104"/>
        <v>Mod Rehab</v>
      </c>
    </row>
    <row r="2229" spans="1:19" x14ac:dyDescent="0.25">
      <c r="A2229" t="s">
        <v>14</v>
      </c>
      <c r="B2229" t="s">
        <v>14</v>
      </c>
      <c r="C2229" t="s">
        <v>14</v>
      </c>
      <c r="D2229" s="1">
        <v>1</v>
      </c>
      <c r="E2229" t="s">
        <v>14</v>
      </c>
      <c r="F2229" t="s">
        <v>14</v>
      </c>
      <c r="G2229" t="s">
        <v>14</v>
      </c>
      <c r="H2229" t="s">
        <v>14</v>
      </c>
      <c r="I2229" t="s">
        <v>2735</v>
      </c>
      <c r="J2229" t="s">
        <v>5283</v>
      </c>
      <c r="K2229" t="s">
        <v>2802</v>
      </c>
      <c r="L2229" t="s">
        <v>2737</v>
      </c>
      <c r="M2229" t="s">
        <v>2715</v>
      </c>
      <c r="N2229" t="s">
        <v>2738</v>
      </c>
      <c r="O2229">
        <f t="shared" si="102"/>
        <v>2</v>
      </c>
      <c r="P2229">
        <f t="shared" si="103"/>
        <v>1</v>
      </c>
      <c r="Q2229" s="1">
        <v>1</v>
      </c>
      <c r="R2229" t="str">
        <f>VLOOKUP(I2229,Sheet1!$J$3:$M$252,4,FALSE)</f>
        <v>Part SRO</v>
      </c>
      <c r="S2229" t="str">
        <f t="shared" si="104"/>
        <v>Mod Rehab</v>
      </c>
    </row>
    <row r="2230" spans="1:19" x14ac:dyDescent="0.25">
      <c r="A2230" t="s">
        <v>14</v>
      </c>
      <c r="B2230" t="s">
        <v>14</v>
      </c>
      <c r="C2230" t="s">
        <v>14</v>
      </c>
      <c r="D2230" s="1">
        <v>1</v>
      </c>
      <c r="E2230" t="s">
        <v>14</v>
      </c>
      <c r="F2230" t="s">
        <v>14</v>
      </c>
      <c r="G2230" t="s">
        <v>14</v>
      </c>
      <c r="H2230" t="s">
        <v>14</v>
      </c>
      <c r="I2230" t="s">
        <v>2735</v>
      </c>
      <c r="J2230" t="s">
        <v>5283</v>
      </c>
      <c r="K2230" t="s">
        <v>2803</v>
      </c>
      <c r="L2230" t="s">
        <v>2737</v>
      </c>
      <c r="M2230" t="s">
        <v>2715</v>
      </c>
      <c r="N2230" t="s">
        <v>2738</v>
      </c>
      <c r="O2230">
        <f t="shared" si="102"/>
        <v>2</v>
      </c>
      <c r="P2230">
        <f t="shared" si="103"/>
        <v>1</v>
      </c>
      <c r="Q2230" s="1">
        <v>1</v>
      </c>
      <c r="R2230" t="str">
        <f>VLOOKUP(I2230,Sheet1!$J$3:$M$252,4,FALSE)</f>
        <v>Part SRO</v>
      </c>
      <c r="S2230" t="str">
        <f t="shared" si="104"/>
        <v>Mod Rehab</v>
      </c>
    </row>
    <row r="2231" spans="1:19" x14ac:dyDescent="0.25">
      <c r="A2231" t="s">
        <v>14</v>
      </c>
      <c r="B2231" t="s">
        <v>14</v>
      </c>
      <c r="C2231" t="s">
        <v>14</v>
      </c>
      <c r="D2231" s="1">
        <v>1</v>
      </c>
      <c r="E2231" t="s">
        <v>14</v>
      </c>
      <c r="F2231" t="s">
        <v>14</v>
      </c>
      <c r="G2231" t="s">
        <v>14</v>
      </c>
      <c r="H2231" t="s">
        <v>14</v>
      </c>
      <c r="I2231" t="s">
        <v>2735</v>
      </c>
      <c r="J2231" t="s">
        <v>5283</v>
      </c>
      <c r="K2231" t="s">
        <v>2804</v>
      </c>
      <c r="L2231" t="s">
        <v>2737</v>
      </c>
      <c r="M2231" t="s">
        <v>2715</v>
      </c>
      <c r="N2231" t="s">
        <v>2738</v>
      </c>
      <c r="O2231">
        <f t="shared" si="102"/>
        <v>2</v>
      </c>
      <c r="P2231">
        <f t="shared" si="103"/>
        <v>1</v>
      </c>
      <c r="Q2231" s="1">
        <v>1</v>
      </c>
      <c r="R2231" t="str">
        <f>VLOOKUP(I2231,Sheet1!$J$3:$M$252,4,FALSE)</f>
        <v>Part SRO</v>
      </c>
      <c r="S2231" t="str">
        <f t="shared" si="104"/>
        <v>Mod Rehab</v>
      </c>
    </row>
    <row r="2232" spans="1:19" x14ac:dyDescent="0.25">
      <c r="A2232" t="s">
        <v>14</v>
      </c>
      <c r="B2232" t="s">
        <v>14</v>
      </c>
      <c r="C2232" t="s">
        <v>14</v>
      </c>
      <c r="D2232" s="1">
        <v>1</v>
      </c>
      <c r="E2232" t="s">
        <v>14</v>
      </c>
      <c r="F2232" t="s">
        <v>14</v>
      </c>
      <c r="G2232" t="s">
        <v>14</v>
      </c>
      <c r="H2232" t="s">
        <v>14</v>
      </c>
      <c r="I2232" t="s">
        <v>2735</v>
      </c>
      <c r="J2232" t="s">
        <v>5283</v>
      </c>
      <c r="K2232" t="s">
        <v>2805</v>
      </c>
      <c r="L2232" t="s">
        <v>2737</v>
      </c>
      <c r="M2232" t="s">
        <v>2715</v>
      </c>
      <c r="N2232" t="s">
        <v>2738</v>
      </c>
      <c r="O2232">
        <f t="shared" si="102"/>
        <v>2</v>
      </c>
      <c r="P2232">
        <f t="shared" si="103"/>
        <v>1</v>
      </c>
      <c r="Q2232" s="1">
        <v>1</v>
      </c>
      <c r="R2232" t="str">
        <f>VLOOKUP(I2232,Sheet1!$J$3:$M$252,4,FALSE)</f>
        <v>Part SRO</v>
      </c>
      <c r="S2232" t="str">
        <f t="shared" si="104"/>
        <v>Mod Rehab</v>
      </c>
    </row>
    <row r="2233" spans="1:19" x14ac:dyDescent="0.25">
      <c r="A2233" t="s">
        <v>14</v>
      </c>
      <c r="B2233" t="s">
        <v>14</v>
      </c>
      <c r="C2233" t="s">
        <v>14</v>
      </c>
      <c r="D2233" s="1">
        <v>1</v>
      </c>
      <c r="E2233" t="s">
        <v>14</v>
      </c>
      <c r="F2233" t="s">
        <v>14</v>
      </c>
      <c r="G2233" t="s">
        <v>14</v>
      </c>
      <c r="H2233" t="s">
        <v>14</v>
      </c>
      <c r="I2233" t="s">
        <v>2735</v>
      </c>
      <c r="J2233" t="s">
        <v>5283</v>
      </c>
      <c r="K2233" t="s">
        <v>2806</v>
      </c>
      <c r="L2233" t="s">
        <v>2737</v>
      </c>
      <c r="M2233" t="s">
        <v>2715</v>
      </c>
      <c r="N2233" t="s">
        <v>2738</v>
      </c>
      <c r="O2233">
        <f t="shared" si="102"/>
        <v>2</v>
      </c>
      <c r="P2233">
        <f t="shared" si="103"/>
        <v>1</v>
      </c>
      <c r="Q2233" s="1">
        <v>1</v>
      </c>
      <c r="R2233" t="str">
        <f>VLOOKUP(I2233,Sheet1!$J$3:$M$252,4,FALSE)</f>
        <v>Part SRO</v>
      </c>
      <c r="S2233" t="str">
        <f t="shared" si="104"/>
        <v>Mod Rehab</v>
      </c>
    </row>
    <row r="2234" spans="1:19" x14ac:dyDescent="0.25">
      <c r="A2234" t="s">
        <v>14</v>
      </c>
      <c r="B2234" t="s">
        <v>14</v>
      </c>
      <c r="C2234" t="s">
        <v>14</v>
      </c>
      <c r="D2234" s="1">
        <v>1</v>
      </c>
      <c r="E2234" t="s">
        <v>14</v>
      </c>
      <c r="F2234" t="s">
        <v>14</v>
      </c>
      <c r="G2234" t="s">
        <v>14</v>
      </c>
      <c r="H2234" t="s">
        <v>14</v>
      </c>
      <c r="I2234" t="s">
        <v>2735</v>
      </c>
      <c r="J2234" t="s">
        <v>5283</v>
      </c>
      <c r="K2234" t="s">
        <v>2807</v>
      </c>
      <c r="L2234" t="s">
        <v>2737</v>
      </c>
      <c r="M2234" t="s">
        <v>2715</v>
      </c>
      <c r="N2234" t="s">
        <v>2738</v>
      </c>
      <c r="O2234">
        <f t="shared" si="102"/>
        <v>2</v>
      </c>
      <c r="P2234">
        <f t="shared" si="103"/>
        <v>1</v>
      </c>
      <c r="Q2234" s="1">
        <v>1</v>
      </c>
      <c r="R2234" t="str">
        <f>VLOOKUP(I2234,Sheet1!$J$3:$M$252,4,FALSE)</f>
        <v>Part SRO</v>
      </c>
      <c r="S2234" t="str">
        <f t="shared" si="104"/>
        <v>Mod Rehab</v>
      </c>
    </row>
    <row r="2235" spans="1:19" x14ac:dyDescent="0.25">
      <c r="A2235" t="s">
        <v>14</v>
      </c>
      <c r="B2235" t="s">
        <v>14</v>
      </c>
      <c r="C2235" t="s">
        <v>14</v>
      </c>
      <c r="D2235" s="1">
        <v>1</v>
      </c>
      <c r="E2235" t="s">
        <v>14</v>
      </c>
      <c r="F2235" t="s">
        <v>14</v>
      </c>
      <c r="G2235" t="s">
        <v>14</v>
      </c>
      <c r="H2235" t="s">
        <v>14</v>
      </c>
      <c r="I2235" t="s">
        <v>2735</v>
      </c>
      <c r="J2235" t="s">
        <v>5283</v>
      </c>
      <c r="K2235" t="s">
        <v>2808</v>
      </c>
      <c r="L2235" t="s">
        <v>2737</v>
      </c>
      <c r="M2235" t="s">
        <v>2715</v>
      </c>
      <c r="N2235" t="s">
        <v>2738</v>
      </c>
      <c r="O2235">
        <f t="shared" si="102"/>
        <v>2</v>
      </c>
      <c r="P2235">
        <f t="shared" si="103"/>
        <v>1</v>
      </c>
      <c r="Q2235" s="1">
        <v>1</v>
      </c>
      <c r="R2235" t="str">
        <f>VLOOKUP(I2235,Sheet1!$J$3:$M$252,4,FALSE)</f>
        <v>Part SRO</v>
      </c>
      <c r="S2235" t="str">
        <f t="shared" si="104"/>
        <v>Mod Rehab</v>
      </c>
    </row>
    <row r="2236" spans="1:19" x14ac:dyDescent="0.25">
      <c r="A2236" t="s">
        <v>14</v>
      </c>
      <c r="B2236" t="s">
        <v>14</v>
      </c>
      <c r="C2236" t="s">
        <v>14</v>
      </c>
      <c r="D2236" s="1">
        <v>1</v>
      </c>
      <c r="E2236" t="s">
        <v>14</v>
      </c>
      <c r="F2236" t="s">
        <v>14</v>
      </c>
      <c r="G2236" t="s">
        <v>14</v>
      </c>
      <c r="H2236" t="s">
        <v>14</v>
      </c>
      <c r="I2236" t="s">
        <v>2735</v>
      </c>
      <c r="J2236" t="s">
        <v>5283</v>
      </c>
      <c r="K2236" t="s">
        <v>2809</v>
      </c>
      <c r="L2236" t="s">
        <v>2737</v>
      </c>
      <c r="M2236" t="s">
        <v>2715</v>
      </c>
      <c r="N2236" t="s">
        <v>2738</v>
      </c>
      <c r="O2236">
        <f t="shared" si="102"/>
        <v>2</v>
      </c>
      <c r="P2236">
        <f t="shared" si="103"/>
        <v>1</v>
      </c>
      <c r="Q2236" s="1">
        <v>1</v>
      </c>
      <c r="R2236" t="str">
        <f>VLOOKUP(I2236,Sheet1!$J$3:$M$252,4,FALSE)</f>
        <v>Part SRO</v>
      </c>
      <c r="S2236" t="str">
        <f t="shared" si="104"/>
        <v>Mod Rehab</v>
      </c>
    </row>
    <row r="2237" spans="1:19" x14ac:dyDescent="0.25">
      <c r="A2237" t="s">
        <v>14</v>
      </c>
      <c r="B2237" t="s">
        <v>14</v>
      </c>
      <c r="C2237" t="s">
        <v>14</v>
      </c>
      <c r="D2237" s="1">
        <v>1</v>
      </c>
      <c r="E2237" t="s">
        <v>14</v>
      </c>
      <c r="F2237" t="s">
        <v>14</v>
      </c>
      <c r="G2237" t="s">
        <v>14</v>
      </c>
      <c r="H2237" t="s">
        <v>14</v>
      </c>
      <c r="I2237" t="s">
        <v>2735</v>
      </c>
      <c r="J2237" t="s">
        <v>5283</v>
      </c>
      <c r="K2237" t="s">
        <v>2810</v>
      </c>
      <c r="L2237" t="s">
        <v>2737</v>
      </c>
      <c r="M2237" t="s">
        <v>2715</v>
      </c>
      <c r="N2237" t="s">
        <v>2738</v>
      </c>
      <c r="O2237">
        <f t="shared" si="102"/>
        <v>2</v>
      </c>
      <c r="P2237">
        <f t="shared" si="103"/>
        <v>1</v>
      </c>
      <c r="Q2237" s="1">
        <v>1</v>
      </c>
      <c r="R2237" t="str">
        <f>VLOOKUP(I2237,Sheet1!$J$3:$M$252,4,FALSE)</f>
        <v>Part SRO</v>
      </c>
      <c r="S2237" t="str">
        <f t="shared" si="104"/>
        <v>Mod Rehab</v>
      </c>
    </row>
    <row r="2238" spans="1:19" x14ac:dyDescent="0.25">
      <c r="A2238" t="s">
        <v>14</v>
      </c>
      <c r="B2238" t="s">
        <v>14</v>
      </c>
      <c r="C2238" t="s">
        <v>14</v>
      </c>
      <c r="D2238" s="1">
        <v>1</v>
      </c>
      <c r="E2238" t="s">
        <v>14</v>
      </c>
      <c r="F2238" t="s">
        <v>14</v>
      </c>
      <c r="G2238" t="s">
        <v>14</v>
      </c>
      <c r="H2238" t="s">
        <v>14</v>
      </c>
      <c r="I2238" t="s">
        <v>2735</v>
      </c>
      <c r="J2238" t="s">
        <v>5283</v>
      </c>
      <c r="K2238" t="s">
        <v>2811</v>
      </c>
      <c r="L2238" t="s">
        <v>2737</v>
      </c>
      <c r="M2238" t="s">
        <v>2715</v>
      </c>
      <c r="N2238" t="s">
        <v>2738</v>
      </c>
      <c r="O2238">
        <f t="shared" si="102"/>
        <v>2</v>
      </c>
      <c r="P2238">
        <f t="shared" si="103"/>
        <v>1</v>
      </c>
      <c r="Q2238" s="1">
        <v>1</v>
      </c>
      <c r="R2238" t="str">
        <f>VLOOKUP(I2238,Sheet1!$J$3:$M$252,4,FALSE)</f>
        <v>Part SRO</v>
      </c>
      <c r="S2238" t="str">
        <f t="shared" si="104"/>
        <v>Mod Rehab</v>
      </c>
    </row>
    <row r="2239" spans="1:19" x14ac:dyDescent="0.25">
      <c r="A2239" t="s">
        <v>14</v>
      </c>
      <c r="B2239" t="s">
        <v>14</v>
      </c>
      <c r="C2239" t="s">
        <v>14</v>
      </c>
      <c r="D2239" s="1">
        <v>1</v>
      </c>
      <c r="E2239" t="s">
        <v>14</v>
      </c>
      <c r="F2239" t="s">
        <v>14</v>
      </c>
      <c r="G2239" t="s">
        <v>14</v>
      </c>
      <c r="H2239" t="s">
        <v>14</v>
      </c>
      <c r="I2239" t="s">
        <v>2735</v>
      </c>
      <c r="J2239" t="s">
        <v>5283</v>
      </c>
      <c r="K2239" t="s">
        <v>2812</v>
      </c>
      <c r="L2239" t="s">
        <v>2737</v>
      </c>
      <c r="M2239" t="s">
        <v>2715</v>
      </c>
      <c r="N2239" t="s">
        <v>2738</v>
      </c>
      <c r="O2239">
        <f t="shared" si="102"/>
        <v>2</v>
      </c>
      <c r="P2239">
        <f t="shared" si="103"/>
        <v>1</v>
      </c>
      <c r="Q2239" s="1">
        <v>1</v>
      </c>
      <c r="R2239" t="str">
        <f>VLOOKUP(I2239,Sheet1!$J$3:$M$252,4,FALSE)</f>
        <v>Part SRO</v>
      </c>
      <c r="S2239" t="str">
        <f t="shared" si="104"/>
        <v>Mod Rehab</v>
      </c>
    </row>
    <row r="2240" spans="1:19" x14ac:dyDescent="0.25">
      <c r="A2240" t="s">
        <v>14</v>
      </c>
      <c r="B2240" t="s">
        <v>14</v>
      </c>
      <c r="C2240" t="s">
        <v>14</v>
      </c>
      <c r="D2240" s="1">
        <v>1</v>
      </c>
      <c r="E2240" t="s">
        <v>14</v>
      </c>
      <c r="F2240" t="s">
        <v>14</v>
      </c>
      <c r="G2240" t="s">
        <v>14</v>
      </c>
      <c r="H2240" t="s">
        <v>14</v>
      </c>
      <c r="I2240" t="s">
        <v>2735</v>
      </c>
      <c r="J2240" t="s">
        <v>5283</v>
      </c>
      <c r="K2240" t="s">
        <v>2813</v>
      </c>
      <c r="L2240" t="s">
        <v>2737</v>
      </c>
      <c r="M2240" t="s">
        <v>2715</v>
      </c>
      <c r="N2240" t="s">
        <v>2738</v>
      </c>
      <c r="O2240">
        <f t="shared" si="102"/>
        <v>2</v>
      </c>
      <c r="P2240">
        <f t="shared" si="103"/>
        <v>1</v>
      </c>
      <c r="Q2240" s="1">
        <v>1</v>
      </c>
      <c r="R2240" t="str">
        <f>VLOOKUP(I2240,Sheet1!$J$3:$M$252,4,FALSE)</f>
        <v>Part SRO</v>
      </c>
      <c r="S2240" t="str">
        <f t="shared" si="104"/>
        <v>Mod Rehab</v>
      </c>
    </row>
    <row r="2241" spans="1:19" x14ac:dyDescent="0.25">
      <c r="A2241" t="s">
        <v>14</v>
      </c>
      <c r="B2241" t="s">
        <v>14</v>
      </c>
      <c r="C2241" t="s">
        <v>14</v>
      </c>
      <c r="D2241" s="1">
        <v>1</v>
      </c>
      <c r="E2241" t="s">
        <v>14</v>
      </c>
      <c r="F2241" t="s">
        <v>14</v>
      </c>
      <c r="G2241" t="s">
        <v>14</v>
      </c>
      <c r="H2241" t="s">
        <v>14</v>
      </c>
      <c r="I2241" t="s">
        <v>2735</v>
      </c>
      <c r="J2241" t="s">
        <v>5283</v>
      </c>
      <c r="K2241" t="s">
        <v>2814</v>
      </c>
      <c r="L2241" t="s">
        <v>2737</v>
      </c>
      <c r="M2241" t="s">
        <v>2715</v>
      </c>
      <c r="N2241" t="s">
        <v>2738</v>
      </c>
      <c r="O2241">
        <f t="shared" si="102"/>
        <v>2</v>
      </c>
      <c r="P2241">
        <f t="shared" si="103"/>
        <v>1</v>
      </c>
      <c r="Q2241" s="1">
        <v>1</v>
      </c>
      <c r="R2241" t="str">
        <f>VLOOKUP(I2241,Sheet1!$J$3:$M$252,4,FALSE)</f>
        <v>Part SRO</v>
      </c>
      <c r="S2241" t="str">
        <f t="shared" si="104"/>
        <v>Mod Rehab</v>
      </c>
    </row>
    <row r="2242" spans="1:19" x14ac:dyDescent="0.25">
      <c r="A2242" t="s">
        <v>14</v>
      </c>
      <c r="B2242" t="s">
        <v>14</v>
      </c>
      <c r="C2242" t="s">
        <v>14</v>
      </c>
      <c r="D2242" s="1">
        <v>1</v>
      </c>
      <c r="E2242" t="s">
        <v>14</v>
      </c>
      <c r="F2242" t="s">
        <v>14</v>
      </c>
      <c r="G2242" t="s">
        <v>14</v>
      </c>
      <c r="H2242" t="s">
        <v>14</v>
      </c>
      <c r="I2242" t="s">
        <v>2735</v>
      </c>
      <c r="J2242" t="s">
        <v>5283</v>
      </c>
      <c r="K2242" t="s">
        <v>2815</v>
      </c>
      <c r="L2242" t="s">
        <v>2737</v>
      </c>
      <c r="M2242" t="s">
        <v>2715</v>
      </c>
      <c r="N2242" t="s">
        <v>2738</v>
      </c>
      <c r="O2242">
        <f t="shared" si="102"/>
        <v>2</v>
      </c>
      <c r="P2242">
        <f t="shared" si="103"/>
        <v>1</v>
      </c>
      <c r="Q2242" s="1">
        <v>1</v>
      </c>
      <c r="R2242" t="str">
        <f>VLOOKUP(I2242,Sheet1!$J$3:$M$252,4,FALSE)</f>
        <v>Part SRO</v>
      </c>
      <c r="S2242" t="str">
        <f t="shared" si="104"/>
        <v>Mod Rehab</v>
      </c>
    </row>
    <row r="2243" spans="1:19" x14ac:dyDescent="0.25">
      <c r="A2243" t="s">
        <v>14</v>
      </c>
      <c r="B2243" t="s">
        <v>14</v>
      </c>
      <c r="C2243" t="s">
        <v>14</v>
      </c>
      <c r="D2243" s="1">
        <v>1</v>
      </c>
      <c r="E2243" t="s">
        <v>14</v>
      </c>
      <c r="F2243" t="s">
        <v>14</v>
      </c>
      <c r="G2243" t="s">
        <v>14</v>
      </c>
      <c r="H2243" t="s">
        <v>14</v>
      </c>
      <c r="I2243" t="s">
        <v>2735</v>
      </c>
      <c r="J2243" t="s">
        <v>5283</v>
      </c>
      <c r="K2243" t="s">
        <v>2816</v>
      </c>
      <c r="L2243" t="s">
        <v>2737</v>
      </c>
      <c r="M2243" t="s">
        <v>2715</v>
      </c>
      <c r="N2243" t="s">
        <v>2738</v>
      </c>
      <c r="O2243">
        <f t="shared" ref="O2243:O2306" si="105">SUMPRODUCT(A2243:H2243,U$1:AB$1)/SUM(A2243:H2243)</f>
        <v>2</v>
      </c>
      <c r="P2243">
        <f t="shared" ref="P2243:P2306" si="106">SUM(C2243:H2243)</f>
        <v>1</v>
      </c>
      <c r="Q2243" s="1">
        <v>1</v>
      </c>
      <c r="R2243" t="str">
        <f>VLOOKUP(I2243,Sheet1!$J$3:$M$252,4,FALSE)</f>
        <v>Part SRO</v>
      </c>
      <c r="S2243" t="str">
        <f t="shared" ref="S2243:S2306" si="107">IF(OR(R2243=$W$3,R2243=$W$4),R2243,IF(P2243&gt;0,$W$3,$W$4))</f>
        <v>Mod Rehab</v>
      </c>
    </row>
    <row r="2244" spans="1:19" x14ac:dyDescent="0.25">
      <c r="A2244" t="s">
        <v>14</v>
      </c>
      <c r="B2244" t="s">
        <v>14</v>
      </c>
      <c r="C2244" s="1">
        <v>1</v>
      </c>
      <c r="D2244" t="s">
        <v>14</v>
      </c>
      <c r="E2244" t="s">
        <v>14</v>
      </c>
      <c r="F2244" t="s">
        <v>14</v>
      </c>
      <c r="G2244" t="s">
        <v>14</v>
      </c>
      <c r="H2244" t="s">
        <v>14</v>
      </c>
      <c r="I2244" t="s">
        <v>2735</v>
      </c>
      <c r="J2244" t="s">
        <v>5283</v>
      </c>
      <c r="K2244" t="s">
        <v>2817</v>
      </c>
      <c r="L2244" t="s">
        <v>2737</v>
      </c>
      <c r="M2244" t="s">
        <v>2715</v>
      </c>
      <c r="N2244" t="s">
        <v>2738</v>
      </c>
      <c r="O2244">
        <f t="shared" si="105"/>
        <v>1</v>
      </c>
      <c r="P2244">
        <f t="shared" si="106"/>
        <v>1</v>
      </c>
      <c r="Q2244" s="1">
        <v>1</v>
      </c>
      <c r="R2244" t="str">
        <f>VLOOKUP(I2244,Sheet1!$J$3:$M$252,4,FALSE)</f>
        <v>Part SRO</v>
      </c>
      <c r="S2244" t="str">
        <f t="shared" si="107"/>
        <v>Mod Rehab</v>
      </c>
    </row>
    <row r="2245" spans="1:19" x14ac:dyDescent="0.25">
      <c r="A2245" t="s">
        <v>14</v>
      </c>
      <c r="B2245" t="s">
        <v>14</v>
      </c>
      <c r="C2245" t="s">
        <v>14</v>
      </c>
      <c r="D2245" s="1">
        <v>1</v>
      </c>
      <c r="E2245" t="s">
        <v>14</v>
      </c>
      <c r="F2245" t="s">
        <v>14</v>
      </c>
      <c r="G2245" t="s">
        <v>14</v>
      </c>
      <c r="H2245" t="s">
        <v>14</v>
      </c>
      <c r="I2245" t="s">
        <v>2735</v>
      </c>
      <c r="J2245" t="s">
        <v>5283</v>
      </c>
      <c r="K2245" t="s">
        <v>2818</v>
      </c>
      <c r="L2245" t="s">
        <v>2737</v>
      </c>
      <c r="M2245" t="s">
        <v>2715</v>
      </c>
      <c r="N2245" t="s">
        <v>2738</v>
      </c>
      <c r="O2245">
        <f t="shared" si="105"/>
        <v>2</v>
      </c>
      <c r="P2245">
        <f t="shared" si="106"/>
        <v>1</v>
      </c>
      <c r="Q2245" s="1">
        <v>1</v>
      </c>
      <c r="R2245" t="str">
        <f>VLOOKUP(I2245,Sheet1!$J$3:$M$252,4,FALSE)</f>
        <v>Part SRO</v>
      </c>
      <c r="S2245" t="str">
        <f t="shared" si="107"/>
        <v>Mod Rehab</v>
      </c>
    </row>
    <row r="2246" spans="1:19" x14ac:dyDescent="0.25">
      <c r="A2246" t="s">
        <v>14</v>
      </c>
      <c r="B2246" t="s">
        <v>14</v>
      </c>
      <c r="C2246" s="1">
        <v>1</v>
      </c>
      <c r="D2246" t="s">
        <v>14</v>
      </c>
      <c r="E2246" t="s">
        <v>14</v>
      </c>
      <c r="F2246" t="s">
        <v>14</v>
      </c>
      <c r="G2246" t="s">
        <v>14</v>
      </c>
      <c r="H2246" t="s">
        <v>14</v>
      </c>
      <c r="I2246" t="s">
        <v>2735</v>
      </c>
      <c r="J2246" t="s">
        <v>5283</v>
      </c>
      <c r="K2246" t="s">
        <v>2819</v>
      </c>
      <c r="L2246" t="s">
        <v>2737</v>
      </c>
      <c r="M2246" t="s">
        <v>2715</v>
      </c>
      <c r="N2246" t="s">
        <v>2738</v>
      </c>
      <c r="O2246">
        <f t="shared" si="105"/>
        <v>1</v>
      </c>
      <c r="P2246">
        <f t="shared" si="106"/>
        <v>1</v>
      </c>
      <c r="Q2246" s="1">
        <v>1</v>
      </c>
      <c r="R2246" t="str">
        <f>VLOOKUP(I2246,Sheet1!$J$3:$M$252,4,FALSE)</f>
        <v>Part SRO</v>
      </c>
      <c r="S2246" t="str">
        <f t="shared" si="107"/>
        <v>Mod Rehab</v>
      </c>
    </row>
    <row r="2247" spans="1:19" x14ac:dyDescent="0.25">
      <c r="A2247" t="s">
        <v>14</v>
      </c>
      <c r="B2247" t="s">
        <v>14</v>
      </c>
      <c r="C2247" t="s">
        <v>14</v>
      </c>
      <c r="D2247" s="1">
        <v>1</v>
      </c>
      <c r="E2247" t="s">
        <v>14</v>
      </c>
      <c r="F2247" t="s">
        <v>14</v>
      </c>
      <c r="G2247" t="s">
        <v>14</v>
      </c>
      <c r="H2247" t="s">
        <v>14</v>
      </c>
      <c r="I2247" t="s">
        <v>2735</v>
      </c>
      <c r="J2247" t="s">
        <v>5283</v>
      </c>
      <c r="K2247" t="s">
        <v>2820</v>
      </c>
      <c r="L2247" t="s">
        <v>2737</v>
      </c>
      <c r="M2247" t="s">
        <v>2715</v>
      </c>
      <c r="N2247" t="s">
        <v>2738</v>
      </c>
      <c r="O2247">
        <f t="shared" si="105"/>
        <v>2</v>
      </c>
      <c r="P2247">
        <f t="shared" si="106"/>
        <v>1</v>
      </c>
      <c r="Q2247" s="1">
        <v>1</v>
      </c>
      <c r="R2247" t="str">
        <f>VLOOKUP(I2247,Sheet1!$J$3:$M$252,4,FALSE)</f>
        <v>Part SRO</v>
      </c>
      <c r="S2247" t="str">
        <f t="shared" si="107"/>
        <v>Mod Rehab</v>
      </c>
    </row>
    <row r="2248" spans="1:19" x14ac:dyDescent="0.25">
      <c r="A2248" t="s">
        <v>14</v>
      </c>
      <c r="B2248" t="s">
        <v>14</v>
      </c>
      <c r="C2248" s="1">
        <v>1</v>
      </c>
      <c r="D2248" t="s">
        <v>14</v>
      </c>
      <c r="E2248" t="s">
        <v>14</v>
      </c>
      <c r="F2248" t="s">
        <v>14</v>
      </c>
      <c r="G2248" t="s">
        <v>14</v>
      </c>
      <c r="H2248" t="s">
        <v>14</v>
      </c>
      <c r="I2248" t="s">
        <v>2735</v>
      </c>
      <c r="J2248" t="s">
        <v>5283</v>
      </c>
      <c r="K2248" t="s">
        <v>2821</v>
      </c>
      <c r="L2248" t="s">
        <v>2737</v>
      </c>
      <c r="M2248" t="s">
        <v>2715</v>
      </c>
      <c r="N2248" t="s">
        <v>2738</v>
      </c>
      <c r="O2248">
        <f t="shared" si="105"/>
        <v>1</v>
      </c>
      <c r="P2248">
        <f t="shared" si="106"/>
        <v>1</v>
      </c>
      <c r="Q2248" s="1">
        <v>1</v>
      </c>
      <c r="R2248" t="str">
        <f>VLOOKUP(I2248,Sheet1!$J$3:$M$252,4,FALSE)</f>
        <v>Part SRO</v>
      </c>
      <c r="S2248" t="str">
        <f t="shared" si="107"/>
        <v>Mod Rehab</v>
      </c>
    </row>
    <row r="2249" spans="1:19" x14ac:dyDescent="0.25">
      <c r="A2249" t="s">
        <v>14</v>
      </c>
      <c r="B2249" t="s">
        <v>14</v>
      </c>
      <c r="C2249" t="s">
        <v>14</v>
      </c>
      <c r="D2249" s="1">
        <v>1</v>
      </c>
      <c r="E2249" t="s">
        <v>14</v>
      </c>
      <c r="F2249" t="s">
        <v>14</v>
      </c>
      <c r="G2249" t="s">
        <v>14</v>
      </c>
      <c r="H2249" t="s">
        <v>14</v>
      </c>
      <c r="I2249" t="s">
        <v>2735</v>
      </c>
      <c r="J2249" t="s">
        <v>5283</v>
      </c>
      <c r="K2249" t="s">
        <v>2822</v>
      </c>
      <c r="L2249" t="s">
        <v>2737</v>
      </c>
      <c r="M2249" t="s">
        <v>2715</v>
      </c>
      <c r="N2249" t="s">
        <v>2738</v>
      </c>
      <c r="O2249">
        <f t="shared" si="105"/>
        <v>2</v>
      </c>
      <c r="P2249">
        <f t="shared" si="106"/>
        <v>1</v>
      </c>
      <c r="Q2249" s="1">
        <v>1</v>
      </c>
      <c r="R2249" t="str">
        <f>VLOOKUP(I2249,Sheet1!$J$3:$M$252,4,FALSE)</f>
        <v>Part SRO</v>
      </c>
      <c r="S2249" t="str">
        <f t="shared" si="107"/>
        <v>Mod Rehab</v>
      </c>
    </row>
    <row r="2250" spans="1:19" x14ac:dyDescent="0.25">
      <c r="A2250" t="s">
        <v>14</v>
      </c>
      <c r="B2250" t="s">
        <v>14</v>
      </c>
      <c r="C2250" s="1">
        <v>1</v>
      </c>
      <c r="D2250" t="s">
        <v>14</v>
      </c>
      <c r="E2250" t="s">
        <v>14</v>
      </c>
      <c r="F2250" t="s">
        <v>14</v>
      </c>
      <c r="G2250" t="s">
        <v>14</v>
      </c>
      <c r="H2250" t="s">
        <v>14</v>
      </c>
      <c r="I2250" t="s">
        <v>2735</v>
      </c>
      <c r="J2250" t="s">
        <v>5283</v>
      </c>
      <c r="K2250" t="s">
        <v>2823</v>
      </c>
      <c r="L2250" t="s">
        <v>2737</v>
      </c>
      <c r="M2250" t="s">
        <v>2715</v>
      </c>
      <c r="N2250" t="s">
        <v>2738</v>
      </c>
      <c r="O2250">
        <f t="shared" si="105"/>
        <v>1</v>
      </c>
      <c r="P2250">
        <f t="shared" si="106"/>
        <v>1</v>
      </c>
      <c r="Q2250" s="1">
        <v>1</v>
      </c>
      <c r="R2250" t="str">
        <f>VLOOKUP(I2250,Sheet1!$J$3:$M$252,4,FALSE)</f>
        <v>Part SRO</v>
      </c>
      <c r="S2250" t="str">
        <f t="shared" si="107"/>
        <v>Mod Rehab</v>
      </c>
    </row>
    <row r="2251" spans="1:19" x14ac:dyDescent="0.25">
      <c r="A2251" t="s">
        <v>14</v>
      </c>
      <c r="B2251" t="s">
        <v>14</v>
      </c>
      <c r="C2251" t="s">
        <v>14</v>
      </c>
      <c r="D2251" s="1">
        <v>1</v>
      </c>
      <c r="E2251" t="s">
        <v>14</v>
      </c>
      <c r="F2251" t="s">
        <v>14</v>
      </c>
      <c r="G2251" t="s">
        <v>14</v>
      </c>
      <c r="H2251" t="s">
        <v>14</v>
      </c>
      <c r="I2251" t="s">
        <v>2735</v>
      </c>
      <c r="J2251" t="s">
        <v>5283</v>
      </c>
      <c r="K2251" t="s">
        <v>2824</v>
      </c>
      <c r="L2251" t="s">
        <v>2737</v>
      </c>
      <c r="M2251" t="s">
        <v>2715</v>
      </c>
      <c r="N2251" t="s">
        <v>2738</v>
      </c>
      <c r="O2251">
        <f t="shared" si="105"/>
        <v>2</v>
      </c>
      <c r="P2251">
        <f t="shared" si="106"/>
        <v>1</v>
      </c>
      <c r="Q2251" s="1">
        <v>1</v>
      </c>
      <c r="R2251" t="str">
        <f>VLOOKUP(I2251,Sheet1!$J$3:$M$252,4,FALSE)</f>
        <v>Part SRO</v>
      </c>
      <c r="S2251" t="str">
        <f t="shared" si="107"/>
        <v>Mod Rehab</v>
      </c>
    </row>
    <row r="2252" spans="1:19" x14ac:dyDescent="0.25">
      <c r="A2252" t="s">
        <v>14</v>
      </c>
      <c r="B2252" t="s">
        <v>14</v>
      </c>
      <c r="C2252" s="1">
        <v>1</v>
      </c>
      <c r="D2252" t="s">
        <v>14</v>
      </c>
      <c r="E2252" t="s">
        <v>14</v>
      </c>
      <c r="F2252" t="s">
        <v>14</v>
      </c>
      <c r="G2252" t="s">
        <v>14</v>
      </c>
      <c r="H2252" t="s">
        <v>14</v>
      </c>
      <c r="I2252" t="s">
        <v>2735</v>
      </c>
      <c r="J2252" t="s">
        <v>5283</v>
      </c>
      <c r="K2252" t="s">
        <v>2825</v>
      </c>
      <c r="L2252" t="s">
        <v>2737</v>
      </c>
      <c r="M2252" t="s">
        <v>2715</v>
      </c>
      <c r="N2252" t="s">
        <v>2738</v>
      </c>
      <c r="O2252">
        <f t="shared" si="105"/>
        <v>1</v>
      </c>
      <c r="P2252">
        <f t="shared" si="106"/>
        <v>1</v>
      </c>
      <c r="Q2252" s="1">
        <v>1</v>
      </c>
      <c r="R2252" t="str">
        <f>VLOOKUP(I2252,Sheet1!$J$3:$M$252,4,FALSE)</f>
        <v>Part SRO</v>
      </c>
      <c r="S2252" t="str">
        <f t="shared" si="107"/>
        <v>Mod Rehab</v>
      </c>
    </row>
    <row r="2253" spans="1:19" x14ac:dyDescent="0.25">
      <c r="A2253" t="s">
        <v>14</v>
      </c>
      <c r="B2253" t="s">
        <v>14</v>
      </c>
      <c r="C2253" t="s">
        <v>14</v>
      </c>
      <c r="D2253" s="1">
        <v>1</v>
      </c>
      <c r="E2253" t="s">
        <v>14</v>
      </c>
      <c r="F2253" t="s">
        <v>14</v>
      </c>
      <c r="G2253" t="s">
        <v>14</v>
      </c>
      <c r="H2253" t="s">
        <v>14</v>
      </c>
      <c r="I2253" t="s">
        <v>2735</v>
      </c>
      <c r="J2253" t="s">
        <v>5283</v>
      </c>
      <c r="K2253" t="s">
        <v>2826</v>
      </c>
      <c r="L2253" t="s">
        <v>2737</v>
      </c>
      <c r="M2253" t="s">
        <v>2715</v>
      </c>
      <c r="N2253" t="s">
        <v>2738</v>
      </c>
      <c r="O2253">
        <f t="shared" si="105"/>
        <v>2</v>
      </c>
      <c r="P2253">
        <f t="shared" si="106"/>
        <v>1</v>
      </c>
      <c r="Q2253" s="1">
        <v>1</v>
      </c>
      <c r="R2253" t="str">
        <f>VLOOKUP(I2253,Sheet1!$J$3:$M$252,4,FALSE)</f>
        <v>Part SRO</v>
      </c>
      <c r="S2253" t="str">
        <f t="shared" si="107"/>
        <v>Mod Rehab</v>
      </c>
    </row>
    <row r="2254" spans="1:19" x14ac:dyDescent="0.25">
      <c r="A2254" t="s">
        <v>14</v>
      </c>
      <c r="B2254" t="s">
        <v>14</v>
      </c>
      <c r="C2254" s="1">
        <v>1</v>
      </c>
      <c r="D2254" t="s">
        <v>14</v>
      </c>
      <c r="E2254" t="s">
        <v>14</v>
      </c>
      <c r="F2254" t="s">
        <v>14</v>
      </c>
      <c r="G2254" t="s">
        <v>14</v>
      </c>
      <c r="H2254" t="s">
        <v>14</v>
      </c>
      <c r="I2254" t="s">
        <v>2735</v>
      </c>
      <c r="J2254" t="s">
        <v>5283</v>
      </c>
      <c r="K2254" t="s">
        <v>2827</v>
      </c>
      <c r="L2254" t="s">
        <v>2737</v>
      </c>
      <c r="M2254" t="s">
        <v>2715</v>
      </c>
      <c r="N2254" t="s">
        <v>2738</v>
      </c>
      <c r="O2254">
        <f t="shared" si="105"/>
        <v>1</v>
      </c>
      <c r="P2254">
        <f t="shared" si="106"/>
        <v>1</v>
      </c>
      <c r="Q2254" s="1">
        <v>1</v>
      </c>
      <c r="R2254" t="str">
        <f>VLOOKUP(I2254,Sheet1!$J$3:$M$252,4,FALSE)</f>
        <v>Part SRO</v>
      </c>
      <c r="S2254" t="str">
        <f t="shared" si="107"/>
        <v>Mod Rehab</v>
      </c>
    </row>
    <row r="2255" spans="1:19" x14ac:dyDescent="0.25">
      <c r="A2255" t="s">
        <v>14</v>
      </c>
      <c r="B2255" t="s">
        <v>14</v>
      </c>
      <c r="C2255" t="s">
        <v>14</v>
      </c>
      <c r="D2255" s="1">
        <v>1</v>
      </c>
      <c r="E2255" t="s">
        <v>14</v>
      </c>
      <c r="F2255" t="s">
        <v>14</v>
      </c>
      <c r="G2255" t="s">
        <v>14</v>
      </c>
      <c r="H2255" t="s">
        <v>14</v>
      </c>
      <c r="I2255" t="s">
        <v>2735</v>
      </c>
      <c r="J2255" t="s">
        <v>5283</v>
      </c>
      <c r="K2255" t="s">
        <v>2828</v>
      </c>
      <c r="L2255" t="s">
        <v>2737</v>
      </c>
      <c r="M2255" t="s">
        <v>2715</v>
      </c>
      <c r="N2255" t="s">
        <v>2738</v>
      </c>
      <c r="O2255">
        <f t="shared" si="105"/>
        <v>2</v>
      </c>
      <c r="P2255">
        <f t="shared" si="106"/>
        <v>1</v>
      </c>
      <c r="Q2255" s="1">
        <v>1</v>
      </c>
      <c r="R2255" t="str">
        <f>VLOOKUP(I2255,Sheet1!$J$3:$M$252,4,FALSE)</f>
        <v>Part SRO</v>
      </c>
      <c r="S2255" t="str">
        <f t="shared" si="107"/>
        <v>Mod Rehab</v>
      </c>
    </row>
    <row r="2256" spans="1:19" x14ac:dyDescent="0.25">
      <c r="A2256" t="s">
        <v>14</v>
      </c>
      <c r="B2256" t="s">
        <v>14</v>
      </c>
      <c r="C2256" s="1">
        <v>1</v>
      </c>
      <c r="D2256" t="s">
        <v>14</v>
      </c>
      <c r="E2256" t="s">
        <v>14</v>
      </c>
      <c r="F2256" t="s">
        <v>14</v>
      </c>
      <c r="G2256" t="s">
        <v>14</v>
      </c>
      <c r="H2256" t="s">
        <v>14</v>
      </c>
      <c r="I2256" t="s">
        <v>2735</v>
      </c>
      <c r="J2256" t="s">
        <v>5283</v>
      </c>
      <c r="K2256" t="s">
        <v>2829</v>
      </c>
      <c r="L2256" t="s">
        <v>2737</v>
      </c>
      <c r="M2256" t="s">
        <v>2715</v>
      </c>
      <c r="N2256" t="s">
        <v>2738</v>
      </c>
      <c r="O2256">
        <f t="shared" si="105"/>
        <v>1</v>
      </c>
      <c r="P2256">
        <f t="shared" si="106"/>
        <v>1</v>
      </c>
      <c r="Q2256" s="1">
        <v>1</v>
      </c>
      <c r="R2256" t="str">
        <f>VLOOKUP(I2256,Sheet1!$J$3:$M$252,4,FALSE)</f>
        <v>Part SRO</v>
      </c>
      <c r="S2256" t="str">
        <f t="shared" si="107"/>
        <v>Mod Rehab</v>
      </c>
    </row>
    <row r="2257" spans="1:19" x14ac:dyDescent="0.25">
      <c r="A2257" t="s">
        <v>14</v>
      </c>
      <c r="B2257" t="s">
        <v>14</v>
      </c>
      <c r="C2257" t="s">
        <v>14</v>
      </c>
      <c r="D2257" s="1">
        <v>1</v>
      </c>
      <c r="E2257" t="s">
        <v>14</v>
      </c>
      <c r="F2257" t="s">
        <v>14</v>
      </c>
      <c r="G2257" t="s">
        <v>14</v>
      </c>
      <c r="H2257" t="s">
        <v>14</v>
      </c>
      <c r="I2257" t="s">
        <v>2735</v>
      </c>
      <c r="J2257" t="s">
        <v>5283</v>
      </c>
      <c r="K2257" t="s">
        <v>2830</v>
      </c>
      <c r="L2257" t="s">
        <v>2737</v>
      </c>
      <c r="M2257" t="s">
        <v>2715</v>
      </c>
      <c r="N2257" t="s">
        <v>2738</v>
      </c>
      <c r="O2257">
        <f t="shared" si="105"/>
        <v>2</v>
      </c>
      <c r="P2257">
        <f t="shared" si="106"/>
        <v>1</v>
      </c>
      <c r="Q2257" s="1">
        <v>1</v>
      </c>
      <c r="R2257" t="str">
        <f>VLOOKUP(I2257,Sheet1!$J$3:$M$252,4,FALSE)</f>
        <v>Part SRO</v>
      </c>
      <c r="S2257" t="str">
        <f t="shared" si="107"/>
        <v>Mod Rehab</v>
      </c>
    </row>
    <row r="2258" spans="1:19" x14ac:dyDescent="0.25">
      <c r="A2258" t="s">
        <v>14</v>
      </c>
      <c r="B2258" t="s">
        <v>14</v>
      </c>
      <c r="C2258" s="1">
        <v>1</v>
      </c>
      <c r="D2258" t="s">
        <v>14</v>
      </c>
      <c r="E2258" t="s">
        <v>14</v>
      </c>
      <c r="F2258" t="s">
        <v>14</v>
      </c>
      <c r="G2258" t="s">
        <v>14</v>
      </c>
      <c r="H2258" t="s">
        <v>14</v>
      </c>
      <c r="I2258" t="s">
        <v>2735</v>
      </c>
      <c r="J2258" t="s">
        <v>5283</v>
      </c>
      <c r="K2258" t="s">
        <v>2831</v>
      </c>
      <c r="L2258" t="s">
        <v>2737</v>
      </c>
      <c r="M2258" t="s">
        <v>2715</v>
      </c>
      <c r="N2258" t="s">
        <v>2738</v>
      </c>
      <c r="O2258">
        <f t="shared" si="105"/>
        <v>1</v>
      </c>
      <c r="P2258">
        <f t="shared" si="106"/>
        <v>1</v>
      </c>
      <c r="Q2258" s="1">
        <v>1</v>
      </c>
      <c r="R2258" t="str">
        <f>VLOOKUP(I2258,Sheet1!$J$3:$M$252,4,FALSE)</f>
        <v>Part SRO</v>
      </c>
      <c r="S2258" t="str">
        <f t="shared" si="107"/>
        <v>Mod Rehab</v>
      </c>
    </row>
    <row r="2259" spans="1:19" x14ac:dyDescent="0.25">
      <c r="A2259" t="s">
        <v>14</v>
      </c>
      <c r="B2259" t="s">
        <v>14</v>
      </c>
      <c r="C2259" t="s">
        <v>14</v>
      </c>
      <c r="D2259" s="1">
        <v>1</v>
      </c>
      <c r="E2259" t="s">
        <v>14</v>
      </c>
      <c r="F2259" t="s">
        <v>14</v>
      </c>
      <c r="G2259" t="s">
        <v>14</v>
      </c>
      <c r="H2259" t="s">
        <v>14</v>
      </c>
      <c r="I2259" t="s">
        <v>2735</v>
      </c>
      <c r="J2259" t="s">
        <v>5283</v>
      </c>
      <c r="K2259" t="s">
        <v>2832</v>
      </c>
      <c r="L2259" t="s">
        <v>2737</v>
      </c>
      <c r="M2259" t="s">
        <v>2715</v>
      </c>
      <c r="N2259" t="s">
        <v>2738</v>
      </c>
      <c r="O2259">
        <f t="shared" si="105"/>
        <v>2</v>
      </c>
      <c r="P2259">
        <f t="shared" si="106"/>
        <v>1</v>
      </c>
      <c r="Q2259" s="1">
        <v>1</v>
      </c>
      <c r="R2259" t="str">
        <f>VLOOKUP(I2259,Sheet1!$J$3:$M$252,4,FALSE)</f>
        <v>Part SRO</v>
      </c>
      <c r="S2259" t="str">
        <f t="shared" si="107"/>
        <v>Mod Rehab</v>
      </c>
    </row>
    <row r="2260" spans="1:19" x14ac:dyDescent="0.25">
      <c r="A2260" t="s">
        <v>14</v>
      </c>
      <c r="B2260" t="s">
        <v>14</v>
      </c>
      <c r="C2260" t="s">
        <v>14</v>
      </c>
      <c r="D2260" s="1">
        <v>1</v>
      </c>
      <c r="E2260" t="s">
        <v>14</v>
      </c>
      <c r="F2260" t="s">
        <v>14</v>
      </c>
      <c r="G2260" t="s">
        <v>14</v>
      </c>
      <c r="H2260" t="s">
        <v>14</v>
      </c>
      <c r="I2260" t="s">
        <v>2735</v>
      </c>
      <c r="J2260" t="s">
        <v>5283</v>
      </c>
      <c r="K2260" t="s">
        <v>2833</v>
      </c>
      <c r="L2260" t="s">
        <v>2737</v>
      </c>
      <c r="M2260" t="s">
        <v>2715</v>
      </c>
      <c r="N2260" t="s">
        <v>2738</v>
      </c>
      <c r="O2260">
        <f t="shared" si="105"/>
        <v>2</v>
      </c>
      <c r="P2260">
        <f t="shared" si="106"/>
        <v>1</v>
      </c>
      <c r="Q2260" s="1">
        <v>1</v>
      </c>
      <c r="R2260" t="str">
        <f>VLOOKUP(I2260,Sheet1!$J$3:$M$252,4,FALSE)</f>
        <v>Part SRO</v>
      </c>
      <c r="S2260" t="str">
        <f t="shared" si="107"/>
        <v>Mod Rehab</v>
      </c>
    </row>
    <row r="2261" spans="1:19" x14ac:dyDescent="0.25">
      <c r="A2261" t="s">
        <v>14</v>
      </c>
      <c r="B2261" t="s">
        <v>14</v>
      </c>
      <c r="C2261" t="s">
        <v>14</v>
      </c>
      <c r="D2261" s="1">
        <v>1</v>
      </c>
      <c r="E2261" t="s">
        <v>14</v>
      </c>
      <c r="F2261" t="s">
        <v>14</v>
      </c>
      <c r="G2261" t="s">
        <v>14</v>
      </c>
      <c r="H2261" t="s">
        <v>14</v>
      </c>
      <c r="I2261" t="s">
        <v>2735</v>
      </c>
      <c r="J2261" t="s">
        <v>5283</v>
      </c>
      <c r="K2261" t="s">
        <v>2834</v>
      </c>
      <c r="L2261" t="s">
        <v>2737</v>
      </c>
      <c r="M2261" t="s">
        <v>2715</v>
      </c>
      <c r="N2261" t="s">
        <v>2738</v>
      </c>
      <c r="O2261">
        <f t="shared" si="105"/>
        <v>2</v>
      </c>
      <c r="P2261">
        <f t="shared" si="106"/>
        <v>1</v>
      </c>
      <c r="Q2261" s="1">
        <v>1</v>
      </c>
      <c r="R2261" t="str">
        <f>VLOOKUP(I2261,Sheet1!$J$3:$M$252,4,FALSE)</f>
        <v>Part SRO</v>
      </c>
      <c r="S2261" t="str">
        <f t="shared" si="107"/>
        <v>Mod Rehab</v>
      </c>
    </row>
    <row r="2262" spans="1:19" x14ac:dyDescent="0.25">
      <c r="A2262" t="s">
        <v>14</v>
      </c>
      <c r="B2262" t="s">
        <v>14</v>
      </c>
      <c r="C2262" t="s">
        <v>14</v>
      </c>
      <c r="D2262" s="1">
        <v>1</v>
      </c>
      <c r="E2262" t="s">
        <v>14</v>
      </c>
      <c r="F2262" t="s">
        <v>14</v>
      </c>
      <c r="G2262" t="s">
        <v>14</v>
      </c>
      <c r="H2262" t="s">
        <v>14</v>
      </c>
      <c r="I2262" t="s">
        <v>2735</v>
      </c>
      <c r="J2262" t="s">
        <v>5283</v>
      </c>
      <c r="K2262" t="s">
        <v>2835</v>
      </c>
      <c r="L2262" t="s">
        <v>2737</v>
      </c>
      <c r="M2262" t="s">
        <v>2715</v>
      </c>
      <c r="N2262" t="s">
        <v>2738</v>
      </c>
      <c r="O2262">
        <f t="shared" si="105"/>
        <v>2</v>
      </c>
      <c r="P2262">
        <f t="shared" si="106"/>
        <v>1</v>
      </c>
      <c r="Q2262" s="1">
        <v>1</v>
      </c>
      <c r="R2262" t="str">
        <f>VLOOKUP(I2262,Sheet1!$J$3:$M$252,4,FALSE)</f>
        <v>Part SRO</v>
      </c>
      <c r="S2262" t="str">
        <f t="shared" si="107"/>
        <v>Mod Rehab</v>
      </c>
    </row>
    <row r="2263" spans="1:19" x14ac:dyDescent="0.25">
      <c r="A2263" t="s">
        <v>14</v>
      </c>
      <c r="B2263" t="s">
        <v>14</v>
      </c>
      <c r="C2263" t="s">
        <v>14</v>
      </c>
      <c r="D2263" s="1">
        <v>1</v>
      </c>
      <c r="E2263" t="s">
        <v>14</v>
      </c>
      <c r="F2263" t="s">
        <v>14</v>
      </c>
      <c r="G2263" t="s">
        <v>14</v>
      </c>
      <c r="H2263" t="s">
        <v>14</v>
      </c>
      <c r="I2263" t="s">
        <v>2735</v>
      </c>
      <c r="J2263" t="s">
        <v>5283</v>
      </c>
      <c r="K2263" t="s">
        <v>2836</v>
      </c>
      <c r="L2263" t="s">
        <v>2737</v>
      </c>
      <c r="M2263" t="s">
        <v>2715</v>
      </c>
      <c r="N2263" t="s">
        <v>2738</v>
      </c>
      <c r="O2263">
        <f t="shared" si="105"/>
        <v>2</v>
      </c>
      <c r="P2263">
        <f t="shared" si="106"/>
        <v>1</v>
      </c>
      <c r="Q2263" s="1">
        <v>1</v>
      </c>
      <c r="R2263" t="str">
        <f>VLOOKUP(I2263,Sheet1!$J$3:$M$252,4,FALSE)</f>
        <v>Part SRO</v>
      </c>
      <c r="S2263" t="str">
        <f t="shared" si="107"/>
        <v>Mod Rehab</v>
      </c>
    </row>
    <row r="2264" spans="1:19" x14ac:dyDescent="0.25">
      <c r="A2264" t="s">
        <v>14</v>
      </c>
      <c r="B2264" t="s">
        <v>14</v>
      </c>
      <c r="C2264" t="s">
        <v>14</v>
      </c>
      <c r="D2264" s="1">
        <v>1</v>
      </c>
      <c r="E2264" t="s">
        <v>14</v>
      </c>
      <c r="F2264" t="s">
        <v>14</v>
      </c>
      <c r="G2264" t="s">
        <v>14</v>
      </c>
      <c r="H2264" t="s">
        <v>14</v>
      </c>
      <c r="I2264" t="s">
        <v>2735</v>
      </c>
      <c r="J2264" t="s">
        <v>5283</v>
      </c>
      <c r="K2264" t="s">
        <v>2837</v>
      </c>
      <c r="L2264" t="s">
        <v>2737</v>
      </c>
      <c r="M2264" t="s">
        <v>2715</v>
      </c>
      <c r="N2264" t="s">
        <v>2738</v>
      </c>
      <c r="O2264">
        <f t="shared" si="105"/>
        <v>2</v>
      </c>
      <c r="P2264">
        <f t="shared" si="106"/>
        <v>1</v>
      </c>
      <c r="Q2264" s="1">
        <v>1</v>
      </c>
      <c r="R2264" t="str">
        <f>VLOOKUP(I2264,Sheet1!$J$3:$M$252,4,FALSE)</f>
        <v>Part SRO</v>
      </c>
      <c r="S2264" t="str">
        <f t="shared" si="107"/>
        <v>Mod Rehab</v>
      </c>
    </row>
    <row r="2265" spans="1:19" x14ac:dyDescent="0.25">
      <c r="A2265" t="s">
        <v>14</v>
      </c>
      <c r="B2265" t="s">
        <v>14</v>
      </c>
      <c r="C2265" t="s">
        <v>14</v>
      </c>
      <c r="D2265" s="1">
        <v>1</v>
      </c>
      <c r="E2265" t="s">
        <v>14</v>
      </c>
      <c r="F2265" t="s">
        <v>14</v>
      </c>
      <c r="G2265" t="s">
        <v>14</v>
      </c>
      <c r="H2265" t="s">
        <v>14</v>
      </c>
      <c r="I2265" t="s">
        <v>2735</v>
      </c>
      <c r="J2265" t="s">
        <v>5283</v>
      </c>
      <c r="K2265" t="s">
        <v>2838</v>
      </c>
      <c r="L2265" t="s">
        <v>2737</v>
      </c>
      <c r="M2265" t="s">
        <v>2715</v>
      </c>
      <c r="N2265" t="s">
        <v>2738</v>
      </c>
      <c r="O2265">
        <f t="shared" si="105"/>
        <v>2</v>
      </c>
      <c r="P2265">
        <f t="shared" si="106"/>
        <v>1</v>
      </c>
      <c r="Q2265" s="1">
        <v>1</v>
      </c>
      <c r="R2265" t="str">
        <f>VLOOKUP(I2265,Sheet1!$J$3:$M$252,4,FALSE)</f>
        <v>Part SRO</v>
      </c>
      <c r="S2265" t="str">
        <f t="shared" si="107"/>
        <v>Mod Rehab</v>
      </c>
    </row>
    <row r="2266" spans="1:19" x14ac:dyDescent="0.25">
      <c r="A2266" t="s">
        <v>14</v>
      </c>
      <c r="B2266" t="s">
        <v>14</v>
      </c>
      <c r="C2266" t="s">
        <v>14</v>
      </c>
      <c r="D2266" s="1">
        <v>1</v>
      </c>
      <c r="E2266" t="s">
        <v>14</v>
      </c>
      <c r="F2266" t="s">
        <v>14</v>
      </c>
      <c r="G2266" t="s">
        <v>14</v>
      </c>
      <c r="H2266" t="s">
        <v>14</v>
      </c>
      <c r="I2266" t="s">
        <v>2735</v>
      </c>
      <c r="J2266" t="s">
        <v>5283</v>
      </c>
      <c r="K2266" t="s">
        <v>2839</v>
      </c>
      <c r="L2266" t="s">
        <v>2737</v>
      </c>
      <c r="M2266" t="s">
        <v>2715</v>
      </c>
      <c r="N2266" t="s">
        <v>2738</v>
      </c>
      <c r="O2266">
        <f t="shared" si="105"/>
        <v>2</v>
      </c>
      <c r="P2266">
        <f t="shared" si="106"/>
        <v>1</v>
      </c>
      <c r="Q2266" s="1">
        <v>1</v>
      </c>
      <c r="R2266" t="str">
        <f>VLOOKUP(I2266,Sheet1!$J$3:$M$252,4,FALSE)</f>
        <v>Part SRO</v>
      </c>
      <c r="S2266" t="str">
        <f t="shared" si="107"/>
        <v>Mod Rehab</v>
      </c>
    </row>
    <row r="2267" spans="1:19" x14ac:dyDescent="0.25">
      <c r="A2267" t="s">
        <v>14</v>
      </c>
      <c r="B2267" t="s">
        <v>14</v>
      </c>
      <c r="C2267" t="s">
        <v>14</v>
      </c>
      <c r="D2267" s="1">
        <v>1</v>
      </c>
      <c r="E2267" t="s">
        <v>14</v>
      </c>
      <c r="F2267" t="s">
        <v>14</v>
      </c>
      <c r="G2267" t="s">
        <v>14</v>
      </c>
      <c r="H2267" t="s">
        <v>14</v>
      </c>
      <c r="I2267" t="s">
        <v>2735</v>
      </c>
      <c r="J2267" t="s">
        <v>5283</v>
      </c>
      <c r="K2267" t="s">
        <v>2840</v>
      </c>
      <c r="L2267" t="s">
        <v>2737</v>
      </c>
      <c r="M2267" t="s">
        <v>2715</v>
      </c>
      <c r="N2267" t="s">
        <v>2738</v>
      </c>
      <c r="O2267">
        <f t="shared" si="105"/>
        <v>2</v>
      </c>
      <c r="P2267">
        <f t="shared" si="106"/>
        <v>1</v>
      </c>
      <c r="Q2267" s="1">
        <v>1</v>
      </c>
      <c r="R2267" t="str">
        <f>VLOOKUP(I2267,Sheet1!$J$3:$M$252,4,FALSE)</f>
        <v>Part SRO</v>
      </c>
      <c r="S2267" t="str">
        <f t="shared" si="107"/>
        <v>Mod Rehab</v>
      </c>
    </row>
    <row r="2268" spans="1:19" x14ac:dyDescent="0.25">
      <c r="A2268" t="s">
        <v>14</v>
      </c>
      <c r="B2268" t="s">
        <v>14</v>
      </c>
      <c r="C2268" t="s">
        <v>14</v>
      </c>
      <c r="D2268" s="1">
        <v>1</v>
      </c>
      <c r="E2268" t="s">
        <v>14</v>
      </c>
      <c r="F2268" t="s">
        <v>14</v>
      </c>
      <c r="G2268" t="s">
        <v>14</v>
      </c>
      <c r="H2268" t="s">
        <v>14</v>
      </c>
      <c r="I2268" t="s">
        <v>2735</v>
      </c>
      <c r="J2268" t="s">
        <v>5283</v>
      </c>
      <c r="K2268" t="s">
        <v>2841</v>
      </c>
      <c r="L2268" t="s">
        <v>2737</v>
      </c>
      <c r="M2268" t="s">
        <v>2715</v>
      </c>
      <c r="N2268" t="s">
        <v>2738</v>
      </c>
      <c r="O2268">
        <f t="shared" si="105"/>
        <v>2</v>
      </c>
      <c r="P2268">
        <f t="shared" si="106"/>
        <v>1</v>
      </c>
      <c r="Q2268" s="1">
        <v>1</v>
      </c>
      <c r="R2268" t="str">
        <f>VLOOKUP(I2268,Sheet1!$J$3:$M$252,4,FALSE)</f>
        <v>Part SRO</v>
      </c>
      <c r="S2268" t="str">
        <f t="shared" si="107"/>
        <v>Mod Rehab</v>
      </c>
    </row>
    <row r="2269" spans="1:19" x14ac:dyDescent="0.25">
      <c r="A2269" t="s">
        <v>14</v>
      </c>
      <c r="B2269" t="s">
        <v>14</v>
      </c>
      <c r="C2269" t="s">
        <v>14</v>
      </c>
      <c r="D2269" s="1">
        <v>1</v>
      </c>
      <c r="E2269" t="s">
        <v>14</v>
      </c>
      <c r="F2269" t="s">
        <v>14</v>
      </c>
      <c r="G2269" t="s">
        <v>14</v>
      </c>
      <c r="H2269" t="s">
        <v>14</v>
      </c>
      <c r="I2269" t="s">
        <v>2735</v>
      </c>
      <c r="J2269" t="s">
        <v>5283</v>
      </c>
      <c r="K2269" t="s">
        <v>2842</v>
      </c>
      <c r="L2269" t="s">
        <v>2737</v>
      </c>
      <c r="M2269" t="s">
        <v>2715</v>
      </c>
      <c r="N2269" t="s">
        <v>2738</v>
      </c>
      <c r="O2269">
        <f t="shared" si="105"/>
        <v>2</v>
      </c>
      <c r="P2269">
        <f t="shared" si="106"/>
        <v>1</v>
      </c>
      <c r="Q2269" s="1">
        <v>1</v>
      </c>
      <c r="R2269" t="str">
        <f>VLOOKUP(I2269,Sheet1!$J$3:$M$252,4,FALSE)</f>
        <v>Part SRO</v>
      </c>
      <c r="S2269" t="str">
        <f t="shared" si="107"/>
        <v>Mod Rehab</v>
      </c>
    </row>
    <row r="2270" spans="1:19" x14ac:dyDescent="0.25">
      <c r="A2270" t="s">
        <v>14</v>
      </c>
      <c r="B2270" t="s">
        <v>14</v>
      </c>
      <c r="C2270" t="s">
        <v>14</v>
      </c>
      <c r="D2270" s="1">
        <v>1</v>
      </c>
      <c r="E2270" t="s">
        <v>14</v>
      </c>
      <c r="F2270" t="s">
        <v>14</v>
      </c>
      <c r="G2270" t="s">
        <v>14</v>
      </c>
      <c r="H2270" t="s">
        <v>14</v>
      </c>
      <c r="I2270" t="s">
        <v>2735</v>
      </c>
      <c r="J2270" t="s">
        <v>5283</v>
      </c>
      <c r="K2270" t="s">
        <v>2843</v>
      </c>
      <c r="L2270" t="s">
        <v>2737</v>
      </c>
      <c r="M2270" t="s">
        <v>2715</v>
      </c>
      <c r="N2270" t="s">
        <v>2738</v>
      </c>
      <c r="O2270">
        <f t="shared" si="105"/>
        <v>2</v>
      </c>
      <c r="P2270">
        <f t="shared" si="106"/>
        <v>1</v>
      </c>
      <c r="Q2270" s="1">
        <v>1</v>
      </c>
      <c r="R2270" t="str">
        <f>VLOOKUP(I2270,Sheet1!$J$3:$M$252,4,FALSE)</f>
        <v>Part SRO</v>
      </c>
      <c r="S2270" t="str">
        <f t="shared" si="107"/>
        <v>Mod Rehab</v>
      </c>
    </row>
    <row r="2271" spans="1:19" x14ac:dyDescent="0.25">
      <c r="A2271" t="s">
        <v>14</v>
      </c>
      <c r="B2271" t="s">
        <v>14</v>
      </c>
      <c r="C2271" t="s">
        <v>14</v>
      </c>
      <c r="D2271" s="1">
        <v>1</v>
      </c>
      <c r="E2271" t="s">
        <v>14</v>
      </c>
      <c r="F2271" t="s">
        <v>14</v>
      </c>
      <c r="G2271" t="s">
        <v>14</v>
      </c>
      <c r="H2271" t="s">
        <v>14</v>
      </c>
      <c r="I2271" t="s">
        <v>2735</v>
      </c>
      <c r="J2271" t="s">
        <v>5283</v>
      </c>
      <c r="K2271" t="s">
        <v>2844</v>
      </c>
      <c r="L2271" t="s">
        <v>2737</v>
      </c>
      <c r="M2271" t="s">
        <v>2715</v>
      </c>
      <c r="N2271" t="s">
        <v>2738</v>
      </c>
      <c r="O2271">
        <f t="shared" si="105"/>
        <v>2</v>
      </c>
      <c r="P2271">
        <f t="shared" si="106"/>
        <v>1</v>
      </c>
      <c r="Q2271" s="1">
        <v>1</v>
      </c>
      <c r="R2271" t="str">
        <f>VLOOKUP(I2271,Sheet1!$J$3:$M$252,4,FALSE)</f>
        <v>Part SRO</v>
      </c>
      <c r="S2271" t="str">
        <f t="shared" si="107"/>
        <v>Mod Rehab</v>
      </c>
    </row>
    <row r="2272" spans="1:19" x14ac:dyDescent="0.25">
      <c r="A2272" t="s">
        <v>14</v>
      </c>
      <c r="B2272" t="s">
        <v>14</v>
      </c>
      <c r="C2272" t="s">
        <v>14</v>
      </c>
      <c r="D2272" s="1">
        <v>1</v>
      </c>
      <c r="E2272" t="s">
        <v>14</v>
      </c>
      <c r="F2272" t="s">
        <v>14</v>
      </c>
      <c r="G2272" t="s">
        <v>14</v>
      </c>
      <c r="H2272" t="s">
        <v>14</v>
      </c>
      <c r="I2272" t="s">
        <v>2735</v>
      </c>
      <c r="J2272" t="s">
        <v>5283</v>
      </c>
      <c r="K2272" t="s">
        <v>2845</v>
      </c>
      <c r="L2272" t="s">
        <v>2737</v>
      </c>
      <c r="M2272" t="s">
        <v>2715</v>
      </c>
      <c r="N2272" t="s">
        <v>2738</v>
      </c>
      <c r="O2272">
        <f t="shared" si="105"/>
        <v>2</v>
      </c>
      <c r="P2272">
        <f t="shared" si="106"/>
        <v>1</v>
      </c>
      <c r="Q2272" s="1">
        <v>1</v>
      </c>
      <c r="R2272" t="str">
        <f>VLOOKUP(I2272,Sheet1!$J$3:$M$252,4,FALSE)</f>
        <v>Part SRO</v>
      </c>
      <c r="S2272" t="str">
        <f t="shared" si="107"/>
        <v>Mod Rehab</v>
      </c>
    </row>
    <row r="2273" spans="1:19" x14ac:dyDescent="0.25">
      <c r="A2273" t="s">
        <v>14</v>
      </c>
      <c r="B2273" t="s">
        <v>14</v>
      </c>
      <c r="C2273" t="s">
        <v>14</v>
      </c>
      <c r="D2273" s="1">
        <v>1</v>
      </c>
      <c r="E2273" t="s">
        <v>14</v>
      </c>
      <c r="F2273" t="s">
        <v>14</v>
      </c>
      <c r="G2273" t="s">
        <v>14</v>
      </c>
      <c r="H2273" t="s">
        <v>14</v>
      </c>
      <c r="I2273" t="s">
        <v>2735</v>
      </c>
      <c r="J2273" t="s">
        <v>5283</v>
      </c>
      <c r="K2273" t="s">
        <v>2846</v>
      </c>
      <c r="L2273" t="s">
        <v>2737</v>
      </c>
      <c r="M2273" t="s">
        <v>2715</v>
      </c>
      <c r="N2273" t="s">
        <v>2738</v>
      </c>
      <c r="O2273">
        <f t="shared" si="105"/>
        <v>2</v>
      </c>
      <c r="P2273">
        <f t="shared" si="106"/>
        <v>1</v>
      </c>
      <c r="Q2273" s="1">
        <v>1</v>
      </c>
      <c r="R2273" t="str">
        <f>VLOOKUP(I2273,Sheet1!$J$3:$M$252,4,FALSE)</f>
        <v>Part SRO</v>
      </c>
      <c r="S2273" t="str">
        <f t="shared" si="107"/>
        <v>Mod Rehab</v>
      </c>
    </row>
    <row r="2274" spans="1:19" x14ac:dyDescent="0.25">
      <c r="A2274" t="s">
        <v>14</v>
      </c>
      <c r="B2274" t="s">
        <v>14</v>
      </c>
      <c r="C2274" t="s">
        <v>14</v>
      </c>
      <c r="D2274" s="1">
        <v>1</v>
      </c>
      <c r="E2274" t="s">
        <v>14</v>
      </c>
      <c r="F2274" t="s">
        <v>14</v>
      </c>
      <c r="G2274" t="s">
        <v>14</v>
      </c>
      <c r="H2274" t="s">
        <v>14</v>
      </c>
      <c r="I2274" t="s">
        <v>2735</v>
      </c>
      <c r="J2274" t="s">
        <v>5283</v>
      </c>
      <c r="K2274" t="s">
        <v>2847</v>
      </c>
      <c r="L2274" t="s">
        <v>2737</v>
      </c>
      <c r="M2274" t="s">
        <v>2715</v>
      </c>
      <c r="N2274" t="s">
        <v>2738</v>
      </c>
      <c r="O2274">
        <f t="shared" si="105"/>
        <v>2</v>
      </c>
      <c r="P2274">
        <f t="shared" si="106"/>
        <v>1</v>
      </c>
      <c r="Q2274" s="1">
        <v>1</v>
      </c>
      <c r="R2274" t="str">
        <f>VLOOKUP(I2274,Sheet1!$J$3:$M$252,4,FALSE)</f>
        <v>Part SRO</v>
      </c>
      <c r="S2274" t="str">
        <f t="shared" si="107"/>
        <v>Mod Rehab</v>
      </c>
    </row>
    <row r="2275" spans="1:19" x14ac:dyDescent="0.25">
      <c r="A2275" t="s">
        <v>14</v>
      </c>
      <c r="B2275" t="s">
        <v>14</v>
      </c>
      <c r="C2275" t="s">
        <v>14</v>
      </c>
      <c r="D2275" s="1">
        <v>1</v>
      </c>
      <c r="E2275" t="s">
        <v>14</v>
      </c>
      <c r="F2275" t="s">
        <v>14</v>
      </c>
      <c r="G2275" t="s">
        <v>14</v>
      </c>
      <c r="H2275" t="s">
        <v>14</v>
      </c>
      <c r="I2275" t="s">
        <v>2735</v>
      </c>
      <c r="J2275" t="s">
        <v>5283</v>
      </c>
      <c r="K2275" t="s">
        <v>2848</v>
      </c>
      <c r="L2275" t="s">
        <v>2737</v>
      </c>
      <c r="M2275" t="s">
        <v>2715</v>
      </c>
      <c r="N2275" t="s">
        <v>2738</v>
      </c>
      <c r="O2275">
        <f t="shared" si="105"/>
        <v>2</v>
      </c>
      <c r="P2275">
        <f t="shared" si="106"/>
        <v>1</v>
      </c>
      <c r="Q2275" s="1">
        <v>1</v>
      </c>
      <c r="R2275" t="str">
        <f>VLOOKUP(I2275,Sheet1!$J$3:$M$252,4,FALSE)</f>
        <v>Part SRO</v>
      </c>
      <c r="S2275" t="str">
        <f t="shared" si="107"/>
        <v>Mod Rehab</v>
      </c>
    </row>
    <row r="2276" spans="1:19" x14ac:dyDescent="0.25">
      <c r="A2276" t="s">
        <v>14</v>
      </c>
      <c r="B2276" t="s">
        <v>14</v>
      </c>
      <c r="C2276" t="s">
        <v>14</v>
      </c>
      <c r="D2276" s="1">
        <v>1</v>
      </c>
      <c r="E2276" t="s">
        <v>14</v>
      </c>
      <c r="F2276" t="s">
        <v>14</v>
      </c>
      <c r="G2276" t="s">
        <v>14</v>
      </c>
      <c r="H2276" t="s">
        <v>14</v>
      </c>
      <c r="I2276" t="s">
        <v>2735</v>
      </c>
      <c r="J2276" t="s">
        <v>5283</v>
      </c>
      <c r="K2276" t="s">
        <v>2849</v>
      </c>
      <c r="L2276" t="s">
        <v>2737</v>
      </c>
      <c r="M2276" t="s">
        <v>2715</v>
      </c>
      <c r="N2276" t="s">
        <v>2738</v>
      </c>
      <c r="O2276">
        <f t="shared" si="105"/>
        <v>2</v>
      </c>
      <c r="P2276">
        <f t="shared" si="106"/>
        <v>1</v>
      </c>
      <c r="Q2276" s="1">
        <v>1</v>
      </c>
      <c r="R2276" t="str">
        <f>VLOOKUP(I2276,Sheet1!$J$3:$M$252,4,FALSE)</f>
        <v>Part SRO</v>
      </c>
      <c r="S2276" t="str">
        <f t="shared" si="107"/>
        <v>Mod Rehab</v>
      </c>
    </row>
    <row r="2277" spans="1:19" x14ac:dyDescent="0.25">
      <c r="A2277" t="s">
        <v>14</v>
      </c>
      <c r="B2277" t="s">
        <v>14</v>
      </c>
      <c r="C2277" t="s">
        <v>14</v>
      </c>
      <c r="D2277" s="1">
        <v>1</v>
      </c>
      <c r="E2277" t="s">
        <v>14</v>
      </c>
      <c r="F2277" t="s">
        <v>14</v>
      </c>
      <c r="G2277" t="s">
        <v>14</v>
      </c>
      <c r="H2277" t="s">
        <v>14</v>
      </c>
      <c r="I2277" t="s">
        <v>2735</v>
      </c>
      <c r="J2277" t="s">
        <v>5283</v>
      </c>
      <c r="K2277" t="s">
        <v>2850</v>
      </c>
      <c r="L2277" t="s">
        <v>2737</v>
      </c>
      <c r="M2277" t="s">
        <v>2715</v>
      </c>
      <c r="N2277" t="s">
        <v>2738</v>
      </c>
      <c r="O2277">
        <f t="shared" si="105"/>
        <v>2</v>
      </c>
      <c r="P2277">
        <f t="shared" si="106"/>
        <v>1</v>
      </c>
      <c r="Q2277" s="1">
        <v>1</v>
      </c>
      <c r="R2277" t="str">
        <f>VLOOKUP(I2277,Sheet1!$J$3:$M$252,4,FALSE)</f>
        <v>Part SRO</v>
      </c>
      <c r="S2277" t="str">
        <f t="shared" si="107"/>
        <v>Mod Rehab</v>
      </c>
    </row>
    <row r="2278" spans="1:19" x14ac:dyDescent="0.25">
      <c r="A2278" t="s">
        <v>14</v>
      </c>
      <c r="B2278" t="s">
        <v>14</v>
      </c>
      <c r="C2278" t="s">
        <v>14</v>
      </c>
      <c r="D2278" s="1">
        <v>1</v>
      </c>
      <c r="E2278" t="s">
        <v>14</v>
      </c>
      <c r="F2278" t="s">
        <v>14</v>
      </c>
      <c r="G2278" t="s">
        <v>14</v>
      </c>
      <c r="H2278" t="s">
        <v>14</v>
      </c>
      <c r="I2278" t="s">
        <v>2735</v>
      </c>
      <c r="J2278" t="s">
        <v>5283</v>
      </c>
      <c r="K2278" t="s">
        <v>2851</v>
      </c>
      <c r="L2278" t="s">
        <v>2737</v>
      </c>
      <c r="M2278" t="s">
        <v>2715</v>
      </c>
      <c r="N2278" t="s">
        <v>2738</v>
      </c>
      <c r="O2278">
        <f t="shared" si="105"/>
        <v>2</v>
      </c>
      <c r="P2278">
        <f t="shared" si="106"/>
        <v>1</v>
      </c>
      <c r="Q2278" s="1">
        <v>1</v>
      </c>
      <c r="R2278" t="str">
        <f>VLOOKUP(I2278,Sheet1!$J$3:$M$252,4,FALSE)</f>
        <v>Part SRO</v>
      </c>
      <c r="S2278" t="str">
        <f t="shared" si="107"/>
        <v>Mod Rehab</v>
      </c>
    </row>
    <row r="2279" spans="1:19" x14ac:dyDescent="0.25">
      <c r="A2279" t="s">
        <v>14</v>
      </c>
      <c r="B2279" t="s">
        <v>14</v>
      </c>
      <c r="C2279" t="s">
        <v>14</v>
      </c>
      <c r="D2279" s="1">
        <v>1</v>
      </c>
      <c r="E2279" t="s">
        <v>14</v>
      </c>
      <c r="F2279" t="s">
        <v>14</v>
      </c>
      <c r="G2279" t="s">
        <v>14</v>
      </c>
      <c r="H2279" t="s">
        <v>14</v>
      </c>
      <c r="I2279" t="s">
        <v>2735</v>
      </c>
      <c r="J2279" t="s">
        <v>5283</v>
      </c>
      <c r="K2279" t="s">
        <v>2852</v>
      </c>
      <c r="L2279" t="s">
        <v>2737</v>
      </c>
      <c r="M2279" t="s">
        <v>2715</v>
      </c>
      <c r="N2279" t="s">
        <v>2738</v>
      </c>
      <c r="O2279">
        <f t="shared" si="105"/>
        <v>2</v>
      </c>
      <c r="P2279">
        <f t="shared" si="106"/>
        <v>1</v>
      </c>
      <c r="Q2279" s="1">
        <v>1</v>
      </c>
      <c r="R2279" t="str">
        <f>VLOOKUP(I2279,Sheet1!$J$3:$M$252,4,FALSE)</f>
        <v>Part SRO</v>
      </c>
      <c r="S2279" t="str">
        <f t="shared" si="107"/>
        <v>Mod Rehab</v>
      </c>
    </row>
    <row r="2280" spans="1:19" x14ac:dyDescent="0.25">
      <c r="A2280" t="s">
        <v>14</v>
      </c>
      <c r="B2280" t="s">
        <v>14</v>
      </c>
      <c r="C2280" t="s">
        <v>14</v>
      </c>
      <c r="D2280" s="1">
        <v>1</v>
      </c>
      <c r="E2280" t="s">
        <v>14</v>
      </c>
      <c r="F2280" t="s">
        <v>14</v>
      </c>
      <c r="G2280" t="s">
        <v>14</v>
      </c>
      <c r="H2280" t="s">
        <v>14</v>
      </c>
      <c r="I2280" t="s">
        <v>2735</v>
      </c>
      <c r="J2280" t="s">
        <v>5283</v>
      </c>
      <c r="K2280" t="s">
        <v>2853</v>
      </c>
      <c r="L2280" t="s">
        <v>2737</v>
      </c>
      <c r="M2280" t="s">
        <v>2715</v>
      </c>
      <c r="N2280" t="s">
        <v>2738</v>
      </c>
      <c r="O2280">
        <f t="shared" si="105"/>
        <v>2</v>
      </c>
      <c r="P2280">
        <f t="shared" si="106"/>
        <v>1</v>
      </c>
      <c r="Q2280" s="1">
        <v>1</v>
      </c>
      <c r="R2280" t="str">
        <f>VLOOKUP(I2280,Sheet1!$J$3:$M$252,4,FALSE)</f>
        <v>Part SRO</v>
      </c>
      <c r="S2280" t="str">
        <f t="shared" si="107"/>
        <v>Mod Rehab</v>
      </c>
    </row>
    <row r="2281" spans="1:19" x14ac:dyDescent="0.25">
      <c r="A2281" t="s">
        <v>14</v>
      </c>
      <c r="B2281" t="s">
        <v>14</v>
      </c>
      <c r="C2281" t="s">
        <v>14</v>
      </c>
      <c r="D2281" s="1">
        <v>1</v>
      </c>
      <c r="E2281" t="s">
        <v>14</v>
      </c>
      <c r="F2281" t="s">
        <v>14</v>
      </c>
      <c r="G2281" t="s">
        <v>14</v>
      </c>
      <c r="H2281" t="s">
        <v>14</v>
      </c>
      <c r="I2281" t="s">
        <v>2735</v>
      </c>
      <c r="J2281" t="s">
        <v>5283</v>
      </c>
      <c r="K2281" t="s">
        <v>2854</v>
      </c>
      <c r="L2281" t="s">
        <v>2737</v>
      </c>
      <c r="M2281" t="s">
        <v>2715</v>
      </c>
      <c r="N2281" t="s">
        <v>2738</v>
      </c>
      <c r="O2281">
        <f t="shared" si="105"/>
        <v>2</v>
      </c>
      <c r="P2281">
        <f t="shared" si="106"/>
        <v>1</v>
      </c>
      <c r="Q2281" s="1">
        <v>1</v>
      </c>
      <c r="R2281" t="str">
        <f>VLOOKUP(I2281,Sheet1!$J$3:$M$252,4,FALSE)</f>
        <v>Part SRO</v>
      </c>
      <c r="S2281" t="str">
        <f t="shared" si="107"/>
        <v>Mod Rehab</v>
      </c>
    </row>
    <row r="2282" spans="1:19" x14ac:dyDescent="0.25">
      <c r="A2282" t="s">
        <v>14</v>
      </c>
      <c r="B2282" t="s">
        <v>14</v>
      </c>
      <c r="C2282" t="s">
        <v>14</v>
      </c>
      <c r="D2282" s="1">
        <v>1</v>
      </c>
      <c r="E2282" t="s">
        <v>14</v>
      </c>
      <c r="F2282" t="s">
        <v>14</v>
      </c>
      <c r="G2282" t="s">
        <v>14</v>
      </c>
      <c r="H2282" t="s">
        <v>14</v>
      </c>
      <c r="I2282" t="s">
        <v>2735</v>
      </c>
      <c r="J2282" t="s">
        <v>5283</v>
      </c>
      <c r="K2282" t="s">
        <v>2855</v>
      </c>
      <c r="L2282" t="s">
        <v>2737</v>
      </c>
      <c r="M2282" t="s">
        <v>2715</v>
      </c>
      <c r="N2282" t="s">
        <v>2738</v>
      </c>
      <c r="O2282">
        <f t="shared" si="105"/>
        <v>2</v>
      </c>
      <c r="P2282">
        <f t="shared" si="106"/>
        <v>1</v>
      </c>
      <c r="Q2282" s="1">
        <v>1</v>
      </c>
      <c r="R2282" t="str">
        <f>VLOOKUP(I2282,Sheet1!$J$3:$M$252,4,FALSE)</f>
        <v>Part SRO</v>
      </c>
      <c r="S2282" t="str">
        <f t="shared" si="107"/>
        <v>Mod Rehab</v>
      </c>
    </row>
    <row r="2283" spans="1:19" x14ac:dyDescent="0.25">
      <c r="A2283" t="s">
        <v>14</v>
      </c>
      <c r="B2283" t="s">
        <v>14</v>
      </c>
      <c r="C2283" t="s">
        <v>14</v>
      </c>
      <c r="D2283" s="1">
        <v>1</v>
      </c>
      <c r="E2283" t="s">
        <v>14</v>
      </c>
      <c r="F2283" t="s">
        <v>14</v>
      </c>
      <c r="G2283" t="s">
        <v>14</v>
      </c>
      <c r="H2283" t="s">
        <v>14</v>
      </c>
      <c r="I2283" t="s">
        <v>2735</v>
      </c>
      <c r="J2283" t="s">
        <v>5283</v>
      </c>
      <c r="K2283" t="s">
        <v>2856</v>
      </c>
      <c r="L2283" t="s">
        <v>2737</v>
      </c>
      <c r="M2283" t="s">
        <v>2715</v>
      </c>
      <c r="N2283" t="s">
        <v>2738</v>
      </c>
      <c r="O2283">
        <f t="shared" si="105"/>
        <v>2</v>
      </c>
      <c r="P2283">
        <f t="shared" si="106"/>
        <v>1</v>
      </c>
      <c r="Q2283" s="1">
        <v>1</v>
      </c>
      <c r="R2283" t="str">
        <f>VLOOKUP(I2283,Sheet1!$J$3:$M$252,4,FALSE)</f>
        <v>Part SRO</v>
      </c>
      <c r="S2283" t="str">
        <f t="shared" si="107"/>
        <v>Mod Rehab</v>
      </c>
    </row>
    <row r="2284" spans="1:19" x14ac:dyDescent="0.25">
      <c r="A2284" t="s">
        <v>14</v>
      </c>
      <c r="B2284" t="s">
        <v>14</v>
      </c>
      <c r="C2284" s="1">
        <v>1</v>
      </c>
      <c r="D2284" t="s">
        <v>14</v>
      </c>
      <c r="E2284" t="s">
        <v>14</v>
      </c>
      <c r="F2284" t="s">
        <v>14</v>
      </c>
      <c r="G2284" t="s">
        <v>14</v>
      </c>
      <c r="H2284" t="s">
        <v>14</v>
      </c>
      <c r="I2284" t="s">
        <v>2735</v>
      </c>
      <c r="J2284" t="s">
        <v>5283</v>
      </c>
      <c r="K2284" t="s">
        <v>2857</v>
      </c>
      <c r="L2284" t="s">
        <v>2737</v>
      </c>
      <c r="M2284" t="s">
        <v>2715</v>
      </c>
      <c r="N2284" t="s">
        <v>2738</v>
      </c>
      <c r="O2284">
        <f t="shared" si="105"/>
        <v>1</v>
      </c>
      <c r="P2284">
        <f t="shared" si="106"/>
        <v>1</v>
      </c>
      <c r="Q2284" s="1">
        <v>1</v>
      </c>
      <c r="R2284" t="str">
        <f>VLOOKUP(I2284,Sheet1!$J$3:$M$252,4,FALSE)</f>
        <v>Part SRO</v>
      </c>
      <c r="S2284" t="str">
        <f t="shared" si="107"/>
        <v>Mod Rehab</v>
      </c>
    </row>
    <row r="2285" spans="1:19" x14ac:dyDescent="0.25">
      <c r="A2285" t="s">
        <v>14</v>
      </c>
      <c r="B2285" t="s">
        <v>14</v>
      </c>
      <c r="C2285" s="1">
        <v>1</v>
      </c>
      <c r="D2285" t="s">
        <v>14</v>
      </c>
      <c r="E2285" t="s">
        <v>14</v>
      </c>
      <c r="F2285" t="s">
        <v>14</v>
      </c>
      <c r="G2285" t="s">
        <v>14</v>
      </c>
      <c r="H2285" t="s">
        <v>14</v>
      </c>
      <c r="I2285" t="s">
        <v>2735</v>
      </c>
      <c r="J2285" t="s">
        <v>5283</v>
      </c>
      <c r="K2285" t="s">
        <v>2858</v>
      </c>
      <c r="L2285" t="s">
        <v>2737</v>
      </c>
      <c r="M2285" t="s">
        <v>2715</v>
      </c>
      <c r="N2285" t="s">
        <v>2738</v>
      </c>
      <c r="O2285">
        <f t="shared" si="105"/>
        <v>1</v>
      </c>
      <c r="P2285">
        <f t="shared" si="106"/>
        <v>1</v>
      </c>
      <c r="Q2285" s="1">
        <v>1</v>
      </c>
      <c r="R2285" t="str">
        <f>VLOOKUP(I2285,Sheet1!$J$3:$M$252,4,FALSE)</f>
        <v>Part SRO</v>
      </c>
      <c r="S2285" t="str">
        <f t="shared" si="107"/>
        <v>Mod Rehab</v>
      </c>
    </row>
    <row r="2286" spans="1:19" x14ac:dyDescent="0.25">
      <c r="A2286" t="s">
        <v>14</v>
      </c>
      <c r="B2286" t="s">
        <v>14</v>
      </c>
      <c r="C2286" s="1">
        <v>1</v>
      </c>
      <c r="D2286" t="s">
        <v>14</v>
      </c>
      <c r="E2286" t="s">
        <v>14</v>
      </c>
      <c r="F2286" t="s">
        <v>14</v>
      </c>
      <c r="G2286" t="s">
        <v>14</v>
      </c>
      <c r="H2286" t="s">
        <v>14</v>
      </c>
      <c r="I2286" t="s">
        <v>2735</v>
      </c>
      <c r="J2286" t="s">
        <v>5283</v>
      </c>
      <c r="K2286" t="s">
        <v>2859</v>
      </c>
      <c r="L2286" t="s">
        <v>2737</v>
      </c>
      <c r="M2286" t="s">
        <v>2715</v>
      </c>
      <c r="N2286" t="s">
        <v>2738</v>
      </c>
      <c r="O2286">
        <f t="shared" si="105"/>
        <v>1</v>
      </c>
      <c r="P2286">
        <f t="shared" si="106"/>
        <v>1</v>
      </c>
      <c r="Q2286" s="1">
        <v>1</v>
      </c>
      <c r="R2286" t="str">
        <f>VLOOKUP(I2286,Sheet1!$J$3:$M$252,4,FALSE)</f>
        <v>Part SRO</v>
      </c>
      <c r="S2286" t="str">
        <f t="shared" si="107"/>
        <v>Mod Rehab</v>
      </c>
    </row>
    <row r="2287" spans="1:19" x14ac:dyDescent="0.25">
      <c r="A2287" t="s">
        <v>14</v>
      </c>
      <c r="B2287" t="s">
        <v>14</v>
      </c>
      <c r="C2287" s="1">
        <v>1</v>
      </c>
      <c r="D2287" t="s">
        <v>14</v>
      </c>
      <c r="E2287" t="s">
        <v>14</v>
      </c>
      <c r="F2287" t="s">
        <v>14</v>
      </c>
      <c r="G2287" t="s">
        <v>14</v>
      </c>
      <c r="H2287" t="s">
        <v>14</v>
      </c>
      <c r="I2287" t="s">
        <v>2735</v>
      </c>
      <c r="J2287" t="s">
        <v>5283</v>
      </c>
      <c r="K2287" t="s">
        <v>2860</v>
      </c>
      <c r="L2287" t="s">
        <v>2737</v>
      </c>
      <c r="M2287" t="s">
        <v>2715</v>
      </c>
      <c r="N2287" t="s">
        <v>2738</v>
      </c>
      <c r="O2287">
        <f t="shared" si="105"/>
        <v>1</v>
      </c>
      <c r="P2287">
        <f t="shared" si="106"/>
        <v>1</v>
      </c>
      <c r="Q2287" s="1">
        <v>1</v>
      </c>
      <c r="R2287" t="str">
        <f>VLOOKUP(I2287,Sheet1!$J$3:$M$252,4,FALSE)</f>
        <v>Part SRO</v>
      </c>
      <c r="S2287" t="str">
        <f t="shared" si="107"/>
        <v>Mod Rehab</v>
      </c>
    </row>
    <row r="2288" spans="1:19" x14ac:dyDescent="0.25">
      <c r="A2288" t="s">
        <v>14</v>
      </c>
      <c r="B2288" t="s">
        <v>14</v>
      </c>
      <c r="C2288" s="1">
        <v>1</v>
      </c>
      <c r="D2288" t="s">
        <v>14</v>
      </c>
      <c r="E2288" t="s">
        <v>14</v>
      </c>
      <c r="F2288" t="s">
        <v>14</v>
      </c>
      <c r="G2288" t="s">
        <v>14</v>
      </c>
      <c r="H2288" t="s">
        <v>14</v>
      </c>
      <c r="I2288" t="s">
        <v>2735</v>
      </c>
      <c r="J2288" t="s">
        <v>5283</v>
      </c>
      <c r="K2288" t="s">
        <v>2861</v>
      </c>
      <c r="L2288" t="s">
        <v>2737</v>
      </c>
      <c r="M2288" t="s">
        <v>2715</v>
      </c>
      <c r="N2288" t="s">
        <v>2738</v>
      </c>
      <c r="O2288">
        <f t="shared" si="105"/>
        <v>1</v>
      </c>
      <c r="P2288">
        <f t="shared" si="106"/>
        <v>1</v>
      </c>
      <c r="Q2288" s="1">
        <v>1</v>
      </c>
      <c r="R2288" t="str">
        <f>VLOOKUP(I2288,Sheet1!$J$3:$M$252,4,FALSE)</f>
        <v>Part SRO</v>
      </c>
      <c r="S2288" t="str">
        <f t="shared" si="107"/>
        <v>Mod Rehab</v>
      </c>
    </row>
    <row r="2289" spans="1:19" x14ac:dyDescent="0.25">
      <c r="A2289" t="s">
        <v>14</v>
      </c>
      <c r="B2289" t="s">
        <v>14</v>
      </c>
      <c r="C2289" s="1">
        <v>1</v>
      </c>
      <c r="D2289" t="s">
        <v>14</v>
      </c>
      <c r="E2289" t="s">
        <v>14</v>
      </c>
      <c r="F2289" t="s">
        <v>14</v>
      </c>
      <c r="G2289" t="s">
        <v>14</v>
      </c>
      <c r="H2289" t="s">
        <v>14</v>
      </c>
      <c r="I2289" t="s">
        <v>2735</v>
      </c>
      <c r="J2289" t="s">
        <v>5283</v>
      </c>
      <c r="K2289" t="s">
        <v>2862</v>
      </c>
      <c r="L2289" t="s">
        <v>2737</v>
      </c>
      <c r="M2289" t="s">
        <v>2715</v>
      </c>
      <c r="N2289" t="s">
        <v>2738</v>
      </c>
      <c r="O2289">
        <f t="shared" si="105"/>
        <v>1</v>
      </c>
      <c r="P2289">
        <f t="shared" si="106"/>
        <v>1</v>
      </c>
      <c r="Q2289" s="1">
        <v>1</v>
      </c>
      <c r="R2289" t="str">
        <f>VLOOKUP(I2289,Sheet1!$J$3:$M$252,4,FALSE)</f>
        <v>Part SRO</v>
      </c>
      <c r="S2289" t="str">
        <f t="shared" si="107"/>
        <v>Mod Rehab</v>
      </c>
    </row>
    <row r="2290" spans="1:19" x14ac:dyDescent="0.25">
      <c r="A2290" t="s">
        <v>14</v>
      </c>
      <c r="B2290" t="s">
        <v>14</v>
      </c>
      <c r="C2290" s="1">
        <v>112</v>
      </c>
      <c r="D2290" s="1">
        <v>19</v>
      </c>
      <c r="E2290" t="s">
        <v>14</v>
      </c>
      <c r="F2290" t="s">
        <v>14</v>
      </c>
      <c r="G2290" t="s">
        <v>14</v>
      </c>
      <c r="H2290" t="s">
        <v>14</v>
      </c>
      <c r="I2290" t="s">
        <v>2735</v>
      </c>
      <c r="J2290" t="s">
        <v>5283</v>
      </c>
      <c r="K2290" t="s">
        <v>2863</v>
      </c>
      <c r="L2290" t="s">
        <v>2864</v>
      </c>
      <c r="M2290" t="s">
        <v>2715</v>
      </c>
      <c r="N2290" t="s">
        <v>2865</v>
      </c>
      <c r="O2290">
        <f t="shared" si="105"/>
        <v>1.1450381679389312</v>
      </c>
      <c r="P2290">
        <f t="shared" si="106"/>
        <v>131</v>
      </c>
      <c r="Q2290" s="1">
        <v>131</v>
      </c>
      <c r="R2290" t="str">
        <f>VLOOKUP(I2290,Sheet1!$J$3:$M$252,4,FALSE)</f>
        <v>Part SRO</v>
      </c>
      <c r="S2290" t="str">
        <f t="shared" si="107"/>
        <v>Mod Rehab</v>
      </c>
    </row>
    <row r="2291" spans="1:19" x14ac:dyDescent="0.25">
      <c r="A2291" s="1">
        <v>81</v>
      </c>
      <c r="B2291" s="1">
        <v>7</v>
      </c>
      <c r="C2291" s="1">
        <v>5</v>
      </c>
      <c r="D2291" t="s">
        <v>14</v>
      </c>
      <c r="E2291" t="s">
        <v>14</v>
      </c>
      <c r="F2291" t="s">
        <v>14</v>
      </c>
      <c r="G2291" t="s">
        <v>14</v>
      </c>
      <c r="H2291" t="s">
        <v>14</v>
      </c>
      <c r="I2291" t="s">
        <v>2735</v>
      </c>
      <c r="J2291" t="s">
        <v>5283</v>
      </c>
      <c r="K2291" t="s">
        <v>2866</v>
      </c>
      <c r="L2291" t="s">
        <v>2732</v>
      </c>
      <c r="M2291" t="s">
        <v>2715</v>
      </c>
      <c r="N2291" t="s">
        <v>2733</v>
      </c>
      <c r="O2291">
        <f t="shared" si="105"/>
        <v>5.3763440860215055E-2</v>
      </c>
      <c r="P2291">
        <f t="shared" si="106"/>
        <v>5</v>
      </c>
      <c r="Q2291" s="1">
        <v>93</v>
      </c>
      <c r="R2291" t="str">
        <f>VLOOKUP(I2291,Sheet1!$J$3:$M$252,4,FALSE)</f>
        <v>Part SRO</v>
      </c>
      <c r="S2291" t="str">
        <f t="shared" si="107"/>
        <v>Mod Rehab</v>
      </c>
    </row>
    <row r="2292" spans="1:19" x14ac:dyDescent="0.25">
      <c r="A2292" t="s">
        <v>14</v>
      </c>
      <c r="B2292" s="1">
        <v>2</v>
      </c>
      <c r="C2292" t="s">
        <v>14</v>
      </c>
      <c r="D2292" t="s">
        <v>14</v>
      </c>
      <c r="E2292" t="s">
        <v>14</v>
      </c>
      <c r="F2292" t="s">
        <v>14</v>
      </c>
      <c r="G2292" t="s">
        <v>14</v>
      </c>
      <c r="H2292" t="s">
        <v>14</v>
      </c>
      <c r="I2292" t="s">
        <v>2867</v>
      </c>
      <c r="J2292" t="s">
        <v>6256</v>
      </c>
      <c r="K2292" t="s">
        <v>2868</v>
      </c>
      <c r="L2292" t="s">
        <v>2869</v>
      </c>
      <c r="M2292" t="s">
        <v>2870</v>
      </c>
      <c r="N2292" t="s">
        <v>2871</v>
      </c>
      <c r="O2292">
        <f t="shared" si="105"/>
        <v>0</v>
      </c>
      <c r="P2292">
        <f t="shared" si="106"/>
        <v>0</v>
      </c>
      <c r="Q2292" s="1">
        <v>2</v>
      </c>
      <c r="R2292" t="str">
        <f>VLOOKUP(I2292,Sheet1!$J$3:$M$252,4,FALSE)</f>
        <v>McKinney</v>
      </c>
      <c r="S2292" t="str">
        <f t="shared" si="107"/>
        <v>McKinney</v>
      </c>
    </row>
    <row r="2293" spans="1:19" x14ac:dyDescent="0.25">
      <c r="A2293" t="s">
        <v>14</v>
      </c>
      <c r="B2293" s="1">
        <v>73</v>
      </c>
      <c r="C2293" t="s">
        <v>14</v>
      </c>
      <c r="D2293" t="s">
        <v>14</v>
      </c>
      <c r="E2293" t="s">
        <v>14</v>
      </c>
      <c r="F2293" t="s">
        <v>14</v>
      </c>
      <c r="G2293" t="s">
        <v>14</v>
      </c>
      <c r="H2293" t="s">
        <v>14</v>
      </c>
      <c r="I2293" t="s">
        <v>2867</v>
      </c>
      <c r="J2293" t="s">
        <v>6256</v>
      </c>
      <c r="K2293" t="s">
        <v>2872</v>
      </c>
      <c r="L2293" t="s">
        <v>2869</v>
      </c>
      <c r="M2293" t="s">
        <v>2870</v>
      </c>
      <c r="N2293" t="s">
        <v>2873</v>
      </c>
      <c r="O2293">
        <f t="shared" si="105"/>
        <v>0</v>
      </c>
      <c r="P2293">
        <f t="shared" si="106"/>
        <v>0</v>
      </c>
      <c r="Q2293" s="1">
        <v>73</v>
      </c>
      <c r="R2293" t="str">
        <f>VLOOKUP(I2293,Sheet1!$J$3:$M$252,4,FALSE)</f>
        <v>McKinney</v>
      </c>
      <c r="S2293" t="str">
        <f t="shared" si="107"/>
        <v>McKinney</v>
      </c>
    </row>
    <row r="2294" spans="1:19" x14ac:dyDescent="0.25">
      <c r="A2294" s="1">
        <v>8</v>
      </c>
      <c r="B2294" s="1">
        <v>8</v>
      </c>
      <c r="C2294" t="s">
        <v>14</v>
      </c>
      <c r="D2294" t="s">
        <v>14</v>
      </c>
      <c r="E2294" t="s">
        <v>14</v>
      </c>
      <c r="F2294" t="s">
        <v>14</v>
      </c>
      <c r="G2294" t="s">
        <v>14</v>
      </c>
      <c r="H2294" t="s">
        <v>14</v>
      </c>
      <c r="I2294" t="s">
        <v>2874</v>
      </c>
      <c r="J2294" t="s">
        <v>6261</v>
      </c>
      <c r="K2294" t="s">
        <v>2875</v>
      </c>
      <c r="L2294" t="s">
        <v>2876</v>
      </c>
      <c r="M2294" t="s">
        <v>2870</v>
      </c>
      <c r="N2294" t="s">
        <v>2877</v>
      </c>
      <c r="O2294">
        <f t="shared" si="105"/>
        <v>0</v>
      </c>
      <c r="P2294">
        <f t="shared" si="106"/>
        <v>0</v>
      </c>
      <c r="Q2294" s="1">
        <v>16</v>
      </c>
      <c r="R2294" t="str">
        <f>VLOOKUP(I2294,Sheet1!$J$3:$M$252,4,FALSE)</f>
        <v>Part SRO</v>
      </c>
      <c r="S2294" t="str">
        <f t="shared" si="107"/>
        <v>McKinney</v>
      </c>
    </row>
    <row r="2295" spans="1:19" x14ac:dyDescent="0.25">
      <c r="A2295" t="s">
        <v>14</v>
      </c>
      <c r="B2295" t="s">
        <v>14</v>
      </c>
      <c r="C2295" t="s">
        <v>14</v>
      </c>
      <c r="D2295" t="s">
        <v>14</v>
      </c>
      <c r="E2295" s="1">
        <v>6</v>
      </c>
      <c r="F2295" t="s">
        <v>14</v>
      </c>
      <c r="G2295" t="s">
        <v>14</v>
      </c>
      <c r="H2295" t="s">
        <v>14</v>
      </c>
      <c r="I2295" t="s">
        <v>2874</v>
      </c>
      <c r="J2295" t="s">
        <v>6261</v>
      </c>
      <c r="K2295" t="s">
        <v>2878</v>
      </c>
      <c r="L2295" t="s">
        <v>2876</v>
      </c>
      <c r="M2295" t="s">
        <v>2870</v>
      </c>
      <c r="N2295" t="s">
        <v>2879</v>
      </c>
      <c r="O2295">
        <f t="shared" si="105"/>
        <v>3</v>
      </c>
      <c r="P2295">
        <f t="shared" si="106"/>
        <v>6</v>
      </c>
      <c r="Q2295" s="1">
        <v>6</v>
      </c>
      <c r="R2295" t="str">
        <f>VLOOKUP(I2295,Sheet1!$J$3:$M$252,4,FALSE)</f>
        <v>Part SRO</v>
      </c>
      <c r="S2295" t="str">
        <f t="shared" si="107"/>
        <v>Mod Rehab</v>
      </c>
    </row>
    <row r="2296" spans="1:19" x14ac:dyDescent="0.25">
      <c r="A2296" s="1">
        <v>14</v>
      </c>
      <c r="B2296" s="1">
        <v>2</v>
      </c>
      <c r="C2296" t="s">
        <v>14</v>
      </c>
      <c r="D2296" t="s">
        <v>14</v>
      </c>
      <c r="E2296" t="s">
        <v>14</v>
      </c>
      <c r="F2296" t="s">
        <v>14</v>
      </c>
      <c r="G2296" t="s">
        <v>14</v>
      </c>
      <c r="H2296" t="s">
        <v>14</v>
      </c>
      <c r="I2296" t="s">
        <v>2874</v>
      </c>
      <c r="J2296" t="s">
        <v>6261</v>
      </c>
      <c r="K2296" t="s">
        <v>2880</v>
      </c>
      <c r="L2296" t="s">
        <v>2876</v>
      </c>
      <c r="M2296" t="s">
        <v>2870</v>
      </c>
      <c r="N2296" t="s">
        <v>2877</v>
      </c>
      <c r="O2296">
        <f t="shared" si="105"/>
        <v>0</v>
      </c>
      <c r="P2296">
        <f t="shared" si="106"/>
        <v>0</v>
      </c>
      <c r="Q2296" s="1">
        <v>16</v>
      </c>
      <c r="R2296" t="str">
        <f>VLOOKUP(I2296,Sheet1!$J$3:$M$252,4,FALSE)</f>
        <v>Part SRO</v>
      </c>
      <c r="S2296" t="str">
        <f t="shared" si="107"/>
        <v>McKinney</v>
      </c>
    </row>
    <row r="2297" spans="1:19" x14ac:dyDescent="0.25">
      <c r="A2297" t="s">
        <v>14</v>
      </c>
      <c r="B2297" t="s">
        <v>14</v>
      </c>
      <c r="C2297" t="s">
        <v>14</v>
      </c>
      <c r="D2297" s="1">
        <v>4</v>
      </c>
      <c r="E2297" t="s">
        <v>14</v>
      </c>
      <c r="F2297" t="s">
        <v>14</v>
      </c>
      <c r="G2297" t="s">
        <v>14</v>
      </c>
      <c r="H2297" t="s">
        <v>14</v>
      </c>
      <c r="I2297" t="s">
        <v>2874</v>
      </c>
      <c r="J2297" t="s">
        <v>6261</v>
      </c>
      <c r="K2297" t="s">
        <v>2881</v>
      </c>
      <c r="L2297" t="s">
        <v>2876</v>
      </c>
      <c r="M2297" t="s">
        <v>2870</v>
      </c>
      <c r="N2297" t="s">
        <v>2882</v>
      </c>
      <c r="O2297">
        <f t="shared" si="105"/>
        <v>2</v>
      </c>
      <c r="P2297">
        <f t="shared" si="106"/>
        <v>4</v>
      </c>
      <c r="Q2297" s="1">
        <v>4</v>
      </c>
      <c r="R2297" t="str">
        <f>VLOOKUP(I2297,Sheet1!$J$3:$M$252,4,FALSE)</f>
        <v>Part SRO</v>
      </c>
      <c r="S2297" t="str">
        <f t="shared" si="107"/>
        <v>Mod Rehab</v>
      </c>
    </row>
    <row r="2298" spans="1:19" x14ac:dyDescent="0.25">
      <c r="A2298" t="s">
        <v>14</v>
      </c>
      <c r="B2298" t="s">
        <v>14</v>
      </c>
      <c r="C2298" t="s">
        <v>14</v>
      </c>
      <c r="D2298" s="1">
        <v>3</v>
      </c>
      <c r="E2298" s="1">
        <v>1</v>
      </c>
      <c r="F2298" t="s">
        <v>14</v>
      </c>
      <c r="G2298" t="s">
        <v>14</v>
      </c>
      <c r="H2298" t="s">
        <v>14</v>
      </c>
      <c r="I2298" t="s">
        <v>2874</v>
      </c>
      <c r="J2298" t="s">
        <v>6261</v>
      </c>
      <c r="K2298" t="s">
        <v>2883</v>
      </c>
      <c r="L2298" t="s">
        <v>2876</v>
      </c>
      <c r="M2298" t="s">
        <v>2870</v>
      </c>
      <c r="N2298" t="s">
        <v>2882</v>
      </c>
      <c r="O2298">
        <f t="shared" si="105"/>
        <v>2.25</v>
      </c>
      <c r="P2298">
        <f t="shared" si="106"/>
        <v>4</v>
      </c>
      <c r="Q2298" s="1">
        <v>4</v>
      </c>
      <c r="R2298" t="str">
        <f>VLOOKUP(I2298,Sheet1!$J$3:$M$252,4,FALSE)</f>
        <v>Part SRO</v>
      </c>
      <c r="S2298" t="str">
        <f t="shared" si="107"/>
        <v>Mod Rehab</v>
      </c>
    </row>
    <row r="2299" spans="1:19" x14ac:dyDescent="0.25">
      <c r="A2299" t="s">
        <v>14</v>
      </c>
      <c r="B2299" t="s">
        <v>14</v>
      </c>
      <c r="C2299" t="s">
        <v>14</v>
      </c>
      <c r="D2299" s="1">
        <v>1</v>
      </c>
      <c r="E2299" t="s">
        <v>14</v>
      </c>
      <c r="F2299" t="s">
        <v>14</v>
      </c>
      <c r="G2299" t="s">
        <v>14</v>
      </c>
      <c r="H2299" t="s">
        <v>14</v>
      </c>
      <c r="I2299" t="s">
        <v>2874</v>
      </c>
      <c r="J2299" t="s">
        <v>6261</v>
      </c>
      <c r="K2299" t="s">
        <v>2884</v>
      </c>
      <c r="L2299" t="s">
        <v>2876</v>
      </c>
      <c r="M2299" t="s">
        <v>2870</v>
      </c>
      <c r="N2299" t="s">
        <v>2882</v>
      </c>
      <c r="O2299">
        <f t="shared" si="105"/>
        <v>2</v>
      </c>
      <c r="P2299">
        <f t="shared" si="106"/>
        <v>1</v>
      </c>
      <c r="Q2299" s="1">
        <v>1</v>
      </c>
      <c r="R2299" t="str">
        <f>VLOOKUP(I2299,Sheet1!$J$3:$M$252,4,FALSE)</f>
        <v>Part SRO</v>
      </c>
      <c r="S2299" t="str">
        <f t="shared" si="107"/>
        <v>Mod Rehab</v>
      </c>
    </row>
    <row r="2300" spans="1:19" x14ac:dyDescent="0.25">
      <c r="A2300" t="s">
        <v>14</v>
      </c>
      <c r="B2300" t="s">
        <v>14</v>
      </c>
      <c r="C2300" t="s">
        <v>14</v>
      </c>
      <c r="D2300" s="1">
        <v>1</v>
      </c>
      <c r="E2300" t="s">
        <v>14</v>
      </c>
      <c r="F2300" t="s">
        <v>14</v>
      </c>
      <c r="G2300" t="s">
        <v>14</v>
      </c>
      <c r="H2300" t="s">
        <v>14</v>
      </c>
      <c r="I2300" t="s">
        <v>2874</v>
      </c>
      <c r="J2300" t="s">
        <v>6261</v>
      </c>
      <c r="K2300" t="s">
        <v>2885</v>
      </c>
      <c r="L2300" t="s">
        <v>2876</v>
      </c>
      <c r="M2300" t="s">
        <v>2870</v>
      </c>
      <c r="N2300" t="s">
        <v>2882</v>
      </c>
      <c r="O2300">
        <f t="shared" si="105"/>
        <v>2</v>
      </c>
      <c r="P2300">
        <f t="shared" si="106"/>
        <v>1</v>
      </c>
      <c r="Q2300" s="1">
        <v>1</v>
      </c>
      <c r="R2300" t="str">
        <f>VLOOKUP(I2300,Sheet1!$J$3:$M$252,4,FALSE)</f>
        <v>Part SRO</v>
      </c>
      <c r="S2300" t="str">
        <f t="shared" si="107"/>
        <v>Mod Rehab</v>
      </c>
    </row>
    <row r="2301" spans="1:19" x14ac:dyDescent="0.25">
      <c r="A2301" t="s">
        <v>14</v>
      </c>
      <c r="B2301" t="s">
        <v>14</v>
      </c>
      <c r="C2301" t="s">
        <v>14</v>
      </c>
      <c r="D2301" s="1">
        <v>15</v>
      </c>
      <c r="E2301" t="s">
        <v>14</v>
      </c>
      <c r="F2301" t="s">
        <v>14</v>
      </c>
      <c r="G2301" t="s">
        <v>14</v>
      </c>
      <c r="H2301" t="s">
        <v>14</v>
      </c>
      <c r="I2301" t="s">
        <v>2874</v>
      </c>
      <c r="J2301" t="s">
        <v>6261</v>
      </c>
      <c r="K2301" t="s">
        <v>2886</v>
      </c>
      <c r="L2301" t="s">
        <v>2876</v>
      </c>
      <c r="M2301" t="s">
        <v>2870</v>
      </c>
      <c r="N2301" t="s">
        <v>2879</v>
      </c>
      <c r="O2301">
        <f t="shared" si="105"/>
        <v>2</v>
      </c>
      <c r="P2301">
        <f t="shared" si="106"/>
        <v>15</v>
      </c>
      <c r="Q2301" s="1">
        <v>15</v>
      </c>
      <c r="R2301" t="str">
        <f>VLOOKUP(I2301,Sheet1!$J$3:$M$252,4,FALSE)</f>
        <v>Part SRO</v>
      </c>
      <c r="S2301" t="str">
        <f t="shared" si="107"/>
        <v>Mod Rehab</v>
      </c>
    </row>
    <row r="2302" spans="1:19" x14ac:dyDescent="0.25">
      <c r="A2302" t="s">
        <v>14</v>
      </c>
      <c r="B2302" t="s">
        <v>14</v>
      </c>
      <c r="C2302" t="s">
        <v>14</v>
      </c>
      <c r="D2302" t="s">
        <v>14</v>
      </c>
      <c r="E2302" s="1">
        <v>9</v>
      </c>
      <c r="F2302" t="s">
        <v>14</v>
      </c>
      <c r="G2302" t="s">
        <v>14</v>
      </c>
      <c r="H2302" t="s">
        <v>14</v>
      </c>
      <c r="I2302" t="s">
        <v>2874</v>
      </c>
      <c r="J2302" t="s">
        <v>6261</v>
      </c>
      <c r="K2302" t="s">
        <v>2887</v>
      </c>
      <c r="L2302" t="s">
        <v>2876</v>
      </c>
      <c r="M2302" t="s">
        <v>2870</v>
      </c>
      <c r="N2302" t="s">
        <v>2888</v>
      </c>
      <c r="O2302">
        <f t="shared" si="105"/>
        <v>3</v>
      </c>
      <c r="P2302">
        <f t="shared" si="106"/>
        <v>9</v>
      </c>
      <c r="Q2302" s="1">
        <v>9</v>
      </c>
      <c r="R2302" t="str">
        <f>VLOOKUP(I2302,Sheet1!$J$3:$M$252,4,FALSE)</f>
        <v>Part SRO</v>
      </c>
      <c r="S2302" t="str">
        <f t="shared" si="107"/>
        <v>Mod Rehab</v>
      </c>
    </row>
    <row r="2303" spans="1:19" x14ac:dyDescent="0.25">
      <c r="A2303" t="s">
        <v>14</v>
      </c>
      <c r="B2303" t="s">
        <v>14</v>
      </c>
      <c r="C2303" t="s">
        <v>14</v>
      </c>
      <c r="D2303" s="1">
        <v>5</v>
      </c>
      <c r="E2303" t="s">
        <v>14</v>
      </c>
      <c r="F2303" t="s">
        <v>14</v>
      </c>
      <c r="G2303" t="s">
        <v>14</v>
      </c>
      <c r="H2303" t="s">
        <v>14</v>
      </c>
      <c r="I2303" t="s">
        <v>2874</v>
      </c>
      <c r="J2303" t="s">
        <v>6261</v>
      </c>
      <c r="K2303" t="s">
        <v>2889</v>
      </c>
      <c r="L2303" t="s">
        <v>2876</v>
      </c>
      <c r="M2303" t="s">
        <v>2870</v>
      </c>
      <c r="N2303" t="s">
        <v>2890</v>
      </c>
      <c r="O2303">
        <f t="shared" si="105"/>
        <v>2</v>
      </c>
      <c r="P2303">
        <f t="shared" si="106"/>
        <v>5</v>
      </c>
      <c r="Q2303" s="1">
        <v>5</v>
      </c>
      <c r="R2303" t="str">
        <f>VLOOKUP(I2303,Sheet1!$J$3:$M$252,4,FALSE)</f>
        <v>Part SRO</v>
      </c>
      <c r="S2303" t="str">
        <f t="shared" si="107"/>
        <v>Mod Rehab</v>
      </c>
    </row>
    <row r="2304" spans="1:19" x14ac:dyDescent="0.25">
      <c r="A2304" t="s">
        <v>14</v>
      </c>
      <c r="B2304" t="s">
        <v>14</v>
      </c>
      <c r="C2304" s="1">
        <v>23</v>
      </c>
      <c r="D2304" s="1">
        <v>1</v>
      </c>
      <c r="E2304" t="s">
        <v>14</v>
      </c>
      <c r="F2304" t="s">
        <v>14</v>
      </c>
      <c r="G2304" t="s">
        <v>14</v>
      </c>
      <c r="H2304" t="s">
        <v>14</v>
      </c>
      <c r="I2304" t="s">
        <v>2874</v>
      </c>
      <c r="J2304" t="s">
        <v>6261</v>
      </c>
      <c r="K2304" t="s">
        <v>2891</v>
      </c>
      <c r="L2304" t="s">
        <v>2876</v>
      </c>
      <c r="M2304" t="s">
        <v>2870</v>
      </c>
      <c r="N2304" t="s">
        <v>2879</v>
      </c>
      <c r="O2304">
        <f t="shared" si="105"/>
        <v>1.0416666666666667</v>
      </c>
      <c r="P2304">
        <f t="shared" si="106"/>
        <v>24</v>
      </c>
      <c r="Q2304" s="1">
        <v>24</v>
      </c>
      <c r="R2304" t="str">
        <f>VLOOKUP(I2304,Sheet1!$J$3:$M$252,4,FALSE)</f>
        <v>Part SRO</v>
      </c>
      <c r="S2304" t="str">
        <f t="shared" si="107"/>
        <v>Mod Rehab</v>
      </c>
    </row>
    <row r="2305" spans="1:19" x14ac:dyDescent="0.25">
      <c r="A2305" s="1">
        <v>13</v>
      </c>
      <c r="B2305" s="1">
        <v>2</v>
      </c>
      <c r="C2305" t="s">
        <v>14</v>
      </c>
      <c r="D2305" t="s">
        <v>14</v>
      </c>
      <c r="E2305" t="s">
        <v>14</v>
      </c>
      <c r="F2305" t="s">
        <v>14</v>
      </c>
      <c r="G2305" t="s">
        <v>14</v>
      </c>
      <c r="H2305" t="s">
        <v>14</v>
      </c>
      <c r="I2305" t="s">
        <v>2874</v>
      </c>
      <c r="J2305" t="s">
        <v>6261</v>
      </c>
      <c r="K2305" t="s">
        <v>2892</v>
      </c>
      <c r="L2305" t="s">
        <v>2876</v>
      </c>
      <c r="M2305" t="s">
        <v>2870</v>
      </c>
      <c r="N2305" t="s">
        <v>2879</v>
      </c>
      <c r="O2305">
        <f t="shared" si="105"/>
        <v>0</v>
      </c>
      <c r="P2305">
        <f t="shared" si="106"/>
        <v>0</v>
      </c>
      <c r="Q2305" s="1">
        <v>15</v>
      </c>
      <c r="R2305" t="str">
        <f>VLOOKUP(I2305,Sheet1!$J$3:$M$252,4,FALSE)</f>
        <v>Part SRO</v>
      </c>
      <c r="S2305" t="str">
        <f t="shared" si="107"/>
        <v>McKinney</v>
      </c>
    </row>
    <row r="2306" spans="1:19" x14ac:dyDescent="0.25">
      <c r="A2306" s="1">
        <v>15</v>
      </c>
      <c r="B2306" s="1">
        <v>11</v>
      </c>
      <c r="C2306" t="s">
        <v>14</v>
      </c>
      <c r="D2306" t="s">
        <v>14</v>
      </c>
      <c r="E2306" t="s">
        <v>14</v>
      </c>
      <c r="F2306" t="s">
        <v>14</v>
      </c>
      <c r="G2306" t="s">
        <v>14</v>
      </c>
      <c r="H2306" t="s">
        <v>14</v>
      </c>
      <c r="I2306" t="s">
        <v>2874</v>
      </c>
      <c r="J2306" t="s">
        <v>6261</v>
      </c>
      <c r="K2306" t="s">
        <v>2893</v>
      </c>
      <c r="L2306" t="s">
        <v>2876</v>
      </c>
      <c r="M2306" t="s">
        <v>2870</v>
      </c>
      <c r="N2306" t="s">
        <v>2877</v>
      </c>
      <c r="O2306">
        <f t="shared" si="105"/>
        <v>0</v>
      </c>
      <c r="P2306">
        <f t="shared" si="106"/>
        <v>0</v>
      </c>
      <c r="Q2306" s="1">
        <v>26</v>
      </c>
      <c r="R2306" t="str">
        <f>VLOOKUP(I2306,Sheet1!$J$3:$M$252,4,FALSE)</f>
        <v>Part SRO</v>
      </c>
      <c r="S2306" t="str">
        <f t="shared" si="107"/>
        <v>McKinney</v>
      </c>
    </row>
    <row r="2307" spans="1:19" x14ac:dyDescent="0.25">
      <c r="A2307" s="1">
        <v>33</v>
      </c>
      <c r="B2307" s="1">
        <v>62</v>
      </c>
      <c r="C2307" t="s">
        <v>14</v>
      </c>
      <c r="D2307" t="s">
        <v>14</v>
      </c>
      <c r="E2307" t="s">
        <v>14</v>
      </c>
      <c r="F2307" t="s">
        <v>14</v>
      </c>
      <c r="G2307" t="s">
        <v>14</v>
      </c>
      <c r="H2307" t="s">
        <v>14</v>
      </c>
      <c r="I2307" t="s">
        <v>2874</v>
      </c>
      <c r="J2307" t="s">
        <v>6261</v>
      </c>
      <c r="K2307" t="s">
        <v>2894</v>
      </c>
      <c r="L2307" t="s">
        <v>2876</v>
      </c>
      <c r="M2307" t="s">
        <v>2870</v>
      </c>
      <c r="N2307" t="s">
        <v>2879</v>
      </c>
      <c r="O2307">
        <f t="shared" ref="O2307:O2370" si="108">SUMPRODUCT(A2307:H2307,U$1:AB$1)/SUM(A2307:H2307)</f>
        <v>0</v>
      </c>
      <c r="P2307">
        <f t="shared" ref="P2307:P2370" si="109">SUM(C2307:H2307)</f>
        <v>0</v>
      </c>
      <c r="Q2307" s="1">
        <v>95</v>
      </c>
      <c r="R2307" t="str">
        <f>VLOOKUP(I2307,Sheet1!$J$3:$M$252,4,FALSE)</f>
        <v>Part SRO</v>
      </c>
      <c r="S2307" t="str">
        <f t="shared" ref="S2307:S2370" si="110">IF(OR(R2307=$W$3,R2307=$W$4),R2307,IF(P2307&gt;0,$W$3,$W$4))</f>
        <v>McKinney</v>
      </c>
    </row>
    <row r="2308" spans="1:19" x14ac:dyDescent="0.25">
      <c r="A2308" t="s">
        <v>14</v>
      </c>
      <c r="B2308" t="s">
        <v>14</v>
      </c>
      <c r="C2308" s="1">
        <v>3</v>
      </c>
      <c r="D2308" s="1">
        <v>12</v>
      </c>
      <c r="E2308" s="1">
        <v>3</v>
      </c>
      <c r="F2308" t="s">
        <v>14</v>
      </c>
      <c r="G2308" t="s">
        <v>14</v>
      </c>
      <c r="H2308" t="s">
        <v>14</v>
      </c>
      <c r="I2308" t="s">
        <v>2874</v>
      </c>
      <c r="J2308" t="s">
        <v>6261</v>
      </c>
      <c r="K2308" t="s">
        <v>2895</v>
      </c>
      <c r="L2308" t="s">
        <v>2876</v>
      </c>
      <c r="M2308" t="s">
        <v>2870</v>
      </c>
      <c r="N2308" t="s">
        <v>2879</v>
      </c>
      <c r="O2308">
        <f t="shared" si="108"/>
        <v>2</v>
      </c>
      <c r="P2308">
        <f t="shared" si="109"/>
        <v>18</v>
      </c>
      <c r="Q2308" s="1">
        <v>18</v>
      </c>
      <c r="R2308" t="str">
        <f>VLOOKUP(I2308,Sheet1!$J$3:$M$252,4,FALSE)</f>
        <v>Part SRO</v>
      </c>
      <c r="S2308" t="str">
        <f t="shared" si="110"/>
        <v>Mod Rehab</v>
      </c>
    </row>
    <row r="2309" spans="1:19" x14ac:dyDescent="0.25">
      <c r="A2309" s="1">
        <v>9</v>
      </c>
      <c r="B2309" t="s">
        <v>14</v>
      </c>
      <c r="C2309" t="s">
        <v>14</v>
      </c>
      <c r="D2309" t="s">
        <v>14</v>
      </c>
      <c r="E2309" t="s">
        <v>14</v>
      </c>
      <c r="F2309" t="s">
        <v>14</v>
      </c>
      <c r="G2309" t="s">
        <v>14</v>
      </c>
      <c r="H2309" t="s">
        <v>14</v>
      </c>
      <c r="I2309" t="s">
        <v>2896</v>
      </c>
      <c r="J2309" t="s">
        <v>6275</v>
      </c>
      <c r="K2309" t="s">
        <v>14</v>
      </c>
      <c r="L2309" t="s">
        <v>14</v>
      </c>
      <c r="M2309" t="s">
        <v>14</v>
      </c>
      <c r="N2309" t="s">
        <v>14</v>
      </c>
      <c r="O2309">
        <f t="shared" si="108"/>
        <v>0</v>
      </c>
      <c r="P2309">
        <f t="shared" si="109"/>
        <v>0</v>
      </c>
      <c r="Q2309" s="1">
        <v>9</v>
      </c>
      <c r="R2309" t="str">
        <f>VLOOKUP(I2309,Sheet1!$J$3:$M$252,4,FALSE)</f>
        <v>McKinney</v>
      </c>
      <c r="S2309" t="str">
        <f t="shared" si="110"/>
        <v>McKinney</v>
      </c>
    </row>
    <row r="2310" spans="1:19" x14ac:dyDescent="0.25">
      <c r="A2310" s="1">
        <v>2</v>
      </c>
      <c r="B2310" t="s">
        <v>14</v>
      </c>
      <c r="C2310" t="s">
        <v>14</v>
      </c>
      <c r="D2310" t="s">
        <v>14</v>
      </c>
      <c r="E2310" t="s">
        <v>14</v>
      </c>
      <c r="F2310" t="s">
        <v>14</v>
      </c>
      <c r="G2310" t="s">
        <v>14</v>
      </c>
      <c r="H2310" t="s">
        <v>14</v>
      </c>
      <c r="I2310" t="s">
        <v>2896</v>
      </c>
      <c r="J2310" t="s">
        <v>6275</v>
      </c>
      <c r="K2310" t="s">
        <v>2897</v>
      </c>
      <c r="L2310" t="s">
        <v>2898</v>
      </c>
      <c r="M2310" t="s">
        <v>2870</v>
      </c>
      <c r="N2310" t="s">
        <v>2899</v>
      </c>
      <c r="O2310">
        <f t="shared" si="108"/>
        <v>0</v>
      </c>
      <c r="P2310">
        <f t="shared" si="109"/>
        <v>0</v>
      </c>
      <c r="Q2310" s="1">
        <v>2</v>
      </c>
      <c r="R2310" t="str">
        <f>VLOOKUP(I2310,Sheet1!$J$3:$M$252,4,FALSE)</f>
        <v>McKinney</v>
      </c>
      <c r="S2310" t="str">
        <f t="shared" si="110"/>
        <v>McKinney</v>
      </c>
    </row>
    <row r="2311" spans="1:19" x14ac:dyDescent="0.25">
      <c r="A2311" s="1">
        <v>5</v>
      </c>
      <c r="B2311" s="1">
        <v>3</v>
      </c>
      <c r="C2311" t="s">
        <v>14</v>
      </c>
      <c r="D2311" t="s">
        <v>14</v>
      </c>
      <c r="E2311" t="s">
        <v>14</v>
      </c>
      <c r="F2311" t="s">
        <v>14</v>
      </c>
      <c r="G2311" t="s">
        <v>14</v>
      </c>
      <c r="H2311" t="s">
        <v>14</v>
      </c>
      <c r="I2311" t="s">
        <v>2896</v>
      </c>
      <c r="J2311" t="s">
        <v>6275</v>
      </c>
      <c r="K2311" t="s">
        <v>2900</v>
      </c>
      <c r="L2311" t="s">
        <v>2898</v>
      </c>
      <c r="M2311" t="s">
        <v>2870</v>
      </c>
      <c r="N2311" t="s">
        <v>2901</v>
      </c>
      <c r="O2311">
        <f t="shared" si="108"/>
        <v>0</v>
      </c>
      <c r="P2311">
        <f t="shared" si="109"/>
        <v>0</v>
      </c>
      <c r="Q2311" s="1">
        <v>8</v>
      </c>
      <c r="R2311" t="str">
        <f>VLOOKUP(I2311,Sheet1!$J$3:$M$252,4,FALSE)</f>
        <v>McKinney</v>
      </c>
      <c r="S2311" t="str">
        <f t="shared" si="110"/>
        <v>McKinney</v>
      </c>
    </row>
    <row r="2312" spans="1:19" x14ac:dyDescent="0.25">
      <c r="A2312" s="1">
        <v>4</v>
      </c>
      <c r="B2312" s="1">
        <v>3</v>
      </c>
      <c r="C2312" t="s">
        <v>14</v>
      </c>
      <c r="D2312" t="s">
        <v>14</v>
      </c>
      <c r="E2312" t="s">
        <v>14</v>
      </c>
      <c r="F2312" t="s">
        <v>14</v>
      </c>
      <c r="G2312" t="s">
        <v>14</v>
      </c>
      <c r="H2312" t="s">
        <v>14</v>
      </c>
      <c r="I2312" t="s">
        <v>2896</v>
      </c>
      <c r="J2312" t="s">
        <v>6275</v>
      </c>
      <c r="K2312" t="s">
        <v>2902</v>
      </c>
      <c r="L2312" t="s">
        <v>2898</v>
      </c>
      <c r="M2312" t="s">
        <v>2870</v>
      </c>
      <c r="N2312" t="s">
        <v>2903</v>
      </c>
      <c r="O2312">
        <f t="shared" si="108"/>
        <v>0</v>
      </c>
      <c r="P2312">
        <f t="shared" si="109"/>
        <v>0</v>
      </c>
      <c r="Q2312" s="1">
        <v>7</v>
      </c>
      <c r="R2312" t="str">
        <f>VLOOKUP(I2312,Sheet1!$J$3:$M$252,4,FALSE)</f>
        <v>McKinney</v>
      </c>
      <c r="S2312" t="str">
        <f t="shared" si="110"/>
        <v>McKinney</v>
      </c>
    </row>
    <row r="2313" spans="1:19" x14ac:dyDescent="0.25">
      <c r="A2313" s="1">
        <v>9</v>
      </c>
      <c r="B2313" s="1">
        <v>1</v>
      </c>
      <c r="C2313" t="s">
        <v>14</v>
      </c>
      <c r="D2313" t="s">
        <v>14</v>
      </c>
      <c r="E2313" t="s">
        <v>14</v>
      </c>
      <c r="F2313" t="s">
        <v>14</v>
      </c>
      <c r="G2313" t="s">
        <v>14</v>
      </c>
      <c r="H2313" t="s">
        <v>14</v>
      </c>
      <c r="I2313" t="s">
        <v>2904</v>
      </c>
      <c r="J2313" t="s">
        <v>6282</v>
      </c>
      <c r="K2313" t="s">
        <v>2905</v>
      </c>
      <c r="L2313" t="s">
        <v>2906</v>
      </c>
      <c r="M2313" t="s">
        <v>2870</v>
      </c>
      <c r="N2313" t="s">
        <v>2907</v>
      </c>
      <c r="O2313">
        <f t="shared" si="108"/>
        <v>0</v>
      </c>
      <c r="P2313">
        <f t="shared" si="109"/>
        <v>0</v>
      </c>
      <c r="Q2313" s="1">
        <v>10</v>
      </c>
      <c r="R2313" t="str">
        <f>VLOOKUP(I2313,Sheet1!$J$3:$M$252,4,FALSE)</f>
        <v>McKinney</v>
      </c>
      <c r="S2313" t="str">
        <f t="shared" si="110"/>
        <v>McKinney</v>
      </c>
    </row>
    <row r="2314" spans="1:19" x14ac:dyDescent="0.25">
      <c r="A2314" t="s">
        <v>14</v>
      </c>
      <c r="B2314" t="s">
        <v>14</v>
      </c>
      <c r="C2314" t="s">
        <v>14</v>
      </c>
      <c r="D2314" s="1">
        <v>3</v>
      </c>
      <c r="E2314" t="s">
        <v>14</v>
      </c>
      <c r="F2314" t="s">
        <v>14</v>
      </c>
      <c r="G2314" t="s">
        <v>14</v>
      </c>
      <c r="H2314" t="s">
        <v>14</v>
      </c>
      <c r="I2314" t="s">
        <v>2908</v>
      </c>
      <c r="J2314" t="s">
        <v>6902</v>
      </c>
      <c r="K2314" t="s">
        <v>2909</v>
      </c>
      <c r="L2314" t="s">
        <v>2910</v>
      </c>
      <c r="M2314" t="s">
        <v>2911</v>
      </c>
      <c r="N2314" t="s">
        <v>2912</v>
      </c>
      <c r="O2314">
        <f t="shared" si="108"/>
        <v>2</v>
      </c>
      <c r="P2314">
        <f t="shared" si="109"/>
        <v>3</v>
      </c>
      <c r="Q2314" s="1">
        <v>3</v>
      </c>
      <c r="R2314" t="str">
        <f>VLOOKUP(I2314,Sheet1!$J$3:$M$252,4,FALSE)</f>
        <v>Mod Rehab</v>
      </c>
      <c r="S2314" t="str">
        <f t="shared" si="110"/>
        <v>Mod Rehab</v>
      </c>
    </row>
    <row r="2315" spans="1:19" x14ac:dyDescent="0.25">
      <c r="A2315" t="s">
        <v>14</v>
      </c>
      <c r="B2315" t="s">
        <v>14</v>
      </c>
      <c r="C2315" s="1">
        <v>1</v>
      </c>
      <c r="D2315" s="1">
        <v>3</v>
      </c>
      <c r="E2315" t="s">
        <v>14</v>
      </c>
      <c r="F2315" t="s">
        <v>14</v>
      </c>
      <c r="G2315" t="s">
        <v>14</v>
      </c>
      <c r="H2315" t="s">
        <v>14</v>
      </c>
      <c r="I2315" t="s">
        <v>2908</v>
      </c>
      <c r="J2315" t="s">
        <v>6902</v>
      </c>
      <c r="K2315" t="s">
        <v>2913</v>
      </c>
      <c r="L2315" t="s">
        <v>2910</v>
      </c>
      <c r="M2315" t="s">
        <v>2911</v>
      </c>
      <c r="N2315" t="s">
        <v>2912</v>
      </c>
      <c r="O2315">
        <f t="shared" si="108"/>
        <v>1.75</v>
      </c>
      <c r="P2315">
        <f t="shared" si="109"/>
        <v>4</v>
      </c>
      <c r="Q2315" s="1">
        <v>4</v>
      </c>
      <c r="R2315" t="str">
        <f>VLOOKUP(I2315,Sheet1!$J$3:$M$252,4,FALSE)</f>
        <v>Mod Rehab</v>
      </c>
      <c r="S2315" t="str">
        <f t="shared" si="110"/>
        <v>Mod Rehab</v>
      </c>
    </row>
    <row r="2316" spans="1:19" x14ac:dyDescent="0.25">
      <c r="A2316" t="s">
        <v>14</v>
      </c>
      <c r="B2316" t="s">
        <v>14</v>
      </c>
      <c r="C2316" t="s">
        <v>14</v>
      </c>
      <c r="D2316" t="s">
        <v>14</v>
      </c>
      <c r="E2316" s="1">
        <v>6</v>
      </c>
      <c r="F2316" t="s">
        <v>14</v>
      </c>
      <c r="G2316" t="s">
        <v>14</v>
      </c>
      <c r="H2316" t="s">
        <v>14</v>
      </c>
      <c r="I2316" t="s">
        <v>2908</v>
      </c>
      <c r="J2316" t="s">
        <v>6902</v>
      </c>
      <c r="K2316" t="s">
        <v>2914</v>
      </c>
      <c r="L2316" t="s">
        <v>2910</v>
      </c>
      <c r="M2316" t="s">
        <v>2911</v>
      </c>
      <c r="N2316" t="s">
        <v>2915</v>
      </c>
      <c r="O2316">
        <f t="shared" si="108"/>
        <v>3</v>
      </c>
      <c r="P2316">
        <f t="shared" si="109"/>
        <v>6</v>
      </c>
      <c r="Q2316" s="1">
        <v>6</v>
      </c>
      <c r="R2316" t="str">
        <f>VLOOKUP(I2316,Sheet1!$J$3:$M$252,4,FALSE)</f>
        <v>Mod Rehab</v>
      </c>
      <c r="S2316" t="str">
        <f t="shared" si="110"/>
        <v>Mod Rehab</v>
      </c>
    </row>
    <row r="2317" spans="1:19" x14ac:dyDescent="0.25">
      <c r="A2317" t="s">
        <v>14</v>
      </c>
      <c r="B2317" t="s">
        <v>14</v>
      </c>
      <c r="C2317" s="1">
        <v>4</v>
      </c>
      <c r="D2317" t="s">
        <v>14</v>
      </c>
      <c r="E2317" t="s">
        <v>14</v>
      </c>
      <c r="F2317" t="s">
        <v>14</v>
      </c>
      <c r="G2317" t="s">
        <v>14</v>
      </c>
      <c r="H2317" t="s">
        <v>14</v>
      </c>
      <c r="I2317" t="s">
        <v>2908</v>
      </c>
      <c r="J2317" t="s">
        <v>6902</v>
      </c>
      <c r="K2317" t="s">
        <v>2916</v>
      </c>
      <c r="L2317" t="s">
        <v>2910</v>
      </c>
      <c r="M2317" t="s">
        <v>2911</v>
      </c>
      <c r="N2317" t="s">
        <v>2917</v>
      </c>
      <c r="O2317">
        <f t="shared" si="108"/>
        <v>1</v>
      </c>
      <c r="P2317">
        <f t="shared" si="109"/>
        <v>4</v>
      </c>
      <c r="Q2317" s="1">
        <v>4</v>
      </c>
      <c r="R2317" t="str">
        <f>VLOOKUP(I2317,Sheet1!$J$3:$M$252,4,FALSE)</f>
        <v>Mod Rehab</v>
      </c>
      <c r="S2317" t="str">
        <f t="shared" si="110"/>
        <v>Mod Rehab</v>
      </c>
    </row>
    <row r="2318" spans="1:19" x14ac:dyDescent="0.25">
      <c r="A2318" t="s">
        <v>14</v>
      </c>
      <c r="B2318" t="s">
        <v>14</v>
      </c>
      <c r="C2318" s="1">
        <v>2</v>
      </c>
      <c r="D2318" t="s">
        <v>14</v>
      </c>
      <c r="E2318" t="s">
        <v>14</v>
      </c>
      <c r="F2318" t="s">
        <v>14</v>
      </c>
      <c r="G2318" t="s">
        <v>14</v>
      </c>
      <c r="H2318" t="s">
        <v>14</v>
      </c>
      <c r="I2318" t="s">
        <v>2908</v>
      </c>
      <c r="J2318" t="s">
        <v>6902</v>
      </c>
      <c r="K2318" t="s">
        <v>2918</v>
      </c>
      <c r="L2318" t="s">
        <v>2910</v>
      </c>
      <c r="M2318" t="s">
        <v>2911</v>
      </c>
      <c r="N2318" t="s">
        <v>2917</v>
      </c>
      <c r="O2318">
        <f t="shared" si="108"/>
        <v>1</v>
      </c>
      <c r="P2318">
        <f t="shared" si="109"/>
        <v>2</v>
      </c>
      <c r="Q2318" s="1">
        <v>2</v>
      </c>
      <c r="R2318" t="str">
        <f>VLOOKUP(I2318,Sheet1!$J$3:$M$252,4,FALSE)</f>
        <v>Mod Rehab</v>
      </c>
      <c r="S2318" t="str">
        <f t="shared" si="110"/>
        <v>Mod Rehab</v>
      </c>
    </row>
    <row r="2319" spans="1:19" x14ac:dyDescent="0.25">
      <c r="A2319" t="s">
        <v>14</v>
      </c>
      <c r="B2319" t="s">
        <v>14</v>
      </c>
      <c r="C2319" t="s">
        <v>14</v>
      </c>
      <c r="D2319" s="1">
        <v>4</v>
      </c>
      <c r="E2319" t="s">
        <v>14</v>
      </c>
      <c r="F2319" t="s">
        <v>14</v>
      </c>
      <c r="G2319" t="s">
        <v>14</v>
      </c>
      <c r="H2319" t="s">
        <v>14</v>
      </c>
      <c r="I2319" t="s">
        <v>2908</v>
      </c>
      <c r="J2319" t="s">
        <v>6902</v>
      </c>
      <c r="K2319" t="s">
        <v>2919</v>
      </c>
      <c r="L2319" t="s">
        <v>2910</v>
      </c>
      <c r="M2319" t="s">
        <v>2911</v>
      </c>
      <c r="N2319" t="s">
        <v>2920</v>
      </c>
      <c r="O2319">
        <f t="shared" si="108"/>
        <v>2</v>
      </c>
      <c r="P2319">
        <f t="shared" si="109"/>
        <v>4</v>
      </c>
      <c r="Q2319" s="1">
        <v>4</v>
      </c>
      <c r="R2319" t="str">
        <f>VLOOKUP(I2319,Sheet1!$J$3:$M$252,4,FALSE)</f>
        <v>Mod Rehab</v>
      </c>
      <c r="S2319" t="str">
        <f t="shared" si="110"/>
        <v>Mod Rehab</v>
      </c>
    </row>
    <row r="2320" spans="1:19" x14ac:dyDescent="0.25">
      <c r="A2320" t="s">
        <v>14</v>
      </c>
      <c r="B2320" t="s">
        <v>14</v>
      </c>
      <c r="C2320" t="s">
        <v>14</v>
      </c>
      <c r="D2320" s="1">
        <v>5</v>
      </c>
      <c r="E2320" t="s">
        <v>14</v>
      </c>
      <c r="F2320" t="s">
        <v>14</v>
      </c>
      <c r="G2320" t="s">
        <v>14</v>
      </c>
      <c r="H2320" t="s">
        <v>14</v>
      </c>
      <c r="I2320" t="s">
        <v>2908</v>
      </c>
      <c r="J2320" t="s">
        <v>6902</v>
      </c>
      <c r="K2320" t="s">
        <v>2921</v>
      </c>
      <c r="L2320" t="s">
        <v>2910</v>
      </c>
      <c r="M2320" t="s">
        <v>2911</v>
      </c>
      <c r="N2320" t="s">
        <v>2920</v>
      </c>
      <c r="O2320">
        <f t="shared" si="108"/>
        <v>2</v>
      </c>
      <c r="P2320">
        <f t="shared" si="109"/>
        <v>5</v>
      </c>
      <c r="Q2320" s="1">
        <v>5</v>
      </c>
      <c r="R2320" t="str">
        <f>VLOOKUP(I2320,Sheet1!$J$3:$M$252,4,FALSE)</f>
        <v>Mod Rehab</v>
      </c>
      <c r="S2320" t="str">
        <f t="shared" si="110"/>
        <v>Mod Rehab</v>
      </c>
    </row>
    <row r="2321" spans="1:19" x14ac:dyDescent="0.25">
      <c r="A2321" t="s">
        <v>14</v>
      </c>
      <c r="B2321" t="s">
        <v>14</v>
      </c>
      <c r="C2321" t="s">
        <v>14</v>
      </c>
      <c r="D2321" s="1">
        <v>4</v>
      </c>
      <c r="E2321" t="s">
        <v>14</v>
      </c>
      <c r="F2321" t="s">
        <v>14</v>
      </c>
      <c r="G2321" t="s">
        <v>14</v>
      </c>
      <c r="H2321" t="s">
        <v>14</v>
      </c>
      <c r="I2321" t="s">
        <v>2908</v>
      </c>
      <c r="J2321" t="s">
        <v>6902</v>
      </c>
      <c r="K2321" t="s">
        <v>2922</v>
      </c>
      <c r="L2321" t="s">
        <v>2910</v>
      </c>
      <c r="M2321" t="s">
        <v>2911</v>
      </c>
      <c r="N2321" t="s">
        <v>2920</v>
      </c>
      <c r="O2321">
        <f t="shared" si="108"/>
        <v>2</v>
      </c>
      <c r="P2321">
        <f t="shared" si="109"/>
        <v>4</v>
      </c>
      <c r="Q2321" s="1">
        <v>4</v>
      </c>
      <c r="R2321" t="str">
        <f>VLOOKUP(I2321,Sheet1!$J$3:$M$252,4,FALSE)</f>
        <v>Mod Rehab</v>
      </c>
      <c r="S2321" t="str">
        <f t="shared" si="110"/>
        <v>Mod Rehab</v>
      </c>
    </row>
    <row r="2322" spans="1:19" x14ac:dyDescent="0.25">
      <c r="A2322" t="s">
        <v>14</v>
      </c>
      <c r="B2322" t="s">
        <v>14</v>
      </c>
      <c r="C2322" t="s">
        <v>14</v>
      </c>
      <c r="D2322" s="1">
        <v>2</v>
      </c>
      <c r="E2322" t="s">
        <v>14</v>
      </c>
      <c r="F2322" t="s">
        <v>14</v>
      </c>
      <c r="G2322" t="s">
        <v>14</v>
      </c>
      <c r="H2322" t="s">
        <v>14</v>
      </c>
      <c r="I2322" t="s">
        <v>2908</v>
      </c>
      <c r="J2322" t="s">
        <v>6902</v>
      </c>
      <c r="K2322" t="s">
        <v>2923</v>
      </c>
      <c r="L2322" t="s">
        <v>2910</v>
      </c>
      <c r="M2322" t="s">
        <v>2911</v>
      </c>
      <c r="N2322" t="s">
        <v>2920</v>
      </c>
      <c r="O2322">
        <f t="shared" si="108"/>
        <v>2</v>
      </c>
      <c r="P2322">
        <f t="shared" si="109"/>
        <v>2</v>
      </c>
      <c r="Q2322" s="1">
        <v>2</v>
      </c>
      <c r="R2322" t="str">
        <f>VLOOKUP(I2322,Sheet1!$J$3:$M$252,4,FALSE)</f>
        <v>Mod Rehab</v>
      </c>
      <c r="S2322" t="str">
        <f t="shared" si="110"/>
        <v>Mod Rehab</v>
      </c>
    </row>
    <row r="2323" spans="1:19" x14ac:dyDescent="0.25">
      <c r="A2323" t="s">
        <v>14</v>
      </c>
      <c r="B2323" t="s">
        <v>14</v>
      </c>
      <c r="C2323" t="s">
        <v>14</v>
      </c>
      <c r="D2323" s="1">
        <v>4</v>
      </c>
      <c r="E2323" t="s">
        <v>14</v>
      </c>
      <c r="F2323" t="s">
        <v>14</v>
      </c>
      <c r="G2323" t="s">
        <v>14</v>
      </c>
      <c r="H2323" t="s">
        <v>14</v>
      </c>
      <c r="I2323" t="s">
        <v>2908</v>
      </c>
      <c r="J2323" t="s">
        <v>6902</v>
      </c>
      <c r="K2323" t="s">
        <v>2924</v>
      </c>
      <c r="L2323" t="s">
        <v>2910</v>
      </c>
      <c r="M2323" t="s">
        <v>2911</v>
      </c>
      <c r="N2323" t="s">
        <v>2920</v>
      </c>
      <c r="O2323">
        <f t="shared" si="108"/>
        <v>2</v>
      </c>
      <c r="P2323">
        <f t="shared" si="109"/>
        <v>4</v>
      </c>
      <c r="Q2323" s="1">
        <v>4</v>
      </c>
      <c r="R2323" t="str">
        <f>VLOOKUP(I2323,Sheet1!$J$3:$M$252,4,FALSE)</f>
        <v>Mod Rehab</v>
      </c>
      <c r="S2323" t="str">
        <f t="shared" si="110"/>
        <v>Mod Rehab</v>
      </c>
    </row>
    <row r="2324" spans="1:19" x14ac:dyDescent="0.25">
      <c r="A2324" s="1">
        <v>3</v>
      </c>
      <c r="B2324" s="1">
        <v>10</v>
      </c>
      <c r="C2324" t="s">
        <v>14</v>
      </c>
      <c r="D2324" t="s">
        <v>14</v>
      </c>
      <c r="E2324" t="s">
        <v>14</v>
      </c>
      <c r="F2324" t="s">
        <v>14</v>
      </c>
      <c r="G2324" t="s">
        <v>14</v>
      </c>
      <c r="H2324" t="s">
        <v>14</v>
      </c>
      <c r="I2324" t="s">
        <v>2925</v>
      </c>
      <c r="J2324" t="s">
        <v>6903</v>
      </c>
      <c r="K2324" t="s">
        <v>2926</v>
      </c>
      <c r="L2324" t="s">
        <v>2927</v>
      </c>
      <c r="M2324" t="s">
        <v>2928</v>
      </c>
      <c r="N2324" t="s">
        <v>2929</v>
      </c>
      <c r="O2324">
        <f t="shared" si="108"/>
        <v>0</v>
      </c>
      <c r="P2324">
        <f t="shared" si="109"/>
        <v>0</v>
      </c>
      <c r="Q2324" s="1">
        <v>13</v>
      </c>
      <c r="R2324" t="str">
        <f>VLOOKUP(I2324,Sheet1!$J$3:$M$252,4,FALSE)</f>
        <v>McKinney</v>
      </c>
      <c r="S2324" t="str">
        <f t="shared" si="110"/>
        <v>McKinney</v>
      </c>
    </row>
    <row r="2325" spans="1:19" x14ac:dyDescent="0.25">
      <c r="A2325" s="1">
        <v>1</v>
      </c>
      <c r="B2325" t="s">
        <v>14</v>
      </c>
      <c r="C2325" s="1">
        <v>6</v>
      </c>
      <c r="D2325" s="1">
        <v>2</v>
      </c>
      <c r="E2325" t="s">
        <v>14</v>
      </c>
      <c r="F2325" t="s">
        <v>14</v>
      </c>
      <c r="G2325" t="s">
        <v>14</v>
      </c>
      <c r="H2325" t="s">
        <v>14</v>
      </c>
      <c r="I2325" t="s">
        <v>2930</v>
      </c>
      <c r="J2325" t="s">
        <v>6287</v>
      </c>
      <c r="K2325" t="s">
        <v>14</v>
      </c>
      <c r="L2325" t="s">
        <v>2931</v>
      </c>
      <c r="M2325" t="s">
        <v>2928</v>
      </c>
      <c r="N2325" t="s">
        <v>2932</v>
      </c>
      <c r="O2325">
        <f t="shared" si="108"/>
        <v>1.1111111111111112</v>
      </c>
      <c r="P2325">
        <f t="shared" si="109"/>
        <v>8</v>
      </c>
      <c r="Q2325" s="1">
        <v>9</v>
      </c>
      <c r="R2325" t="str">
        <f>VLOOKUP(I2325,Sheet1!$J$3:$M$252,4,FALSE)</f>
        <v>Mod Rehab</v>
      </c>
      <c r="S2325" t="str">
        <f t="shared" si="110"/>
        <v>Mod Rehab</v>
      </c>
    </row>
    <row r="2326" spans="1:19" x14ac:dyDescent="0.25">
      <c r="A2326" s="1">
        <v>1</v>
      </c>
      <c r="B2326" t="s">
        <v>14</v>
      </c>
      <c r="C2326" s="1">
        <v>2</v>
      </c>
      <c r="D2326" t="s">
        <v>14</v>
      </c>
      <c r="E2326" t="s">
        <v>14</v>
      </c>
      <c r="F2326" t="s">
        <v>14</v>
      </c>
      <c r="G2326" t="s">
        <v>14</v>
      </c>
      <c r="H2326" t="s">
        <v>14</v>
      </c>
      <c r="I2326" t="s">
        <v>2930</v>
      </c>
      <c r="J2326" t="s">
        <v>6287</v>
      </c>
      <c r="K2326" t="s">
        <v>2933</v>
      </c>
      <c r="L2326" t="s">
        <v>2934</v>
      </c>
      <c r="M2326" t="s">
        <v>2928</v>
      </c>
      <c r="N2326" t="s">
        <v>2935</v>
      </c>
      <c r="O2326">
        <f t="shared" si="108"/>
        <v>0.66666666666666663</v>
      </c>
      <c r="P2326">
        <f t="shared" si="109"/>
        <v>2</v>
      </c>
      <c r="Q2326" s="1">
        <v>3</v>
      </c>
      <c r="R2326" t="str">
        <f>VLOOKUP(I2326,Sheet1!$J$3:$M$252,4,FALSE)</f>
        <v>Mod Rehab</v>
      </c>
      <c r="S2326" t="str">
        <f t="shared" si="110"/>
        <v>Mod Rehab</v>
      </c>
    </row>
    <row r="2327" spans="1:19" x14ac:dyDescent="0.25">
      <c r="A2327" t="s">
        <v>14</v>
      </c>
      <c r="B2327" t="s">
        <v>14</v>
      </c>
      <c r="C2327" t="s">
        <v>14</v>
      </c>
      <c r="D2327" s="1">
        <v>1</v>
      </c>
      <c r="E2327" t="s">
        <v>14</v>
      </c>
      <c r="F2327" t="s">
        <v>14</v>
      </c>
      <c r="G2327" t="s">
        <v>14</v>
      </c>
      <c r="H2327" t="s">
        <v>14</v>
      </c>
      <c r="I2327" t="s">
        <v>2930</v>
      </c>
      <c r="J2327" t="s">
        <v>6287</v>
      </c>
      <c r="K2327" t="s">
        <v>2936</v>
      </c>
      <c r="L2327" t="s">
        <v>2937</v>
      </c>
      <c r="M2327" t="s">
        <v>2928</v>
      </c>
      <c r="N2327" t="s">
        <v>2938</v>
      </c>
      <c r="O2327">
        <f t="shared" si="108"/>
        <v>2</v>
      </c>
      <c r="P2327">
        <f t="shared" si="109"/>
        <v>1</v>
      </c>
      <c r="Q2327" s="1">
        <v>1</v>
      </c>
      <c r="R2327" t="str">
        <f>VLOOKUP(I2327,Sheet1!$J$3:$M$252,4,FALSE)</f>
        <v>Mod Rehab</v>
      </c>
      <c r="S2327" t="str">
        <f t="shared" si="110"/>
        <v>Mod Rehab</v>
      </c>
    </row>
    <row r="2328" spans="1:19" x14ac:dyDescent="0.25">
      <c r="A2328" t="s">
        <v>14</v>
      </c>
      <c r="B2328" t="s">
        <v>14</v>
      </c>
      <c r="C2328" t="s">
        <v>14</v>
      </c>
      <c r="D2328" s="1">
        <v>1</v>
      </c>
      <c r="E2328" t="s">
        <v>14</v>
      </c>
      <c r="F2328" t="s">
        <v>14</v>
      </c>
      <c r="G2328" t="s">
        <v>14</v>
      </c>
      <c r="H2328" t="s">
        <v>14</v>
      </c>
      <c r="I2328" t="s">
        <v>2930</v>
      </c>
      <c r="J2328" t="s">
        <v>6287</v>
      </c>
      <c r="K2328" t="s">
        <v>2939</v>
      </c>
      <c r="L2328" t="s">
        <v>2937</v>
      </c>
      <c r="M2328" t="s">
        <v>2928</v>
      </c>
      <c r="N2328" t="s">
        <v>2938</v>
      </c>
      <c r="O2328">
        <f t="shared" si="108"/>
        <v>2</v>
      </c>
      <c r="P2328">
        <f t="shared" si="109"/>
        <v>1</v>
      </c>
      <c r="Q2328" s="1">
        <v>1</v>
      </c>
      <c r="R2328" t="str">
        <f>VLOOKUP(I2328,Sheet1!$J$3:$M$252,4,FALSE)</f>
        <v>Mod Rehab</v>
      </c>
      <c r="S2328" t="str">
        <f t="shared" si="110"/>
        <v>Mod Rehab</v>
      </c>
    </row>
    <row r="2329" spans="1:19" x14ac:dyDescent="0.25">
      <c r="A2329" t="s">
        <v>14</v>
      </c>
      <c r="B2329" t="s">
        <v>14</v>
      </c>
      <c r="C2329" t="s">
        <v>14</v>
      </c>
      <c r="D2329" s="1">
        <v>1</v>
      </c>
      <c r="E2329" t="s">
        <v>14</v>
      </c>
      <c r="F2329" t="s">
        <v>14</v>
      </c>
      <c r="G2329" t="s">
        <v>14</v>
      </c>
      <c r="H2329" t="s">
        <v>14</v>
      </c>
      <c r="I2329" t="s">
        <v>2930</v>
      </c>
      <c r="J2329" t="s">
        <v>6287</v>
      </c>
      <c r="K2329" t="s">
        <v>2940</v>
      </c>
      <c r="L2329" t="s">
        <v>2937</v>
      </c>
      <c r="M2329" t="s">
        <v>2928</v>
      </c>
      <c r="N2329" t="s">
        <v>2938</v>
      </c>
      <c r="O2329">
        <f t="shared" si="108"/>
        <v>2</v>
      </c>
      <c r="P2329">
        <f t="shared" si="109"/>
        <v>1</v>
      </c>
      <c r="Q2329" s="1">
        <v>1</v>
      </c>
      <c r="R2329" t="str">
        <f>VLOOKUP(I2329,Sheet1!$J$3:$M$252,4,FALSE)</f>
        <v>Mod Rehab</v>
      </c>
      <c r="S2329" t="str">
        <f t="shared" si="110"/>
        <v>Mod Rehab</v>
      </c>
    </row>
    <row r="2330" spans="1:19" x14ac:dyDescent="0.25">
      <c r="A2330" t="s">
        <v>14</v>
      </c>
      <c r="B2330" t="s">
        <v>14</v>
      </c>
      <c r="C2330" t="s">
        <v>14</v>
      </c>
      <c r="D2330" s="1">
        <v>1</v>
      </c>
      <c r="E2330" t="s">
        <v>14</v>
      </c>
      <c r="F2330" t="s">
        <v>14</v>
      </c>
      <c r="G2330" t="s">
        <v>14</v>
      </c>
      <c r="H2330" t="s">
        <v>14</v>
      </c>
      <c r="I2330" t="s">
        <v>2930</v>
      </c>
      <c r="J2330" t="s">
        <v>6287</v>
      </c>
      <c r="K2330" t="s">
        <v>2941</v>
      </c>
      <c r="L2330" t="s">
        <v>2937</v>
      </c>
      <c r="M2330" t="s">
        <v>2928</v>
      </c>
      <c r="N2330" t="s">
        <v>2938</v>
      </c>
      <c r="O2330">
        <f t="shared" si="108"/>
        <v>2</v>
      </c>
      <c r="P2330">
        <f t="shared" si="109"/>
        <v>1</v>
      </c>
      <c r="Q2330" s="1">
        <v>1</v>
      </c>
      <c r="R2330" t="str">
        <f>VLOOKUP(I2330,Sheet1!$J$3:$M$252,4,FALSE)</f>
        <v>Mod Rehab</v>
      </c>
      <c r="S2330" t="str">
        <f t="shared" si="110"/>
        <v>Mod Rehab</v>
      </c>
    </row>
    <row r="2331" spans="1:19" x14ac:dyDescent="0.25">
      <c r="A2331" t="s">
        <v>14</v>
      </c>
      <c r="B2331" t="s">
        <v>14</v>
      </c>
      <c r="C2331" s="1">
        <v>1</v>
      </c>
      <c r="D2331" t="s">
        <v>14</v>
      </c>
      <c r="E2331" t="s">
        <v>14</v>
      </c>
      <c r="F2331" t="s">
        <v>14</v>
      </c>
      <c r="G2331" t="s">
        <v>14</v>
      </c>
      <c r="H2331" t="s">
        <v>14</v>
      </c>
      <c r="I2331" t="s">
        <v>2930</v>
      </c>
      <c r="J2331" t="s">
        <v>6287</v>
      </c>
      <c r="K2331" t="s">
        <v>2942</v>
      </c>
      <c r="L2331" t="s">
        <v>2937</v>
      </c>
      <c r="M2331" t="s">
        <v>2928</v>
      </c>
      <c r="N2331" t="s">
        <v>2938</v>
      </c>
      <c r="O2331">
        <f t="shared" si="108"/>
        <v>1</v>
      </c>
      <c r="P2331">
        <f t="shared" si="109"/>
        <v>1</v>
      </c>
      <c r="Q2331" s="1">
        <v>1</v>
      </c>
      <c r="R2331" t="str">
        <f>VLOOKUP(I2331,Sheet1!$J$3:$M$252,4,FALSE)</f>
        <v>Mod Rehab</v>
      </c>
      <c r="S2331" t="str">
        <f t="shared" si="110"/>
        <v>Mod Rehab</v>
      </c>
    </row>
    <row r="2332" spans="1:19" x14ac:dyDescent="0.25">
      <c r="A2332" t="s">
        <v>14</v>
      </c>
      <c r="B2332" t="s">
        <v>14</v>
      </c>
      <c r="C2332" t="s">
        <v>14</v>
      </c>
      <c r="D2332" s="1">
        <v>1</v>
      </c>
      <c r="E2332" t="s">
        <v>14</v>
      </c>
      <c r="F2332" t="s">
        <v>14</v>
      </c>
      <c r="G2332" t="s">
        <v>14</v>
      </c>
      <c r="H2332" t="s">
        <v>14</v>
      </c>
      <c r="I2332" t="s">
        <v>2930</v>
      </c>
      <c r="J2332" t="s">
        <v>6287</v>
      </c>
      <c r="K2332" t="s">
        <v>2943</v>
      </c>
      <c r="L2332" t="s">
        <v>2944</v>
      </c>
      <c r="M2332" t="s">
        <v>2928</v>
      </c>
      <c r="N2332" t="s">
        <v>2945</v>
      </c>
      <c r="O2332">
        <f t="shared" si="108"/>
        <v>2</v>
      </c>
      <c r="P2332">
        <f t="shared" si="109"/>
        <v>1</v>
      </c>
      <c r="Q2332" s="1">
        <v>1</v>
      </c>
      <c r="R2332" t="str">
        <f>VLOOKUP(I2332,Sheet1!$J$3:$M$252,4,FALSE)</f>
        <v>Mod Rehab</v>
      </c>
      <c r="S2332" t="str">
        <f t="shared" si="110"/>
        <v>Mod Rehab</v>
      </c>
    </row>
    <row r="2333" spans="1:19" x14ac:dyDescent="0.25">
      <c r="A2333" t="s">
        <v>14</v>
      </c>
      <c r="B2333" t="s">
        <v>14</v>
      </c>
      <c r="C2333" t="s">
        <v>14</v>
      </c>
      <c r="D2333" s="1">
        <v>1</v>
      </c>
      <c r="E2333" t="s">
        <v>14</v>
      </c>
      <c r="F2333" t="s">
        <v>14</v>
      </c>
      <c r="G2333" t="s">
        <v>14</v>
      </c>
      <c r="H2333" t="s">
        <v>14</v>
      </c>
      <c r="I2333" t="s">
        <v>2930</v>
      </c>
      <c r="J2333" t="s">
        <v>6287</v>
      </c>
      <c r="K2333" t="s">
        <v>2946</v>
      </c>
      <c r="L2333" t="s">
        <v>2944</v>
      </c>
      <c r="M2333" t="s">
        <v>2928</v>
      </c>
      <c r="N2333" t="s">
        <v>2945</v>
      </c>
      <c r="O2333">
        <f t="shared" si="108"/>
        <v>2</v>
      </c>
      <c r="P2333">
        <f t="shared" si="109"/>
        <v>1</v>
      </c>
      <c r="Q2333" s="1">
        <v>1</v>
      </c>
      <c r="R2333" t="str">
        <f>VLOOKUP(I2333,Sheet1!$J$3:$M$252,4,FALSE)</f>
        <v>Mod Rehab</v>
      </c>
      <c r="S2333" t="str">
        <f t="shared" si="110"/>
        <v>Mod Rehab</v>
      </c>
    </row>
    <row r="2334" spans="1:19" x14ac:dyDescent="0.25">
      <c r="A2334" t="s">
        <v>14</v>
      </c>
      <c r="B2334" t="s">
        <v>14</v>
      </c>
      <c r="C2334" t="s">
        <v>14</v>
      </c>
      <c r="D2334" s="1">
        <v>1</v>
      </c>
      <c r="E2334" t="s">
        <v>14</v>
      </c>
      <c r="F2334" t="s">
        <v>14</v>
      </c>
      <c r="G2334" t="s">
        <v>14</v>
      </c>
      <c r="H2334" t="s">
        <v>14</v>
      </c>
      <c r="I2334" t="s">
        <v>2930</v>
      </c>
      <c r="J2334" t="s">
        <v>6287</v>
      </c>
      <c r="K2334" t="s">
        <v>2947</v>
      </c>
      <c r="L2334" t="s">
        <v>2944</v>
      </c>
      <c r="M2334" t="s">
        <v>2928</v>
      </c>
      <c r="N2334" t="s">
        <v>2945</v>
      </c>
      <c r="O2334">
        <f t="shared" si="108"/>
        <v>2</v>
      </c>
      <c r="P2334">
        <f t="shared" si="109"/>
        <v>1</v>
      </c>
      <c r="Q2334" s="1">
        <v>1</v>
      </c>
      <c r="R2334" t="str">
        <f>VLOOKUP(I2334,Sheet1!$J$3:$M$252,4,FALSE)</f>
        <v>Mod Rehab</v>
      </c>
      <c r="S2334" t="str">
        <f t="shared" si="110"/>
        <v>Mod Rehab</v>
      </c>
    </row>
    <row r="2335" spans="1:19" x14ac:dyDescent="0.25">
      <c r="A2335" t="s">
        <v>14</v>
      </c>
      <c r="B2335" t="s">
        <v>14</v>
      </c>
      <c r="C2335" t="s">
        <v>14</v>
      </c>
      <c r="D2335" s="1">
        <v>1</v>
      </c>
      <c r="E2335" t="s">
        <v>14</v>
      </c>
      <c r="F2335" t="s">
        <v>14</v>
      </c>
      <c r="G2335" t="s">
        <v>14</v>
      </c>
      <c r="H2335" t="s">
        <v>14</v>
      </c>
      <c r="I2335" t="s">
        <v>2930</v>
      </c>
      <c r="J2335" t="s">
        <v>6287</v>
      </c>
      <c r="K2335" t="s">
        <v>2948</v>
      </c>
      <c r="L2335" t="s">
        <v>2944</v>
      </c>
      <c r="M2335" t="s">
        <v>2928</v>
      </c>
      <c r="N2335" t="s">
        <v>2945</v>
      </c>
      <c r="O2335">
        <f t="shared" si="108"/>
        <v>2</v>
      </c>
      <c r="P2335">
        <f t="shared" si="109"/>
        <v>1</v>
      </c>
      <c r="Q2335" s="1">
        <v>1</v>
      </c>
      <c r="R2335" t="str">
        <f>VLOOKUP(I2335,Sheet1!$J$3:$M$252,4,FALSE)</f>
        <v>Mod Rehab</v>
      </c>
      <c r="S2335" t="str">
        <f t="shared" si="110"/>
        <v>Mod Rehab</v>
      </c>
    </row>
    <row r="2336" spans="1:19" x14ac:dyDescent="0.25">
      <c r="A2336" t="s">
        <v>14</v>
      </c>
      <c r="B2336" t="s">
        <v>14</v>
      </c>
      <c r="C2336" t="s">
        <v>14</v>
      </c>
      <c r="D2336" s="1">
        <v>1</v>
      </c>
      <c r="E2336" t="s">
        <v>14</v>
      </c>
      <c r="F2336" t="s">
        <v>14</v>
      </c>
      <c r="G2336" t="s">
        <v>14</v>
      </c>
      <c r="H2336" t="s">
        <v>14</v>
      </c>
      <c r="I2336" t="s">
        <v>2930</v>
      </c>
      <c r="J2336" t="s">
        <v>6287</v>
      </c>
      <c r="K2336" t="s">
        <v>2949</v>
      </c>
      <c r="L2336" t="s">
        <v>2944</v>
      </c>
      <c r="M2336" t="s">
        <v>2928</v>
      </c>
      <c r="N2336" t="s">
        <v>2945</v>
      </c>
      <c r="O2336">
        <f t="shared" si="108"/>
        <v>2</v>
      </c>
      <c r="P2336">
        <f t="shared" si="109"/>
        <v>1</v>
      </c>
      <c r="Q2336" s="1">
        <v>1</v>
      </c>
      <c r="R2336" t="str">
        <f>VLOOKUP(I2336,Sheet1!$J$3:$M$252,4,FALSE)</f>
        <v>Mod Rehab</v>
      </c>
      <c r="S2336" t="str">
        <f t="shared" si="110"/>
        <v>Mod Rehab</v>
      </c>
    </row>
    <row r="2337" spans="1:19" x14ac:dyDescent="0.25">
      <c r="A2337" s="1">
        <v>4</v>
      </c>
      <c r="B2337" t="s">
        <v>14</v>
      </c>
      <c r="C2337" s="1">
        <v>16</v>
      </c>
      <c r="D2337" t="s">
        <v>14</v>
      </c>
      <c r="E2337" t="s">
        <v>14</v>
      </c>
      <c r="F2337" t="s">
        <v>14</v>
      </c>
      <c r="G2337" t="s">
        <v>14</v>
      </c>
      <c r="H2337" t="s">
        <v>14</v>
      </c>
      <c r="I2337" t="s">
        <v>2930</v>
      </c>
      <c r="J2337" t="s">
        <v>6287</v>
      </c>
      <c r="K2337" t="s">
        <v>2950</v>
      </c>
      <c r="L2337" t="s">
        <v>2934</v>
      </c>
      <c r="M2337" t="s">
        <v>2928</v>
      </c>
      <c r="N2337" t="s">
        <v>2935</v>
      </c>
      <c r="O2337">
        <f t="shared" si="108"/>
        <v>0.8</v>
      </c>
      <c r="P2337">
        <f t="shared" si="109"/>
        <v>16</v>
      </c>
      <c r="Q2337" s="1">
        <v>20</v>
      </c>
      <c r="R2337" t="str">
        <f>VLOOKUP(I2337,Sheet1!$J$3:$M$252,4,FALSE)</f>
        <v>Mod Rehab</v>
      </c>
      <c r="S2337" t="str">
        <f t="shared" si="110"/>
        <v>Mod Rehab</v>
      </c>
    </row>
    <row r="2338" spans="1:19" x14ac:dyDescent="0.25">
      <c r="A2338" t="s">
        <v>14</v>
      </c>
      <c r="B2338" t="s">
        <v>14</v>
      </c>
      <c r="C2338" t="s">
        <v>14</v>
      </c>
      <c r="D2338" s="1">
        <v>5</v>
      </c>
      <c r="E2338" t="s">
        <v>14</v>
      </c>
      <c r="F2338" t="s">
        <v>14</v>
      </c>
      <c r="G2338" t="s">
        <v>14</v>
      </c>
      <c r="H2338" t="s">
        <v>14</v>
      </c>
      <c r="I2338" t="s">
        <v>2930</v>
      </c>
      <c r="J2338" t="s">
        <v>6287</v>
      </c>
      <c r="K2338" t="s">
        <v>2951</v>
      </c>
      <c r="L2338" t="s">
        <v>2944</v>
      </c>
      <c r="M2338" t="s">
        <v>2928</v>
      </c>
      <c r="N2338" t="s">
        <v>2945</v>
      </c>
      <c r="O2338">
        <f t="shared" si="108"/>
        <v>2</v>
      </c>
      <c r="P2338">
        <f t="shared" si="109"/>
        <v>5</v>
      </c>
      <c r="Q2338" s="1">
        <v>5</v>
      </c>
      <c r="R2338" t="str">
        <f>VLOOKUP(I2338,Sheet1!$J$3:$M$252,4,FALSE)</f>
        <v>Mod Rehab</v>
      </c>
      <c r="S2338" t="str">
        <f t="shared" si="110"/>
        <v>Mod Rehab</v>
      </c>
    </row>
    <row r="2339" spans="1:19" x14ac:dyDescent="0.25">
      <c r="A2339" t="s">
        <v>14</v>
      </c>
      <c r="B2339" t="s">
        <v>14</v>
      </c>
      <c r="C2339" s="1">
        <v>1</v>
      </c>
      <c r="D2339" s="1">
        <v>4</v>
      </c>
      <c r="E2339" t="s">
        <v>14</v>
      </c>
      <c r="F2339" t="s">
        <v>14</v>
      </c>
      <c r="G2339" t="s">
        <v>14</v>
      </c>
      <c r="H2339" t="s">
        <v>14</v>
      </c>
      <c r="I2339" t="s">
        <v>2930</v>
      </c>
      <c r="J2339" t="s">
        <v>6287</v>
      </c>
      <c r="K2339" t="s">
        <v>2952</v>
      </c>
      <c r="L2339" t="s">
        <v>2944</v>
      </c>
      <c r="M2339" t="s">
        <v>2928</v>
      </c>
      <c r="N2339" t="s">
        <v>2945</v>
      </c>
      <c r="O2339">
        <f t="shared" si="108"/>
        <v>1.8</v>
      </c>
      <c r="P2339">
        <f t="shared" si="109"/>
        <v>5</v>
      </c>
      <c r="Q2339" s="1">
        <v>5</v>
      </c>
      <c r="R2339" t="str">
        <f>VLOOKUP(I2339,Sheet1!$J$3:$M$252,4,FALSE)</f>
        <v>Mod Rehab</v>
      </c>
      <c r="S2339" t="str">
        <f t="shared" si="110"/>
        <v>Mod Rehab</v>
      </c>
    </row>
    <row r="2340" spans="1:19" x14ac:dyDescent="0.25">
      <c r="A2340" t="s">
        <v>14</v>
      </c>
      <c r="B2340" t="s">
        <v>14</v>
      </c>
      <c r="C2340" t="s">
        <v>14</v>
      </c>
      <c r="D2340" s="1">
        <v>3</v>
      </c>
      <c r="E2340" t="s">
        <v>14</v>
      </c>
      <c r="F2340" t="s">
        <v>14</v>
      </c>
      <c r="G2340" t="s">
        <v>14</v>
      </c>
      <c r="H2340" t="s">
        <v>14</v>
      </c>
      <c r="I2340" t="s">
        <v>2930</v>
      </c>
      <c r="J2340" t="s">
        <v>6287</v>
      </c>
      <c r="K2340" t="s">
        <v>2953</v>
      </c>
      <c r="L2340" t="s">
        <v>2954</v>
      </c>
      <c r="M2340" t="s">
        <v>2928</v>
      </c>
      <c r="N2340" t="s">
        <v>2955</v>
      </c>
      <c r="O2340">
        <f t="shared" si="108"/>
        <v>2</v>
      </c>
      <c r="P2340">
        <f t="shared" si="109"/>
        <v>3</v>
      </c>
      <c r="Q2340" s="1">
        <v>3</v>
      </c>
      <c r="R2340" t="str">
        <f>VLOOKUP(I2340,Sheet1!$J$3:$M$252,4,FALSE)</f>
        <v>Mod Rehab</v>
      </c>
      <c r="S2340" t="str">
        <f t="shared" si="110"/>
        <v>Mod Rehab</v>
      </c>
    </row>
    <row r="2341" spans="1:19" x14ac:dyDescent="0.25">
      <c r="A2341" t="s">
        <v>14</v>
      </c>
      <c r="B2341" t="s">
        <v>14</v>
      </c>
      <c r="C2341" s="1">
        <v>1</v>
      </c>
      <c r="D2341" t="s">
        <v>14</v>
      </c>
      <c r="E2341" t="s">
        <v>14</v>
      </c>
      <c r="F2341" t="s">
        <v>14</v>
      </c>
      <c r="G2341" t="s">
        <v>14</v>
      </c>
      <c r="H2341" t="s">
        <v>14</v>
      </c>
      <c r="I2341" t="s">
        <v>2930</v>
      </c>
      <c r="J2341" t="s">
        <v>6287</v>
      </c>
      <c r="K2341" t="s">
        <v>2956</v>
      </c>
      <c r="L2341" t="s">
        <v>2954</v>
      </c>
      <c r="M2341" t="s">
        <v>2928</v>
      </c>
      <c r="N2341" t="s">
        <v>2955</v>
      </c>
      <c r="O2341">
        <f t="shared" si="108"/>
        <v>1</v>
      </c>
      <c r="P2341">
        <f t="shared" si="109"/>
        <v>1</v>
      </c>
      <c r="Q2341" s="1">
        <v>1</v>
      </c>
      <c r="R2341" t="str">
        <f>VLOOKUP(I2341,Sheet1!$J$3:$M$252,4,FALSE)</f>
        <v>Mod Rehab</v>
      </c>
      <c r="S2341" t="str">
        <f t="shared" si="110"/>
        <v>Mod Rehab</v>
      </c>
    </row>
    <row r="2342" spans="1:19" x14ac:dyDescent="0.25">
      <c r="A2342" t="s">
        <v>14</v>
      </c>
      <c r="B2342" t="s">
        <v>14</v>
      </c>
      <c r="C2342" s="1">
        <v>1</v>
      </c>
      <c r="D2342" t="s">
        <v>14</v>
      </c>
      <c r="E2342" t="s">
        <v>14</v>
      </c>
      <c r="F2342" t="s">
        <v>14</v>
      </c>
      <c r="G2342" t="s">
        <v>14</v>
      </c>
      <c r="H2342" t="s">
        <v>14</v>
      </c>
      <c r="I2342" t="s">
        <v>2930</v>
      </c>
      <c r="J2342" t="s">
        <v>6287</v>
      </c>
      <c r="K2342" t="s">
        <v>2957</v>
      </c>
      <c r="L2342" t="s">
        <v>2954</v>
      </c>
      <c r="M2342" t="s">
        <v>2928</v>
      </c>
      <c r="N2342" t="s">
        <v>2955</v>
      </c>
      <c r="O2342">
        <f t="shared" si="108"/>
        <v>1</v>
      </c>
      <c r="P2342">
        <f t="shared" si="109"/>
        <v>1</v>
      </c>
      <c r="Q2342" s="1">
        <v>1</v>
      </c>
      <c r="R2342" t="str">
        <f>VLOOKUP(I2342,Sheet1!$J$3:$M$252,4,FALSE)</f>
        <v>Mod Rehab</v>
      </c>
      <c r="S2342" t="str">
        <f t="shared" si="110"/>
        <v>Mod Rehab</v>
      </c>
    </row>
    <row r="2343" spans="1:19" x14ac:dyDescent="0.25">
      <c r="A2343" t="s">
        <v>14</v>
      </c>
      <c r="B2343" t="s">
        <v>14</v>
      </c>
      <c r="C2343" t="s">
        <v>14</v>
      </c>
      <c r="D2343" s="1">
        <v>1</v>
      </c>
      <c r="E2343" t="s">
        <v>14</v>
      </c>
      <c r="F2343" t="s">
        <v>14</v>
      </c>
      <c r="G2343" t="s">
        <v>14</v>
      </c>
      <c r="H2343" t="s">
        <v>14</v>
      </c>
      <c r="I2343" t="s">
        <v>2930</v>
      </c>
      <c r="J2343" t="s">
        <v>6287</v>
      </c>
      <c r="K2343" t="s">
        <v>2958</v>
      </c>
      <c r="L2343" t="s">
        <v>2954</v>
      </c>
      <c r="M2343" t="s">
        <v>2928</v>
      </c>
      <c r="N2343" t="s">
        <v>2955</v>
      </c>
      <c r="O2343">
        <f t="shared" si="108"/>
        <v>2</v>
      </c>
      <c r="P2343">
        <f t="shared" si="109"/>
        <v>1</v>
      </c>
      <c r="Q2343" s="1">
        <v>1</v>
      </c>
      <c r="R2343" t="str">
        <f>VLOOKUP(I2343,Sheet1!$J$3:$M$252,4,FALSE)</f>
        <v>Mod Rehab</v>
      </c>
      <c r="S2343" t="str">
        <f t="shared" si="110"/>
        <v>Mod Rehab</v>
      </c>
    </row>
    <row r="2344" spans="1:19" x14ac:dyDescent="0.25">
      <c r="A2344" t="s">
        <v>14</v>
      </c>
      <c r="B2344" t="s">
        <v>14</v>
      </c>
      <c r="C2344" s="1">
        <v>6</v>
      </c>
      <c r="D2344" t="s">
        <v>14</v>
      </c>
      <c r="E2344" t="s">
        <v>14</v>
      </c>
      <c r="F2344" t="s">
        <v>14</v>
      </c>
      <c r="G2344" t="s">
        <v>14</v>
      </c>
      <c r="H2344" t="s">
        <v>14</v>
      </c>
      <c r="I2344" t="s">
        <v>2930</v>
      </c>
      <c r="J2344" t="s">
        <v>6287</v>
      </c>
      <c r="K2344" t="s">
        <v>2959</v>
      </c>
      <c r="L2344" t="s">
        <v>2954</v>
      </c>
      <c r="M2344" t="s">
        <v>2928</v>
      </c>
      <c r="N2344" t="s">
        <v>2955</v>
      </c>
      <c r="O2344">
        <f t="shared" si="108"/>
        <v>1</v>
      </c>
      <c r="P2344">
        <f t="shared" si="109"/>
        <v>6</v>
      </c>
      <c r="Q2344" s="1">
        <v>6</v>
      </c>
      <c r="R2344" t="str">
        <f>VLOOKUP(I2344,Sheet1!$J$3:$M$252,4,FALSE)</f>
        <v>Mod Rehab</v>
      </c>
      <c r="S2344" t="str">
        <f t="shared" si="110"/>
        <v>Mod Rehab</v>
      </c>
    </row>
    <row r="2345" spans="1:19" x14ac:dyDescent="0.25">
      <c r="A2345" t="s">
        <v>14</v>
      </c>
      <c r="B2345" t="s">
        <v>14</v>
      </c>
      <c r="C2345" s="1">
        <v>5</v>
      </c>
      <c r="D2345" s="1">
        <v>2</v>
      </c>
      <c r="E2345" t="s">
        <v>14</v>
      </c>
      <c r="F2345" t="s">
        <v>14</v>
      </c>
      <c r="G2345" t="s">
        <v>14</v>
      </c>
      <c r="H2345" t="s">
        <v>14</v>
      </c>
      <c r="I2345" t="s">
        <v>2930</v>
      </c>
      <c r="J2345" t="s">
        <v>6287</v>
      </c>
      <c r="K2345" t="s">
        <v>2960</v>
      </c>
      <c r="L2345" t="s">
        <v>2954</v>
      </c>
      <c r="M2345" t="s">
        <v>2928</v>
      </c>
      <c r="N2345" t="s">
        <v>2955</v>
      </c>
      <c r="O2345">
        <f t="shared" si="108"/>
        <v>1.2857142857142858</v>
      </c>
      <c r="P2345">
        <f t="shared" si="109"/>
        <v>7</v>
      </c>
      <c r="Q2345" s="1">
        <v>7</v>
      </c>
      <c r="R2345" t="str">
        <f>VLOOKUP(I2345,Sheet1!$J$3:$M$252,4,FALSE)</f>
        <v>Mod Rehab</v>
      </c>
      <c r="S2345" t="str">
        <f t="shared" si="110"/>
        <v>Mod Rehab</v>
      </c>
    </row>
    <row r="2346" spans="1:19" x14ac:dyDescent="0.25">
      <c r="A2346" t="s">
        <v>14</v>
      </c>
      <c r="B2346" t="s">
        <v>14</v>
      </c>
      <c r="C2346" s="1">
        <v>5</v>
      </c>
      <c r="D2346" s="1">
        <v>1</v>
      </c>
      <c r="E2346" t="s">
        <v>14</v>
      </c>
      <c r="F2346" t="s">
        <v>14</v>
      </c>
      <c r="G2346" t="s">
        <v>14</v>
      </c>
      <c r="H2346" t="s">
        <v>14</v>
      </c>
      <c r="I2346" t="s">
        <v>2930</v>
      </c>
      <c r="J2346" t="s">
        <v>6287</v>
      </c>
      <c r="K2346" t="s">
        <v>2961</v>
      </c>
      <c r="L2346" t="s">
        <v>2944</v>
      </c>
      <c r="M2346" t="s">
        <v>2928</v>
      </c>
      <c r="N2346" t="s">
        <v>2945</v>
      </c>
      <c r="O2346">
        <f t="shared" si="108"/>
        <v>1.1666666666666667</v>
      </c>
      <c r="P2346">
        <f t="shared" si="109"/>
        <v>6</v>
      </c>
      <c r="Q2346" s="1">
        <v>6</v>
      </c>
      <c r="R2346" t="str">
        <f>VLOOKUP(I2346,Sheet1!$J$3:$M$252,4,FALSE)</f>
        <v>Mod Rehab</v>
      </c>
      <c r="S2346" t="str">
        <f t="shared" si="110"/>
        <v>Mod Rehab</v>
      </c>
    </row>
    <row r="2347" spans="1:19" x14ac:dyDescent="0.25">
      <c r="A2347" t="s">
        <v>14</v>
      </c>
      <c r="B2347" t="s">
        <v>14</v>
      </c>
      <c r="C2347" s="1">
        <v>1</v>
      </c>
      <c r="D2347" t="s">
        <v>14</v>
      </c>
      <c r="E2347" t="s">
        <v>14</v>
      </c>
      <c r="F2347" t="s">
        <v>14</v>
      </c>
      <c r="G2347" t="s">
        <v>14</v>
      </c>
      <c r="H2347" t="s">
        <v>14</v>
      </c>
      <c r="I2347" t="s">
        <v>2930</v>
      </c>
      <c r="J2347" t="s">
        <v>6287</v>
      </c>
      <c r="K2347" t="s">
        <v>2962</v>
      </c>
      <c r="L2347" t="s">
        <v>2937</v>
      </c>
      <c r="M2347" t="s">
        <v>2928</v>
      </c>
      <c r="N2347" t="s">
        <v>2938</v>
      </c>
      <c r="O2347">
        <f t="shared" si="108"/>
        <v>1</v>
      </c>
      <c r="P2347">
        <f t="shared" si="109"/>
        <v>1</v>
      </c>
      <c r="Q2347" s="1">
        <v>1</v>
      </c>
      <c r="R2347" t="str">
        <f>VLOOKUP(I2347,Sheet1!$J$3:$M$252,4,FALSE)</f>
        <v>Mod Rehab</v>
      </c>
      <c r="S2347" t="str">
        <f t="shared" si="110"/>
        <v>Mod Rehab</v>
      </c>
    </row>
    <row r="2348" spans="1:19" x14ac:dyDescent="0.25">
      <c r="A2348" t="s">
        <v>14</v>
      </c>
      <c r="B2348" t="s">
        <v>14</v>
      </c>
      <c r="C2348" t="s">
        <v>14</v>
      </c>
      <c r="D2348" s="1">
        <v>3</v>
      </c>
      <c r="E2348" t="s">
        <v>14</v>
      </c>
      <c r="F2348" t="s">
        <v>14</v>
      </c>
      <c r="G2348" t="s">
        <v>14</v>
      </c>
      <c r="H2348" t="s">
        <v>14</v>
      </c>
      <c r="I2348" t="s">
        <v>2930</v>
      </c>
      <c r="J2348" t="s">
        <v>6287</v>
      </c>
      <c r="K2348" t="s">
        <v>2963</v>
      </c>
      <c r="L2348" t="s">
        <v>2937</v>
      </c>
      <c r="M2348" t="s">
        <v>2928</v>
      </c>
      <c r="N2348" t="s">
        <v>2938</v>
      </c>
      <c r="O2348">
        <f t="shared" si="108"/>
        <v>2</v>
      </c>
      <c r="P2348">
        <f t="shared" si="109"/>
        <v>3</v>
      </c>
      <c r="Q2348" s="1">
        <v>3</v>
      </c>
      <c r="R2348" t="str">
        <f>VLOOKUP(I2348,Sheet1!$J$3:$M$252,4,FALSE)</f>
        <v>Mod Rehab</v>
      </c>
      <c r="S2348" t="str">
        <f t="shared" si="110"/>
        <v>Mod Rehab</v>
      </c>
    </row>
    <row r="2349" spans="1:19" x14ac:dyDescent="0.25">
      <c r="A2349" t="s">
        <v>14</v>
      </c>
      <c r="B2349" t="s">
        <v>14</v>
      </c>
      <c r="C2349" s="1">
        <v>3</v>
      </c>
      <c r="D2349" t="s">
        <v>14</v>
      </c>
      <c r="E2349" t="s">
        <v>14</v>
      </c>
      <c r="F2349" t="s">
        <v>14</v>
      </c>
      <c r="G2349" t="s">
        <v>14</v>
      </c>
      <c r="H2349" t="s">
        <v>14</v>
      </c>
      <c r="I2349" t="s">
        <v>2930</v>
      </c>
      <c r="J2349" t="s">
        <v>6287</v>
      </c>
      <c r="K2349" t="s">
        <v>2964</v>
      </c>
      <c r="L2349" t="s">
        <v>2937</v>
      </c>
      <c r="M2349" t="s">
        <v>2928</v>
      </c>
      <c r="N2349" t="s">
        <v>2938</v>
      </c>
      <c r="O2349">
        <f t="shared" si="108"/>
        <v>1</v>
      </c>
      <c r="P2349">
        <f t="shared" si="109"/>
        <v>3</v>
      </c>
      <c r="Q2349" s="1">
        <v>3</v>
      </c>
      <c r="R2349" t="str">
        <f>VLOOKUP(I2349,Sheet1!$J$3:$M$252,4,FALSE)</f>
        <v>Mod Rehab</v>
      </c>
      <c r="S2349" t="str">
        <f t="shared" si="110"/>
        <v>Mod Rehab</v>
      </c>
    </row>
    <row r="2350" spans="1:19" x14ac:dyDescent="0.25">
      <c r="A2350" s="1">
        <v>13</v>
      </c>
      <c r="B2350" s="1">
        <v>2</v>
      </c>
      <c r="C2350" s="1">
        <v>4</v>
      </c>
      <c r="D2350" t="s">
        <v>14</v>
      </c>
      <c r="E2350" t="s">
        <v>14</v>
      </c>
      <c r="F2350" t="s">
        <v>14</v>
      </c>
      <c r="G2350" t="s">
        <v>14</v>
      </c>
      <c r="H2350" t="s">
        <v>14</v>
      </c>
      <c r="I2350" t="s">
        <v>2930</v>
      </c>
      <c r="J2350" t="s">
        <v>6287</v>
      </c>
      <c r="K2350" t="s">
        <v>2965</v>
      </c>
      <c r="L2350" t="s">
        <v>2954</v>
      </c>
      <c r="M2350" t="s">
        <v>2928</v>
      </c>
      <c r="N2350" t="s">
        <v>2955</v>
      </c>
      <c r="O2350">
        <f t="shared" si="108"/>
        <v>0.21052631578947367</v>
      </c>
      <c r="P2350">
        <f t="shared" si="109"/>
        <v>4</v>
      </c>
      <c r="Q2350" s="1">
        <v>19</v>
      </c>
      <c r="R2350" t="str">
        <f>VLOOKUP(I2350,Sheet1!$J$3:$M$252,4,FALSE)</f>
        <v>Mod Rehab</v>
      </c>
      <c r="S2350" t="str">
        <f t="shared" si="110"/>
        <v>Mod Rehab</v>
      </c>
    </row>
    <row r="2351" spans="1:19" x14ac:dyDescent="0.25">
      <c r="A2351" s="1">
        <v>1</v>
      </c>
      <c r="B2351" t="s">
        <v>14</v>
      </c>
      <c r="C2351" s="1">
        <v>5</v>
      </c>
      <c r="D2351" t="s">
        <v>14</v>
      </c>
      <c r="E2351" t="s">
        <v>14</v>
      </c>
      <c r="F2351" t="s">
        <v>14</v>
      </c>
      <c r="G2351" t="s">
        <v>14</v>
      </c>
      <c r="H2351" t="s">
        <v>14</v>
      </c>
      <c r="I2351" t="s">
        <v>2930</v>
      </c>
      <c r="J2351" t="s">
        <v>6287</v>
      </c>
      <c r="K2351" t="s">
        <v>2966</v>
      </c>
      <c r="L2351" t="s">
        <v>2967</v>
      </c>
      <c r="M2351" t="s">
        <v>2928</v>
      </c>
      <c r="N2351" t="s">
        <v>2968</v>
      </c>
      <c r="O2351">
        <f t="shared" si="108"/>
        <v>0.83333333333333337</v>
      </c>
      <c r="P2351">
        <f t="shared" si="109"/>
        <v>5</v>
      </c>
      <c r="Q2351" s="1">
        <v>6</v>
      </c>
      <c r="R2351" t="str">
        <f>VLOOKUP(I2351,Sheet1!$J$3:$M$252,4,FALSE)</f>
        <v>Mod Rehab</v>
      </c>
      <c r="S2351" t="str">
        <f t="shared" si="110"/>
        <v>Mod Rehab</v>
      </c>
    </row>
    <row r="2352" spans="1:19" x14ac:dyDescent="0.25">
      <c r="A2352" t="s">
        <v>14</v>
      </c>
      <c r="B2352" t="s">
        <v>14</v>
      </c>
      <c r="C2352" s="1">
        <v>9</v>
      </c>
      <c r="D2352" t="s">
        <v>14</v>
      </c>
      <c r="E2352" s="1">
        <v>1</v>
      </c>
      <c r="F2352" t="s">
        <v>14</v>
      </c>
      <c r="G2352" t="s">
        <v>14</v>
      </c>
      <c r="H2352" t="s">
        <v>14</v>
      </c>
      <c r="I2352" t="s">
        <v>2930</v>
      </c>
      <c r="J2352" t="s">
        <v>6287</v>
      </c>
      <c r="K2352" t="s">
        <v>2969</v>
      </c>
      <c r="L2352" t="s">
        <v>2944</v>
      </c>
      <c r="M2352" t="s">
        <v>2928</v>
      </c>
      <c r="N2352" t="s">
        <v>2970</v>
      </c>
      <c r="O2352">
        <f t="shared" si="108"/>
        <v>1.2</v>
      </c>
      <c r="P2352">
        <f t="shared" si="109"/>
        <v>10</v>
      </c>
      <c r="Q2352" s="1">
        <v>10</v>
      </c>
      <c r="R2352" t="str">
        <f>VLOOKUP(I2352,Sheet1!$J$3:$M$252,4,FALSE)</f>
        <v>Mod Rehab</v>
      </c>
      <c r="S2352" t="str">
        <f t="shared" si="110"/>
        <v>Mod Rehab</v>
      </c>
    </row>
    <row r="2353" spans="1:19" x14ac:dyDescent="0.25">
      <c r="A2353" t="s">
        <v>14</v>
      </c>
      <c r="B2353" t="s">
        <v>14</v>
      </c>
      <c r="C2353" t="s">
        <v>14</v>
      </c>
      <c r="D2353" s="1">
        <v>1</v>
      </c>
      <c r="E2353" t="s">
        <v>14</v>
      </c>
      <c r="F2353" t="s">
        <v>14</v>
      </c>
      <c r="G2353" t="s">
        <v>14</v>
      </c>
      <c r="H2353" t="s">
        <v>14</v>
      </c>
      <c r="I2353" t="s">
        <v>2930</v>
      </c>
      <c r="J2353" t="s">
        <v>6287</v>
      </c>
      <c r="K2353" t="s">
        <v>2971</v>
      </c>
      <c r="L2353" t="s">
        <v>2944</v>
      </c>
      <c r="M2353" t="s">
        <v>2928</v>
      </c>
      <c r="N2353" t="s">
        <v>2970</v>
      </c>
      <c r="O2353">
        <f t="shared" si="108"/>
        <v>2</v>
      </c>
      <c r="P2353">
        <f t="shared" si="109"/>
        <v>1</v>
      </c>
      <c r="Q2353" s="1">
        <v>1</v>
      </c>
      <c r="R2353" t="str">
        <f>VLOOKUP(I2353,Sheet1!$J$3:$M$252,4,FALSE)</f>
        <v>Mod Rehab</v>
      </c>
      <c r="S2353" t="str">
        <f t="shared" si="110"/>
        <v>Mod Rehab</v>
      </c>
    </row>
    <row r="2354" spans="1:19" x14ac:dyDescent="0.25">
      <c r="A2354" t="s">
        <v>14</v>
      </c>
      <c r="B2354" t="s">
        <v>14</v>
      </c>
      <c r="C2354" t="s">
        <v>14</v>
      </c>
      <c r="D2354" s="1">
        <v>1</v>
      </c>
      <c r="E2354" t="s">
        <v>14</v>
      </c>
      <c r="F2354" t="s">
        <v>14</v>
      </c>
      <c r="G2354" t="s">
        <v>14</v>
      </c>
      <c r="H2354" t="s">
        <v>14</v>
      </c>
      <c r="I2354" t="s">
        <v>2930</v>
      </c>
      <c r="J2354" t="s">
        <v>6287</v>
      </c>
      <c r="K2354" t="s">
        <v>2972</v>
      </c>
      <c r="L2354" t="s">
        <v>2944</v>
      </c>
      <c r="M2354" t="s">
        <v>2928</v>
      </c>
      <c r="N2354" t="s">
        <v>2970</v>
      </c>
      <c r="O2354">
        <f t="shared" si="108"/>
        <v>2</v>
      </c>
      <c r="P2354">
        <f t="shared" si="109"/>
        <v>1</v>
      </c>
      <c r="Q2354" s="1">
        <v>1</v>
      </c>
      <c r="R2354" t="str">
        <f>VLOOKUP(I2354,Sheet1!$J$3:$M$252,4,FALSE)</f>
        <v>Mod Rehab</v>
      </c>
      <c r="S2354" t="str">
        <f t="shared" si="110"/>
        <v>Mod Rehab</v>
      </c>
    </row>
    <row r="2355" spans="1:19" x14ac:dyDescent="0.25">
      <c r="A2355" t="s">
        <v>14</v>
      </c>
      <c r="B2355" t="s">
        <v>14</v>
      </c>
      <c r="C2355" t="s">
        <v>14</v>
      </c>
      <c r="D2355" s="1">
        <v>1</v>
      </c>
      <c r="E2355" t="s">
        <v>14</v>
      </c>
      <c r="F2355" t="s">
        <v>14</v>
      </c>
      <c r="G2355" t="s">
        <v>14</v>
      </c>
      <c r="H2355" t="s">
        <v>14</v>
      </c>
      <c r="I2355" t="s">
        <v>2930</v>
      </c>
      <c r="J2355" t="s">
        <v>6287</v>
      </c>
      <c r="K2355" t="s">
        <v>2973</v>
      </c>
      <c r="L2355" t="s">
        <v>2944</v>
      </c>
      <c r="M2355" t="s">
        <v>2928</v>
      </c>
      <c r="N2355" t="s">
        <v>2970</v>
      </c>
      <c r="O2355">
        <f t="shared" si="108"/>
        <v>2</v>
      </c>
      <c r="P2355">
        <f t="shared" si="109"/>
        <v>1</v>
      </c>
      <c r="Q2355" s="1">
        <v>1</v>
      </c>
      <c r="R2355" t="str">
        <f>VLOOKUP(I2355,Sheet1!$J$3:$M$252,4,FALSE)</f>
        <v>Mod Rehab</v>
      </c>
      <c r="S2355" t="str">
        <f t="shared" si="110"/>
        <v>Mod Rehab</v>
      </c>
    </row>
    <row r="2356" spans="1:19" x14ac:dyDescent="0.25">
      <c r="A2356" s="1">
        <v>4</v>
      </c>
      <c r="B2356" t="s">
        <v>14</v>
      </c>
      <c r="C2356" s="1">
        <v>3</v>
      </c>
      <c r="D2356" s="1">
        <v>1</v>
      </c>
      <c r="E2356" t="s">
        <v>14</v>
      </c>
      <c r="F2356" t="s">
        <v>14</v>
      </c>
      <c r="G2356" t="s">
        <v>14</v>
      </c>
      <c r="H2356" t="s">
        <v>14</v>
      </c>
      <c r="I2356" t="s">
        <v>2930</v>
      </c>
      <c r="J2356" t="s">
        <v>6287</v>
      </c>
      <c r="K2356" t="s">
        <v>2974</v>
      </c>
      <c r="L2356" t="s">
        <v>2934</v>
      </c>
      <c r="M2356" t="s">
        <v>2928</v>
      </c>
      <c r="N2356" t="s">
        <v>2935</v>
      </c>
      <c r="O2356">
        <f t="shared" si="108"/>
        <v>0.625</v>
      </c>
      <c r="P2356">
        <f t="shared" si="109"/>
        <v>4</v>
      </c>
      <c r="Q2356" s="1">
        <v>8</v>
      </c>
      <c r="R2356" t="str">
        <f>VLOOKUP(I2356,Sheet1!$J$3:$M$252,4,FALSE)</f>
        <v>Mod Rehab</v>
      </c>
      <c r="S2356" t="str">
        <f t="shared" si="110"/>
        <v>Mod Rehab</v>
      </c>
    </row>
    <row r="2357" spans="1:19" x14ac:dyDescent="0.25">
      <c r="A2357" s="1">
        <v>16</v>
      </c>
      <c r="B2357" t="s">
        <v>14</v>
      </c>
      <c r="C2357" s="1">
        <v>8</v>
      </c>
      <c r="D2357" t="s">
        <v>14</v>
      </c>
      <c r="E2357" t="s">
        <v>14</v>
      </c>
      <c r="F2357" t="s">
        <v>14</v>
      </c>
      <c r="G2357" t="s">
        <v>14</v>
      </c>
      <c r="H2357" t="s">
        <v>14</v>
      </c>
      <c r="I2357" t="s">
        <v>2930</v>
      </c>
      <c r="J2357" t="s">
        <v>6287</v>
      </c>
      <c r="K2357" t="s">
        <v>2975</v>
      </c>
      <c r="L2357" t="s">
        <v>2927</v>
      </c>
      <c r="M2357" t="s">
        <v>2928</v>
      </c>
      <c r="N2357" t="s">
        <v>2929</v>
      </c>
      <c r="O2357">
        <f t="shared" si="108"/>
        <v>0.33333333333333331</v>
      </c>
      <c r="P2357">
        <f t="shared" si="109"/>
        <v>8</v>
      </c>
      <c r="Q2357" s="1">
        <v>24</v>
      </c>
      <c r="R2357" t="str">
        <f>VLOOKUP(I2357,Sheet1!$J$3:$M$252,4,FALSE)</f>
        <v>Mod Rehab</v>
      </c>
      <c r="S2357" t="str">
        <f t="shared" si="110"/>
        <v>Mod Rehab</v>
      </c>
    </row>
    <row r="2358" spans="1:19" x14ac:dyDescent="0.25">
      <c r="A2358" t="s">
        <v>14</v>
      </c>
      <c r="B2358" t="s">
        <v>14</v>
      </c>
      <c r="C2358" t="s">
        <v>14</v>
      </c>
      <c r="D2358" s="1">
        <v>1</v>
      </c>
      <c r="E2358" t="s">
        <v>14</v>
      </c>
      <c r="F2358" t="s">
        <v>14</v>
      </c>
      <c r="G2358" t="s">
        <v>14</v>
      </c>
      <c r="H2358" t="s">
        <v>14</v>
      </c>
      <c r="I2358" t="s">
        <v>2930</v>
      </c>
      <c r="J2358" t="s">
        <v>6287</v>
      </c>
      <c r="K2358" t="s">
        <v>2976</v>
      </c>
      <c r="L2358" t="s">
        <v>2937</v>
      </c>
      <c r="M2358" t="s">
        <v>2928</v>
      </c>
      <c r="N2358" t="s">
        <v>2938</v>
      </c>
      <c r="O2358">
        <f t="shared" si="108"/>
        <v>2</v>
      </c>
      <c r="P2358">
        <f t="shared" si="109"/>
        <v>1</v>
      </c>
      <c r="Q2358" s="1">
        <v>1</v>
      </c>
      <c r="R2358" t="str">
        <f>VLOOKUP(I2358,Sheet1!$J$3:$M$252,4,FALSE)</f>
        <v>Mod Rehab</v>
      </c>
      <c r="S2358" t="str">
        <f t="shared" si="110"/>
        <v>Mod Rehab</v>
      </c>
    </row>
    <row r="2359" spans="1:19" x14ac:dyDescent="0.25">
      <c r="A2359" t="s">
        <v>14</v>
      </c>
      <c r="B2359" t="s">
        <v>14</v>
      </c>
      <c r="C2359" t="s">
        <v>14</v>
      </c>
      <c r="D2359" s="1">
        <v>1</v>
      </c>
      <c r="E2359" t="s">
        <v>14</v>
      </c>
      <c r="F2359" t="s">
        <v>14</v>
      </c>
      <c r="G2359" t="s">
        <v>14</v>
      </c>
      <c r="H2359" t="s">
        <v>14</v>
      </c>
      <c r="I2359" t="s">
        <v>2930</v>
      </c>
      <c r="J2359" t="s">
        <v>6287</v>
      </c>
      <c r="K2359" t="s">
        <v>2977</v>
      </c>
      <c r="L2359" t="s">
        <v>2937</v>
      </c>
      <c r="M2359" t="s">
        <v>2928</v>
      </c>
      <c r="N2359" t="s">
        <v>2938</v>
      </c>
      <c r="O2359">
        <f t="shared" si="108"/>
        <v>2</v>
      </c>
      <c r="P2359">
        <f t="shared" si="109"/>
        <v>1</v>
      </c>
      <c r="Q2359" s="1">
        <v>1</v>
      </c>
      <c r="R2359" t="str">
        <f>VLOOKUP(I2359,Sheet1!$J$3:$M$252,4,FALSE)</f>
        <v>Mod Rehab</v>
      </c>
      <c r="S2359" t="str">
        <f t="shared" si="110"/>
        <v>Mod Rehab</v>
      </c>
    </row>
    <row r="2360" spans="1:19" x14ac:dyDescent="0.25">
      <c r="A2360" t="s">
        <v>14</v>
      </c>
      <c r="B2360" t="s">
        <v>14</v>
      </c>
      <c r="C2360" s="1">
        <v>28</v>
      </c>
      <c r="D2360" s="1">
        <v>26</v>
      </c>
      <c r="E2360" t="s">
        <v>14</v>
      </c>
      <c r="F2360" t="s">
        <v>14</v>
      </c>
      <c r="G2360" t="s">
        <v>14</v>
      </c>
      <c r="H2360" t="s">
        <v>14</v>
      </c>
      <c r="I2360" t="s">
        <v>2930</v>
      </c>
      <c r="J2360" t="s">
        <v>6287</v>
      </c>
      <c r="K2360" t="s">
        <v>2978</v>
      </c>
      <c r="L2360" t="s">
        <v>2944</v>
      </c>
      <c r="M2360" t="s">
        <v>2928</v>
      </c>
      <c r="N2360" t="s">
        <v>2945</v>
      </c>
      <c r="O2360">
        <f t="shared" si="108"/>
        <v>1.4814814814814814</v>
      </c>
      <c r="P2360">
        <f t="shared" si="109"/>
        <v>54</v>
      </c>
      <c r="Q2360" s="1">
        <v>54</v>
      </c>
      <c r="R2360" t="str">
        <f>VLOOKUP(I2360,Sheet1!$J$3:$M$252,4,FALSE)</f>
        <v>Mod Rehab</v>
      </c>
      <c r="S2360" t="str">
        <f t="shared" si="110"/>
        <v>Mod Rehab</v>
      </c>
    </row>
    <row r="2361" spans="1:19" x14ac:dyDescent="0.25">
      <c r="A2361" s="1">
        <v>2</v>
      </c>
      <c r="B2361" t="s">
        <v>14</v>
      </c>
      <c r="C2361" s="1">
        <v>32</v>
      </c>
      <c r="D2361" s="1">
        <v>4</v>
      </c>
      <c r="E2361" t="s">
        <v>14</v>
      </c>
      <c r="F2361" t="s">
        <v>14</v>
      </c>
      <c r="G2361" t="s">
        <v>14</v>
      </c>
      <c r="H2361" t="s">
        <v>14</v>
      </c>
      <c r="I2361" t="s">
        <v>2930</v>
      </c>
      <c r="J2361" t="s">
        <v>6287</v>
      </c>
      <c r="K2361" t="s">
        <v>2979</v>
      </c>
      <c r="L2361" t="s">
        <v>2980</v>
      </c>
      <c r="M2361" t="s">
        <v>2928</v>
      </c>
      <c r="N2361" t="s">
        <v>2981</v>
      </c>
      <c r="O2361">
        <f t="shared" si="108"/>
        <v>1.0526315789473684</v>
      </c>
      <c r="P2361">
        <f t="shared" si="109"/>
        <v>36</v>
      </c>
      <c r="Q2361" s="1">
        <v>38</v>
      </c>
      <c r="R2361" t="str">
        <f>VLOOKUP(I2361,Sheet1!$J$3:$M$252,4,FALSE)</f>
        <v>Mod Rehab</v>
      </c>
      <c r="S2361" t="str">
        <f t="shared" si="110"/>
        <v>Mod Rehab</v>
      </c>
    </row>
    <row r="2362" spans="1:19" x14ac:dyDescent="0.25">
      <c r="A2362" t="s">
        <v>14</v>
      </c>
      <c r="B2362" t="s">
        <v>14</v>
      </c>
      <c r="C2362" t="s">
        <v>14</v>
      </c>
      <c r="D2362" s="1">
        <v>1</v>
      </c>
      <c r="E2362" t="s">
        <v>14</v>
      </c>
      <c r="F2362" t="s">
        <v>14</v>
      </c>
      <c r="G2362" t="s">
        <v>14</v>
      </c>
      <c r="H2362" t="s">
        <v>14</v>
      </c>
      <c r="I2362" t="s">
        <v>2930</v>
      </c>
      <c r="J2362" t="s">
        <v>6287</v>
      </c>
      <c r="K2362" t="s">
        <v>2982</v>
      </c>
      <c r="L2362" t="s">
        <v>2944</v>
      </c>
      <c r="M2362" t="s">
        <v>2928</v>
      </c>
      <c r="N2362" t="s">
        <v>2970</v>
      </c>
      <c r="O2362">
        <f t="shared" si="108"/>
        <v>2</v>
      </c>
      <c r="P2362">
        <f t="shared" si="109"/>
        <v>1</v>
      </c>
      <c r="Q2362" s="1">
        <v>1</v>
      </c>
      <c r="R2362" t="str">
        <f>VLOOKUP(I2362,Sheet1!$J$3:$M$252,4,FALSE)</f>
        <v>Mod Rehab</v>
      </c>
      <c r="S2362" t="str">
        <f t="shared" si="110"/>
        <v>Mod Rehab</v>
      </c>
    </row>
    <row r="2363" spans="1:19" x14ac:dyDescent="0.25">
      <c r="A2363" t="s">
        <v>14</v>
      </c>
      <c r="B2363" t="s">
        <v>14</v>
      </c>
      <c r="C2363" t="s">
        <v>14</v>
      </c>
      <c r="D2363" s="1">
        <v>1</v>
      </c>
      <c r="E2363" t="s">
        <v>14</v>
      </c>
      <c r="F2363" t="s">
        <v>14</v>
      </c>
      <c r="G2363" t="s">
        <v>14</v>
      </c>
      <c r="H2363" t="s">
        <v>14</v>
      </c>
      <c r="I2363" t="s">
        <v>2930</v>
      </c>
      <c r="J2363" t="s">
        <v>6287</v>
      </c>
      <c r="K2363" t="s">
        <v>2983</v>
      </c>
      <c r="L2363" t="s">
        <v>2944</v>
      </c>
      <c r="M2363" t="s">
        <v>2928</v>
      </c>
      <c r="N2363" t="s">
        <v>2970</v>
      </c>
      <c r="O2363">
        <f t="shared" si="108"/>
        <v>2</v>
      </c>
      <c r="P2363">
        <f t="shared" si="109"/>
        <v>1</v>
      </c>
      <c r="Q2363" s="1">
        <v>1</v>
      </c>
      <c r="R2363" t="str">
        <f>VLOOKUP(I2363,Sheet1!$J$3:$M$252,4,FALSE)</f>
        <v>Mod Rehab</v>
      </c>
      <c r="S2363" t="str">
        <f t="shared" si="110"/>
        <v>Mod Rehab</v>
      </c>
    </row>
    <row r="2364" spans="1:19" x14ac:dyDescent="0.25">
      <c r="A2364" t="s">
        <v>14</v>
      </c>
      <c r="B2364" t="s">
        <v>14</v>
      </c>
      <c r="C2364" t="s">
        <v>14</v>
      </c>
      <c r="D2364" s="1">
        <v>1</v>
      </c>
      <c r="E2364" t="s">
        <v>14</v>
      </c>
      <c r="F2364" t="s">
        <v>14</v>
      </c>
      <c r="G2364" t="s">
        <v>14</v>
      </c>
      <c r="H2364" t="s">
        <v>14</v>
      </c>
      <c r="I2364" t="s">
        <v>2930</v>
      </c>
      <c r="J2364" t="s">
        <v>6287</v>
      </c>
      <c r="K2364" t="s">
        <v>2984</v>
      </c>
      <c r="L2364" t="s">
        <v>2944</v>
      </c>
      <c r="M2364" t="s">
        <v>2928</v>
      </c>
      <c r="N2364" t="s">
        <v>2970</v>
      </c>
      <c r="O2364">
        <f t="shared" si="108"/>
        <v>2</v>
      </c>
      <c r="P2364">
        <f t="shared" si="109"/>
        <v>1</v>
      </c>
      <c r="Q2364" s="1">
        <v>1</v>
      </c>
      <c r="R2364" t="str">
        <f>VLOOKUP(I2364,Sheet1!$J$3:$M$252,4,FALSE)</f>
        <v>Mod Rehab</v>
      </c>
      <c r="S2364" t="str">
        <f t="shared" si="110"/>
        <v>Mod Rehab</v>
      </c>
    </row>
    <row r="2365" spans="1:19" x14ac:dyDescent="0.25">
      <c r="A2365" t="s">
        <v>14</v>
      </c>
      <c r="B2365" t="s">
        <v>14</v>
      </c>
      <c r="C2365" t="s">
        <v>14</v>
      </c>
      <c r="D2365" s="1">
        <v>1</v>
      </c>
      <c r="E2365" t="s">
        <v>14</v>
      </c>
      <c r="F2365" t="s">
        <v>14</v>
      </c>
      <c r="G2365" t="s">
        <v>14</v>
      </c>
      <c r="H2365" t="s">
        <v>14</v>
      </c>
      <c r="I2365" t="s">
        <v>2930</v>
      </c>
      <c r="J2365" t="s">
        <v>6287</v>
      </c>
      <c r="K2365" t="s">
        <v>2985</v>
      </c>
      <c r="L2365" t="s">
        <v>2944</v>
      </c>
      <c r="M2365" t="s">
        <v>2928</v>
      </c>
      <c r="N2365" t="s">
        <v>2970</v>
      </c>
      <c r="O2365">
        <f t="shared" si="108"/>
        <v>2</v>
      </c>
      <c r="P2365">
        <f t="shared" si="109"/>
        <v>1</v>
      </c>
      <c r="Q2365" s="1">
        <v>1</v>
      </c>
      <c r="R2365" t="str">
        <f>VLOOKUP(I2365,Sheet1!$J$3:$M$252,4,FALSE)</f>
        <v>Mod Rehab</v>
      </c>
      <c r="S2365" t="str">
        <f t="shared" si="110"/>
        <v>Mod Rehab</v>
      </c>
    </row>
    <row r="2366" spans="1:19" x14ac:dyDescent="0.25">
      <c r="A2366" t="s">
        <v>14</v>
      </c>
      <c r="B2366" t="s">
        <v>14</v>
      </c>
      <c r="C2366" t="s">
        <v>14</v>
      </c>
      <c r="D2366" s="1">
        <v>1</v>
      </c>
      <c r="E2366" t="s">
        <v>14</v>
      </c>
      <c r="F2366" t="s">
        <v>14</v>
      </c>
      <c r="G2366" t="s">
        <v>14</v>
      </c>
      <c r="H2366" t="s">
        <v>14</v>
      </c>
      <c r="I2366" t="s">
        <v>2930</v>
      </c>
      <c r="J2366" t="s">
        <v>6287</v>
      </c>
      <c r="K2366" t="s">
        <v>2986</v>
      </c>
      <c r="L2366" t="s">
        <v>2944</v>
      </c>
      <c r="M2366" t="s">
        <v>2928</v>
      </c>
      <c r="N2366" t="s">
        <v>2970</v>
      </c>
      <c r="O2366">
        <f t="shared" si="108"/>
        <v>2</v>
      </c>
      <c r="P2366">
        <f t="shared" si="109"/>
        <v>1</v>
      </c>
      <c r="Q2366" s="1">
        <v>1</v>
      </c>
      <c r="R2366" t="str">
        <f>VLOOKUP(I2366,Sheet1!$J$3:$M$252,4,FALSE)</f>
        <v>Mod Rehab</v>
      </c>
      <c r="S2366" t="str">
        <f t="shared" si="110"/>
        <v>Mod Rehab</v>
      </c>
    </row>
    <row r="2367" spans="1:19" x14ac:dyDescent="0.25">
      <c r="A2367" t="s">
        <v>14</v>
      </c>
      <c r="B2367" t="s">
        <v>14</v>
      </c>
      <c r="C2367" t="s">
        <v>14</v>
      </c>
      <c r="D2367" s="1">
        <v>1</v>
      </c>
      <c r="E2367" t="s">
        <v>14</v>
      </c>
      <c r="F2367" t="s">
        <v>14</v>
      </c>
      <c r="G2367" t="s">
        <v>14</v>
      </c>
      <c r="H2367" t="s">
        <v>14</v>
      </c>
      <c r="I2367" t="s">
        <v>2930</v>
      </c>
      <c r="J2367" t="s">
        <v>6287</v>
      </c>
      <c r="K2367" t="s">
        <v>2987</v>
      </c>
      <c r="L2367" t="s">
        <v>2944</v>
      </c>
      <c r="M2367" t="s">
        <v>2928</v>
      </c>
      <c r="N2367" t="s">
        <v>2970</v>
      </c>
      <c r="O2367">
        <f t="shared" si="108"/>
        <v>2</v>
      </c>
      <c r="P2367">
        <f t="shared" si="109"/>
        <v>1</v>
      </c>
      <c r="Q2367" s="1">
        <v>1</v>
      </c>
      <c r="R2367" t="str">
        <f>VLOOKUP(I2367,Sheet1!$J$3:$M$252,4,FALSE)</f>
        <v>Mod Rehab</v>
      </c>
      <c r="S2367" t="str">
        <f t="shared" si="110"/>
        <v>Mod Rehab</v>
      </c>
    </row>
    <row r="2368" spans="1:19" x14ac:dyDescent="0.25">
      <c r="A2368" t="s">
        <v>14</v>
      </c>
      <c r="B2368" t="s">
        <v>14</v>
      </c>
      <c r="C2368" t="s">
        <v>14</v>
      </c>
      <c r="D2368" t="s">
        <v>14</v>
      </c>
      <c r="E2368" s="1">
        <v>10</v>
      </c>
      <c r="F2368" t="s">
        <v>14</v>
      </c>
      <c r="G2368" t="s">
        <v>14</v>
      </c>
      <c r="H2368" t="s">
        <v>14</v>
      </c>
      <c r="I2368" t="s">
        <v>2930</v>
      </c>
      <c r="J2368" t="s">
        <v>6287</v>
      </c>
      <c r="K2368" t="s">
        <v>2988</v>
      </c>
      <c r="L2368" t="s">
        <v>2944</v>
      </c>
      <c r="M2368" t="s">
        <v>2928</v>
      </c>
      <c r="N2368" t="s">
        <v>2989</v>
      </c>
      <c r="O2368">
        <f t="shared" si="108"/>
        <v>3</v>
      </c>
      <c r="P2368">
        <f t="shared" si="109"/>
        <v>10</v>
      </c>
      <c r="Q2368" s="1">
        <v>10</v>
      </c>
      <c r="R2368" t="str">
        <f>VLOOKUP(I2368,Sheet1!$J$3:$M$252,4,FALSE)</f>
        <v>Mod Rehab</v>
      </c>
      <c r="S2368" t="str">
        <f t="shared" si="110"/>
        <v>Mod Rehab</v>
      </c>
    </row>
    <row r="2369" spans="1:19" x14ac:dyDescent="0.25">
      <c r="A2369" t="s">
        <v>14</v>
      </c>
      <c r="B2369" t="s">
        <v>14</v>
      </c>
      <c r="C2369" t="s">
        <v>14</v>
      </c>
      <c r="D2369" t="s">
        <v>14</v>
      </c>
      <c r="E2369" s="1">
        <v>10</v>
      </c>
      <c r="F2369" t="s">
        <v>14</v>
      </c>
      <c r="G2369" t="s">
        <v>14</v>
      </c>
      <c r="H2369" t="s">
        <v>14</v>
      </c>
      <c r="I2369" t="s">
        <v>2930</v>
      </c>
      <c r="J2369" t="s">
        <v>6287</v>
      </c>
      <c r="K2369" t="s">
        <v>2990</v>
      </c>
      <c r="L2369" t="s">
        <v>2944</v>
      </c>
      <c r="M2369" t="s">
        <v>2928</v>
      </c>
      <c r="N2369" t="s">
        <v>2989</v>
      </c>
      <c r="O2369">
        <f t="shared" si="108"/>
        <v>3</v>
      </c>
      <c r="P2369">
        <f t="shared" si="109"/>
        <v>10</v>
      </c>
      <c r="Q2369" s="1">
        <v>10</v>
      </c>
      <c r="R2369" t="str">
        <f>VLOOKUP(I2369,Sheet1!$J$3:$M$252,4,FALSE)</f>
        <v>Mod Rehab</v>
      </c>
      <c r="S2369" t="str">
        <f t="shared" si="110"/>
        <v>Mod Rehab</v>
      </c>
    </row>
    <row r="2370" spans="1:19" x14ac:dyDescent="0.25">
      <c r="A2370" t="s">
        <v>14</v>
      </c>
      <c r="B2370" t="s">
        <v>14</v>
      </c>
      <c r="C2370" t="s">
        <v>14</v>
      </c>
      <c r="D2370" t="s">
        <v>14</v>
      </c>
      <c r="E2370" s="1">
        <v>11</v>
      </c>
      <c r="F2370" t="s">
        <v>14</v>
      </c>
      <c r="G2370" t="s">
        <v>14</v>
      </c>
      <c r="H2370" t="s">
        <v>14</v>
      </c>
      <c r="I2370" t="s">
        <v>2930</v>
      </c>
      <c r="J2370" t="s">
        <v>6287</v>
      </c>
      <c r="K2370" t="s">
        <v>2991</v>
      </c>
      <c r="L2370" t="s">
        <v>2944</v>
      </c>
      <c r="M2370" t="s">
        <v>2928</v>
      </c>
      <c r="N2370" t="s">
        <v>2989</v>
      </c>
      <c r="O2370">
        <f t="shared" si="108"/>
        <v>3</v>
      </c>
      <c r="P2370">
        <f t="shared" si="109"/>
        <v>11</v>
      </c>
      <c r="Q2370" s="1">
        <v>11</v>
      </c>
      <c r="R2370" t="str">
        <f>VLOOKUP(I2370,Sheet1!$J$3:$M$252,4,FALSE)</f>
        <v>Mod Rehab</v>
      </c>
      <c r="S2370" t="str">
        <f t="shared" si="110"/>
        <v>Mod Rehab</v>
      </c>
    </row>
    <row r="2371" spans="1:19" x14ac:dyDescent="0.25">
      <c r="A2371" s="1">
        <v>5</v>
      </c>
      <c r="B2371" t="s">
        <v>14</v>
      </c>
      <c r="C2371" s="1">
        <v>33</v>
      </c>
      <c r="D2371" s="1">
        <v>5</v>
      </c>
      <c r="E2371" t="s">
        <v>14</v>
      </c>
      <c r="F2371" t="s">
        <v>14</v>
      </c>
      <c r="G2371" t="s">
        <v>14</v>
      </c>
      <c r="H2371" t="s">
        <v>14</v>
      </c>
      <c r="I2371" t="s">
        <v>2992</v>
      </c>
      <c r="J2371" t="s">
        <v>6314</v>
      </c>
      <c r="K2371" t="s">
        <v>2993</v>
      </c>
      <c r="L2371" t="s">
        <v>2994</v>
      </c>
      <c r="M2371" t="s">
        <v>2995</v>
      </c>
      <c r="N2371" t="s">
        <v>2996</v>
      </c>
      <c r="O2371">
        <f t="shared" ref="O2371:O2434" si="111">SUMPRODUCT(A2371:H2371,U$1:AB$1)/SUM(A2371:H2371)</f>
        <v>1</v>
      </c>
      <c r="P2371">
        <f t="shared" ref="P2371:P2434" si="112">SUM(C2371:H2371)</f>
        <v>38</v>
      </c>
      <c r="Q2371" s="1">
        <v>43</v>
      </c>
      <c r="R2371" t="str">
        <f>VLOOKUP(I2371,Sheet1!$J$3:$M$252,4,FALSE)</f>
        <v>Mod Rehab</v>
      </c>
      <c r="S2371" t="str">
        <f t="shared" ref="S2371:S2434" si="113">IF(OR(R2371=$W$3,R2371=$W$4),R2371,IF(P2371&gt;0,$W$3,$W$4))</f>
        <v>Mod Rehab</v>
      </c>
    </row>
    <row r="2372" spans="1:19" x14ac:dyDescent="0.25">
      <c r="A2372" t="s">
        <v>14</v>
      </c>
      <c r="B2372" t="s">
        <v>14</v>
      </c>
      <c r="C2372" t="s">
        <v>14</v>
      </c>
      <c r="D2372" s="1">
        <v>3</v>
      </c>
      <c r="E2372" t="s">
        <v>14</v>
      </c>
      <c r="F2372" t="s">
        <v>14</v>
      </c>
      <c r="G2372" t="s">
        <v>14</v>
      </c>
      <c r="H2372" t="s">
        <v>14</v>
      </c>
      <c r="I2372" t="s">
        <v>2997</v>
      </c>
      <c r="J2372" t="s">
        <v>6318</v>
      </c>
      <c r="K2372" t="s">
        <v>2998</v>
      </c>
      <c r="L2372" t="s">
        <v>2999</v>
      </c>
      <c r="M2372" t="s">
        <v>2995</v>
      </c>
      <c r="N2372" t="s">
        <v>3000</v>
      </c>
      <c r="O2372">
        <f t="shared" si="111"/>
        <v>2</v>
      </c>
      <c r="P2372">
        <f t="shared" si="112"/>
        <v>3</v>
      </c>
      <c r="Q2372" s="1">
        <v>3</v>
      </c>
      <c r="R2372" t="str">
        <f>VLOOKUP(I2372,Sheet1!$J$3:$M$252,4,FALSE)</f>
        <v>Mod Rehab</v>
      </c>
      <c r="S2372" t="str">
        <f t="shared" si="113"/>
        <v>Mod Rehab</v>
      </c>
    </row>
    <row r="2373" spans="1:19" x14ac:dyDescent="0.25">
      <c r="A2373" t="s">
        <v>14</v>
      </c>
      <c r="B2373" t="s">
        <v>14</v>
      </c>
      <c r="C2373" t="s">
        <v>14</v>
      </c>
      <c r="D2373" s="1">
        <v>4</v>
      </c>
      <c r="E2373" t="s">
        <v>14</v>
      </c>
      <c r="F2373" t="s">
        <v>14</v>
      </c>
      <c r="G2373" t="s">
        <v>14</v>
      </c>
      <c r="H2373" t="s">
        <v>14</v>
      </c>
      <c r="I2373" t="s">
        <v>2997</v>
      </c>
      <c r="J2373" t="s">
        <v>6318</v>
      </c>
      <c r="K2373" t="s">
        <v>3001</v>
      </c>
      <c r="L2373" t="s">
        <v>2999</v>
      </c>
      <c r="M2373" t="s">
        <v>2995</v>
      </c>
      <c r="N2373" t="s">
        <v>3000</v>
      </c>
      <c r="O2373">
        <f t="shared" si="111"/>
        <v>2</v>
      </c>
      <c r="P2373">
        <f t="shared" si="112"/>
        <v>4</v>
      </c>
      <c r="Q2373" s="1">
        <v>4</v>
      </c>
      <c r="R2373" t="str">
        <f>VLOOKUP(I2373,Sheet1!$J$3:$M$252,4,FALSE)</f>
        <v>Mod Rehab</v>
      </c>
      <c r="S2373" t="str">
        <f t="shared" si="113"/>
        <v>Mod Rehab</v>
      </c>
    </row>
    <row r="2374" spans="1:19" x14ac:dyDescent="0.25">
      <c r="A2374" t="s">
        <v>14</v>
      </c>
      <c r="B2374" t="s">
        <v>14</v>
      </c>
      <c r="C2374" t="s">
        <v>14</v>
      </c>
      <c r="D2374" s="1">
        <v>1</v>
      </c>
      <c r="E2374" t="s">
        <v>14</v>
      </c>
      <c r="F2374" t="s">
        <v>14</v>
      </c>
      <c r="G2374" t="s">
        <v>14</v>
      </c>
      <c r="H2374" t="s">
        <v>14</v>
      </c>
      <c r="I2374" t="s">
        <v>2997</v>
      </c>
      <c r="J2374" t="s">
        <v>6318</v>
      </c>
      <c r="K2374" t="s">
        <v>3002</v>
      </c>
      <c r="L2374" t="s">
        <v>2999</v>
      </c>
      <c r="M2374" t="s">
        <v>2995</v>
      </c>
      <c r="N2374" t="s">
        <v>3000</v>
      </c>
      <c r="O2374">
        <f t="shared" si="111"/>
        <v>2</v>
      </c>
      <c r="P2374">
        <f t="shared" si="112"/>
        <v>1</v>
      </c>
      <c r="Q2374" s="1">
        <v>1</v>
      </c>
      <c r="R2374" t="str">
        <f>VLOOKUP(I2374,Sheet1!$J$3:$M$252,4,FALSE)</f>
        <v>Mod Rehab</v>
      </c>
      <c r="S2374" t="str">
        <f t="shared" si="113"/>
        <v>Mod Rehab</v>
      </c>
    </row>
    <row r="2375" spans="1:19" x14ac:dyDescent="0.25">
      <c r="A2375" t="s">
        <v>14</v>
      </c>
      <c r="B2375" t="s">
        <v>14</v>
      </c>
      <c r="C2375" t="s">
        <v>14</v>
      </c>
      <c r="D2375" s="1">
        <v>1</v>
      </c>
      <c r="E2375" t="s">
        <v>14</v>
      </c>
      <c r="F2375" t="s">
        <v>14</v>
      </c>
      <c r="G2375" t="s">
        <v>14</v>
      </c>
      <c r="H2375" t="s">
        <v>14</v>
      </c>
      <c r="I2375" t="s">
        <v>2997</v>
      </c>
      <c r="J2375" t="s">
        <v>6318</v>
      </c>
      <c r="K2375" t="s">
        <v>3003</v>
      </c>
      <c r="L2375" t="s">
        <v>2999</v>
      </c>
      <c r="M2375" t="s">
        <v>2995</v>
      </c>
      <c r="N2375" t="s">
        <v>3000</v>
      </c>
      <c r="O2375">
        <f t="shared" si="111"/>
        <v>2</v>
      </c>
      <c r="P2375">
        <f t="shared" si="112"/>
        <v>1</v>
      </c>
      <c r="Q2375" s="1">
        <v>1</v>
      </c>
      <c r="R2375" t="str">
        <f>VLOOKUP(I2375,Sheet1!$J$3:$M$252,4,FALSE)</f>
        <v>Mod Rehab</v>
      </c>
      <c r="S2375" t="str">
        <f t="shared" si="113"/>
        <v>Mod Rehab</v>
      </c>
    </row>
    <row r="2376" spans="1:19" x14ac:dyDescent="0.25">
      <c r="A2376" t="s">
        <v>14</v>
      </c>
      <c r="B2376" t="s">
        <v>14</v>
      </c>
      <c r="C2376" t="s">
        <v>14</v>
      </c>
      <c r="D2376" s="1">
        <v>1</v>
      </c>
      <c r="E2376" t="s">
        <v>14</v>
      </c>
      <c r="F2376" t="s">
        <v>14</v>
      </c>
      <c r="G2376" t="s">
        <v>14</v>
      </c>
      <c r="H2376" t="s">
        <v>14</v>
      </c>
      <c r="I2376" t="s">
        <v>2997</v>
      </c>
      <c r="J2376" t="s">
        <v>6318</v>
      </c>
      <c r="K2376" t="s">
        <v>3004</v>
      </c>
      <c r="L2376" t="s">
        <v>2999</v>
      </c>
      <c r="M2376" t="s">
        <v>2995</v>
      </c>
      <c r="N2376" t="s">
        <v>3000</v>
      </c>
      <c r="O2376">
        <f t="shared" si="111"/>
        <v>2</v>
      </c>
      <c r="P2376">
        <f t="shared" si="112"/>
        <v>1</v>
      </c>
      <c r="Q2376" s="1">
        <v>1</v>
      </c>
      <c r="R2376" t="str">
        <f>VLOOKUP(I2376,Sheet1!$J$3:$M$252,4,FALSE)</f>
        <v>Mod Rehab</v>
      </c>
      <c r="S2376" t="str">
        <f t="shared" si="113"/>
        <v>Mod Rehab</v>
      </c>
    </row>
    <row r="2377" spans="1:19" x14ac:dyDescent="0.25">
      <c r="A2377" t="s">
        <v>14</v>
      </c>
      <c r="B2377" t="s">
        <v>14</v>
      </c>
      <c r="C2377" t="s">
        <v>14</v>
      </c>
      <c r="D2377" s="1">
        <v>6</v>
      </c>
      <c r="E2377" t="s">
        <v>14</v>
      </c>
      <c r="F2377" t="s">
        <v>14</v>
      </c>
      <c r="G2377" t="s">
        <v>14</v>
      </c>
      <c r="H2377" t="s">
        <v>14</v>
      </c>
      <c r="I2377" t="s">
        <v>2997</v>
      </c>
      <c r="J2377" t="s">
        <v>6318</v>
      </c>
      <c r="K2377" t="s">
        <v>3005</v>
      </c>
      <c r="L2377" t="s">
        <v>2999</v>
      </c>
      <c r="M2377" t="s">
        <v>2995</v>
      </c>
      <c r="N2377" t="s">
        <v>3000</v>
      </c>
      <c r="O2377">
        <f t="shared" si="111"/>
        <v>2</v>
      </c>
      <c r="P2377">
        <f t="shared" si="112"/>
        <v>6</v>
      </c>
      <c r="Q2377" s="1">
        <v>6</v>
      </c>
      <c r="R2377" t="str">
        <f>VLOOKUP(I2377,Sheet1!$J$3:$M$252,4,FALSE)</f>
        <v>Mod Rehab</v>
      </c>
      <c r="S2377" t="str">
        <f t="shared" si="113"/>
        <v>Mod Rehab</v>
      </c>
    </row>
    <row r="2378" spans="1:19" x14ac:dyDescent="0.25">
      <c r="A2378" t="s">
        <v>14</v>
      </c>
      <c r="B2378" t="s">
        <v>14</v>
      </c>
      <c r="C2378" t="s">
        <v>14</v>
      </c>
      <c r="D2378" s="1">
        <v>3</v>
      </c>
      <c r="E2378" t="s">
        <v>14</v>
      </c>
      <c r="F2378" t="s">
        <v>14</v>
      </c>
      <c r="G2378" t="s">
        <v>14</v>
      </c>
      <c r="H2378" t="s">
        <v>14</v>
      </c>
      <c r="I2378" t="s">
        <v>2997</v>
      </c>
      <c r="J2378" t="s">
        <v>6318</v>
      </c>
      <c r="K2378" t="s">
        <v>3006</v>
      </c>
      <c r="L2378" t="s">
        <v>2999</v>
      </c>
      <c r="M2378" t="s">
        <v>2995</v>
      </c>
      <c r="N2378" t="s">
        <v>3000</v>
      </c>
      <c r="O2378">
        <f t="shared" si="111"/>
        <v>2</v>
      </c>
      <c r="P2378">
        <f t="shared" si="112"/>
        <v>3</v>
      </c>
      <c r="Q2378" s="1">
        <v>3</v>
      </c>
      <c r="R2378" t="str">
        <f>VLOOKUP(I2378,Sheet1!$J$3:$M$252,4,FALSE)</f>
        <v>Mod Rehab</v>
      </c>
      <c r="S2378" t="str">
        <f t="shared" si="113"/>
        <v>Mod Rehab</v>
      </c>
    </row>
    <row r="2379" spans="1:19" x14ac:dyDescent="0.25">
      <c r="A2379" t="s">
        <v>14</v>
      </c>
      <c r="B2379" t="s">
        <v>14</v>
      </c>
      <c r="C2379" t="s">
        <v>14</v>
      </c>
      <c r="D2379" s="1">
        <v>1</v>
      </c>
      <c r="E2379" t="s">
        <v>14</v>
      </c>
      <c r="F2379" t="s">
        <v>14</v>
      </c>
      <c r="G2379" t="s">
        <v>14</v>
      </c>
      <c r="H2379" t="s">
        <v>14</v>
      </c>
      <c r="I2379" t="s">
        <v>2997</v>
      </c>
      <c r="J2379" t="s">
        <v>6318</v>
      </c>
      <c r="K2379" t="s">
        <v>3007</v>
      </c>
      <c r="L2379" t="s">
        <v>2999</v>
      </c>
      <c r="M2379" t="s">
        <v>2995</v>
      </c>
      <c r="N2379" t="s">
        <v>3000</v>
      </c>
      <c r="O2379">
        <f t="shared" si="111"/>
        <v>2</v>
      </c>
      <c r="P2379">
        <f t="shared" si="112"/>
        <v>1</v>
      </c>
      <c r="Q2379" s="1">
        <v>1</v>
      </c>
      <c r="R2379" t="str">
        <f>VLOOKUP(I2379,Sheet1!$J$3:$M$252,4,FALSE)</f>
        <v>Mod Rehab</v>
      </c>
      <c r="S2379" t="str">
        <f t="shared" si="113"/>
        <v>Mod Rehab</v>
      </c>
    </row>
    <row r="2380" spans="1:19" x14ac:dyDescent="0.25">
      <c r="A2380" t="s">
        <v>14</v>
      </c>
      <c r="B2380" t="s">
        <v>14</v>
      </c>
      <c r="C2380" t="s">
        <v>14</v>
      </c>
      <c r="D2380" s="1">
        <v>1</v>
      </c>
      <c r="E2380" t="s">
        <v>14</v>
      </c>
      <c r="F2380" t="s">
        <v>14</v>
      </c>
      <c r="G2380" t="s">
        <v>14</v>
      </c>
      <c r="H2380" t="s">
        <v>14</v>
      </c>
      <c r="I2380" t="s">
        <v>2997</v>
      </c>
      <c r="J2380" t="s">
        <v>6318</v>
      </c>
      <c r="K2380" t="s">
        <v>3008</v>
      </c>
      <c r="L2380" t="s">
        <v>2999</v>
      </c>
      <c r="M2380" t="s">
        <v>2995</v>
      </c>
      <c r="N2380" t="s">
        <v>3000</v>
      </c>
      <c r="O2380">
        <f t="shared" si="111"/>
        <v>2</v>
      </c>
      <c r="P2380">
        <f t="shared" si="112"/>
        <v>1</v>
      </c>
      <c r="Q2380" s="1">
        <v>1</v>
      </c>
      <c r="R2380" t="str">
        <f>VLOOKUP(I2380,Sheet1!$J$3:$M$252,4,FALSE)</f>
        <v>Mod Rehab</v>
      </c>
      <c r="S2380" t="str">
        <f t="shared" si="113"/>
        <v>Mod Rehab</v>
      </c>
    </row>
    <row r="2381" spans="1:19" x14ac:dyDescent="0.25">
      <c r="A2381" t="s">
        <v>14</v>
      </c>
      <c r="B2381" t="s">
        <v>14</v>
      </c>
      <c r="C2381" t="s">
        <v>14</v>
      </c>
      <c r="D2381" s="1">
        <v>1</v>
      </c>
      <c r="E2381" t="s">
        <v>14</v>
      </c>
      <c r="F2381" t="s">
        <v>14</v>
      </c>
      <c r="G2381" t="s">
        <v>14</v>
      </c>
      <c r="H2381" t="s">
        <v>14</v>
      </c>
      <c r="I2381" t="s">
        <v>2997</v>
      </c>
      <c r="J2381" t="s">
        <v>6318</v>
      </c>
      <c r="K2381" t="s">
        <v>3009</v>
      </c>
      <c r="L2381" t="s">
        <v>2999</v>
      </c>
      <c r="M2381" t="s">
        <v>2995</v>
      </c>
      <c r="N2381" t="s">
        <v>3000</v>
      </c>
      <c r="O2381">
        <f t="shared" si="111"/>
        <v>2</v>
      </c>
      <c r="P2381">
        <f t="shared" si="112"/>
        <v>1</v>
      </c>
      <c r="Q2381" s="1">
        <v>1</v>
      </c>
      <c r="R2381" t="str">
        <f>VLOOKUP(I2381,Sheet1!$J$3:$M$252,4,FALSE)</f>
        <v>Mod Rehab</v>
      </c>
      <c r="S2381" t="str">
        <f t="shared" si="113"/>
        <v>Mod Rehab</v>
      </c>
    </row>
    <row r="2382" spans="1:19" x14ac:dyDescent="0.25">
      <c r="A2382" t="s">
        <v>14</v>
      </c>
      <c r="B2382" t="s">
        <v>14</v>
      </c>
      <c r="C2382" t="s">
        <v>14</v>
      </c>
      <c r="D2382" s="1">
        <v>1</v>
      </c>
      <c r="E2382" t="s">
        <v>14</v>
      </c>
      <c r="F2382" t="s">
        <v>14</v>
      </c>
      <c r="G2382" t="s">
        <v>14</v>
      </c>
      <c r="H2382" t="s">
        <v>14</v>
      </c>
      <c r="I2382" t="s">
        <v>2997</v>
      </c>
      <c r="J2382" t="s">
        <v>6318</v>
      </c>
      <c r="K2382" t="s">
        <v>3010</v>
      </c>
      <c r="L2382" t="s">
        <v>2999</v>
      </c>
      <c r="M2382" t="s">
        <v>2995</v>
      </c>
      <c r="N2382" t="s">
        <v>3000</v>
      </c>
      <c r="O2382">
        <f t="shared" si="111"/>
        <v>2</v>
      </c>
      <c r="P2382">
        <f t="shared" si="112"/>
        <v>1</v>
      </c>
      <c r="Q2382" s="1">
        <v>1</v>
      </c>
      <c r="R2382" t="str">
        <f>VLOOKUP(I2382,Sheet1!$J$3:$M$252,4,FALSE)</f>
        <v>Mod Rehab</v>
      </c>
      <c r="S2382" t="str">
        <f t="shared" si="113"/>
        <v>Mod Rehab</v>
      </c>
    </row>
    <row r="2383" spans="1:19" x14ac:dyDescent="0.25">
      <c r="A2383" t="s">
        <v>14</v>
      </c>
      <c r="B2383" t="s">
        <v>14</v>
      </c>
      <c r="C2383" t="s">
        <v>14</v>
      </c>
      <c r="D2383" s="1">
        <v>1</v>
      </c>
      <c r="E2383" t="s">
        <v>14</v>
      </c>
      <c r="F2383" t="s">
        <v>14</v>
      </c>
      <c r="G2383" t="s">
        <v>14</v>
      </c>
      <c r="H2383" t="s">
        <v>14</v>
      </c>
      <c r="I2383" t="s">
        <v>2997</v>
      </c>
      <c r="J2383" t="s">
        <v>6318</v>
      </c>
      <c r="K2383" t="s">
        <v>3011</v>
      </c>
      <c r="L2383" t="s">
        <v>2999</v>
      </c>
      <c r="M2383" t="s">
        <v>2995</v>
      </c>
      <c r="N2383" t="s">
        <v>3000</v>
      </c>
      <c r="O2383">
        <f t="shared" si="111"/>
        <v>2</v>
      </c>
      <c r="P2383">
        <f t="shared" si="112"/>
        <v>1</v>
      </c>
      <c r="Q2383" s="1">
        <v>1</v>
      </c>
      <c r="R2383" t="str">
        <f>VLOOKUP(I2383,Sheet1!$J$3:$M$252,4,FALSE)</f>
        <v>Mod Rehab</v>
      </c>
      <c r="S2383" t="str">
        <f t="shared" si="113"/>
        <v>Mod Rehab</v>
      </c>
    </row>
    <row r="2384" spans="1:19" x14ac:dyDescent="0.25">
      <c r="A2384" t="s">
        <v>14</v>
      </c>
      <c r="B2384" t="s">
        <v>14</v>
      </c>
      <c r="C2384" t="s">
        <v>14</v>
      </c>
      <c r="D2384" s="1">
        <v>1</v>
      </c>
      <c r="E2384" t="s">
        <v>14</v>
      </c>
      <c r="F2384" t="s">
        <v>14</v>
      </c>
      <c r="G2384" t="s">
        <v>14</v>
      </c>
      <c r="H2384" t="s">
        <v>14</v>
      </c>
      <c r="I2384" t="s">
        <v>2997</v>
      </c>
      <c r="J2384" t="s">
        <v>6318</v>
      </c>
      <c r="K2384" t="s">
        <v>3012</v>
      </c>
      <c r="L2384" t="s">
        <v>2999</v>
      </c>
      <c r="M2384" t="s">
        <v>2995</v>
      </c>
      <c r="N2384" t="s">
        <v>3000</v>
      </c>
      <c r="O2384">
        <f t="shared" si="111"/>
        <v>2</v>
      </c>
      <c r="P2384">
        <f t="shared" si="112"/>
        <v>1</v>
      </c>
      <c r="Q2384" s="1">
        <v>1</v>
      </c>
      <c r="R2384" t="str">
        <f>VLOOKUP(I2384,Sheet1!$J$3:$M$252,4,FALSE)</f>
        <v>Mod Rehab</v>
      </c>
      <c r="S2384" t="str">
        <f t="shared" si="113"/>
        <v>Mod Rehab</v>
      </c>
    </row>
    <row r="2385" spans="1:19" x14ac:dyDescent="0.25">
      <c r="A2385" t="s">
        <v>14</v>
      </c>
      <c r="B2385" t="s">
        <v>14</v>
      </c>
      <c r="C2385" t="s">
        <v>14</v>
      </c>
      <c r="D2385" s="1">
        <v>4</v>
      </c>
      <c r="E2385" t="s">
        <v>14</v>
      </c>
      <c r="F2385" t="s">
        <v>14</v>
      </c>
      <c r="G2385" t="s">
        <v>14</v>
      </c>
      <c r="H2385" t="s">
        <v>14</v>
      </c>
      <c r="I2385" t="s">
        <v>2997</v>
      </c>
      <c r="J2385" t="s">
        <v>6318</v>
      </c>
      <c r="K2385" t="s">
        <v>3013</v>
      </c>
      <c r="L2385" t="s">
        <v>2999</v>
      </c>
      <c r="M2385" t="s">
        <v>2995</v>
      </c>
      <c r="N2385" t="s">
        <v>3000</v>
      </c>
      <c r="O2385">
        <f t="shared" si="111"/>
        <v>2</v>
      </c>
      <c r="P2385">
        <f t="shared" si="112"/>
        <v>4</v>
      </c>
      <c r="Q2385" s="1">
        <v>4</v>
      </c>
      <c r="R2385" t="str">
        <f>VLOOKUP(I2385,Sheet1!$J$3:$M$252,4,FALSE)</f>
        <v>Mod Rehab</v>
      </c>
      <c r="S2385" t="str">
        <f t="shared" si="113"/>
        <v>Mod Rehab</v>
      </c>
    </row>
    <row r="2386" spans="1:19" x14ac:dyDescent="0.25">
      <c r="A2386" t="s">
        <v>14</v>
      </c>
      <c r="B2386" t="s">
        <v>14</v>
      </c>
      <c r="C2386" t="s">
        <v>14</v>
      </c>
      <c r="D2386" s="1">
        <v>1</v>
      </c>
      <c r="E2386" t="s">
        <v>14</v>
      </c>
      <c r="F2386" t="s">
        <v>14</v>
      </c>
      <c r="G2386" t="s">
        <v>14</v>
      </c>
      <c r="H2386" t="s">
        <v>14</v>
      </c>
      <c r="I2386" t="s">
        <v>2997</v>
      </c>
      <c r="J2386" t="s">
        <v>6318</v>
      </c>
      <c r="K2386" t="s">
        <v>3014</v>
      </c>
      <c r="L2386" t="s">
        <v>2999</v>
      </c>
      <c r="M2386" t="s">
        <v>2995</v>
      </c>
      <c r="N2386" t="s">
        <v>3000</v>
      </c>
      <c r="O2386">
        <f t="shared" si="111"/>
        <v>2</v>
      </c>
      <c r="P2386">
        <f t="shared" si="112"/>
        <v>1</v>
      </c>
      <c r="Q2386" s="1">
        <v>1</v>
      </c>
      <c r="R2386" t="str">
        <f>VLOOKUP(I2386,Sheet1!$J$3:$M$252,4,FALSE)</f>
        <v>Mod Rehab</v>
      </c>
      <c r="S2386" t="str">
        <f t="shared" si="113"/>
        <v>Mod Rehab</v>
      </c>
    </row>
    <row r="2387" spans="1:19" x14ac:dyDescent="0.25">
      <c r="A2387" t="s">
        <v>14</v>
      </c>
      <c r="B2387" t="s">
        <v>14</v>
      </c>
      <c r="C2387" t="s">
        <v>14</v>
      </c>
      <c r="D2387" s="1">
        <v>1</v>
      </c>
      <c r="E2387" t="s">
        <v>14</v>
      </c>
      <c r="F2387" t="s">
        <v>14</v>
      </c>
      <c r="G2387" t="s">
        <v>14</v>
      </c>
      <c r="H2387" t="s">
        <v>14</v>
      </c>
      <c r="I2387" t="s">
        <v>2997</v>
      </c>
      <c r="J2387" t="s">
        <v>6318</v>
      </c>
      <c r="K2387" t="s">
        <v>3015</v>
      </c>
      <c r="L2387" t="s">
        <v>2999</v>
      </c>
      <c r="M2387" t="s">
        <v>2995</v>
      </c>
      <c r="N2387" t="s">
        <v>3000</v>
      </c>
      <c r="O2387">
        <f t="shared" si="111"/>
        <v>2</v>
      </c>
      <c r="P2387">
        <f t="shared" si="112"/>
        <v>1</v>
      </c>
      <c r="Q2387" s="1">
        <v>1</v>
      </c>
      <c r="R2387" t="str">
        <f>VLOOKUP(I2387,Sheet1!$J$3:$M$252,4,FALSE)</f>
        <v>Mod Rehab</v>
      </c>
      <c r="S2387" t="str">
        <f t="shared" si="113"/>
        <v>Mod Rehab</v>
      </c>
    </row>
    <row r="2388" spans="1:19" x14ac:dyDescent="0.25">
      <c r="A2388" t="s">
        <v>14</v>
      </c>
      <c r="B2388" t="s">
        <v>14</v>
      </c>
      <c r="C2388" t="s">
        <v>14</v>
      </c>
      <c r="D2388" s="1">
        <v>2</v>
      </c>
      <c r="E2388" t="s">
        <v>14</v>
      </c>
      <c r="F2388" t="s">
        <v>14</v>
      </c>
      <c r="G2388" t="s">
        <v>14</v>
      </c>
      <c r="H2388" t="s">
        <v>14</v>
      </c>
      <c r="I2388" t="s">
        <v>2997</v>
      </c>
      <c r="J2388" t="s">
        <v>6318</v>
      </c>
      <c r="K2388" t="s">
        <v>3016</v>
      </c>
      <c r="L2388" t="s">
        <v>2999</v>
      </c>
      <c r="M2388" t="s">
        <v>2995</v>
      </c>
      <c r="N2388" t="s">
        <v>3000</v>
      </c>
      <c r="O2388">
        <f t="shared" si="111"/>
        <v>2</v>
      </c>
      <c r="P2388">
        <f t="shared" si="112"/>
        <v>2</v>
      </c>
      <c r="Q2388" s="1">
        <v>2</v>
      </c>
      <c r="R2388" t="str">
        <f>VLOOKUP(I2388,Sheet1!$J$3:$M$252,4,FALSE)</f>
        <v>Mod Rehab</v>
      </c>
      <c r="S2388" t="str">
        <f t="shared" si="113"/>
        <v>Mod Rehab</v>
      </c>
    </row>
    <row r="2389" spans="1:19" x14ac:dyDescent="0.25">
      <c r="A2389" t="s">
        <v>14</v>
      </c>
      <c r="B2389" t="s">
        <v>14</v>
      </c>
      <c r="C2389" t="s">
        <v>14</v>
      </c>
      <c r="D2389" s="1">
        <v>2</v>
      </c>
      <c r="E2389" t="s">
        <v>14</v>
      </c>
      <c r="F2389" t="s">
        <v>14</v>
      </c>
      <c r="G2389" t="s">
        <v>14</v>
      </c>
      <c r="H2389" t="s">
        <v>14</v>
      </c>
      <c r="I2389" t="s">
        <v>2997</v>
      </c>
      <c r="J2389" t="s">
        <v>6318</v>
      </c>
      <c r="K2389" t="s">
        <v>3017</v>
      </c>
      <c r="L2389" t="s">
        <v>2999</v>
      </c>
      <c r="M2389" t="s">
        <v>2995</v>
      </c>
      <c r="N2389" t="s">
        <v>3000</v>
      </c>
      <c r="O2389">
        <f t="shared" si="111"/>
        <v>2</v>
      </c>
      <c r="P2389">
        <f t="shared" si="112"/>
        <v>2</v>
      </c>
      <c r="Q2389" s="1">
        <v>2</v>
      </c>
      <c r="R2389" t="str">
        <f>VLOOKUP(I2389,Sheet1!$J$3:$M$252,4,FALSE)</f>
        <v>Mod Rehab</v>
      </c>
      <c r="S2389" t="str">
        <f t="shared" si="113"/>
        <v>Mod Rehab</v>
      </c>
    </row>
    <row r="2390" spans="1:19" x14ac:dyDescent="0.25">
      <c r="A2390" t="s">
        <v>14</v>
      </c>
      <c r="B2390" t="s">
        <v>14</v>
      </c>
      <c r="C2390" t="s">
        <v>14</v>
      </c>
      <c r="D2390" s="1">
        <v>1</v>
      </c>
      <c r="E2390" t="s">
        <v>14</v>
      </c>
      <c r="F2390" t="s">
        <v>14</v>
      </c>
      <c r="G2390" t="s">
        <v>14</v>
      </c>
      <c r="H2390" t="s">
        <v>14</v>
      </c>
      <c r="I2390" t="s">
        <v>2997</v>
      </c>
      <c r="J2390" t="s">
        <v>6318</v>
      </c>
      <c r="K2390" t="s">
        <v>3018</v>
      </c>
      <c r="L2390" t="s">
        <v>2999</v>
      </c>
      <c r="M2390" t="s">
        <v>2995</v>
      </c>
      <c r="N2390" t="s">
        <v>3000</v>
      </c>
      <c r="O2390">
        <f t="shared" si="111"/>
        <v>2</v>
      </c>
      <c r="P2390">
        <f t="shared" si="112"/>
        <v>1</v>
      </c>
      <c r="Q2390" s="1">
        <v>1</v>
      </c>
      <c r="R2390" t="str">
        <f>VLOOKUP(I2390,Sheet1!$J$3:$M$252,4,FALSE)</f>
        <v>Mod Rehab</v>
      </c>
      <c r="S2390" t="str">
        <f t="shared" si="113"/>
        <v>Mod Rehab</v>
      </c>
    </row>
    <row r="2391" spans="1:19" x14ac:dyDescent="0.25">
      <c r="A2391" t="s">
        <v>14</v>
      </c>
      <c r="B2391" t="s">
        <v>14</v>
      </c>
      <c r="C2391" t="s">
        <v>14</v>
      </c>
      <c r="D2391" s="1">
        <v>2</v>
      </c>
      <c r="E2391" t="s">
        <v>14</v>
      </c>
      <c r="F2391" t="s">
        <v>14</v>
      </c>
      <c r="G2391" t="s">
        <v>14</v>
      </c>
      <c r="H2391" t="s">
        <v>14</v>
      </c>
      <c r="I2391" t="s">
        <v>2997</v>
      </c>
      <c r="J2391" t="s">
        <v>6318</v>
      </c>
      <c r="K2391" t="s">
        <v>3019</v>
      </c>
      <c r="L2391" t="s">
        <v>2999</v>
      </c>
      <c r="M2391" t="s">
        <v>2995</v>
      </c>
      <c r="N2391" t="s">
        <v>3000</v>
      </c>
      <c r="O2391">
        <f t="shared" si="111"/>
        <v>2</v>
      </c>
      <c r="P2391">
        <f t="shared" si="112"/>
        <v>2</v>
      </c>
      <c r="Q2391" s="1">
        <v>2</v>
      </c>
      <c r="R2391" t="str">
        <f>VLOOKUP(I2391,Sheet1!$J$3:$M$252,4,FALSE)</f>
        <v>Mod Rehab</v>
      </c>
      <c r="S2391" t="str">
        <f t="shared" si="113"/>
        <v>Mod Rehab</v>
      </c>
    </row>
    <row r="2392" spans="1:19" x14ac:dyDescent="0.25">
      <c r="A2392" t="s">
        <v>14</v>
      </c>
      <c r="B2392" t="s">
        <v>14</v>
      </c>
      <c r="C2392" t="s">
        <v>14</v>
      </c>
      <c r="D2392" s="1">
        <v>1</v>
      </c>
      <c r="E2392" t="s">
        <v>14</v>
      </c>
      <c r="F2392" t="s">
        <v>14</v>
      </c>
      <c r="G2392" t="s">
        <v>14</v>
      </c>
      <c r="H2392" t="s">
        <v>14</v>
      </c>
      <c r="I2392" t="s">
        <v>2997</v>
      </c>
      <c r="J2392" t="s">
        <v>6318</v>
      </c>
      <c r="K2392" t="s">
        <v>3020</v>
      </c>
      <c r="L2392" t="s">
        <v>2999</v>
      </c>
      <c r="M2392" t="s">
        <v>2995</v>
      </c>
      <c r="N2392" t="s">
        <v>3000</v>
      </c>
      <c r="O2392">
        <f t="shared" si="111"/>
        <v>2</v>
      </c>
      <c r="P2392">
        <f t="shared" si="112"/>
        <v>1</v>
      </c>
      <c r="Q2392" s="1">
        <v>1</v>
      </c>
      <c r="R2392" t="str">
        <f>VLOOKUP(I2392,Sheet1!$J$3:$M$252,4,FALSE)</f>
        <v>Mod Rehab</v>
      </c>
      <c r="S2392" t="str">
        <f t="shared" si="113"/>
        <v>Mod Rehab</v>
      </c>
    </row>
    <row r="2393" spans="1:19" x14ac:dyDescent="0.25">
      <c r="A2393" t="s">
        <v>14</v>
      </c>
      <c r="B2393" t="s">
        <v>14</v>
      </c>
      <c r="C2393" t="s">
        <v>14</v>
      </c>
      <c r="D2393" s="1">
        <v>2</v>
      </c>
      <c r="E2393" t="s">
        <v>14</v>
      </c>
      <c r="F2393" t="s">
        <v>14</v>
      </c>
      <c r="G2393" t="s">
        <v>14</v>
      </c>
      <c r="H2393" t="s">
        <v>14</v>
      </c>
      <c r="I2393" t="s">
        <v>2997</v>
      </c>
      <c r="J2393" t="s">
        <v>6318</v>
      </c>
      <c r="K2393" t="s">
        <v>3021</v>
      </c>
      <c r="L2393" t="s">
        <v>2999</v>
      </c>
      <c r="M2393" t="s">
        <v>2995</v>
      </c>
      <c r="N2393" t="s">
        <v>3000</v>
      </c>
      <c r="O2393">
        <f t="shared" si="111"/>
        <v>2</v>
      </c>
      <c r="P2393">
        <f t="shared" si="112"/>
        <v>2</v>
      </c>
      <c r="Q2393" s="1">
        <v>2</v>
      </c>
      <c r="R2393" t="str">
        <f>VLOOKUP(I2393,Sheet1!$J$3:$M$252,4,FALSE)</f>
        <v>Mod Rehab</v>
      </c>
      <c r="S2393" t="str">
        <f t="shared" si="113"/>
        <v>Mod Rehab</v>
      </c>
    </row>
    <row r="2394" spans="1:19" x14ac:dyDescent="0.25">
      <c r="A2394" t="s">
        <v>14</v>
      </c>
      <c r="B2394" t="s">
        <v>14</v>
      </c>
      <c r="C2394" t="s">
        <v>14</v>
      </c>
      <c r="D2394" s="1">
        <v>3</v>
      </c>
      <c r="E2394" t="s">
        <v>14</v>
      </c>
      <c r="F2394" t="s">
        <v>14</v>
      </c>
      <c r="G2394" t="s">
        <v>14</v>
      </c>
      <c r="H2394" t="s">
        <v>14</v>
      </c>
      <c r="I2394" t="s">
        <v>2997</v>
      </c>
      <c r="J2394" t="s">
        <v>6318</v>
      </c>
      <c r="K2394" t="s">
        <v>3022</v>
      </c>
      <c r="L2394" t="s">
        <v>2999</v>
      </c>
      <c r="M2394" t="s">
        <v>2995</v>
      </c>
      <c r="N2394" t="s">
        <v>3000</v>
      </c>
      <c r="O2394">
        <f t="shared" si="111"/>
        <v>2</v>
      </c>
      <c r="P2394">
        <f t="shared" si="112"/>
        <v>3</v>
      </c>
      <c r="Q2394" s="1">
        <v>3</v>
      </c>
      <c r="R2394" t="str">
        <f>VLOOKUP(I2394,Sheet1!$J$3:$M$252,4,FALSE)</f>
        <v>Mod Rehab</v>
      </c>
      <c r="S2394" t="str">
        <f t="shared" si="113"/>
        <v>Mod Rehab</v>
      </c>
    </row>
    <row r="2395" spans="1:19" x14ac:dyDescent="0.25">
      <c r="A2395" t="s">
        <v>14</v>
      </c>
      <c r="B2395" t="s">
        <v>14</v>
      </c>
      <c r="C2395" t="s">
        <v>14</v>
      </c>
      <c r="D2395" s="1">
        <v>1</v>
      </c>
      <c r="E2395" t="s">
        <v>14</v>
      </c>
      <c r="F2395" t="s">
        <v>14</v>
      </c>
      <c r="G2395" t="s">
        <v>14</v>
      </c>
      <c r="H2395" t="s">
        <v>14</v>
      </c>
      <c r="I2395" t="s">
        <v>2997</v>
      </c>
      <c r="J2395" t="s">
        <v>6318</v>
      </c>
      <c r="K2395" t="s">
        <v>3023</v>
      </c>
      <c r="L2395" t="s">
        <v>2999</v>
      </c>
      <c r="M2395" t="s">
        <v>2995</v>
      </c>
      <c r="N2395" t="s">
        <v>3000</v>
      </c>
      <c r="O2395">
        <f t="shared" si="111"/>
        <v>2</v>
      </c>
      <c r="P2395">
        <f t="shared" si="112"/>
        <v>1</v>
      </c>
      <c r="Q2395" s="1">
        <v>1</v>
      </c>
      <c r="R2395" t="str">
        <f>VLOOKUP(I2395,Sheet1!$J$3:$M$252,4,FALSE)</f>
        <v>Mod Rehab</v>
      </c>
      <c r="S2395" t="str">
        <f t="shared" si="113"/>
        <v>Mod Rehab</v>
      </c>
    </row>
    <row r="2396" spans="1:19" x14ac:dyDescent="0.25">
      <c r="A2396" s="1">
        <v>1</v>
      </c>
      <c r="B2396" t="s">
        <v>14</v>
      </c>
      <c r="C2396" t="s">
        <v>14</v>
      </c>
      <c r="D2396" t="s">
        <v>14</v>
      </c>
      <c r="E2396" t="s">
        <v>14</v>
      </c>
      <c r="F2396" t="s">
        <v>14</v>
      </c>
      <c r="G2396" t="s">
        <v>14</v>
      </c>
      <c r="H2396" t="s">
        <v>14</v>
      </c>
      <c r="I2396" t="s">
        <v>2997</v>
      </c>
      <c r="J2396" t="s">
        <v>6318</v>
      </c>
      <c r="K2396" t="s">
        <v>3024</v>
      </c>
      <c r="L2396" t="s">
        <v>2999</v>
      </c>
      <c r="M2396" t="s">
        <v>2995</v>
      </c>
      <c r="N2396" t="s">
        <v>3000</v>
      </c>
      <c r="O2396">
        <f t="shared" si="111"/>
        <v>0</v>
      </c>
      <c r="P2396">
        <f t="shared" si="112"/>
        <v>0</v>
      </c>
      <c r="Q2396" s="1">
        <v>1</v>
      </c>
      <c r="R2396" t="str">
        <f>VLOOKUP(I2396,Sheet1!$J$3:$M$252,4,FALSE)</f>
        <v>Mod Rehab</v>
      </c>
      <c r="S2396" t="str">
        <f t="shared" si="113"/>
        <v>Mod Rehab</v>
      </c>
    </row>
    <row r="2397" spans="1:19" x14ac:dyDescent="0.25">
      <c r="A2397" t="s">
        <v>14</v>
      </c>
      <c r="B2397" t="s">
        <v>14</v>
      </c>
      <c r="C2397" t="s">
        <v>14</v>
      </c>
      <c r="D2397" s="1">
        <v>1</v>
      </c>
      <c r="E2397" t="s">
        <v>14</v>
      </c>
      <c r="F2397" t="s">
        <v>14</v>
      </c>
      <c r="G2397" t="s">
        <v>14</v>
      </c>
      <c r="H2397" t="s">
        <v>14</v>
      </c>
      <c r="I2397" t="s">
        <v>2997</v>
      </c>
      <c r="J2397" t="s">
        <v>6318</v>
      </c>
      <c r="K2397" t="s">
        <v>3025</v>
      </c>
      <c r="L2397" t="s">
        <v>2999</v>
      </c>
      <c r="M2397" t="s">
        <v>2995</v>
      </c>
      <c r="N2397" t="s">
        <v>3000</v>
      </c>
      <c r="O2397">
        <f t="shared" si="111"/>
        <v>2</v>
      </c>
      <c r="P2397">
        <f t="shared" si="112"/>
        <v>1</v>
      </c>
      <c r="Q2397" s="1">
        <v>1</v>
      </c>
      <c r="R2397" t="str">
        <f>VLOOKUP(I2397,Sheet1!$J$3:$M$252,4,FALSE)</f>
        <v>Mod Rehab</v>
      </c>
      <c r="S2397" t="str">
        <f t="shared" si="113"/>
        <v>Mod Rehab</v>
      </c>
    </row>
    <row r="2398" spans="1:19" x14ac:dyDescent="0.25">
      <c r="A2398" t="s">
        <v>14</v>
      </c>
      <c r="B2398" t="s">
        <v>14</v>
      </c>
      <c r="C2398" t="s">
        <v>14</v>
      </c>
      <c r="D2398" s="1">
        <v>1</v>
      </c>
      <c r="E2398" t="s">
        <v>14</v>
      </c>
      <c r="F2398" t="s">
        <v>14</v>
      </c>
      <c r="G2398" t="s">
        <v>14</v>
      </c>
      <c r="H2398" t="s">
        <v>14</v>
      </c>
      <c r="I2398" t="s">
        <v>2997</v>
      </c>
      <c r="J2398" t="s">
        <v>6318</v>
      </c>
      <c r="K2398" t="s">
        <v>3026</v>
      </c>
      <c r="L2398" t="s">
        <v>2999</v>
      </c>
      <c r="M2398" t="s">
        <v>2995</v>
      </c>
      <c r="N2398" t="s">
        <v>3000</v>
      </c>
      <c r="O2398">
        <f t="shared" si="111"/>
        <v>2</v>
      </c>
      <c r="P2398">
        <f t="shared" si="112"/>
        <v>1</v>
      </c>
      <c r="Q2398" s="1">
        <v>1</v>
      </c>
      <c r="R2398" t="str">
        <f>VLOOKUP(I2398,Sheet1!$J$3:$M$252,4,FALSE)</f>
        <v>Mod Rehab</v>
      </c>
      <c r="S2398" t="str">
        <f t="shared" si="113"/>
        <v>Mod Rehab</v>
      </c>
    </row>
    <row r="2399" spans="1:19" x14ac:dyDescent="0.25">
      <c r="A2399" t="s">
        <v>14</v>
      </c>
      <c r="B2399" t="s">
        <v>14</v>
      </c>
      <c r="C2399" t="s">
        <v>14</v>
      </c>
      <c r="D2399" s="1">
        <v>1</v>
      </c>
      <c r="E2399" t="s">
        <v>14</v>
      </c>
      <c r="F2399" t="s">
        <v>14</v>
      </c>
      <c r="G2399" t="s">
        <v>14</v>
      </c>
      <c r="H2399" t="s">
        <v>14</v>
      </c>
      <c r="I2399" t="s">
        <v>2997</v>
      </c>
      <c r="J2399" t="s">
        <v>6318</v>
      </c>
      <c r="K2399" t="s">
        <v>3027</v>
      </c>
      <c r="L2399" t="s">
        <v>2999</v>
      </c>
      <c r="M2399" t="s">
        <v>2995</v>
      </c>
      <c r="N2399" t="s">
        <v>3000</v>
      </c>
      <c r="O2399">
        <f t="shared" si="111"/>
        <v>2</v>
      </c>
      <c r="P2399">
        <f t="shared" si="112"/>
        <v>1</v>
      </c>
      <c r="Q2399" s="1">
        <v>1</v>
      </c>
      <c r="R2399" t="str">
        <f>VLOOKUP(I2399,Sheet1!$J$3:$M$252,4,FALSE)</f>
        <v>Mod Rehab</v>
      </c>
      <c r="S2399" t="str">
        <f t="shared" si="113"/>
        <v>Mod Rehab</v>
      </c>
    </row>
    <row r="2400" spans="1:19" x14ac:dyDescent="0.25">
      <c r="A2400" t="s">
        <v>14</v>
      </c>
      <c r="B2400" t="s">
        <v>14</v>
      </c>
      <c r="C2400" t="s">
        <v>14</v>
      </c>
      <c r="D2400" s="1">
        <v>5</v>
      </c>
      <c r="E2400" t="s">
        <v>14</v>
      </c>
      <c r="F2400" t="s">
        <v>14</v>
      </c>
      <c r="G2400" t="s">
        <v>14</v>
      </c>
      <c r="H2400" t="s">
        <v>14</v>
      </c>
      <c r="I2400" t="s">
        <v>2997</v>
      </c>
      <c r="J2400" t="s">
        <v>6318</v>
      </c>
      <c r="K2400" t="s">
        <v>3028</v>
      </c>
      <c r="L2400" t="s">
        <v>2999</v>
      </c>
      <c r="M2400" t="s">
        <v>2995</v>
      </c>
      <c r="N2400" t="s">
        <v>3000</v>
      </c>
      <c r="O2400">
        <f t="shared" si="111"/>
        <v>2</v>
      </c>
      <c r="P2400">
        <f t="shared" si="112"/>
        <v>5</v>
      </c>
      <c r="Q2400" s="1">
        <v>5</v>
      </c>
      <c r="R2400" t="str">
        <f>VLOOKUP(I2400,Sheet1!$J$3:$M$252,4,FALSE)</f>
        <v>Mod Rehab</v>
      </c>
      <c r="S2400" t="str">
        <f t="shared" si="113"/>
        <v>Mod Rehab</v>
      </c>
    </row>
    <row r="2401" spans="1:19" x14ac:dyDescent="0.25">
      <c r="A2401" t="s">
        <v>14</v>
      </c>
      <c r="B2401" t="s">
        <v>14</v>
      </c>
      <c r="C2401" t="s">
        <v>14</v>
      </c>
      <c r="D2401" s="1">
        <v>2</v>
      </c>
      <c r="E2401" t="s">
        <v>14</v>
      </c>
      <c r="F2401" t="s">
        <v>14</v>
      </c>
      <c r="G2401" t="s">
        <v>14</v>
      </c>
      <c r="H2401" t="s">
        <v>14</v>
      </c>
      <c r="I2401" t="s">
        <v>2997</v>
      </c>
      <c r="J2401" t="s">
        <v>6318</v>
      </c>
      <c r="K2401" t="s">
        <v>3029</v>
      </c>
      <c r="L2401" t="s">
        <v>2999</v>
      </c>
      <c r="M2401" t="s">
        <v>2995</v>
      </c>
      <c r="N2401" t="s">
        <v>3000</v>
      </c>
      <c r="O2401">
        <f t="shared" si="111"/>
        <v>2</v>
      </c>
      <c r="P2401">
        <f t="shared" si="112"/>
        <v>2</v>
      </c>
      <c r="Q2401" s="1">
        <v>2</v>
      </c>
      <c r="R2401" t="str">
        <f>VLOOKUP(I2401,Sheet1!$J$3:$M$252,4,FALSE)</f>
        <v>Mod Rehab</v>
      </c>
      <c r="S2401" t="str">
        <f t="shared" si="113"/>
        <v>Mod Rehab</v>
      </c>
    </row>
    <row r="2402" spans="1:19" x14ac:dyDescent="0.25">
      <c r="A2402" t="s">
        <v>14</v>
      </c>
      <c r="B2402" t="s">
        <v>14</v>
      </c>
      <c r="C2402" t="s">
        <v>14</v>
      </c>
      <c r="D2402" s="1">
        <v>1</v>
      </c>
      <c r="E2402" t="s">
        <v>14</v>
      </c>
      <c r="F2402" t="s">
        <v>14</v>
      </c>
      <c r="G2402" t="s">
        <v>14</v>
      </c>
      <c r="H2402" t="s">
        <v>14</v>
      </c>
      <c r="I2402" t="s">
        <v>2997</v>
      </c>
      <c r="J2402" t="s">
        <v>6318</v>
      </c>
      <c r="K2402" t="s">
        <v>3030</v>
      </c>
      <c r="L2402" t="s">
        <v>2999</v>
      </c>
      <c r="M2402" t="s">
        <v>2995</v>
      </c>
      <c r="N2402" t="s">
        <v>3000</v>
      </c>
      <c r="O2402">
        <f t="shared" si="111"/>
        <v>2</v>
      </c>
      <c r="P2402">
        <f t="shared" si="112"/>
        <v>1</v>
      </c>
      <c r="Q2402" s="1">
        <v>1</v>
      </c>
      <c r="R2402" t="str">
        <f>VLOOKUP(I2402,Sheet1!$J$3:$M$252,4,FALSE)</f>
        <v>Mod Rehab</v>
      </c>
      <c r="S2402" t="str">
        <f t="shared" si="113"/>
        <v>Mod Rehab</v>
      </c>
    </row>
    <row r="2403" spans="1:19" x14ac:dyDescent="0.25">
      <c r="A2403" t="s">
        <v>14</v>
      </c>
      <c r="B2403" t="s">
        <v>14</v>
      </c>
      <c r="C2403" t="s">
        <v>14</v>
      </c>
      <c r="D2403" s="1">
        <v>1</v>
      </c>
      <c r="E2403" t="s">
        <v>14</v>
      </c>
      <c r="F2403" t="s">
        <v>14</v>
      </c>
      <c r="G2403" t="s">
        <v>14</v>
      </c>
      <c r="H2403" t="s">
        <v>14</v>
      </c>
      <c r="I2403" t="s">
        <v>2997</v>
      </c>
      <c r="J2403" t="s">
        <v>6318</v>
      </c>
      <c r="K2403" t="s">
        <v>3031</v>
      </c>
      <c r="L2403" t="s">
        <v>2999</v>
      </c>
      <c r="M2403" t="s">
        <v>2995</v>
      </c>
      <c r="N2403" t="s">
        <v>3000</v>
      </c>
      <c r="O2403">
        <f t="shared" si="111"/>
        <v>2</v>
      </c>
      <c r="P2403">
        <f t="shared" si="112"/>
        <v>1</v>
      </c>
      <c r="Q2403" s="1">
        <v>1</v>
      </c>
      <c r="R2403" t="str">
        <f>VLOOKUP(I2403,Sheet1!$J$3:$M$252,4,FALSE)</f>
        <v>Mod Rehab</v>
      </c>
      <c r="S2403" t="str">
        <f t="shared" si="113"/>
        <v>Mod Rehab</v>
      </c>
    </row>
    <row r="2404" spans="1:19" x14ac:dyDescent="0.25">
      <c r="A2404" t="s">
        <v>14</v>
      </c>
      <c r="B2404" t="s">
        <v>14</v>
      </c>
      <c r="C2404" t="s">
        <v>14</v>
      </c>
      <c r="D2404" s="1">
        <v>1</v>
      </c>
      <c r="E2404" t="s">
        <v>14</v>
      </c>
      <c r="F2404" t="s">
        <v>14</v>
      </c>
      <c r="G2404" t="s">
        <v>14</v>
      </c>
      <c r="H2404" t="s">
        <v>14</v>
      </c>
      <c r="I2404" t="s">
        <v>2997</v>
      </c>
      <c r="J2404" t="s">
        <v>6318</v>
      </c>
      <c r="K2404" t="s">
        <v>3032</v>
      </c>
      <c r="L2404" t="s">
        <v>2999</v>
      </c>
      <c r="M2404" t="s">
        <v>2995</v>
      </c>
      <c r="N2404" t="s">
        <v>3000</v>
      </c>
      <c r="O2404">
        <f t="shared" si="111"/>
        <v>2</v>
      </c>
      <c r="P2404">
        <f t="shared" si="112"/>
        <v>1</v>
      </c>
      <c r="Q2404" s="1">
        <v>1</v>
      </c>
      <c r="R2404" t="str">
        <f>VLOOKUP(I2404,Sheet1!$J$3:$M$252,4,FALSE)</f>
        <v>Mod Rehab</v>
      </c>
      <c r="S2404" t="str">
        <f t="shared" si="113"/>
        <v>Mod Rehab</v>
      </c>
    </row>
    <row r="2405" spans="1:19" x14ac:dyDescent="0.25">
      <c r="A2405" t="s">
        <v>14</v>
      </c>
      <c r="B2405" t="s">
        <v>14</v>
      </c>
      <c r="C2405" t="s">
        <v>14</v>
      </c>
      <c r="D2405" s="1">
        <v>4</v>
      </c>
      <c r="E2405" t="s">
        <v>14</v>
      </c>
      <c r="F2405" t="s">
        <v>14</v>
      </c>
      <c r="G2405" t="s">
        <v>14</v>
      </c>
      <c r="H2405" t="s">
        <v>14</v>
      </c>
      <c r="I2405" t="s">
        <v>2997</v>
      </c>
      <c r="J2405" t="s">
        <v>6318</v>
      </c>
      <c r="K2405" t="s">
        <v>3033</v>
      </c>
      <c r="L2405" t="s">
        <v>2999</v>
      </c>
      <c r="M2405" t="s">
        <v>2995</v>
      </c>
      <c r="N2405" t="s">
        <v>3000</v>
      </c>
      <c r="O2405">
        <f t="shared" si="111"/>
        <v>2</v>
      </c>
      <c r="P2405">
        <f t="shared" si="112"/>
        <v>4</v>
      </c>
      <c r="Q2405" s="1">
        <v>4</v>
      </c>
      <c r="R2405" t="str">
        <f>VLOOKUP(I2405,Sheet1!$J$3:$M$252,4,FALSE)</f>
        <v>Mod Rehab</v>
      </c>
      <c r="S2405" t="str">
        <f t="shared" si="113"/>
        <v>Mod Rehab</v>
      </c>
    </row>
    <row r="2406" spans="1:19" x14ac:dyDescent="0.25">
      <c r="A2406" t="s">
        <v>14</v>
      </c>
      <c r="B2406" t="s">
        <v>14</v>
      </c>
      <c r="C2406" t="s">
        <v>14</v>
      </c>
      <c r="D2406" s="1">
        <v>1</v>
      </c>
      <c r="E2406" t="s">
        <v>14</v>
      </c>
      <c r="F2406" t="s">
        <v>14</v>
      </c>
      <c r="G2406" t="s">
        <v>14</v>
      </c>
      <c r="H2406" t="s">
        <v>14</v>
      </c>
      <c r="I2406" t="s">
        <v>2997</v>
      </c>
      <c r="J2406" t="s">
        <v>6318</v>
      </c>
      <c r="K2406" t="s">
        <v>3034</v>
      </c>
      <c r="L2406" t="s">
        <v>2999</v>
      </c>
      <c r="M2406" t="s">
        <v>2995</v>
      </c>
      <c r="N2406" t="s">
        <v>3000</v>
      </c>
      <c r="O2406">
        <f t="shared" si="111"/>
        <v>2</v>
      </c>
      <c r="P2406">
        <f t="shared" si="112"/>
        <v>1</v>
      </c>
      <c r="Q2406" s="1">
        <v>1</v>
      </c>
      <c r="R2406" t="str">
        <f>VLOOKUP(I2406,Sheet1!$J$3:$M$252,4,FALSE)</f>
        <v>Mod Rehab</v>
      </c>
      <c r="S2406" t="str">
        <f t="shared" si="113"/>
        <v>Mod Rehab</v>
      </c>
    </row>
    <row r="2407" spans="1:19" x14ac:dyDescent="0.25">
      <c r="A2407" t="s">
        <v>14</v>
      </c>
      <c r="B2407" t="s">
        <v>14</v>
      </c>
      <c r="C2407" t="s">
        <v>14</v>
      </c>
      <c r="D2407" s="1">
        <v>1</v>
      </c>
      <c r="E2407" t="s">
        <v>14</v>
      </c>
      <c r="F2407" t="s">
        <v>14</v>
      </c>
      <c r="G2407" t="s">
        <v>14</v>
      </c>
      <c r="H2407" t="s">
        <v>14</v>
      </c>
      <c r="I2407" t="s">
        <v>2997</v>
      </c>
      <c r="J2407" t="s">
        <v>6318</v>
      </c>
      <c r="K2407" t="s">
        <v>3035</v>
      </c>
      <c r="L2407" t="s">
        <v>2999</v>
      </c>
      <c r="M2407" t="s">
        <v>2995</v>
      </c>
      <c r="N2407" t="s">
        <v>3000</v>
      </c>
      <c r="O2407">
        <f t="shared" si="111"/>
        <v>2</v>
      </c>
      <c r="P2407">
        <f t="shared" si="112"/>
        <v>1</v>
      </c>
      <c r="Q2407" s="1">
        <v>1</v>
      </c>
      <c r="R2407" t="str">
        <f>VLOOKUP(I2407,Sheet1!$J$3:$M$252,4,FALSE)</f>
        <v>Mod Rehab</v>
      </c>
      <c r="S2407" t="str">
        <f t="shared" si="113"/>
        <v>Mod Rehab</v>
      </c>
    </row>
    <row r="2408" spans="1:19" x14ac:dyDescent="0.25">
      <c r="A2408" t="s">
        <v>14</v>
      </c>
      <c r="B2408" t="s">
        <v>14</v>
      </c>
      <c r="C2408" t="s">
        <v>14</v>
      </c>
      <c r="D2408" s="1">
        <v>1</v>
      </c>
      <c r="E2408" t="s">
        <v>14</v>
      </c>
      <c r="F2408" t="s">
        <v>14</v>
      </c>
      <c r="G2408" t="s">
        <v>14</v>
      </c>
      <c r="H2408" t="s">
        <v>14</v>
      </c>
      <c r="I2408" t="s">
        <v>2997</v>
      </c>
      <c r="J2408" t="s">
        <v>6318</v>
      </c>
      <c r="K2408" t="s">
        <v>3036</v>
      </c>
      <c r="L2408" t="s">
        <v>2999</v>
      </c>
      <c r="M2408" t="s">
        <v>2995</v>
      </c>
      <c r="N2408" t="s">
        <v>3000</v>
      </c>
      <c r="O2408">
        <f t="shared" si="111"/>
        <v>2</v>
      </c>
      <c r="P2408">
        <f t="shared" si="112"/>
        <v>1</v>
      </c>
      <c r="Q2408" s="1">
        <v>1</v>
      </c>
      <c r="R2408" t="str">
        <f>VLOOKUP(I2408,Sheet1!$J$3:$M$252,4,FALSE)</f>
        <v>Mod Rehab</v>
      </c>
      <c r="S2408" t="str">
        <f t="shared" si="113"/>
        <v>Mod Rehab</v>
      </c>
    </row>
    <row r="2409" spans="1:19" x14ac:dyDescent="0.25">
      <c r="A2409" t="s">
        <v>14</v>
      </c>
      <c r="B2409" t="s">
        <v>14</v>
      </c>
      <c r="C2409" t="s">
        <v>14</v>
      </c>
      <c r="D2409" s="1">
        <v>1</v>
      </c>
      <c r="E2409" t="s">
        <v>14</v>
      </c>
      <c r="F2409" t="s">
        <v>14</v>
      </c>
      <c r="G2409" t="s">
        <v>14</v>
      </c>
      <c r="H2409" t="s">
        <v>14</v>
      </c>
      <c r="I2409" t="s">
        <v>2997</v>
      </c>
      <c r="J2409" t="s">
        <v>6318</v>
      </c>
      <c r="K2409" t="s">
        <v>3037</v>
      </c>
      <c r="L2409" t="s">
        <v>2999</v>
      </c>
      <c r="M2409" t="s">
        <v>2995</v>
      </c>
      <c r="N2409" t="s">
        <v>3000</v>
      </c>
      <c r="O2409">
        <f t="shared" si="111"/>
        <v>2</v>
      </c>
      <c r="P2409">
        <f t="shared" si="112"/>
        <v>1</v>
      </c>
      <c r="Q2409" s="1">
        <v>1</v>
      </c>
      <c r="R2409" t="str">
        <f>VLOOKUP(I2409,Sheet1!$J$3:$M$252,4,FALSE)</f>
        <v>Mod Rehab</v>
      </c>
      <c r="S2409" t="str">
        <f t="shared" si="113"/>
        <v>Mod Rehab</v>
      </c>
    </row>
    <row r="2410" spans="1:19" x14ac:dyDescent="0.25">
      <c r="A2410" t="s">
        <v>14</v>
      </c>
      <c r="B2410" t="s">
        <v>14</v>
      </c>
      <c r="C2410" t="s">
        <v>14</v>
      </c>
      <c r="D2410" s="1">
        <v>2</v>
      </c>
      <c r="E2410" t="s">
        <v>14</v>
      </c>
      <c r="F2410" t="s">
        <v>14</v>
      </c>
      <c r="G2410" t="s">
        <v>14</v>
      </c>
      <c r="H2410" t="s">
        <v>14</v>
      </c>
      <c r="I2410" t="s">
        <v>2997</v>
      </c>
      <c r="J2410" t="s">
        <v>6318</v>
      </c>
      <c r="K2410" t="s">
        <v>3038</v>
      </c>
      <c r="L2410" t="s">
        <v>2999</v>
      </c>
      <c r="M2410" t="s">
        <v>2995</v>
      </c>
      <c r="N2410" t="s">
        <v>3000</v>
      </c>
      <c r="O2410">
        <f t="shared" si="111"/>
        <v>2</v>
      </c>
      <c r="P2410">
        <f t="shared" si="112"/>
        <v>2</v>
      </c>
      <c r="Q2410" s="1">
        <v>2</v>
      </c>
      <c r="R2410" t="str">
        <f>VLOOKUP(I2410,Sheet1!$J$3:$M$252,4,FALSE)</f>
        <v>Mod Rehab</v>
      </c>
      <c r="S2410" t="str">
        <f t="shared" si="113"/>
        <v>Mod Rehab</v>
      </c>
    </row>
    <row r="2411" spans="1:19" x14ac:dyDescent="0.25">
      <c r="A2411" t="s">
        <v>14</v>
      </c>
      <c r="B2411" t="s">
        <v>14</v>
      </c>
      <c r="C2411" t="s">
        <v>14</v>
      </c>
      <c r="D2411" s="1">
        <v>5</v>
      </c>
      <c r="E2411" t="s">
        <v>14</v>
      </c>
      <c r="F2411" t="s">
        <v>14</v>
      </c>
      <c r="G2411" t="s">
        <v>14</v>
      </c>
      <c r="H2411" t="s">
        <v>14</v>
      </c>
      <c r="I2411" t="s">
        <v>2997</v>
      </c>
      <c r="J2411" t="s">
        <v>6318</v>
      </c>
      <c r="K2411" t="s">
        <v>3039</v>
      </c>
      <c r="L2411" t="s">
        <v>2999</v>
      </c>
      <c r="M2411" t="s">
        <v>2995</v>
      </c>
      <c r="N2411" t="s">
        <v>3000</v>
      </c>
      <c r="O2411">
        <f t="shared" si="111"/>
        <v>2</v>
      </c>
      <c r="P2411">
        <f t="shared" si="112"/>
        <v>5</v>
      </c>
      <c r="Q2411" s="1">
        <v>5</v>
      </c>
      <c r="R2411" t="str">
        <f>VLOOKUP(I2411,Sheet1!$J$3:$M$252,4,FALSE)</f>
        <v>Mod Rehab</v>
      </c>
      <c r="S2411" t="str">
        <f t="shared" si="113"/>
        <v>Mod Rehab</v>
      </c>
    </row>
    <row r="2412" spans="1:19" x14ac:dyDescent="0.25">
      <c r="A2412" s="1">
        <v>1</v>
      </c>
      <c r="B2412" t="s">
        <v>14</v>
      </c>
      <c r="C2412" t="s">
        <v>14</v>
      </c>
      <c r="D2412" s="1">
        <v>3</v>
      </c>
      <c r="E2412" t="s">
        <v>14</v>
      </c>
      <c r="F2412" t="s">
        <v>14</v>
      </c>
      <c r="G2412" t="s">
        <v>14</v>
      </c>
      <c r="H2412" t="s">
        <v>14</v>
      </c>
      <c r="I2412" t="s">
        <v>2997</v>
      </c>
      <c r="J2412" t="s">
        <v>6318</v>
      </c>
      <c r="K2412" t="s">
        <v>3040</v>
      </c>
      <c r="L2412" t="s">
        <v>2999</v>
      </c>
      <c r="M2412" t="s">
        <v>2995</v>
      </c>
      <c r="N2412" t="s">
        <v>3000</v>
      </c>
      <c r="O2412">
        <f t="shared" si="111"/>
        <v>1.5</v>
      </c>
      <c r="P2412">
        <f t="shared" si="112"/>
        <v>3</v>
      </c>
      <c r="Q2412" s="1">
        <v>4</v>
      </c>
      <c r="R2412" t="str">
        <f>VLOOKUP(I2412,Sheet1!$J$3:$M$252,4,FALSE)</f>
        <v>Mod Rehab</v>
      </c>
      <c r="S2412" t="str">
        <f t="shared" si="113"/>
        <v>Mod Rehab</v>
      </c>
    </row>
    <row r="2413" spans="1:19" x14ac:dyDescent="0.25">
      <c r="A2413" t="s">
        <v>14</v>
      </c>
      <c r="B2413" t="s">
        <v>14</v>
      </c>
      <c r="C2413" t="s">
        <v>14</v>
      </c>
      <c r="D2413" s="1">
        <v>3</v>
      </c>
      <c r="E2413" t="s">
        <v>14</v>
      </c>
      <c r="F2413" t="s">
        <v>14</v>
      </c>
      <c r="G2413" t="s">
        <v>14</v>
      </c>
      <c r="H2413" t="s">
        <v>14</v>
      </c>
      <c r="I2413" t="s">
        <v>2997</v>
      </c>
      <c r="J2413" t="s">
        <v>6318</v>
      </c>
      <c r="K2413" t="s">
        <v>3041</v>
      </c>
      <c r="L2413" t="s">
        <v>2999</v>
      </c>
      <c r="M2413" t="s">
        <v>2995</v>
      </c>
      <c r="N2413" t="s">
        <v>3000</v>
      </c>
      <c r="O2413">
        <f t="shared" si="111"/>
        <v>2</v>
      </c>
      <c r="P2413">
        <f t="shared" si="112"/>
        <v>3</v>
      </c>
      <c r="Q2413" s="1">
        <v>3</v>
      </c>
      <c r="R2413" t="str">
        <f>VLOOKUP(I2413,Sheet1!$J$3:$M$252,4,FALSE)</f>
        <v>Mod Rehab</v>
      </c>
      <c r="S2413" t="str">
        <f t="shared" si="113"/>
        <v>Mod Rehab</v>
      </c>
    </row>
    <row r="2414" spans="1:19" x14ac:dyDescent="0.25">
      <c r="A2414" t="s">
        <v>14</v>
      </c>
      <c r="B2414" t="s">
        <v>14</v>
      </c>
      <c r="C2414" t="s">
        <v>14</v>
      </c>
      <c r="D2414" s="1">
        <v>4</v>
      </c>
      <c r="E2414" t="s">
        <v>14</v>
      </c>
      <c r="F2414" t="s">
        <v>14</v>
      </c>
      <c r="G2414" t="s">
        <v>14</v>
      </c>
      <c r="H2414" t="s">
        <v>14</v>
      </c>
      <c r="I2414" t="s">
        <v>2997</v>
      </c>
      <c r="J2414" t="s">
        <v>6318</v>
      </c>
      <c r="K2414" t="s">
        <v>3042</v>
      </c>
      <c r="L2414" t="s">
        <v>2999</v>
      </c>
      <c r="M2414" t="s">
        <v>2995</v>
      </c>
      <c r="N2414" t="s">
        <v>3000</v>
      </c>
      <c r="O2414">
        <f t="shared" si="111"/>
        <v>2</v>
      </c>
      <c r="P2414">
        <f t="shared" si="112"/>
        <v>4</v>
      </c>
      <c r="Q2414" s="1">
        <v>4</v>
      </c>
      <c r="R2414" t="str">
        <f>VLOOKUP(I2414,Sheet1!$J$3:$M$252,4,FALSE)</f>
        <v>Mod Rehab</v>
      </c>
      <c r="S2414" t="str">
        <f t="shared" si="113"/>
        <v>Mod Rehab</v>
      </c>
    </row>
    <row r="2415" spans="1:19" x14ac:dyDescent="0.25">
      <c r="A2415" t="s">
        <v>14</v>
      </c>
      <c r="B2415" t="s">
        <v>14</v>
      </c>
      <c r="C2415" t="s">
        <v>14</v>
      </c>
      <c r="D2415" s="1">
        <v>1</v>
      </c>
      <c r="E2415" t="s">
        <v>14</v>
      </c>
      <c r="F2415" t="s">
        <v>14</v>
      </c>
      <c r="G2415" t="s">
        <v>14</v>
      </c>
      <c r="H2415" t="s">
        <v>14</v>
      </c>
      <c r="I2415" t="s">
        <v>2997</v>
      </c>
      <c r="J2415" t="s">
        <v>6318</v>
      </c>
      <c r="K2415" t="s">
        <v>3043</v>
      </c>
      <c r="L2415" t="s">
        <v>2999</v>
      </c>
      <c r="M2415" t="s">
        <v>2995</v>
      </c>
      <c r="N2415" t="s">
        <v>3000</v>
      </c>
      <c r="O2415">
        <f t="shared" si="111"/>
        <v>2</v>
      </c>
      <c r="P2415">
        <f t="shared" si="112"/>
        <v>1</v>
      </c>
      <c r="Q2415" s="1">
        <v>1</v>
      </c>
      <c r="R2415" t="str">
        <f>VLOOKUP(I2415,Sheet1!$J$3:$M$252,4,FALSE)</f>
        <v>Mod Rehab</v>
      </c>
      <c r="S2415" t="str">
        <f t="shared" si="113"/>
        <v>Mod Rehab</v>
      </c>
    </row>
    <row r="2416" spans="1:19" x14ac:dyDescent="0.25">
      <c r="A2416" t="s">
        <v>14</v>
      </c>
      <c r="B2416" t="s">
        <v>14</v>
      </c>
      <c r="C2416" t="s">
        <v>14</v>
      </c>
      <c r="D2416" s="1">
        <v>1</v>
      </c>
      <c r="E2416" t="s">
        <v>14</v>
      </c>
      <c r="F2416" t="s">
        <v>14</v>
      </c>
      <c r="G2416" t="s">
        <v>14</v>
      </c>
      <c r="H2416" t="s">
        <v>14</v>
      </c>
      <c r="I2416" t="s">
        <v>2997</v>
      </c>
      <c r="J2416" t="s">
        <v>6318</v>
      </c>
      <c r="K2416" t="s">
        <v>3044</v>
      </c>
      <c r="L2416" t="s">
        <v>2999</v>
      </c>
      <c r="M2416" t="s">
        <v>2995</v>
      </c>
      <c r="N2416" t="s">
        <v>3000</v>
      </c>
      <c r="O2416">
        <f t="shared" si="111"/>
        <v>2</v>
      </c>
      <c r="P2416">
        <f t="shared" si="112"/>
        <v>1</v>
      </c>
      <c r="Q2416" s="1">
        <v>1</v>
      </c>
      <c r="R2416" t="str">
        <f>VLOOKUP(I2416,Sheet1!$J$3:$M$252,4,FALSE)</f>
        <v>Mod Rehab</v>
      </c>
      <c r="S2416" t="str">
        <f t="shared" si="113"/>
        <v>Mod Rehab</v>
      </c>
    </row>
    <row r="2417" spans="1:19" x14ac:dyDescent="0.25">
      <c r="A2417" t="s">
        <v>14</v>
      </c>
      <c r="B2417" t="s">
        <v>14</v>
      </c>
      <c r="C2417" t="s">
        <v>14</v>
      </c>
      <c r="D2417" s="1">
        <v>1</v>
      </c>
      <c r="E2417" t="s">
        <v>14</v>
      </c>
      <c r="F2417" t="s">
        <v>14</v>
      </c>
      <c r="G2417" t="s">
        <v>14</v>
      </c>
      <c r="H2417" t="s">
        <v>14</v>
      </c>
      <c r="I2417" t="s">
        <v>2997</v>
      </c>
      <c r="J2417" t="s">
        <v>6318</v>
      </c>
      <c r="K2417" t="s">
        <v>3045</v>
      </c>
      <c r="L2417" t="s">
        <v>2999</v>
      </c>
      <c r="M2417" t="s">
        <v>2995</v>
      </c>
      <c r="N2417" t="s">
        <v>3000</v>
      </c>
      <c r="O2417">
        <f t="shared" si="111"/>
        <v>2</v>
      </c>
      <c r="P2417">
        <f t="shared" si="112"/>
        <v>1</v>
      </c>
      <c r="Q2417" s="1">
        <v>1</v>
      </c>
      <c r="R2417" t="str">
        <f>VLOOKUP(I2417,Sheet1!$J$3:$M$252,4,FALSE)</f>
        <v>Mod Rehab</v>
      </c>
      <c r="S2417" t="str">
        <f t="shared" si="113"/>
        <v>Mod Rehab</v>
      </c>
    </row>
    <row r="2418" spans="1:19" x14ac:dyDescent="0.25">
      <c r="A2418" t="s">
        <v>14</v>
      </c>
      <c r="B2418" t="s">
        <v>14</v>
      </c>
      <c r="C2418" t="s">
        <v>14</v>
      </c>
      <c r="D2418" s="1">
        <v>1</v>
      </c>
      <c r="E2418" t="s">
        <v>14</v>
      </c>
      <c r="F2418" t="s">
        <v>14</v>
      </c>
      <c r="G2418" t="s">
        <v>14</v>
      </c>
      <c r="H2418" t="s">
        <v>14</v>
      </c>
      <c r="I2418" t="s">
        <v>2997</v>
      </c>
      <c r="J2418" t="s">
        <v>6318</v>
      </c>
      <c r="K2418" t="s">
        <v>3046</v>
      </c>
      <c r="L2418" t="s">
        <v>2999</v>
      </c>
      <c r="M2418" t="s">
        <v>2995</v>
      </c>
      <c r="N2418" t="s">
        <v>3000</v>
      </c>
      <c r="O2418">
        <f t="shared" si="111"/>
        <v>2</v>
      </c>
      <c r="P2418">
        <f t="shared" si="112"/>
        <v>1</v>
      </c>
      <c r="Q2418" s="1">
        <v>1</v>
      </c>
      <c r="R2418" t="str">
        <f>VLOOKUP(I2418,Sheet1!$J$3:$M$252,4,FALSE)</f>
        <v>Mod Rehab</v>
      </c>
      <c r="S2418" t="str">
        <f t="shared" si="113"/>
        <v>Mod Rehab</v>
      </c>
    </row>
    <row r="2419" spans="1:19" x14ac:dyDescent="0.25">
      <c r="A2419" t="s">
        <v>14</v>
      </c>
      <c r="B2419" t="s">
        <v>14</v>
      </c>
      <c r="C2419" t="s">
        <v>14</v>
      </c>
      <c r="D2419" s="1">
        <v>1</v>
      </c>
      <c r="E2419" t="s">
        <v>14</v>
      </c>
      <c r="F2419" t="s">
        <v>14</v>
      </c>
      <c r="G2419" t="s">
        <v>14</v>
      </c>
      <c r="H2419" t="s">
        <v>14</v>
      </c>
      <c r="I2419" t="s">
        <v>2997</v>
      </c>
      <c r="J2419" t="s">
        <v>6318</v>
      </c>
      <c r="K2419" t="s">
        <v>3047</v>
      </c>
      <c r="L2419" t="s">
        <v>2999</v>
      </c>
      <c r="M2419" t="s">
        <v>2995</v>
      </c>
      <c r="N2419" t="s">
        <v>3000</v>
      </c>
      <c r="O2419">
        <f t="shared" si="111"/>
        <v>2</v>
      </c>
      <c r="P2419">
        <f t="shared" si="112"/>
        <v>1</v>
      </c>
      <c r="Q2419" s="1">
        <v>1</v>
      </c>
      <c r="R2419" t="str">
        <f>VLOOKUP(I2419,Sheet1!$J$3:$M$252,4,FALSE)</f>
        <v>Mod Rehab</v>
      </c>
      <c r="S2419" t="str">
        <f t="shared" si="113"/>
        <v>Mod Rehab</v>
      </c>
    </row>
    <row r="2420" spans="1:19" x14ac:dyDescent="0.25">
      <c r="A2420" t="s">
        <v>14</v>
      </c>
      <c r="B2420" t="s">
        <v>14</v>
      </c>
      <c r="C2420" t="s">
        <v>14</v>
      </c>
      <c r="D2420" s="1">
        <v>1</v>
      </c>
      <c r="E2420" t="s">
        <v>14</v>
      </c>
      <c r="F2420" t="s">
        <v>14</v>
      </c>
      <c r="G2420" t="s">
        <v>14</v>
      </c>
      <c r="H2420" t="s">
        <v>14</v>
      </c>
      <c r="I2420" t="s">
        <v>2997</v>
      </c>
      <c r="J2420" t="s">
        <v>6318</v>
      </c>
      <c r="K2420" t="s">
        <v>3048</v>
      </c>
      <c r="L2420" t="s">
        <v>2999</v>
      </c>
      <c r="M2420" t="s">
        <v>2995</v>
      </c>
      <c r="N2420" t="s">
        <v>3000</v>
      </c>
      <c r="O2420">
        <f t="shared" si="111"/>
        <v>2</v>
      </c>
      <c r="P2420">
        <f t="shared" si="112"/>
        <v>1</v>
      </c>
      <c r="Q2420" s="1">
        <v>1</v>
      </c>
      <c r="R2420" t="str">
        <f>VLOOKUP(I2420,Sheet1!$J$3:$M$252,4,FALSE)</f>
        <v>Mod Rehab</v>
      </c>
      <c r="S2420" t="str">
        <f t="shared" si="113"/>
        <v>Mod Rehab</v>
      </c>
    </row>
    <row r="2421" spans="1:19" x14ac:dyDescent="0.25">
      <c r="A2421" t="s">
        <v>14</v>
      </c>
      <c r="B2421" t="s">
        <v>14</v>
      </c>
      <c r="C2421" t="s">
        <v>14</v>
      </c>
      <c r="D2421" s="1">
        <v>6</v>
      </c>
      <c r="E2421" t="s">
        <v>14</v>
      </c>
      <c r="F2421" t="s">
        <v>14</v>
      </c>
      <c r="G2421" t="s">
        <v>14</v>
      </c>
      <c r="H2421" t="s">
        <v>14</v>
      </c>
      <c r="I2421" t="s">
        <v>2997</v>
      </c>
      <c r="J2421" t="s">
        <v>6318</v>
      </c>
      <c r="K2421" t="s">
        <v>3049</v>
      </c>
      <c r="L2421" t="s">
        <v>2999</v>
      </c>
      <c r="M2421" t="s">
        <v>2995</v>
      </c>
      <c r="N2421" t="s">
        <v>3000</v>
      </c>
      <c r="O2421">
        <f t="shared" si="111"/>
        <v>2</v>
      </c>
      <c r="P2421">
        <f t="shared" si="112"/>
        <v>6</v>
      </c>
      <c r="Q2421" s="1">
        <v>6</v>
      </c>
      <c r="R2421" t="str">
        <f>VLOOKUP(I2421,Sheet1!$J$3:$M$252,4,FALSE)</f>
        <v>Mod Rehab</v>
      </c>
      <c r="S2421" t="str">
        <f t="shared" si="113"/>
        <v>Mod Rehab</v>
      </c>
    </row>
    <row r="2422" spans="1:19" x14ac:dyDescent="0.25">
      <c r="A2422" t="s">
        <v>14</v>
      </c>
      <c r="B2422" t="s">
        <v>14</v>
      </c>
      <c r="C2422" t="s">
        <v>14</v>
      </c>
      <c r="D2422" s="1">
        <v>3</v>
      </c>
      <c r="E2422" t="s">
        <v>14</v>
      </c>
      <c r="F2422" t="s">
        <v>14</v>
      </c>
      <c r="G2422" t="s">
        <v>14</v>
      </c>
      <c r="H2422" t="s">
        <v>14</v>
      </c>
      <c r="I2422" t="s">
        <v>2997</v>
      </c>
      <c r="J2422" t="s">
        <v>6318</v>
      </c>
      <c r="K2422" t="s">
        <v>3050</v>
      </c>
      <c r="L2422" t="s">
        <v>2999</v>
      </c>
      <c r="M2422" t="s">
        <v>2995</v>
      </c>
      <c r="N2422" t="s">
        <v>3000</v>
      </c>
      <c r="O2422">
        <f t="shared" si="111"/>
        <v>2</v>
      </c>
      <c r="P2422">
        <f t="shared" si="112"/>
        <v>3</v>
      </c>
      <c r="Q2422" s="1">
        <v>3</v>
      </c>
      <c r="R2422" t="str">
        <f>VLOOKUP(I2422,Sheet1!$J$3:$M$252,4,FALSE)</f>
        <v>Mod Rehab</v>
      </c>
      <c r="S2422" t="str">
        <f t="shared" si="113"/>
        <v>Mod Rehab</v>
      </c>
    </row>
    <row r="2423" spans="1:19" x14ac:dyDescent="0.25">
      <c r="A2423" t="s">
        <v>14</v>
      </c>
      <c r="B2423" t="s">
        <v>14</v>
      </c>
      <c r="C2423" t="s">
        <v>14</v>
      </c>
      <c r="D2423" s="1">
        <v>5</v>
      </c>
      <c r="E2423" t="s">
        <v>14</v>
      </c>
      <c r="F2423" t="s">
        <v>14</v>
      </c>
      <c r="G2423" t="s">
        <v>14</v>
      </c>
      <c r="H2423" t="s">
        <v>14</v>
      </c>
      <c r="I2423" t="s">
        <v>2997</v>
      </c>
      <c r="J2423" t="s">
        <v>6318</v>
      </c>
      <c r="K2423" t="s">
        <v>3051</v>
      </c>
      <c r="L2423" t="s">
        <v>2999</v>
      </c>
      <c r="M2423" t="s">
        <v>2995</v>
      </c>
      <c r="N2423" t="s">
        <v>3000</v>
      </c>
      <c r="O2423">
        <f t="shared" si="111"/>
        <v>2</v>
      </c>
      <c r="P2423">
        <f t="shared" si="112"/>
        <v>5</v>
      </c>
      <c r="Q2423" s="1">
        <v>5</v>
      </c>
      <c r="R2423" t="str">
        <f>VLOOKUP(I2423,Sheet1!$J$3:$M$252,4,FALSE)</f>
        <v>Mod Rehab</v>
      </c>
      <c r="S2423" t="str">
        <f t="shared" si="113"/>
        <v>Mod Rehab</v>
      </c>
    </row>
    <row r="2424" spans="1:19" x14ac:dyDescent="0.25">
      <c r="A2424" t="s">
        <v>14</v>
      </c>
      <c r="B2424" t="s">
        <v>14</v>
      </c>
      <c r="C2424" t="s">
        <v>14</v>
      </c>
      <c r="D2424" s="1">
        <v>6</v>
      </c>
      <c r="E2424" t="s">
        <v>14</v>
      </c>
      <c r="F2424" t="s">
        <v>14</v>
      </c>
      <c r="G2424" t="s">
        <v>14</v>
      </c>
      <c r="H2424" t="s">
        <v>14</v>
      </c>
      <c r="I2424" t="s">
        <v>2997</v>
      </c>
      <c r="J2424" t="s">
        <v>6318</v>
      </c>
      <c r="K2424" t="s">
        <v>3052</v>
      </c>
      <c r="L2424" t="s">
        <v>2999</v>
      </c>
      <c r="M2424" t="s">
        <v>2995</v>
      </c>
      <c r="N2424" t="s">
        <v>3000</v>
      </c>
      <c r="O2424">
        <f t="shared" si="111"/>
        <v>2</v>
      </c>
      <c r="P2424">
        <f t="shared" si="112"/>
        <v>6</v>
      </c>
      <c r="Q2424" s="1">
        <v>6</v>
      </c>
      <c r="R2424" t="str">
        <f>VLOOKUP(I2424,Sheet1!$J$3:$M$252,4,FALSE)</f>
        <v>Mod Rehab</v>
      </c>
      <c r="S2424" t="str">
        <f t="shared" si="113"/>
        <v>Mod Rehab</v>
      </c>
    </row>
    <row r="2425" spans="1:19" x14ac:dyDescent="0.25">
      <c r="A2425" t="s">
        <v>14</v>
      </c>
      <c r="B2425" t="s">
        <v>14</v>
      </c>
      <c r="C2425" t="s">
        <v>14</v>
      </c>
      <c r="D2425" s="1">
        <v>4</v>
      </c>
      <c r="E2425" t="s">
        <v>14</v>
      </c>
      <c r="F2425" t="s">
        <v>14</v>
      </c>
      <c r="G2425" t="s">
        <v>14</v>
      </c>
      <c r="H2425" t="s">
        <v>14</v>
      </c>
      <c r="I2425" t="s">
        <v>2997</v>
      </c>
      <c r="J2425" t="s">
        <v>6318</v>
      </c>
      <c r="K2425" t="s">
        <v>3053</v>
      </c>
      <c r="L2425" t="s">
        <v>2999</v>
      </c>
      <c r="M2425" t="s">
        <v>2995</v>
      </c>
      <c r="N2425" t="s">
        <v>3000</v>
      </c>
      <c r="O2425">
        <f t="shared" si="111"/>
        <v>2</v>
      </c>
      <c r="P2425">
        <f t="shared" si="112"/>
        <v>4</v>
      </c>
      <c r="Q2425" s="1">
        <v>4</v>
      </c>
      <c r="R2425" t="str">
        <f>VLOOKUP(I2425,Sheet1!$J$3:$M$252,4,FALSE)</f>
        <v>Mod Rehab</v>
      </c>
      <c r="S2425" t="str">
        <f t="shared" si="113"/>
        <v>Mod Rehab</v>
      </c>
    </row>
    <row r="2426" spans="1:19" x14ac:dyDescent="0.25">
      <c r="A2426" t="s">
        <v>14</v>
      </c>
      <c r="B2426" t="s">
        <v>14</v>
      </c>
      <c r="C2426" s="1">
        <v>1</v>
      </c>
      <c r="D2426" s="1">
        <v>2</v>
      </c>
      <c r="E2426" t="s">
        <v>14</v>
      </c>
      <c r="F2426" t="s">
        <v>14</v>
      </c>
      <c r="G2426" t="s">
        <v>14</v>
      </c>
      <c r="H2426" t="s">
        <v>14</v>
      </c>
      <c r="I2426" t="s">
        <v>2997</v>
      </c>
      <c r="J2426" t="s">
        <v>6318</v>
      </c>
      <c r="K2426" t="s">
        <v>3054</v>
      </c>
      <c r="L2426" t="s">
        <v>2999</v>
      </c>
      <c r="M2426" t="s">
        <v>2995</v>
      </c>
      <c r="N2426" t="s">
        <v>3000</v>
      </c>
      <c r="O2426">
        <f t="shared" si="111"/>
        <v>1.6666666666666667</v>
      </c>
      <c r="P2426">
        <f t="shared" si="112"/>
        <v>3</v>
      </c>
      <c r="Q2426" s="1">
        <v>3</v>
      </c>
      <c r="R2426" t="str">
        <f>VLOOKUP(I2426,Sheet1!$J$3:$M$252,4,FALSE)</f>
        <v>Mod Rehab</v>
      </c>
      <c r="S2426" t="str">
        <f t="shared" si="113"/>
        <v>Mod Rehab</v>
      </c>
    </row>
    <row r="2427" spans="1:19" x14ac:dyDescent="0.25">
      <c r="A2427" t="s">
        <v>14</v>
      </c>
      <c r="B2427" t="s">
        <v>14</v>
      </c>
      <c r="C2427" t="s">
        <v>14</v>
      </c>
      <c r="D2427" s="1">
        <v>1</v>
      </c>
      <c r="E2427" t="s">
        <v>14</v>
      </c>
      <c r="F2427" t="s">
        <v>14</v>
      </c>
      <c r="G2427" t="s">
        <v>14</v>
      </c>
      <c r="H2427" t="s">
        <v>14</v>
      </c>
      <c r="I2427" t="s">
        <v>2997</v>
      </c>
      <c r="J2427" t="s">
        <v>6318</v>
      </c>
      <c r="K2427" t="s">
        <v>3055</v>
      </c>
      <c r="L2427" t="s">
        <v>2999</v>
      </c>
      <c r="M2427" t="s">
        <v>2995</v>
      </c>
      <c r="N2427" t="s">
        <v>3000</v>
      </c>
      <c r="O2427">
        <f t="shared" si="111"/>
        <v>2</v>
      </c>
      <c r="P2427">
        <f t="shared" si="112"/>
        <v>1</v>
      </c>
      <c r="Q2427" s="1">
        <v>1</v>
      </c>
      <c r="R2427" t="str">
        <f>VLOOKUP(I2427,Sheet1!$J$3:$M$252,4,FALSE)</f>
        <v>Mod Rehab</v>
      </c>
      <c r="S2427" t="str">
        <f t="shared" si="113"/>
        <v>Mod Rehab</v>
      </c>
    </row>
    <row r="2428" spans="1:19" x14ac:dyDescent="0.25">
      <c r="A2428" s="1">
        <v>1</v>
      </c>
      <c r="B2428" t="s">
        <v>14</v>
      </c>
      <c r="C2428" t="s">
        <v>14</v>
      </c>
      <c r="D2428" s="1">
        <v>3</v>
      </c>
      <c r="E2428" t="s">
        <v>14</v>
      </c>
      <c r="F2428" t="s">
        <v>14</v>
      </c>
      <c r="G2428" t="s">
        <v>14</v>
      </c>
      <c r="H2428" t="s">
        <v>14</v>
      </c>
      <c r="I2428" t="s">
        <v>2997</v>
      </c>
      <c r="J2428" t="s">
        <v>6318</v>
      </c>
      <c r="K2428" t="s">
        <v>3056</v>
      </c>
      <c r="L2428" t="s">
        <v>2999</v>
      </c>
      <c r="M2428" t="s">
        <v>2995</v>
      </c>
      <c r="N2428" t="s">
        <v>3000</v>
      </c>
      <c r="O2428">
        <f t="shared" si="111"/>
        <v>1.5</v>
      </c>
      <c r="P2428">
        <f t="shared" si="112"/>
        <v>3</v>
      </c>
      <c r="Q2428" s="1">
        <v>4</v>
      </c>
      <c r="R2428" t="str">
        <f>VLOOKUP(I2428,Sheet1!$J$3:$M$252,4,FALSE)</f>
        <v>Mod Rehab</v>
      </c>
      <c r="S2428" t="str">
        <f t="shared" si="113"/>
        <v>Mod Rehab</v>
      </c>
    </row>
    <row r="2429" spans="1:19" x14ac:dyDescent="0.25">
      <c r="A2429" s="1">
        <v>1</v>
      </c>
      <c r="B2429" t="s">
        <v>14</v>
      </c>
      <c r="C2429" s="1">
        <v>12</v>
      </c>
      <c r="D2429" s="1">
        <v>6</v>
      </c>
      <c r="E2429" t="s">
        <v>14</v>
      </c>
      <c r="F2429" t="s">
        <v>14</v>
      </c>
      <c r="G2429" t="s">
        <v>14</v>
      </c>
      <c r="H2429" t="s">
        <v>14</v>
      </c>
      <c r="I2429" t="s">
        <v>3057</v>
      </c>
      <c r="J2429" t="s">
        <v>6323</v>
      </c>
      <c r="K2429" t="s">
        <v>14</v>
      </c>
      <c r="L2429" t="s">
        <v>3058</v>
      </c>
      <c r="M2429" t="s">
        <v>3059</v>
      </c>
      <c r="N2429" t="s">
        <v>3060</v>
      </c>
      <c r="O2429">
        <f t="shared" si="111"/>
        <v>1.263157894736842</v>
      </c>
      <c r="P2429">
        <f t="shared" si="112"/>
        <v>18</v>
      </c>
      <c r="Q2429" s="1">
        <v>19</v>
      </c>
      <c r="R2429" t="str">
        <f>VLOOKUP(I2429,Sheet1!$J$3:$M$252,4,FALSE)</f>
        <v>Mod Rehab</v>
      </c>
      <c r="S2429" t="str">
        <f t="shared" si="113"/>
        <v>Mod Rehab</v>
      </c>
    </row>
    <row r="2430" spans="1:19" x14ac:dyDescent="0.25">
      <c r="A2430" t="s">
        <v>14</v>
      </c>
      <c r="B2430" t="s">
        <v>14</v>
      </c>
      <c r="C2430" s="1">
        <v>7</v>
      </c>
      <c r="D2430" t="s">
        <v>14</v>
      </c>
      <c r="E2430" t="s">
        <v>14</v>
      </c>
      <c r="F2430" t="s">
        <v>14</v>
      </c>
      <c r="G2430" t="s">
        <v>14</v>
      </c>
      <c r="H2430" t="s">
        <v>14</v>
      </c>
      <c r="I2430" t="s">
        <v>3057</v>
      </c>
      <c r="J2430" t="s">
        <v>6323</v>
      </c>
      <c r="K2430" t="s">
        <v>3061</v>
      </c>
      <c r="L2430" t="s">
        <v>3062</v>
      </c>
      <c r="M2430" t="s">
        <v>3059</v>
      </c>
      <c r="N2430" t="s">
        <v>3063</v>
      </c>
      <c r="O2430">
        <f t="shared" si="111"/>
        <v>1</v>
      </c>
      <c r="P2430">
        <f t="shared" si="112"/>
        <v>7</v>
      </c>
      <c r="Q2430" s="1">
        <v>7</v>
      </c>
      <c r="R2430" t="str">
        <f>VLOOKUP(I2430,Sheet1!$J$3:$M$252,4,FALSE)</f>
        <v>Mod Rehab</v>
      </c>
      <c r="S2430" t="str">
        <f t="shared" si="113"/>
        <v>Mod Rehab</v>
      </c>
    </row>
    <row r="2431" spans="1:19" x14ac:dyDescent="0.25">
      <c r="A2431" t="s">
        <v>14</v>
      </c>
      <c r="B2431" t="s">
        <v>14</v>
      </c>
      <c r="C2431" s="1">
        <v>3</v>
      </c>
      <c r="D2431" s="1">
        <v>1</v>
      </c>
      <c r="E2431" t="s">
        <v>14</v>
      </c>
      <c r="F2431" t="s">
        <v>14</v>
      </c>
      <c r="G2431" t="s">
        <v>14</v>
      </c>
      <c r="H2431" t="s">
        <v>14</v>
      </c>
      <c r="I2431" t="s">
        <v>3057</v>
      </c>
      <c r="J2431" t="s">
        <v>6323</v>
      </c>
      <c r="K2431" t="s">
        <v>3064</v>
      </c>
      <c r="L2431" t="s">
        <v>3065</v>
      </c>
      <c r="M2431" t="s">
        <v>3059</v>
      </c>
      <c r="N2431" t="s">
        <v>3066</v>
      </c>
      <c r="O2431">
        <f t="shared" si="111"/>
        <v>1.25</v>
      </c>
      <c r="P2431">
        <f t="shared" si="112"/>
        <v>4</v>
      </c>
      <c r="Q2431" s="1">
        <v>4</v>
      </c>
      <c r="R2431" t="str">
        <f>VLOOKUP(I2431,Sheet1!$J$3:$M$252,4,FALSE)</f>
        <v>Mod Rehab</v>
      </c>
      <c r="S2431" t="str">
        <f t="shared" si="113"/>
        <v>Mod Rehab</v>
      </c>
    </row>
    <row r="2432" spans="1:19" x14ac:dyDescent="0.25">
      <c r="A2432" t="s">
        <v>14</v>
      </c>
      <c r="B2432" t="s">
        <v>14</v>
      </c>
      <c r="C2432" s="1">
        <v>26</v>
      </c>
      <c r="D2432" t="s">
        <v>14</v>
      </c>
      <c r="E2432" t="s">
        <v>14</v>
      </c>
      <c r="F2432" t="s">
        <v>14</v>
      </c>
      <c r="G2432" t="s">
        <v>14</v>
      </c>
      <c r="H2432" t="s">
        <v>14</v>
      </c>
      <c r="I2432" t="s">
        <v>3057</v>
      </c>
      <c r="J2432" t="s">
        <v>6323</v>
      </c>
      <c r="K2432" t="s">
        <v>3067</v>
      </c>
      <c r="L2432" t="s">
        <v>3068</v>
      </c>
      <c r="M2432" t="s">
        <v>3059</v>
      </c>
      <c r="N2432" t="s">
        <v>3069</v>
      </c>
      <c r="O2432">
        <f t="shared" si="111"/>
        <v>1</v>
      </c>
      <c r="P2432">
        <f t="shared" si="112"/>
        <v>26</v>
      </c>
      <c r="Q2432" s="1">
        <v>26</v>
      </c>
      <c r="R2432" t="str">
        <f>VLOOKUP(I2432,Sheet1!$J$3:$M$252,4,FALSE)</f>
        <v>Mod Rehab</v>
      </c>
      <c r="S2432" t="str">
        <f t="shared" si="113"/>
        <v>Mod Rehab</v>
      </c>
    </row>
    <row r="2433" spans="1:19" x14ac:dyDescent="0.25">
      <c r="A2433" t="s">
        <v>14</v>
      </c>
      <c r="B2433" t="s">
        <v>14</v>
      </c>
      <c r="C2433" s="1">
        <v>1</v>
      </c>
      <c r="D2433" s="1">
        <v>1</v>
      </c>
      <c r="E2433" t="s">
        <v>14</v>
      </c>
      <c r="F2433" t="s">
        <v>14</v>
      </c>
      <c r="G2433" t="s">
        <v>14</v>
      </c>
      <c r="H2433" t="s">
        <v>14</v>
      </c>
      <c r="I2433" t="s">
        <v>3057</v>
      </c>
      <c r="J2433" t="s">
        <v>6323</v>
      </c>
      <c r="K2433" t="s">
        <v>3070</v>
      </c>
      <c r="L2433" t="s">
        <v>3071</v>
      </c>
      <c r="M2433" t="s">
        <v>3059</v>
      </c>
      <c r="N2433" t="s">
        <v>3072</v>
      </c>
      <c r="O2433">
        <f t="shared" si="111"/>
        <v>1.5</v>
      </c>
      <c r="P2433">
        <f t="shared" si="112"/>
        <v>2</v>
      </c>
      <c r="Q2433" s="1">
        <v>2</v>
      </c>
      <c r="R2433" t="str">
        <f>VLOOKUP(I2433,Sheet1!$J$3:$M$252,4,FALSE)</f>
        <v>Mod Rehab</v>
      </c>
      <c r="S2433" t="str">
        <f t="shared" si="113"/>
        <v>Mod Rehab</v>
      </c>
    </row>
    <row r="2434" spans="1:19" x14ac:dyDescent="0.25">
      <c r="A2434" t="s">
        <v>14</v>
      </c>
      <c r="B2434" t="s">
        <v>14</v>
      </c>
      <c r="C2434" s="1">
        <v>1</v>
      </c>
      <c r="D2434" t="s">
        <v>14</v>
      </c>
      <c r="E2434" t="s">
        <v>14</v>
      </c>
      <c r="F2434" t="s">
        <v>14</v>
      </c>
      <c r="G2434" t="s">
        <v>14</v>
      </c>
      <c r="H2434" t="s">
        <v>14</v>
      </c>
      <c r="I2434" t="s">
        <v>3057</v>
      </c>
      <c r="J2434" t="s">
        <v>6323</v>
      </c>
      <c r="K2434" t="s">
        <v>3073</v>
      </c>
      <c r="L2434" t="s">
        <v>3071</v>
      </c>
      <c r="M2434" t="s">
        <v>3059</v>
      </c>
      <c r="N2434" t="s">
        <v>3072</v>
      </c>
      <c r="O2434">
        <f t="shared" si="111"/>
        <v>1</v>
      </c>
      <c r="P2434">
        <f t="shared" si="112"/>
        <v>1</v>
      </c>
      <c r="Q2434" s="1">
        <v>1</v>
      </c>
      <c r="R2434" t="str">
        <f>VLOOKUP(I2434,Sheet1!$J$3:$M$252,4,FALSE)</f>
        <v>Mod Rehab</v>
      </c>
      <c r="S2434" t="str">
        <f t="shared" si="113"/>
        <v>Mod Rehab</v>
      </c>
    </row>
    <row r="2435" spans="1:19" x14ac:dyDescent="0.25">
      <c r="A2435" t="s">
        <v>14</v>
      </c>
      <c r="B2435" t="s">
        <v>14</v>
      </c>
      <c r="C2435" s="1">
        <v>1</v>
      </c>
      <c r="D2435" s="1">
        <v>1</v>
      </c>
      <c r="E2435" t="s">
        <v>14</v>
      </c>
      <c r="F2435" t="s">
        <v>14</v>
      </c>
      <c r="G2435" t="s">
        <v>14</v>
      </c>
      <c r="H2435" t="s">
        <v>14</v>
      </c>
      <c r="I2435" t="s">
        <v>3057</v>
      </c>
      <c r="J2435" t="s">
        <v>6323</v>
      </c>
      <c r="K2435" t="s">
        <v>3074</v>
      </c>
      <c r="L2435" t="s">
        <v>3065</v>
      </c>
      <c r="M2435" t="s">
        <v>3059</v>
      </c>
      <c r="N2435" t="s">
        <v>3066</v>
      </c>
      <c r="O2435">
        <f t="shared" ref="O2435:O2498" si="114">SUMPRODUCT(A2435:H2435,U$1:AB$1)/SUM(A2435:H2435)</f>
        <v>1.5</v>
      </c>
      <c r="P2435">
        <f t="shared" ref="P2435:P2498" si="115">SUM(C2435:H2435)</f>
        <v>2</v>
      </c>
      <c r="Q2435" s="1">
        <v>2</v>
      </c>
      <c r="R2435" t="str">
        <f>VLOOKUP(I2435,Sheet1!$J$3:$M$252,4,FALSE)</f>
        <v>Mod Rehab</v>
      </c>
      <c r="S2435" t="str">
        <f t="shared" ref="S2435:S2498" si="116">IF(OR(R2435=$W$3,R2435=$W$4),R2435,IF(P2435&gt;0,$W$3,$W$4))</f>
        <v>Mod Rehab</v>
      </c>
    </row>
    <row r="2436" spans="1:19" x14ac:dyDescent="0.25">
      <c r="A2436" t="s">
        <v>14</v>
      </c>
      <c r="B2436" t="s">
        <v>14</v>
      </c>
      <c r="C2436" s="1">
        <v>1</v>
      </c>
      <c r="D2436" t="s">
        <v>14</v>
      </c>
      <c r="E2436" t="s">
        <v>14</v>
      </c>
      <c r="F2436" t="s">
        <v>14</v>
      </c>
      <c r="G2436" t="s">
        <v>14</v>
      </c>
      <c r="H2436" t="s">
        <v>14</v>
      </c>
      <c r="I2436" t="s">
        <v>3057</v>
      </c>
      <c r="J2436" t="s">
        <v>6323</v>
      </c>
      <c r="K2436" t="s">
        <v>3075</v>
      </c>
      <c r="L2436" t="s">
        <v>3065</v>
      </c>
      <c r="M2436" t="s">
        <v>3059</v>
      </c>
      <c r="N2436" t="s">
        <v>3066</v>
      </c>
      <c r="O2436">
        <f t="shared" si="114"/>
        <v>1</v>
      </c>
      <c r="P2436">
        <f t="shared" si="115"/>
        <v>1</v>
      </c>
      <c r="Q2436" s="1">
        <v>1</v>
      </c>
      <c r="R2436" t="str">
        <f>VLOOKUP(I2436,Sheet1!$J$3:$M$252,4,FALSE)</f>
        <v>Mod Rehab</v>
      </c>
      <c r="S2436" t="str">
        <f t="shared" si="116"/>
        <v>Mod Rehab</v>
      </c>
    </row>
    <row r="2437" spans="1:19" x14ac:dyDescent="0.25">
      <c r="A2437" s="1">
        <v>18</v>
      </c>
      <c r="B2437" t="s">
        <v>14</v>
      </c>
      <c r="C2437" t="s">
        <v>14</v>
      </c>
      <c r="D2437" t="s">
        <v>14</v>
      </c>
      <c r="E2437" t="s">
        <v>14</v>
      </c>
      <c r="F2437" t="s">
        <v>14</v>
      </c>
      <c r="G2437" t="s">
        <v>14</v>
      </c>
      <c r="H2437" t="s">
        <v>14</v>
      </c>
      <c r="I2437" t="s">
        <v>3057</v>
      </c>
      <c r="J2437" t="s">
        <v>6323</v>
      </c>
      <c r="K2437" t="s">
        <v>3076</v>
      </c>
      <c r="L2437" t="s">
        <v>3065</v>
      </c>
      <c r="M2437" t="s">
        <v>3059</v>
      </c>
      <c r="N2437" t="s">
        <v>3066</v>
      </c>
      <c r="O2437">
        <f t="shared" si="114"/>
        <v>0</v>
      </c>
      <c r="P2437">
        <f t="shared" si="115"/>
        <v>0</v>
      </c>
      <c r="Q2437" s="1">
        <v>18</v>
      </c>
      <c r="R2437" t="str">
        <f>VLOOKUP(I2437,Sheet1!$J$3:$M$252,4,FALSE)</f>
        <v>Mod Rehab</v>
      </c>
      <c r="S2437" t="str">
        <f t="shared" si="116"/>
        <v>Mod Rehab</v>
      </c>
    </row>
    <row r="2438" spans="1:19" x14ac:dyDescent="0.25">
      <c r="A2438" t="s">
        <v>14</v>
      </c>
      <c r="B2438" s="1">
        <v>4</v>
      </c>
      <c r="C2438" t="s">
        <v>14</v>
      </c>
      <c r="D2438" t="s">
        <v>14</v>
      </c>
      <c r="E2438" t="s">
        <v>14</v>
      </c>
      <c r="F2438" t="s">
        <v>14</v>
      </c>
      <c r="G2438" t="s">
        <v>14</v>
      </c>
      <c r="H2438" t="s">
        <v>14</v>
      </c>
      <c r="I2438" t="s">
        <v>3057</v>
      </c>
      <c r="J2438" t="s">
        <v>6323</v>
      </c>
      <c r="K2438" t="s">
        <v>3077</v>
      </c>
      <c r="L2438" t="s">
        <v>3078</v>
      </c>
      <c r="M2438" t="s">
        <v>3059</v>
      </c>
      <c r="N2438" t="s">
        <v>3060</v>
      </c>
      <c r="O2438">
        <f t="shared" si="114"/>
        <v>0</v>
      </c>
      <c r="P2438">
        <f t="shared" si="115"/>
        <v>0</v>
      </c>
      <c r="Q2438" s="1">
        <v>4</v>
      </c>
      <c r="R2438" t="str">
        <f>VLOOKUP(I2438,Sheet1!$J$3:$M$252,4,FALSE)</f>
        <v>Mod Rehab</v>
      </c>
      <c r="S2438" t="str">
        <f t="shared" si="116"/>
        <v>Mod Rehab</v>
      </c>
    </row>
    <row r="2439" spans="1:19" x14ac:dyDescent="0.25">
      <c r="A2439" t="s">
        <v>14</v>
      </c>
      <c r="B2439" t="s">
        <v>14</v>
      </c>
      <c r="C2439" s="1">
        <v>6</v>
      </c>
      <c r="D2439" s="1">
        <v>4</v>
      </c>
      <c r="E2439" t="s">
        <v>14</v>
      </c>
      <c r="F2439" t="s">
        <v>14</v>
      </c>
      <c r="G2439" t="s">
        <v>14</v>
      </c>
      <c r="H2439" t="s">
        <v>14</v>
      </c>
      <c r="I2439" t="s">
        <v>3057</v>
      </c>
      <c r="J2439" t="s">
        <v>6323</v>
      </c>
      <c r="K2439" t="s">
        <v>3079</v>
      </c>
      <c r="L2439" t="s">
        <v>3080</v>
      </c>
      <c r="M2439" t="s">
        <v>3059</v>
      </c>
      <c r="N2439" t="s">
        <v>3081</v>
      </c>
      <c r="O2439">
        <f t="shared" si="114"/>
        <v>1.4</v>
      </c>
      <c r="P2439">
        <f t="shared" si="115"/>
        <v>10</v>
      </c>
      <c r="Q2439" s="1">
        <v>10</v>
      </c>
      <c r="R2439" t="str">
        <f>VLOOKUP(I2439,Sheet1!$J$3:$M$252,4,FALSE)</f>
        <v>Mod Rehab</v>
      </c>
      <c r="S2439" t="str">
        <f t="shared" si="116"/>
        <v>Mod Rehab</v>
      </c>
    </row>
    <row r="2440" spans="1:19" x14ac:dyDescent="0.25">
      <c r="A2440" t="s">
        <v>14</v>
      </c>
      <c r="B2440" t="s">
        <v>14</v>
      </c>
      <c r="C2440" s="1">
        <v>21</v>
      </c>
      <c r="D2440" s="1">
        <v>2</v>
      </c>
      <c r="E2440" t="s">
        <v>14</v>
      </c>
      <c r="F2440" t="s">
        <v>14</v>
      </c>
      <c r="G2440" t="s">
        <v>14</v>
      </c>
      <c r="H2440" t="s">
        <v>14</v>
      </c>
      <c r="I2440" t="s">
        <v>3057</v>
      </c>
      <c r="J2440" t="s">
        <v>6323</v>
      </c>
      <c r="K2440" t="s">
        <v>3082</v>
      </c>
      <c r="L2440" t="s">
        <v>3083</v>
      </c>
      <c r="M2440" t="s">
        <v>3059</v>
      </c>
      <c r="N2440" t="s">
        <v>3084</v>
      </c>
      <c r="O2440">
        <f t="shared" si="114"/>
        <v>1.0869565217391304</v>
      </c>
      <c r="P2440">
        <f t="shared" si="115"/>
        <v>23</v>
      </c>
      <c r="Q2440" s="1">
        <v>23</v>
      </c>
      <c r="R2440" t="str">
        <f>VLOOKUP(I2440,Sheet1!$J$3:$M$252,4,FALSE)</f>
        <v>Mod Rehab</v>
      </c>
      <c r="S2440" t="str">
        <f t="shared" si="116"/>
        <v>Mod Rehab</v>
      </c>
    </row>
    <row r="2441" spans="1:19" x14ac:dyDescent="0.25">
      <c r="A2441" t="s">
        <v>14</v>
      </c>
      <c r="B2441" t="s">
        <v>14</v>
      </c>
      <c r="C2441" s="1">
        <v>20</v>
      </c>
      <c r="D2441" s="1">
        <v>6</v>
      </c>
      <c r="E2441" t="s">
        <v>14</v>
      </c>
      <c r="F2441" t="s">
        <v>14</v>
      </c>
      <c r="G2441" t="s">
        <v>14</v>
      </c>
      <c r="H2441" t="s">
        <v>14</v>
      </c>
      <c r="I2441" t="s">
        <v>3057</v>
      </c>
      <c r="J2441" t="s">
        <v>6323</v>
      </c>
      <c r="K2441" t="s">
        <v>3085</v>
      </c>
      <c r="L2441" t="s">
        <v>3080</v>
      </c>
      <c r="M2441" t="s">
        <v>3059</v>
      </c>
      <c r="N2441" t="s">
        <v>3081</v>
      </c>
      <c r="O2441">
        <f t="shared" si="114"/>
        <v>1.2307692307692308</v>
      </c>
      <c r="P2441">
        <f t="shared" si="115"/>
        <v>26</v>
      </c>
      <c r="Q2441" s="1">
        <v>26</v>
      </c>
      <c r="R2441" t="str">
        <f>VLOOKUP(I2441,Sheet1!$J$3:$M$252,4,FALSE)</f>
        <v>Mod Rehab</v>
      </c>
      <c r="S2441" t="str">
        <f t="shared" si="116"/>
        <v>Mod Rehab</v>
      </c>
    </row>
    <row r="2442" spans="1:19" x14ac:dyDescent="0.25">
      <c r="A2442" t="s">
        <v>14</v>
      </c>
      <c r="B2442" t="s">
        <v>14</v>
      </c>
      <c r="C2442" s="1">
        <v>6</v>
      </c>
      <c r="D2442" s="1">
        <v>4</v>
      </c>
      <c r="E2442" t="s">
        <v>14</v>
      </c>
      <c r="F2442" t="s">
        <v>14</v>
      </c>
      <c r="G2442" t="s">
        <v>14</v>
      </c>
      <c r="H2442" t="s">
        <v>14</v>
      </c>
      <c r="I2442" t="s">
        <v>3057</v>
      </c>
      <c r="J2442" t="s">
        <v>6323</v>
      </c>
      <c r="K2442" t="s">
        <v>3086</v>
      </c>
      <c r="L2442" t="s">
        <v>3078</v>
      </c>
      <c r="M2442" t="s">
        <v>3059</v>
      </c>
      <c r="N2442" t="s">
        <v>3060</v>
      </c>
      <c r="O2442">
        <f t="shared" si="114"/>
        <v>1.4</v>
      </c>
      <c r="P2442">
        <f t="shared" si="115"/>
        <v>10</v>
      </c>
      <c r="Q2442" s="1">
        <v>10</v>
      </c>
      <c r="R2442" t="str">
        <f>VLOOKUP(I2442,Sheet1!$J$3:$M$252,4,FALSE)</f>
        <v>Mod Rehab</v>
      </c>
      <c r="S2442" t="str">
        <f t="shared" si="116"/>
        <v>Mod Rehab</v>
      </c>
    </row>
    <row r="2443" spans="1:19" x14ac:dyDescent="0.25">
      <c r="A2443" t="s">
        <v>14</v>
      </c>
      <c r="B2443" t="s">
        <v>14</v>
      </c>
      <c r="C2443" s="1">
        <v>1</v>
      </c>
      <c r="D2443" t="s">
        <v>14</v>
      </c>
      <c r="E2443" t="s">
        <v>14</v>
      </c>
      <c r="F2443" t="s">
        <v>14</v>
      </c>
      <c r="G2443" t="s">
        <v>14</v>
      </c>
      <c r="H2443" t="s">
        <v>14</v>
      </c>
      <c r="I2443" t="s">
        <v>3057</v>
      </c>
      <c r="J2443" t="s">
        <v>6323</v>
      </c>
      <c r="K2443" t="s">
        <v>3087</v>
      </c>
      <c r="L2443" t="s">
        <v>3071</v>
      </c>
      <c r="M2443" t="s">
        <v>3059</v>
      </c>
      <c r="N2443" t="s">
        <v>3072</v>
      </c>
      <c r="O2443">
        <f t="shared" si="114"/>
        <v>1</v>
      </c>
      <c r="P2443">
        <f t="shared" si="115"/>
        <v>1</v>
      </c>
      <c r="Q2443" s="1">
        <v>1</v>
      </c>
      <c r="R2443" t="str">
        <f>VLOOKUP(I2443,Sheet1!$J$3:$M$252,4,FALSE)</f>
        <v>Mod Rehab</v>
      </c>
      <c r="S2443" t="str">
        <f t="shared" si="116"/>
        <v>Mod Rehab</v>
      </c>
    </row>
    <row r="2444" spans="1:19" x14ac:dyDescent="0.25">
      <c r="A2444" t="s">
        <v>14</v>
      </c>
      <c r="B2444" t="s">
        <v>14</v>
      </c>
      <c r="C2444" s="1">
        <v>1</v>
      </c>
      <c r="D2444" t="s">
        <v>14</v>
      </c>
      <c r="E2444" t="s">
        <v>14</v>
      </c>
      <c r="F2444" t="s">
        <v>14</v>
      </c>
      <c r="G2444" t="s">
        <v>14</v>
      </c>
      <c r="H2444" t="s">
        <v>14</v>
      </c>
      <c r="I2444" t="s">
        <v>3057</v>
      </c>
      <c r="J2444" t="s">
        <v>6323</v>
      </c>
      <c r="K2444" t="s">
        <v>3088</v>
      </c>
      <c r="L2444" t="s">
        <v>3080</v>
      </c>
      <c r="M2444" t="s">
        <v>3059</v>
      </c>
      <c r="N2444" t="s">
        <v>3081</v>
      </c>
      <c r="O2444">
        <f t="shared" si="114"/>
        <v>1</v>
      </c>
      <c r="P2444">
        <f t="shared" si="115"/>
        <v>1</v>
      </c>
      <c r="Q2444" s="1">
        <v>1</v>
      </c>
      <c r="R2444" t="str">
        <f>VLOOKUP(I2444,Sheet1!$J$3:$M$252,4,FALSE)</f>
        <v>Mod Rehab</v>
      </c>
      <c r="S2444" t="str">
        <f t="shared" si="116"/>
        <v>Mod Rehab</v>
      </c>
    </row>
    <row r="2445" spans="1:19" x14ac:dyDescent="0.25">
      <c r="A2445" t="s">
        <v>14</v>
      </c>
      <c r="B2445" t="s">
        <v>14</v>
      </c>
      <c r="C2445" s="1">
        <v>16</v>
      </c>
      <c r="D2445" t="s">
        <v>14</v>
      </c>
      <c r="E2445" t="s">
        <v>14</v>
      </c>
      <c r="F2445" t="s">
        <v>14</v>
      </c>
      <c r="G2445" t="s">
        <v>14</v>
      </c>
      <c r="H2445" t="s">
        <v>14</v>
      </c>
      <c r="I2445" t="s">
        <v>3057</v>
      </c>
      <c r="J2445" t="s">
        <v>6323</v>
      </c>
      <c r="K2445" t="s">
        <v>3089</v>
      </c>
      <c r="L2445" t="s">
        <v>3062</v>
      </c>
      <c r="M2445" t="s">
        <v>3059</v>
      </c>
      <c r="N2445" t="s">
        <v>3063</v>
      </c>
      <c r="O2445">
        <f t="shared" si="114"/>
        <v>1</v>
      </c>
      <c r="P2445">
        <f t="shared" si="115"/>
        <v>16</v>
      </c>
      <c r="Q2445" s="1">
        <v>16</v>
      </c>
      <c r="R2445" t="str">
        <f>VLOOKUP(I2445,Sheet1!$J$3:$M$252,4,FALSE)</f>
        <v>Mod Rehab</v>
      </c>
      <c r="S2445" t="str">
        <f t="shared" si="116"/>
        <v>Mod Rehab</v>
      </c>
    </row>
    <row r="2446" spans="1:19" x14ac:dyDescent="0.25">
      <c r="A2446" t="s">
        <v>14</v>
      </c>
      <c r="B2446" t="s">
        <v>14</v>
      </c>
      <c r="C2446" s="1">
        <v>3</v>
      </c>
      <c r="D2446" t="s">
        <v>14</v>
      </c>
      <c r="E2446" t="s">
        <v>14</v>
      </c>
      <c r="F2446" t="s">
        <v>14</v>
      </c>
      <c r="G2446" t="s">
        <v>14</v>
      </c>
      <c r="H2446" t="s">
        <v>14</v>
      </c>
      <c r="I2446" t="s">
        <v>3057</v>
      </c>
      <c r="J2446" t="s">
        <v>6323</v>
      </c>
      <c r="K2446" t="s">
        <v>3090</v>
      </c>
      <c r="L2446" t="s">
        <v>3080</v>
      </c>
      <c r="M2446" t="s">
        <v>3059</v>
      </c>
      <c r="N2446" t="s">
        <v>3081</v>
      </c>
      <c r="O2446">
        <f t="shared" si="114"/>
        <v>1</v>
      </c>
      <c r="P2446">
        <f t="shared" si="115"/>
        <v>3</v>
      </c>
      <c r="Q2446" s="1">
        <v>3</v>
      </c>
      <c r="R2446" t="str">
        <f>VLOOKUP(I2446,Sheet1!$J$3:$M$252,4,FALSE)</f>
        <v>Mod Rehab</v>
      </c>
      <c r="S2446" t="str">
        <f t="shared" si="116"/>
        <v>Mod Rehab</v>
      </c>
    </row>
    <row r="2447" spans="1:19" x14ac:dyDescent="0.25">
      <c r="A2447" t="s">
        <v>14</v>
      </c>
      <c r="B2447" t="s">
        <v>14</v>
      </c>
      <c r="C2447" s="1">
        <v>1</v>
      </c>
      <c r="D2447" t="s">
        <v>14</v>
      </c>
      <c r="E2447" t="s">
        <v>14</v>
      </c>
      <c r="F2447" t="s">
        <v>14</v>
      </c>
      <c r="G2447" t="s">
        <v>14</v>
      </c>
      <c r="H2447" t="s">
        <v>14</v>
      </c>
      <c r="I2447" t="s">
        <v>3057</v>
      </c>
      <c r="J2447" t="s">
        <v>6323</v>
      </c>
      <c r="K2447" t="s">
        <v>3091</v>
      </c>
      <c r="L2447" t="s">
        <v>3080</v>
      </c>
      <c r="M2447" t="s">
        <v>3059</v>
      </c>
      <c r="N2447" t="s">
        <v>3092</v>
      </c>
      <c r="O2447">
        <f t="shared" si="114"/>
        <v>1</v>
      </c>
      <c r="P2447">
        <f t="shared" si="115"/>
        <v>1</v>
      </c>
      <c r="Q2447" s="1">
        <v>1</v>
      </c>
      <c r="R2447" t="str">
        <f>VLOOKUP(I2447,Sheet1!$J$3:$M$252,4,FALSE)</f>
        <v>Mod Rehab</v>
      </c>
      <c r="S2447" t="str">
        <f t="shared" si="116"/>
        <v>Mod Rehab</v>
      </c>
    </row>
    <row r="2448" spans="1:19" x14ac:dyDescent="0.25">
      <c r="A2448" t="s">
        <v>14</v>
      </c>
      <c r="B2448" t="s">
        <v>14</v>
      </c>
      <c r="C2448" s="1">
        <v>1</v>
      </c>
      <c r="D2448" t="s">
        <v>14</v>
      </c>
      <c r="E2448" t="s">
        <v>14</v>
      </c>
      <c r="F2448" t="s">
        <v>14</v>
      </c>
      <c r="G2448" t="s">
        <v>14</v>
      </c>
      <c r="H2448" t="s">
        <v>14</v>
      </c>
      <c r="I2448" t="s">
        <v>3057</v>
      </c>
      <c r="J2448" t="s">
        <v>6323</v>
      </c>
      <c r="K2448" t="s">
        <v>3093</v>
      </c>
      <c r="L2448" t="s">
        <v>3065</v>
      </c>
      <c r="M2448" t="s">
        <v>3059</v>
      </c>
      <c r="N2448" t="s">
        <v>3094</v>
      </c>
      <c r="O2448">
        <f t="shared" si="114"/>
        <v>1</v>
      </c>
      <c r="P2448">
        <f t="shared" si="115"/>
        <v>1</v>
      </c>
      <c r="Q2448" s="1">
        <v>1</v>
      </c>
      <c r="R2448" t="str">
        <f>VLOOKUP(I2448,Sheet1!$J$3:$M$252,4,FALSE)</f>
        <v>Mod Rehab</v>
      </c>
      <c r="S2448" t="str">
        <f t="shared" si="116"/>
        <v>Mod Rehab</v>
      </c>
    </row>
    <row r="2449" spans="1:19" x14ac:dyDescent="0.25">
      <c r="A2449" t="s">
        <v>14</v>
      </c>
      <c r="B2449" t="s">
        <v>14</v>
      </c>
      <c r="C2449" t="s">
        <v>14</v>
      </c>
      <c r="D2449" s="1">
        <v>3</v>
      </c>
      <c r="E2449" s="1">
        <v>3</v>
      </c>
      <c r="F2449" t="s">
        <v>14</v>
      </c>
      <c r="G2449" t="s">
        <v>14</v>
      </c>
      <c r="H2449" t="s">
        <v>14</v>
      </c>
      <c r="I2449" t="s">
        <v>3095</v>
      </c>
      <c r="J2449" t="s">
        <v>6346</v>
      </c>
      <c r="K2449" t="s">
        <v>14</v>
      </c>
      <c r="L2449" t="s">
        <v>14</v>
      </c>
      <c r="M2449" t="s">
        <v>14</v>
      </c>
      <c r="N2449" t="s">
        <v>14</v>
      </c>
      <c r="O2449">
        <f t="shared" si="114"/>
        <v>2.5</v>
      </c>
      <c r="P2449">
        <f t="shared" si="115"/>
        <v>6</v>
      </c>
      <c r="Q2449" s="1">
        <v>6</v>
      </c>
      <c r="R2449" t="str">
        <f>VLOOKUP(I2449,Sheet1!$J$3:$M$252,4,FALSE)</f>
        <v>Mod Rehab</v>
      </c>
      <c r="S2449" t="str">
        <f t="shared" si="116"/>
        <v>Mod Rehab</v>
      </c>
    </row>
    <row r="2450" spans="1:19" x14ac:dyDescent="0.25">
      <c r="A2450" t="s">
        <v>14</v>
      </c>
      <c r="B2450" t="s">
        <v>14</v>
      </c>
      <c r="C2450" s="1">
        <v>1</v>
      </c>
      <c r="D2450" s="1">
        <v>4</v>
      </c>
      <c r="E2450" t="s">
        <v>14</v>
      </c>
      <c r="F2450" t="s">
        <v>14</v>
      </c>
      <c r="G2450" t="s">
        <v>14</v>
      </c>
      <c r="H2450" t="s">
        <v>14</v>
      </c>
      <c r="I2450" t="s">
        <v>3095</v>
      </c>
      <c r="J2450" t="s">
        <v>6346</v>
      </c>
      <c r="K2450" t="s">
        <v>3096</v>
      </c>
      <c r="L2450" t="s">
        <v>3097</v>
      </c>
      <c r="M2450" t="s">
        <v>3098</v>
      </c>
      <c r="N2450" t="s">
        <v>3099</v>
      </c>
      <c r="O2450">
        <f t="shared" si="114"/>
        <v>1.8</v>
      </c>
      <c r="P2450">
        <f t="shared" si="115"/>
        <v>5</v>
      </c>
      <c r="Q2450" s="1">
        <v>5</v>
      </c>
      <c r="R2450" t="str">
        <f>VLOOKUP(I2450,Sheet1!$J$3:$M$252,4,FALSE)</f>
        <v>Mod Rehab</v>
      </c>
      <c r="S2450" t="str">
        <f t="shared" si="116"/>
        <v>Mod Rehab</v>
      </c>
    </row>
    <row r="2451" spans="1:19" x14ac:dyDescent="0.25">
      <c r="A2451" t="s">
        <v>14</v>
      </c>
      <c r="B2451" t="s">
        <v>14</v>
      </c>
      <c r="C2451" s="1">
        <v>8</v>
      </c>
      <c r="D2451" s="1">
        <v>7</v>
      </c>
      <c r="E2451" s="1">
        <v>12</v>
      </c>
      <c r="F2451" t="s">
        <v>14</v>
      </c>
      <c r="G2451" t="s">
        <v>14</v>
      </c>
      <c r="H2451" t="s">
        <v>14</v>
      </c>
      <c r="I2451" t="s">
        <v>3095</v>
      </c>
      <c r="J2451" t="s">
        <v>6346</v>
      </c>
      <c r="K2451" t="s">
        <v>3100</v>
      </c>
      <c r="L2451" t="s">
        <v>3097</v>
      </c>
      <c r="M2451" t="s">
        <v>3098</v>
      </c>
      <c r="N2451" t="s">
        <v>3101</v>
      </c>
      <c r="O2451">
        <f t="shared" si="114"/>
        <v>2.1481481481481484</v>
      </c>
      <c r="P2451">
        <f t="shared" si="115"/>
        <v>27</v>
      </c>
      <c r="Q2451" s="1">
        <v>27</v>
      </c>
      <c r="R2451" t="str">
        <f>VLOOKUP(I2451,Sheet1!$J$3:$M$252,4,FALSE)</f>
        <v>Mod Rehab</v>
      </c>
      <c r="S2451" t="str">
        <f t="shared" si="116"/>
        <v>Mod Rehab</v>
      </c>
    </row>
    <row r="2452" spans="1:19" x14ac:dyDescent="0.25">
      <c r="A2452" t="s">
        <v>14</v>
      </c>
      <c r="B2452" t="s">
        <v>14</v>
      </c>
      <c r="C2452" t="s">
        <v>14</v>
      </c>
      <c r="D2452" t="s">
        <v>14</v>
      </c>
      <c r="E2452" s="1">
        <v>1</v>
      </c>
      <c r="F2452" t="s">
        <v>14</v>
      </c>
      <c r="G2452" t="s">
        <v>14</v>
      </c>
      <c r="H2452" t="s">
        <v>14</v>
      </c>
      <c r="I2452" t="s">
        <v>3095</v>
      </c>
      <c r="J2452" t="s">
        <v>6346</v>
      </c>
      <c r="K2452" t="s">
        <v>3102</v>
      </c>
      <c r="L2452" t="s">
        <v>3097</v>
      </c>
      <c r="M2452" t="s">
        <v>3098</v>
      </c>
      <c r="N2452" t="s">
        <v>3101</v>
      </c>
      <c r="O2452">
        <f t="shared" si="114"/>
        <v>3</v>
      </c>
      <c r="P2452">
        <f t="shared" si="115"/>
        <v>1</v>
      </c>
      <c r="Q2452" s="1">
        <v>1</v>
      </c>
      <c r="R2452" t="str">
        <f>VLOOKUP(I2452,Sheet1!$J$3:$M$252,4,FALSE)</f>
        <v>Mod Rehab</v>
      </c>
      <c r="S2452" t="str">
        <f t="shared" si="116"/>
        <v>Mod Rehab</v>
      </c>
    </row>
    <row r="2453" spans="1:19" x14ac:dyDescent="0.25">
      <c r="A2453" t="s">
        <v>14</v>
      </c>
      <c r="B2453" t="s">
        <v>14</v>
      </c>
      <c r="C2453" t="s">
        <v>14</v>
      </c>
      <c r="D2453" t="s">
        <v>14</v>
      </c>
      <c r="E2453" s="1">
        <v>1</v>
      </c>
      <c r="F2453" t="s">
        <v>14</v>
      </c>
      <c r="G2453" t="s">
        <v>14</v>
      </c>
      <c r="H2453" t="s">
        <v>14</v>
      </c>
      <c r="I2453" t="s">
        <v>3095</v>
      </c>
      <c r="J2453" t="s">
        <v>6346</v>
      </c>
      <c r="K2453" t="s">
        <v>3103</v>
      </c>
      <c r="L2453" t="s">
        <v>3097</v>
      </c>
      <c r="M2453" t="s">
        <v>3098</v>
      </c>
      <c r="N2453" t="s">
        <v>3101</v>
      </c>
      <c r="O2453">
        <f t="shared" si="114"/>
        <v>3</v>
      </c>
      <c r="P2453">
        <f t="shared" si="115"/>
        <v>1</v>
      </c>
      <c r="Q2453" s="1">
        <v>1</v>
      </c>
      <c r="R2453" t="str">
        <f>VLOOKUP(I2453,Sheet1!$J$3:$M$252,4,FALSE)</f>
        <v>Mod Rehab</v>
      </c>
      <c r="S2453" t="str">
        <f t="shared" si="116"/>
        <v>Mod Rehab</v>
      </c>
    </row>
    <row r="2454" spans="1:19" x14ac:dyDescent="0.25">
      <c r="A2454" s="1">
        <v>11</v>
      </c>
      <c r="B2454" t="s">
        <v>14</v>
      </c>
      <c r="C2454" s="1">
        <v>12</v>
      </c>
      <c r="D2454" t="s">
        <v>14</v>
      </c>
      <c r="E2454" t="s">
        <v>14</v>
      </c>
      <c r="F2454" t="s">
        <v>14</v>
      </c>
      <c r="G2454" t="s">
        <v>14</v>
      </c>
      <c r="H2454" t="s">
        <v>14</v>
      </c>
      <c r="I2454" t="s">
        <v>3095</v>
      </c>
      <c r="J2454" t="s">
        <v>6346</v>
      </c>
      <c r="K2454" t="s">
        <v>3104</v>
      </c>
      <c r="L2454" t="s">
        <v>3097</v>
      </c>
      <c r="M2454" t="s">
        <v>3098</v>
      </c>
      <c r="N2454" t="s">
        <v>3105</v>
      </c>
      <c r="O2454">
        <f t="shared" si="114"/>
        <v>0.52173913043478259</v>
      </c>
      <c r="P2454">
        <f t="shared" si="115"/>
        <v>12</v>
      </c>
      <c r="Q2454" s="1">
        <v>23</v>
      </c>
      <c r="R2454" t="str">
        <f>VLOOKUP(I2454,Sheet1!$J$3:$M$252,4,FALSE)</f>
        <v>Mod Rehab</v>
      </c>
      <c r="S2454" t="str">
        <f t="shared" si="116"/>
        <v>Mod Rehab</v>
      </c>
    </row>
    <row r="2455" spans="1:19" x14ac:dyDescent="0.25">
      <c r="A2455" t="s">
        <v>14</v>
      </c>
      <c r="B2455" t="s">
        <v>14</v>
      </c>
      <c r="C2455" t="s">
        <v>14</v>
      </c>
      <c r="D2455" s="1">
        <v>1</v>
      </c>
      <c r="E2455" t="s">
        <v>14</v>
      </c>
      <c r="F2455" t="s">
        <v>14</v>
      </c>
      <c r="G2455" t="s">
        <v>14</v>
      </c>
      <c r="H2455" t="s">
        <v>14</v>
      </c>
      <c r="I2455" t="s">
        <v>3095</v>
      </c>
      <c r="J2455" t="s">
        <v>6346</v>
      </c>
      <c r="K2455" t="s">
        <v>3106</v>
      </c>
      <c r="L2455" t="s">
        <v>3097</v>
      </c>
      <c r="M2455" t="s">
        <v>3098</v>
      </c>
      <c r="N2455" t="s">
        <v>3101</v>
      </c>
      <c r="O2455">
        <f t="shared" si="114"/>
        <v>2</v>
      </c>
      <c r="P2455">
        <f t="shared" si="115"/>
        <v>1</v>
      </c>
      <c r="Q2455" s="1">
        <v>1</v>
      </c>
      <c r="R2455" t="str">
        <f>VLOOKUP(I2455,Sheet1!$J$3:$M$252,4,FALSE)</f>
        <v>Mod Rehab</v>
      </c>
      <c r="S2455" t="str">
        <f t="shared" si="116"/>
        <v>Mod Rehab</v>
      </c>
    </row>
    <row r="2456" spans="1:19" x14ac:dyDescent="0.25">
      <c r="A2456" t="s">
        <v>14</v>
      </c>
      <c r="B2456" t="s">
        <v>14</v>
      </c>
      <c r="C2456" t="s">
        <v>14</v>
      </c>
      <c r="D2456" s="1">
        <v>1</v>
      </c>
      <c r="E2456" t="s">
        <v>14</v>
      </c>
      <c r="F2456" t="s">
        <v>14</v>
      </c>
      <c r="G2456" t="s">
        <v>14</v>
      </c>
      <c r="H2456" t="s">
        <v>14</v>
      </c>
      <c r="I2456" t="s">
        <v>3095</v>
      </c>
      <c r="J2456" t="s">
        <v>6346</v>
      </c>
      <c r="K2456" t="s">
        <v>3107</v>
      </c>
      <c r="L2456" t="s">
        <v>3097</v>
      </c>
      <c r="M2456" t="s">
        <v>3098</v>
      </c>
      <c r="N2456" t="s">
        <v>3101</v>
      </c>
      <c r="O2456">
        <f t="shared" si="114"/>
        <v>2</v>
      </c>
      <c r="P2456">
        <f t="shared" si="115"/>
        <v>1</v>
      </c>
      <c r="Q2456" s="1">
        <v>1</v>
      </c>
      <c r="R2456" t="str">
        <f>VLOOKUP(I2456,Sheet1!$J$3:$M$252,4,FALSE)</f>
        <v>Mod Rehab</v>
      </c>
      <c r="S2456" t="str">
        <f t="shared" si="116"/>
        <v>Mod Rehab</v>
      </c>
    </row>
    <row r="2457" spans="1:19" x14ac:dyDescent="0.25">
      <c r="A2457" t="s">
        <v>14</v>
      </c>
      <c r="B2457" t="s">
        <v>14</v>
      </c>
      <c r="C2457" t="s">
        <v>14</v>
      </c>
      <c r="D2457" s="1">
        <v>1</v>
      </c>
      <c r="E2457" t="s">
        <v>14</v>
      </c>
      <c r="F2457" t="s">
        <v>14</v>
      </c>
      <c r="G2457" t="s">
        <v>14</v>
      </c>
      <c r="H2457" t="s">
        <v>14</v>
      </c>
      <c r="I2457" t="s">
        <v>3095</v>
      </c>
      <c r="J2457" t="s">
        <v>6346</v>
      </c>
      <c r="K2457" t="s">
        <v>3108</v>
      </c>
      <c r="L2457" t="s">
        <v>3097</v>
      </c>
      <c r="M2457" t="s">
        <v>3098</v>
      </c>
      <c r="N2457" t="s">
        <v>3101</v>
      </c>
      <c r="O2457">
        <f t="shared" si="114"/>
        <v>2</v>
      </c>
      <c r="P2457">
        <f t="shared" si="115"/>
        <v>1</v>
      </c>
      <c r="Q2457" s="1">
        <v>1</v>
      </c>
      <c r="R2457" t="str">
        <f>VLOOKUP(I2457,Sheet1!$J$3:$M$252,4,FALSE)</f>
        <v>Mod Rehab</v>
      </c>
      <c r="S2457" t="str">
        <f t="shared" si="116"/>
        <v>Mod Rehab</v>
      </c>
    </row>
    <row r="2458" spans="1:19" x14ac:dyDescent="0.25">
      <c r="A2458" t="s">
        <v>14</v>
      </c>
      <c r="B2458" t="s">
        <v>14</v>
      </c>
      <c r="C2458" t="s">
        <v>14</v>
      </c>
      <c r="D2458" s="1">
        <v>1</v>
      </c>
      <c r="E2458" t="s">
        <v>14</v>
      </c>
      <c r="F2458" t="s">
        <v>14</v>
      </c>
      <c r="G2458" t="s">
        <v>14</v>
      </c>
      <c r="H2458" t="s">
        <v>14</v>
      </c>
      <c r="I2458" t="s">
        <v>3095</v>
      </c>
      <c r="J2458" t="s">
        <v>6346</v>
      </c>
      <c r="K2458" t="s">
        <v>3109</v>
      </c>
      <c r="L2458" t="s">
        <v>3097</v>
      </c>
      <c r="M2458" t="s">
        <v>3098</v>
      </c>
      <c r="N2458" t="s">
        <v>3101</v>
      </c>
      <c r="O2458">
        <f t="shared" si="114"/>
        <v>2</v>
      </c>
      <c r="P2458">
        <f t="shared" si="115"/>
        <v>1</v>
      </c>
      <c r="Q2458" s="1">
        <v>1</v>
      </c>
      <c r="R2458" t="str">
        <f>VLOOKUP(I2458,Sheet1!$J$3:$M$252,4,FALSE)</f>
        <v>Mod Rehab</v>
      </c>
      <c r="S2458" t="str">
        <f t="shared" si="116"/>
        <v>Mod Rehab</v>
      </c>
    </row>
    <row r="2459" spans="1:19" x14ac:dyDescent="0.25">
      <c r="A2459" t="s">
        <v>14</v>
      </c>
      <c r="B2459" t="s">
        <v>14</v>
      </c>
      <c r="C2459" t="s">
        <v>14</v>
      </c>
      <c r="D2459" s="1">
        <v>1</v>
      </c>
      <c r="E2459" t="s">
        <v>14</v>
      </c>
      <c r="F2459" t="s">
        <v>14</v>
      </c>
      <c r="G2459" t="s">
        <v>14</v>
      </c>
      <c r="H2459" t="s">
        <v>14</v>
      </c>
      <c r="I2459" t="s">
        <v>3095</v>
      </c>
      <c r="J2459" t="s">
        <v>6346</v>
      </c>
      <c r="K2459" t="s">
        <v>3110</v>
      </c>
      <c r="L2459" t="s">
        <v>3097</v>
      </c>
      <c r="M2459" t="s">
        <v>3098</v>
      </c>
      <c r="N2459" t="s">
        <v>3101</v>
      </c>
      <c r="O2459">
        <f t="shared" si="114"/>
        <v>2</v>
      </c>
      <c r="P2459">
        <f t="shared" si="115"/>
        <v>1</v>
      </c>
      <c r="Q2459" s="1">
        <v>1</v>
      </c>
      <c r="R2459" t="str">
        <f>VLOOKUP(I2459,Sheet1!$J$3:$M$252,4,FALSE)</f>
        <v>Mod Rehab</v>
      </c>
      <c r="S2459" t="str">
        <f t="shared" si="116"/>
        <v>Mod Rehab</v>
      </c>
    </row>
    <row r="2460" spans="1:19" x14ac:dyDescent="0.25">
      <c r="A2460" t="s">
        <v>14</v>
      </c>
      <c r="B2460" t="s">
        <v>14</v>
      </c>
      <c r="C2460" t="s">
        <v>14</v>
      </c>
      <c r="D2460" s="1">
        <v>1</v>
      </c>
      <c r="E2460" t="s">
        <v>14</v>
      </c>
      <c r="F2460" t="s">
        <v>14</v>
      </c>
      <c r="G2460" t="s">
        <v>14</v>
      </c>
      <c r="H2460" t="s">
        <v>14</v>
      </c>
      <c r="I2460" t="s">
        <v>3095</v>
      </c>
      <c r="J2460" t="s">
        <v>6346</v>
      </c>
      <c r="K2460" t="s">
        <v>3111</v>
      </c>
      <c r="L2460" t="s">
        <v>3097</v>
      </c>
      <c r="M2460" t="s">
        <v>3098</v>
      </c>
      <c r="N2460" t="s">
        <v>3101</v>
      </c>
      <c r="O2460">
        <f t="shared" si="114"/>
        <v>2</v>
      </c>
      <c r="P2460">
        <f t="shared" si="115"/>
        <v>1</v>
      </c>
      <c r="Q2460" s="1">
        <v>1</v>
      </c>
      <c r="R2460" t="str">
        <f>VLOOKUP(I2460,Sheet1!$J$3:$M$252,4,FALSE)</f>
        <v>Mod Rehab</v>
      </c>
      <c r="S2460" t="str">
        <f t="shared" si="116"/>
        <v>Mod Rehab</v>
      </c>
    </row>
    <row r="2461" spans="1:19" x14ac:dyDescent="0.25">
      <c r="A2461" t="s">
        <v>14</v>
      </c>
      <c r="B2461" t="s">
        <v>14</v>
      </c>
      <c r="C2461" t="s">
        <v>14</v>
      </c>
      <c r="D2461" s="1">
        <v>1</v>
      </c>
      <c r="E2461" t="s">
        <v>14</v>
      </c>
      <c r="F2461" t="s">
        <v>14</v>
      </c>
      <c r="G2461" t="s">
        <v>14</v>
      </c>
      <c r="H2461" t="s">
        <v>14</v>
      </c>
      <c r="I2461" t="s">
        <v>3095</v>
      </c>
      <c r="J2461" t="s">
        <v>6346</v>
      </c>
      <c r="K2461" t="s">
        <v>3112</v>
      </c>
      <c r="L2461" t="s">
        <v>3097</v>
      </c>
      <c r="M2461" t="s">
        <v>3098</v>
      </c>
      <c r="N2461" t="s">
        <v>3101</v>
      </c>
      <c r="O2461">
        <f t="shared" si="114"/>
        <v>2</v>
      </c>
      <c r="P2461">
        <f t="shared" si="115"/>
        <v>1</v>
      </c>
      <c r="Q2461" s="1">
        <v>1</v>
      </c>
      <c r="R2461" t="str">
        <f>VLOOKUP(I2461,Sheet1!$J$3:$M$252,4,FALSE)</f>
        <v>Mod Rehab</v>
      </c>
      <c r="S2461" t="str">
        <f t="shared" si="116"/>
        <v>Mod Rehab</v>
      </c>
    </row>
    <row r="2462" spans="1:19" x14ac:dyDescent="0.25">
      <c r="A2462" t="s">
        <v>14</v>
      </c>
      <c r="B2462" t="s">
        <v>14</v>
      </c>
      <c r="C2462" t="s">
        <v>14</v>
      </c>
      <c r="D2462" s="1">
        <v>1</v>
      </c>
      <c r="E2462" t="s">
        <v>14</v>
      </c>
      <c r="F2462" t="s">
        <v>14</v>
      </c>
      <c r="G2462" t="s">
        <v>14</v>
      </c>
      <c r="H2462" t="s">
        <v>14</v>
      </c>
      <c r="I2462" t="s">
        <v>3095</v>
      </c>
      <c r="J2462" t="s">
        <v>6346</v>
      </c>
      <c r="K2462" t="s">
        <v>3113</v>
      </c>
      <c r="L2462" t="s">
        <v>3097</v>
      </c>
      <c r="M2462" t="s">
        <v>3098</v>
      </c>
      <c r="N2462" t="s">
        <v>3101</v>
      </c>
      <c r="O2462">
        <f t="shared" si="114"/>
        <v>2</v>
      </c>
      <c r="P2462">
        <f t="shared" si="115"/>
        <v>1</v>
      </c>
      <c r="Q2462" s="1">
        <v>1</v>
      </c>
      <c r="R2462" t="str">
        <f>VLOOKUP(I2462,Sheet1!$J$3:$M$252,4,FALSE)</f>
        <v>Mod Rehab</v>
      </c>
      <c r="S2462" t="str">
        <f t="shared" si="116"/>
        <v>Mod Rehab</v>
      </c>
    </row>
    <row r="2463" spans="1:19" x14ac:dyDescent="0.25">
      <c r="A2463" t="s">
        <v>14</v>
      </c>
      <c r="B2463" t="s">
        <v>14</v>
      </c>
      <c r="C2463" t="s">
        <v>14</v>
      </c>
      <c r="D2463" s="1">
        <v>1</v>
      </c>
      <c r="E2463" t="s">
        <v>14</v>
      </c>
      <c r="F2463" t="s">
        <v>14</v>
      </c>
      <c r="G2463" t="s">
        <v>14</v>
      </c>
      <c r="H2463" t="s">
        <v>14</v>
      </c>
      <c r="I2463" t="s">
        <v>3095</v>
      </c>
      <c r="J2463" t="s">
        <v>6346</v>
      </c>
      <c r="K2463" t="s">
        <v>3114</v>
      </c>
      <c r="L2463" t="s">
        <v>3097</v>
      </c>
      <c r="M2463" t="s">
        <v>3098</v>
      </c>
      <c r="N2463" t="s">
        <v>3101</v>
      </c>
      <c r="O2463">
        <f t="shared" si="114"/>
        <v>2</v>
      </c>
      <c r="P2463">
        <f t="shared" si="115"/>
        <v>1</v>
      </c>
      <c r="Q2463" s="1">
        <v>1</v>
      </c>
      <c r="R2463" t="str">
        <f>VLOOKUP(I2463,Sheet1!$J$3:$M$252,4,FALSE)</f>
        <v>Mod Rehab</v>
      </c>
      <c r="S2463" t="str">
        <f t="shared" si="116"/>
        <v>Mod Rehab</v>
      </c>
    </row>
    <row r="2464" spans="1:19" x14ac:dyDescent="0.25">
      <c r="A2464" s="1">
        <v>1</v>
      </c>
      <c r="B2464" t="s">
        <v>14</v>
      </c>
      <c r="C2464" s="1">
        <v>6</v>
      </c>
      <c r="D2464" t="s">
        <v>14</v>
      </c>
      <c r="E2464" s="1">
        <v>9</v>
      </c>
      <c r="F2464" t="s">
        <v>14</v>
      </c>
      <c r="G2464" t="s">
        <v>14</v>
      </c>
      <c r="H2464" t="s">
        <v>14</v>
      </c>
      <c r="I2464" t="s">
        <v>3095</v>
      </c>
      <c r="J2464" t="s">
        <v>6346</v>
      </c>
      <c r="K2464" t="s">
        <v>3115</v>
      </c>
      <c r="L2464" t="s">
        <v>3097</v>
      </c>
      <c r="M2464" t="s">
        <v>3098</v>
      </c>
      <c r="N2464" t="s">
        <v>3116</v>
      </c>
      <c r="O2464">
        <f t="shared" si="114"/>
        <v>2.0625</v>
      </c>
      <c r="P2464">
        <f t="shared" si="115"/>
        <v>15</v>
      </c>
      <c r="Q2464" s="1">
        <v>16</v>
      </c>
      <c r="R2464" t="str">
        <f>VLOOKUP(I2464,Sheet1!$J$3:$M$252,4,FALSE)</f>
        <v>Mod Rehab</v>
      </c>
      <c r="S2464" t="str">
        <f t="shared" si="116"/>
        <v>Mod Rehab</v>
      </c>
    </row>
    <row r="2465" spans="1:19" x14ac:dyDescent="0.25">
      <c r="A2465" s="1">
        <v>1</v>
      </c>
      <c r="B2465" t="s">
        <v>14</v>
      </c>
      <c r="C2465" s="1">
        <v>7</v>
      </c>
      <c r="D2465" t="s">
        <v>14</v>
      </c>
      <c r="E2465" s="1">
        <v>7</v>
      </c>
      <c r="F2465" t="s">
        <v>14</v>
      </c>
      <c r="G2465" t="s">
        <v>14</v>
      </c>
      <c r="H2465" t="s">
        <v>14</v>
      </c>
      <c r="I2465" t="s">
        <v>3095</v>
      </c>
      <c r="J2465" t="s">
        <v>6346</v>
      </c>
      <c r="K2465" t="s">
        <v>3117</v>
      </c>
      <c r="L2465" t="s">
        <v>3097</v>
      </c>
      <c r="M2465" t="s">
        <v>3098</v>
      </c>
      <c r="N2465" t="s">
        <v>3116</v>
      </c>
      <c r="O2465">
        <f t="shared" si="114"/>
        <v>1.8666666666666667</v>
      </c>
      <c r="P2465">
        <f t="shared" si="115"/>
        <v>14</v>
      </c>
      <c r="Q2465" s="1">
        <v>15</v>
      </c>
      <c r="R2465" t="str">
        <f>VLOOKUP(I2465,Sheet1!$J$3:$M$252,4,FALSE)</f>
        <v>Mod Rehab</v>
      </c>
      <c r="S2465" t="str">
        <f t="shared" si="116"/>
        <v>Mod Rehab</v>
      </c>
    </row>
    <row r="2466" spans="1:19" x14ac:dyDescent="0.25">
      <c r="A2466" s="1">
        <v>1</v>
      </c>
      <c r="B2466" t="s">
        <v>14</v>
      </c>
      <c r="C2466" s="1">
        <v>5</v>
      </c>
      <c r="D2466" t="s">
        <v>14</v>
      </c>
      <c r="E2466" s="1">
        <v>10</v>
      </c>
      <c r="F2466" t="s">
        <v>14</v>
      </c>
      <c r="G2466" t="s">
        <v>14</v>
      </c>
      <c r="H2466" t="s">
        <v>14</v>
      </c>
      <c r="I2466" t="s">
        <v>3095</v>
      </c>
      <c r="J2466" t="s">
        <v>6346</v>
      </c>
      <c r="K2466" t="s">
        <v>3118</v>
      </c>
      <c r="L2466" t="s">
        <v>3097</v>
      </c>
      <c r="M2466" t="s">
        <v>3098</v>
      </c>
      <c r="N2466" t="s">
        <v>3116</v>
      </c>
      <c r="O2466">
        <f t="shared" si="114"/>
        <v>2.1875</v>
      </c>
      <c r="P2466">
        <f t="shared" si="115"/>
        <v>15</v>
      </c>
      <c r="Q2466" s="1">
        <v>16</v>
      </c>
      <c r="R2466" t="str">
        <f>VLOOKUP(I2466,Sheet1!$J$3:$M$252,4,FALSE)</f>
        <v>Mod Rehab</v>
      </c>
      <c r="S2466" t="str">
        <f t="shared" si="116"/>
        <v>Mod Rehab</v>
      </c>
    </row>
    <row r="2467" spans="1:19" x14ac:dyDescent="0.25">
      <c r="A2467" t="s">
        <v>14</v>
      </c>
      <c r="B2467" t="s">
        <v>14</v>
      </c>
      <c r="C2467" t="s">
        <v>14</v>
      </c>
      <c r="D2467" s="1">
        <v>5</v>
      </c>
      <c r="E2467" t="s">
        <v>14</v>
      </c>
      <c r="F2467" t="s">
        <v>14</v>
      </c>
      <c r="G2467" t="s">
        <v>14</v>
      </c>
      <c r="H2467" t="s">
        <v>14</v>
      </c>
      <c r="I2467" t="s">
        <v>3095</v>
      </c>
      <c r="J2467" t="s">
        <v>6346</v>
      </c>
      <c r="K2467" t="s">
        <v>3119</v>
      </c>
      <c r="L2467" t="s">
        <v>3097</v>
      </c>
      <c r="M2467" t="s">
        <v>3098</v>
      </c>
      <c r="N2467" t="s">
        <v>3099</v>
      </c>
      <c r="O2467">
        <f t="shared" si="114"/>
        <v>2</v>
      </c>
      <c r="P2467">
        <f t="shared" si="115"/>
        <v>5</v>
      </c>
      <c r="Q2467" s="1">
        <v>5</v>
      </c>
      <c r="R2467" t="str">
        <f>VLOOKUP(I2467,Sheet1!$J$3:$M$252,4,FALSE)</f>
        <v>Mod Rehab</v>
      </c>
      <c r="S2467" t="str">
        <f t="shared" si="116"/>
        <v>Mod Rehab</v>
      </c>
    </row>
    <row r="2468" spans="1:19" x14ac:dyDescent="0.25">
      <c r="A2468" s="1">
        <v>1</v>
      </c>
      <c r="B2468" t="s">
        <v>14</v>
      </c>
      <c r="C2468" s="1">
        <v>10</v>
      </c>
      <c r="D2468" t="s">
        <v>14</v>
      </c>
      <c r="E2468" t="s">
        <v>14</v>
      </c>
      <c r="F2468" t="s">
        <v>14</v>
      </c>
      <c r="G2468" t="s">
        <v>14</v>
      </c>
      <c r="H2468" t="s">
        <v>14</v>
      </c>
      <c r="I2468" t="s">
        <v>3095</v>
      </c>
      <c r="J2468" t="s">
        <v>6346</v>
      </c>
      <c r="K2468" t="s">
        <v>3120</v>
      </c>
      <c r="L2468" t="s">
        <v>3097</v>
      </c>
      <c r="M2468" t="s">
        <v>3098</v>
      </c>
      <c r="N2468" t="s">
        <v>3121</v>
      </c>
      <c r="O2468">
        <f t="shared" si="114"/>
        <v>0.90909090909090906</v>
      </c>
      <c r="P2468">
        <f t="shared" si="115"/>
        <v>10</v>
      </c>
      <c r="Q2468" s="1">
        <v>11</v>
      </c>
      <c r="R2468" t="str">
        <f>VLOOKUP(I2468,Sheet1!$J$3:$M$252,4,FALSE)</f>
        <v>Mod Rehab</v>
      </c>
      <c r="S2468" t="str">
        <f t="shared" si="116"/>
        <v>Mod Rehab</v>
      </c>
    </row>
    <row r="2469" spans="1:19" x14ac:dyDescent="0.25">
      <c r="A2469" t="s">
        <v>14</v>
      </c>
      <c r="B2469" t="s">
        <v>14</v>
      </c>
      <c r="C2469" s="1">
        <v>1</v>
      </c>
      <c r="D2469" t="s">
        <v>14</v>
      </c>
      <c r="E2469" t="s">
        <v>14</v>
      </c>
      <c r="F2469" t="s">
        <v>14</v>
      </c>
      <c r="G2469" t="s">
        <v>14</v>
      </c>
      <c r="H2469" t="s">
        <v>14</v>
      </c>
      <c r="I2469" t="s">
        <v>3122</v>
      </c>
      <c r="J2469" t="s">
        <v>6351</v>
      </c>
      <c r="K2469" t="s">
        <v>3123</v>
      </c>
      <c r="L2469" t="s">
        <v>3124</v>
      </c>
      <c r="M2469" t="s">
        <v>3098</v>
      </c>
      <c r="N2469" t="s">
        <v>3125</v>
      </c>
      <c r="O2469">
        <f t="shared" si="114"/>
        <v>1</v>
      </c>
      <c r="P2469">
        <f t="shared" si="115"/>
        <v>1</v>
      </c>
      <c r="Q2469" s="1">
        <v>1</v>
      </c>
      <c r="R2469" t="str">
        <f>VLOOKUP(I2469,Sheet1!$J$3:$M$252,4,FALSE)</f>
        <v>Mod Rehab</v>
      </c>
      <c r="S2469" t="str">
        <f t="shared" si="116"/>
        <v>Mod Rehab</v>
      </c>
    </row>
    <row r="2470" spans="1:19" x14ac:dyDescent="0.25">
      <c r="A2470" t="s">
        <v>14</v>
      </c>
      <c r="B2470" t="s">
        <v>14</v>
      </c>
      <c r="C2470" s="1">
        <v>1</v>
      </c>
      <c r="D2470" t="s">
        <v>14</v>
      </c>
      <c r="E2470" t="s">
        <v>14</v>
      </c>
      <c r="F2470" t="s">
        <v>14</v>
      </c>
      <c r="G2470" t="s">
        <v>14</v>
      </c>
      <c r="H2470" t="s">
        <v>14</v>
      </c>
      <c r="I2470" t="s">
        <v>3122</v>
      </c>
      <c r="J2470" t="s">
        <v>6351</v>
      </c>
      <c r="K2470" t="s">
        <v>3126</v>
      </c>
      <c r="L2470" t="s">
        <v>3124</v>
      </c>
      <c r="M2470" t="s">
        <v>3098</v>
      </c>
      <c r="N2470" t="s">
        <v>3125</v>
      </c>
      <c r="O2470">
        <f t="shared" si="114"/>
        <v>1</v>
      </c>
      <c r="P2470">
        <f t="shared" si="115"/>
        <v>1</v>
      </c>
      <c r="Q2470" s="1">
        <v>1</v>
      </c>
      <c r="R2470" t="str">
        <f>VLOOKUP(I2470,Sheet1!$J$3:$M$252,4,FALSE)</f>
        <v>Mod Rehab</v>
      </c>
      <c r="S2470" t="str">
        <f t="shared" si="116"/>
        <v>Mod Rehab</v>
      </c>
    </row>
    <row r="2471" spans="1:19" x14ac:dyDescent="0.25">
      <c r="A2471" t="s">
        <v>14</v>
      </c>
      <c r="B2471" t="s">
        <v>14</v>
      </c>
      <c r="C2471" s="1">
        <v>1</v>
      </c>
      <c r="D2471" t="s">
        <v>14</v>
      </c>
      <c r="E2471" t="s">
        <v>14</v>
      </c>
      <c r="F2471" t="s">
        <v>14</v>
      </c>
      <c r="G2471" t="s">
        <v>14</v>
      </c>
      <c r="H2471" t="s">
        <v>14</v>
      </c>
      <c r="I2471" t="s">
        <v>3122</v>
      </c>
      <c r="J2471" t="s">
        <v>6351</v>
      </c>
      <c r="K2471" t="s">
        <v>3127</v>
      </c>
      <c r="L2471" t="s">
        <v>3124</v>
      </c>
      <c r="M2471" t="s">
        <v>3098</v>
      </c>
      <c r="N2471" t="s">
        <v>3125</v>
      </c>
      <c r="O2471">
        <f t="shared" si="114"/>
        <v>1</v>
      </c>
      <c r="P2471">
        <f t="shared" si="115"/>
        <v>1</v>
      </c>
      <c r="Q2471" s="1">
        <v>1</v>
      </c>
      <c r="R2471" t="str">
        <f>VLOOKUP(I2471,Sheet1!$J$3:$M$252,4,FALSE)</f>
        <v>Mod Rehab</v>
      </c>
      <c r="S2471" t="str">
        <f t="shared" si="116"/>
        <v>Mod Rehab</v>
      </c>
    </row>
    <row r="2472" spans="1:19" x14ac:dyDescent="0.25">
      <c r="A2472" t="s">
        <v>14</v>
      </c>
      <c r="B2472" t="s">
        <v>14</v>
      </c>
      <c r="C2472" s="1">
        <v>1</v>
      </c>
      <c r="D2472" t="s">
        <v>14</v>
      </c>
      <c r="E2472" t="s">
        <v>14</v>
      </c>
      <c r="F2472" t="s">
        <v>14</v>
      </c>
      <c r="G2472" t="s">
        <v>14</v>
      </c>
      <c r="H2472" t="s">
        <v>14</v>
      </c>
      <c r="I2472" t="s">
        <v>3122</v>
      </c>
      <c r="J2472" t="s">
        <v>6351</v>
      </c>
      <c r="K2472" t="s">
        <v>3128</v>
      </c>
      <c r="L2472" t="s">
        <v>3124</v>
      </c>
      <c r="M2472" t="s">
        <v>3098</v>
      </c>
      <c r="N2472" t="s">
        <v>3125</v>
      </c>
      <c r="O2472">
        <f t="shared" si="114"/>
        <v>1</v>
      </c>
      <c r="P2472">
        <f t="shared" si="115"/>
        <v>1</v>
      </c>
      <c r="Q2472" s="1">
        <v>1</v>
      </c>
      <c r="R2472" t="str">
        <f>VLOOKUP(I2472,Sheet1!$J$3:$M$252,4,FALSE)</f>
        <v>Mod Rehab</v>
      </c>
      <c r="S2472" t="str">
        <f t="shared" si="116"/>
        <v>Mod Rehab</v>
      </c>
    </row>
    <row r="2473" spans="1:19" x14ac:dyDescent="0.25">
      <c r="A2473" t="s">
        <v>14</v>
      </c>
      <c r="B2473" t="s">
        <v>14</v>
      </c>
      <c r="C2473" s="1">
        <v>1</v>
      </c>
      <c r="D2473" t="s">
        <v>14</v>
      </c>
      <c r="E2473" t="s">
        <v>14</v>
      </c>
      <c r="F2473" t="s">
        <v>14</v>
      </c>
      <c r="G2473" t="s">
        <v>14</v>
      </c>
      <c r="H2473" t="s">
        <v>14</v>
      </c>
      <c r="I2473" t="s">
        <v>3122</v>
      </c>
      <c r="J2473" t="s">
        <v>6351</v>
      </c>
      <c r="K2473" t="s">
        <v>3129</v>
      </c>
      <c r="L2473" t="s">
        <v>3124</v>
      </c>
      <c r="M2473" t="s">
        <v>3098</v>
      </c>
      <c r="N2473" t="s">
        <v>3125</v>
      </c>
      <c r="O2473">
        <f t="shared" si="114"/>
        <v>1</v>
      </c>
      <c r="P2473">
        <f t="shared" si="115"/>
        <v>1</v>
      </c>
      <c r="Q2473" s="1">
        <v>1</v>
      </c>
      <c r="R2473" t="str">
        <f>VLOOKUP(I2473,Sheet1!$J$3:$M$252,4,FALSE)</f>
        <v>Mod Rehab</v>
      </c>
      <c r="S2473" t="str">
        <f t="shared" si="116"/>
        <v>Mod Rehab</v>
      </c>
    </row>
    <row r="2474" spans="1:19" x14ac:dyDescent="0.25">
      <c r="A2474" t="s">
        <v>14</v>
      </c>
      <c r="B2474" t="s">
        <v>14</v>
      </c>
      <c r="C2474" s="1">
        <v>1</v>
      </c>
      <c r="D2474" t="s">
        <v>14</v>
      </c>
      <c r="E2474" t="s">
        <v>14</v>
      </c>
      <c r="F2474" t="s">
        <v>14</v>
      </c>
      <c r="G2474" t="s">
        <v>14</v>
      </c>
      <c r="H2474" t="s">
        <v>14</v>
      </c>
      <c r="I2474" t="s">
        <v>3122</v>
      </c>
      <c r="J2474" t="s">
        <v>6351</v>
      </c>
      <c r="K2474" t="s">
        <v>3130</v>
      </c>
      <c r="L2474" t="s">
        <v>3124</v>
      </c>
      <c r="M2474" t="s">
        <v>3098</v>
      </c>
      <c r="N2474" t="s">
        <v>3125</v>
      </c>
      <c r="O2474">
        <f t="shared" si="114"/>
        <v>1</v>
      </c>
      <c r="P2474">
        <f t="shared" si="115"/>
        <v>1</v>
      </c>
      <c r="Q2474" s="1">
        <v>1</v>
      </c>
      <c r="R2474" t="str">
        <f>VLOOKUP(I2474,Sheet1!$J$3:$M$252,4,FALSE)</f>
        <v>Mod Rehab</v>
      </c>
      <c r="S2474" t="str">
        <f t="shared" si="116"/>
        <v>Mod Rehab</v>
      </c>
    </row>
    <row r="2475" spans="1:19" x14ac:dyDescent="0.25">
      <c r="A2475" t="s">
        <v>14</v>
      </c>
      <c r="B2475" t="s">
        <v>14</v>
      </c>
      <c r="C2475" s="1">
        <v>1</v>
      </c>
      <c r="D2475" t="s">
        <v>14</v>
      </c>
      <c r="E2475" t="s">
        <v>14</v>
      </c>
      <c r="F2475" t="s">
        <v>14</v>
      </c>
      <c r="G2475" t="s">
        <v>14</v>
      </c>
      <c r="H2475" t="s">
        <v>14</v>
      </c>
      <c r="I2475" t="s">
        <v>3122</v>
      </c>
      <c r="J2475" t="s">
        <v>6351</v>
      </c>
      <c r="K2475" t="s">
        <v>3131</v>
      </c>
      <c r="L2475" t="s">
        <v>3124</v>
      </c>
      <c r="M2475" t="s">
        <v>3098</v>
      </c>
      <c r="N2475" t="s">
        <v>3125</v>
      </c>
      <c r="O2475">
        <f t="shared" si="114"/>
        <v>1</v>
      </c>
      <c r="P2475">
        <f t="shared" si="115"/>
        <v>1</v>
      </c>
      <c r="Q2475" s="1">
        <v>1</v>
      </c>
      <c r="R2475" t="str">
        <f>VLOOKUP(I2475,Sheet1!$J$3:$M$252,4,FALSE)</f>
        <v>Mod Rehab</v>
      </c>
      <c r="S2475" t="str">
        <f t="shared" si="116"/>
        <v>Mod Rehab</v>
      </c>
    </row>
    <row r="2476" spans="1:19" x14ac:dyDescent="0.25">
      <c r="A2476" t="s">
        <v>14</v>
      </c>
      <c r="B2476" t="s">
        <v>14</v>
      </c>
      <c r="C2476" s="1">
        <v>1</v>
      </c>
      <c r="D2476" t="s">
        <v>14</v>
      </c>
      <c r="E2476" t="s">
        <v>14</v>
      </c>
      <c r="F2476" t="s">
        <v>14</v>
      </c>
      <c r="G2476" t="s">
        <v>14</v>
      </c>
      <c r="H2476" t="s">
        <v>14</v>
      </c>
      <c r="I2476" t="s">
        <v>3122</v>
      </c>
      <c r="J2476" t="s">
        <v>6351</v>
      </c>
      <c r="K2476" t="s">
        <v>3132</v>
      </c>
      <c r="L2476" t="s">
        <v>3124</v>
      </c>
      <c r="M2476" t="s">
        <v>3098</v>
      </c>
      <c r="N2476" t="s">
        <v>3125</v>
      </c>
      <c r="O2476">
        <f t="shared" si="114"/>
        <v>1</v>
      </c>
      <c r="P2476">
        <f t="shared" si="115"/>
        <v>1</v>
      </c>
      <c r="Q2476" s="1">
        <v>1</v>
      </c>
      <c r="R2476" t="str">
        <f>VLOOKUP(I2476,Sheet1!$J$3:$M$252,4,FALSE)</f>
        <v>Mod Rehab</v>
      </c>
      <c r="S2476" t="str">
        <f t="shared" si="116"/>
        <v>Mod Rehab</v>
      </c>
    </row>
    <row r="2477" spans="1:19" x14ac:dyDescent="0.25">
      <c r="A2477" t="s">
        <v>14</v>
      </c>
      <c r="B2477" t="s">
        <v>14</v>
      </c>
      <c r="C2477" s="1">
        <v>1</v>
      </c>
      <c r="D2477" t="s">
        <v>14</v>
      </c>
      <c r="E2477" t="s">
        <v>14</v>
      </c>
      <c r="F2477" t="s">
        <v>14</v>
      </c>
      <c r="G2477" t="s">
        <v>14</v>
      </c>
      <c r="H2477" t="s">
        <v>14</v>
      </c>
      <c r="I2477" t="s">
        <v>3122</v>
      </c>
      <c r="J2477" t="s">
        <v>6351</v>
      </c>
      <c r="K2477" t="s">
        <v>3133</v>
      </c>
      <c r="L2477" t="s">
        <v>3124</v>
      </c>
      <c r="M2477" t="s">
        <v>3098</v>
      </c>
      <c r="N2477" t="s">
        <v>3125</v>
      </c>
      <c r="O2477">
        <f t="shared" si="114"/>
        <v>1</v>
      </c>
      <c r="P2477">
        <f t="shared" si="115"/>
        <v>1</v>
      </c>
      <c r="Q2477" s="1">
        <v>1</v>
      </c>
      <c r="R2477" t="str">
        <f>VLOOKUP(I2477,Sheet1!$J$3:$M$252,4,FALSE)</f>
        <v>Mod Rehab</v>
      </c>
      <c r="S2477" t="str">
        <f t="shared" si="116"/>
        <v>Mod Rehab</v>
      </c>
    </row>
    <row r="2478" spans="1:19" x14ac:dyDescent="0.25">
      <c r="A2478" t="s">
        <v>14</v>
      </c>
      <c r="B2478" t="s">
        <v>14</v>
      </c>
      <c r="C2478" s="1">
        <v>1</v>
      </c>
      <c r="D2478" t="s">
        <v>14</v>
      </c>
      <c r="E2478" t="s">
        <v>14</v>
      </c>
      <c r="F2478" t="s">
        <v>14</v>
      </c>
      <c r="G2478" t="s">
        <v>14</v>
      </c>
      <c r="H2478" t="s">
        <v>14</v>
      </c>
      <c r="I2478" t="s">
        <v>3122</v>
      </c>
      <c r="J2478" t="s">
        <v>6351</v>
      </c>
      <c r="K2478" t="s">
        <v>3134</v>
      </c>
      <c r="L2478" t="s">
        <v>3124</v>
      </c>
      <c r="M2478" t="s">
        <v>3098</v>
      </c>
      <c r="N2478" t="s">
        <v>3125</v>
      </c>
      <c r="O2478">
        <f t="shared" si="114"/>
        <v>1</v>
      </c>
      <c r="P2478">
        <f t="shared" si="115"/>
        <v>1</v>
      </c>
      <c r="Q2478" s="1">
        <v>1</v>
      </c>
      <c r="R2478" t="str">
        <f>VLOOKUP(I2478,Sheet1!$J$3:$M$252,4,FALSE)</f>
        <v>Mod Rehab</v>
      </c>
      <c r="S2478" t="str">
        <f t="shared" si="116"/>
        <v>Mod Rehab</v>
      </c>
    </row>
    <row r="2479" spans="1:19" x14ac:dyDescent="0.25">
      <c r="A2479" s="1">
        <v>13</v>
      </c>
      <c r="B2479" t="s">
        <v>14</v>
      </c>
      <c r="C2479" s="1">
        <v>5</v>
      </c>
      <c r="D2479" t="s">
        <v>14</v>
      </c>
      <c r="E2479" t="s">
        <v>14</v>
      </c>
      <c r="F2479" t="s">
        <v>14</v>
      </c>
      <c r="G2479" t="s">
        <v>14</v>
      </c>
      <c r="H2479" t="s">
        <v>14</v>
      </c>
      <c r="I2479" t="s">
        <v>3135</v>
      </c>
      <c r="J2479" t="s">
        <v>6357</v>
      </c>
      <c r="K2479" t="s">
        <v>3136</v>
      </c>
      <c r="L2479" t="s">
        <v>3137</v>
      </c>
      <c r="M2479" t="s">
        <v>3138</v>
      </c>
      <c r="N2479" t="s">
        <v>3139</v>
      </c>
      <c r="O2479">
        <f t="shared" si="114"/>
        <v>0.27777777777777779</v>
      </c>
      <c r="P2479">
        <f t="shared" si="115"/>
        <v>5</v>
      </c>
      <c r="Q2479" s="1">
        <v>18</v>
      </c>
      <c r="R2479" t="str">
        <f>VLOOKUP(I2479,Sheet1!$J$3:$M$252,4,FALSE)</f>
        <v>McKinney</v>
      </c>
      <c r="S2479" t="str">
        <f t="shared" si="116"/>
        <v>McKinney</v>
      </c>
    </row>
    <row r="2480" spans="1:19" x14ac:dyDescent="0.25">
      <c r="A2480" s="1">
        <v>11</v>
      </c>
      <c r="B2480" t="s">
        <v>14</v>
      </c>
      <c r="C2480" t="s">
        <v>14</v>
      </c>
      <c r="D2480" t="s">
        <v>14</v>
      </c>
      <c r="E2480" t="s">
        <v>14</v>
      </c>
      <c r="F2480" t="s">
        <v>14</v>
      </c>
      <c r="G2480" t="s">
        <v>14</v>
      </c>
      <c r="H2480" t="s">
        <v>14</v>
      </c>
      <c r="I2480" t="s">
        <v>3140</v>
      </c>
      <c r="J2480" t="s">
        <v>6362</v>
      </c>
      <c r="K2480" t="s">
        <v>14</v>
      </c>
      <c r="L2480" t="s">
        <v>3141</v>
      </c>
      <c r="M2480" t="s">
        <v>3138</v>
      </c>
      <c r="N2480" t="s">
        <v>3142</v>
      </c>
      <c r="O2480">
        <f t="shared" si="114"/>
        <v>0</v>
      </c>
      <c r="P2480">
        <f t="shared" si="115"/>
        <v>0</v>
      </c>
      <c r="Q2480" s="1">
        <v>11</v>
      </c>
      <c r="R2480" t="str">
        <f>VLOOKUP(I2480,Sheet1!$J$3:$M$252,4,FALSE)</f>
        <v>McKinney</v>
      </c>
      <c r="S2480" t="str">
        <f t="shared" si="116"/>
        <v>McKinney</v>
      </c>
    </row>
    <row r="2481" spans="1:19" x14ac:dyDescent="0.25">
      <c r="A2481" s="1">
        <v>24</v>
      </c>
      <c r="B2481" t="s">
        <v>14</v>
      </c>
      <c r="C2481" s="1">
        <v>4</v>
      </c>
      <c r="D2481" t="s">
        <v>14</v>
      </c>
      <c r="E2481" t="s">
        <v>14</v>
      </c>
      <c r="F2481" t="s">
        <v>14</v>
      </c>
      <c r="G2481" t="s">
        <v>14</v>
      </c>
      <c r="H2481" t="s">
        <v>14</v>
      </c>
      <c r="I2481" t="s">
        <v>3140</v>
      </c>
      <c r="J2481" t="s">
        <v>6362</v>
      </c>
      <c r="K2481" t="s">
        <v>3143</v>
      </c>
      <c r="L2481" t="s">
        <v>3144</v>
      </c>
      <c r="M2481" t="s">
        <v>3138</v>
      </c>
      <c r="N2481" t="s">
        <v>3142</v>
      </c>
      <c r="O2481">
        <f t="shared" si="114"/>
        <v>0.14285714285714285</v>
      </c>
      <c r="P2481">
        <f t="shared" si="115"/>
        <v>4</v>
      </c>
      <c r="Q2481" s="1">
        <v>28</v>
      </c>
      <c r="R2481" t="str">
        <f>VLOOKUP(I2481,Sheet1!$J$3:$M$252,4,FALSE)</f>
        <v>McKinney</v>
      </c>
      <c r="S2481" t="str">
        <f t="shared" si="116"/>
        <v>McKinney</v>
      </c>
    </row>
    <row r="2482" spans="1:19" x14ac:dyDescent="0.25">
      <c r="A2482" t="s">
        <v>14</v>
      </c>
      <c r="B2482" t="s">
        <v>14</v>
      </c>
      <c r="C2482" s="1">
        <v>1</v>
      </c>
      <c r="D2482" s="1">
        <v>1</v>
      </c>
      <c r="E2482" t="s">
        <v>14</v>
      </c>
      <c r="F2482" t="s">
        <v>14</v>
      </c>
      <c r="G2482" t="s">
        <v>14</v>
      </c>
      <c r="H2482" t="s">
        <v>14</v>
      </c>
      <c r="I2482" t="s">
        <v>3145</v>
      </c>
      <c r="J2482" t="s">
        <v>6366</v>
      </c>
      <c r="K2482" t="s">
        <v>14</v>
      </c>
      <c r="L2482" t="s">
        <v>3146</v>
      </c>
      <c r="M2482" t="s">
        <v>3138</v>
      </c>
      <c r="N2482" t="s">
        <v>3147</v>
      </c>
      <c r="O2482">
        <f t="shared" si="114"/>
        <v>1.5</v>
      </c>
      <c r="P2482">
        <f t="shared" si="115"/>
        <v>2</v>
      </c>
      <c r="Q2482" s="1">
        <v>2</v>
      </c>
      <c r="R2482" t="str">
        <f>VLOOKUP(I2482,Sheet1!$J$3:$M$252,4,FALSE)</f>
        <v>Mod Rehab</v>
      </c>
      <c r="S2482" t="str">
        <f t="shared" si="116"/>
        <v>Mod Rehab</v>
      </c>
    </row>
    <row r="2483" spans="1:19" x14ac:dyDescent="0.25">
      <c r="A2483" t="s">
        <v>14</v>
      </c>
      <c r="B2483" t="s">
        <v>14</v>
      </c>
      <c r="C2483" t="s">
        <v>14</v>
      </c>
      <c r="D2483" s="1">
        <v>7</v>
      </c>
      <c r="E2483" s="1">
        <v>1</v>
      </c>
      <c r="F2483" t="s">
        <v>14</v>
      </c>
      <c r="G2483" t="s">
        <v>14</v>
      </c>
      <c r="H2483" t="s">
        <v>14</v>
      </c>
      <c r="I2483" t="s">
        <v>3145</v>
      </c>
      <c r="J2483" t="s">
        <v>6366</v>
      </c>
      <c r="K2483" t="s">
        <v>3148</v>
      </c>
      <c r="L2483" t="s">
        <v>3149</v>
      </c>
      <c r="M2483" t="s">
        <v>3138</v>
      </c>
      <c r="N2483" t="s">
        <v>3150</v>
      </c>
      <c r="O2483">
        <f t="shared" si="114"/>
        <v>2.125</v>
      </c>
      <c r="P2483">
        <f t="shared" si="115"/>
        <v>8</v>
      </c>
      <c r="Q2483" s="1">
        <v>8</v>
      </c>
      <c r="R2483" t="str">
        <f>VLOOKUP(I2483,Sheet1!$J$3:$M$252,4,FALSE)</f>
        <v>Mod Rehab</v>
      </c>
      <c r="S2483" t="str">
        <f t="shared" si="116"/>
        <v>Mod Rehab</v>
      </c>
    </row>
    <row r="2484" spans="1:19" x14ac:dyDescent="0.25">
      <c r="A2484" t="s">
        <v>14</v>
      </c>
      <c r="B2484" t="s">
        <v>14</v>
      </c>
      <c r="C2484" t="s">
        <v>14</v>
      </c>
      <c r="D2484" s="1">
        <v>1</v>
      </c>
      <c r="E2484" t="s">
        <v>14</v>
      </c>
      <c r="F2484" t="s">
        <v>14</v>
      </c>
      <c r="G2484" t="s">
        <v>14</v>
      </c>
      <c r="H2484" t="s">
        <v>14</v>
      </c>
      <c r="I2484" t="s">
        <v>3145</v>
      </c>
      <c r="J2484" t="s">
        <v>6366</v>
      </c>
      <c r="K2484" t="s">
        <v>3151</v>
      </c>
      <c r="L2484" t="s">
        <v>3152</v>
      </c>
      <c r="M2484" t="s">
        <v>3138</v>
      </c>
      <c r="N2484" t="s">
        <v>3153</v>
      </c>
      <c r="O2484">
        <f t="shared" si="114"/>
        <v>2</v>
      </c>
      <c r="P2484">
        <f t="shared" si="115"/>
        <v>1</v>
      </c>
      <c r="Q2484" s="1">
        <v>1</v>
      </c>
      <c r="R2484" t="str">
        <f>VLOOKUP(I2484,Sheet1!$J$3:$M$252,4,FALSE)</f>
        <v>Mod Rehab</v>
      </c>
      <c r="S2484" t="str">
        <f t="shared" si="116"/>
        <v>Mod Rehab</v>
      </c>
    </row>
    <row r="2485" spans="1:19" x14ac:dyDescent="0.25">
      <c r="A2485" t="s">
        <v>14</v>
      </c>
      <c r="B2485" t="s">
        <v>14</v>
      </c>
      <c r="C2485" s="1">
        <v>6</v>
      </c>
      <c r="D2485" s="1">
        <v>4</v>
      </c>
      <c r="E2485" t="s">
        <v>14</v>
      </c>
      <c r="F2485" t="s">
        <v>14</v>
      </c>
      <c r="G2485" t="s">
        <v>14</v>
      </c>
      <c r="H2485" t="s">
        <v>14</v>
      </c>
      <c r="I2485" t="s">
        <v>3145</v>
      </c>
      <c r="J2485" t="s">
        <v>6366</v>
      </c>
      <c r="K2485" t="s">
        <v>3154</v>
      </c>
      <c r="L2485" t="s">
        <v>3155</v>
      </c>
      <c r="M2485" t="s">
        <v>3138</v>
      </c>
      <c r="N2485" t="s">
        <v>3156</v>
      </c>
      <c r="O2485">
        <f t="shared" si="114"/>
        <v>1.4</v>
      </c>
      <c r="P2485">
        <f t="shared" si="115"/>
        <v>10</v>
      </c>
      <c r="Q2485" s="1">
        <v>10</v>
      </c>
      <c r="R2485" t="str">
        <f>VLOOKUP(I2485,Sheet1!$J$3:$M$252,4,FALSE)</f>
        <v>Mod Rehab</v>
      </c>
      <c r="S2485" t="str">
        <f t="shared" si="116"/>
        <v>Mod Rehab</v>
      </c>
    </row>
    <row r="2486" spans="1:19" x14ac:dyDescent="0.25">
      <c r="A2486" s="1">
        <v>2</v>
      </c>
      <c r="B2486" t="s">
        <v>14</v>
      </c>
      <c r="C2486" s="1">
        <v>13</v>
      </c>
      <c r="D2486" t="s">
        <v>14</v>
      </c>
      <c r="E2486" t="s">
        <v>14</v>
      </c>
      <c r="F2486" t="s">
        <v>14</v>
      </c>
      <c r="G2486" t="s">
        <v>14</v>
      </c>
      <c r="H2486" t="s">
        <v>14</v>
      </c>
      <c r="I2486" t="s">
        <v>3145</v>
      </c>
      <c r="J2486" t="s">
        <v>6366</v>
      </c>
      <c r="K2486" t="s">
        <v>3157</v>
      </c>
      <c r="L2486" t="s">
        <v>3149</v>
      </c>
      <c r="M2486" t="s">
        <v>3138</v>
      </c>
      <c r="N2486" t="s">
        <v>3150</v>
      </c>
      <c r="O2486">
        <f t="shared" si="114"/>
        <v>0.8666666666666667</v>
      </c>
      <c r="P2486">
        <f t="shared" si="115"/>
        <v>13</v>
      </c>
      <c r="Q2486" s="1">
        <v>15</v>
      </c>
      <c r="R2486" t="str">
        <f>VLOOKUP(I2486,Sheet1!$J$3:$M$252,4,FALSE)</f>
        <v>Mod Rehab</v>
      </c>
      <c r="S2486" t="str">
        <f t="shared" si="116"/>
        <v>Mod Rehab</v>
      </c>
    </row>
    <row r="2487" spans="1:19" x14ac:dyDescent="0.25">
      <c r="A2487" t="s">
        <v>14</v>
      </c>
      <c r="B2487" t="s">
        <v>14</v>
      </c>
      <c r="C2487" t="s">
        <v>14</v>
      </c>
      <c r="D2487" s="1">
        <v>8</v>
      </c>
      <c r="E2487" t="s">
        <v>14</v>
      </c>
      <c r="F2487" t="s">
        <v>14</v>
      </c>
      <c r="G2487" t="s">
        <v>14</v>
      </c>
      <c r="H2487" t="s">
        <v>14</v>
      </c>
      <c r="I2487" t="s">
        <v>3145</v>
      </c>
      <c r="J2487" t="s">
        <v>6366</v>
      </c>
      <c r="K2487" t="s">
        <v>3158</v>
      </c>
      <c r="L2487" t="s">
        <v>3137</v>
      </c>
      <c r="M2487" t="s">
        <v>3138</v>
      </c>
      <c r="N2487" t="s">
        <v>3159</v>
      </c>
      <c r="O2487">
        <f t="shared" si="114"/>
        <v>2</v>
      </c>
      <c r="P2487">
        <f t="shared" si="115"/>
        <v>8</v>
      </c>
      <c r="Q2487" s="1">
        <v>8</v>
      </c>
      <c r="R2487" t="str">
        <f>VLOOKUP(I2487,Sheet1!$J$3:$M$252,4,FALSE)</f>
        <v>Mod Rehab</v>
      </c>
      <c r="S2487" t="str">
        <f t="shared" si="116"/>
        <v>Mod Rehab</v>
      </c>
    </row>
    <row r="2488" spans="1:19" x14ac:dyDescent="0.25">
      <c r="A2488" t="s">
        <v>14</v>
      </c>
      <c r="B2488" t="s">
        <v>14</v>
      </c>
      <c r="C2488" t="s">
        <v>14</v>
      </c>
      <c r="D2488" s="1">
        <v>1</v>
      </c>
      <c r="E2488" t="s">
        <v>14</v>
      </c>
      <c r="F2488" t="s">
        <v>14</v>
      </c>
      <c r="G2488" t="s">
        <v>14</v>
      </c>
      <c r="H2488" t="s">
        <v>14</v>
      </c>
      <c r="I2488" t="s">
        <v>3145</v>
      </c>
      <c r="J2488" t="s">
        <v>6366</v>
      </c>
      <c r="K2488" t="s">
        <v>3160</v>
      </c>
      <c r="L2488" t="s">
        <v>3152</v>
      </c>
      <c r="M2488" t="s">
        <v>3138</v>
      </c>
      <c r="N2488" t="s">
        <v>3153</v>
      </c>
      <c r="O2488">
        <f t="shared" si="114"/>
        <v>2</v>
      </c>
      <c r="P2488">
        <f t="shared" si="115"/>
        <v>1</v>
      </c>
      <c r="Q2488" s="1">
        <v>1</v>
      </c>
      <c r="R2488" t="str">
        <f>VLOOKUP(I2488,Sheet1!$J$3:$M$252,4,FALSE)</f>
        <v>Mod Rehab</v>
      </c>
      <c r="S2488" t="str">
        <f t="shared" si="116"/>
        <v>Mod Rehab</v>
      </c>
    </row>
    <row r="2489" spans="1:19" x14ac:dyDescent="0.25">
      <c r="A2489" s="1">
        <v>3</v>
      </c>
      <c r="B2489" t="s">
        <v>14</v>
      </c>
      <c r="C2489" s="1">
        <v>5</v>
      </c>
      <c r="D2489" s="1">
        <v>5</v>
      </c>
      <c r="E2489" s="1">
        <v>2</v>
      </c>
      <c r="F2489" t="s">
        <v>14</v>
      </c>
      <c r="G2489" t="s">
        <v>14</v>
      </c>
      <c r="H2489" t="s">
        <v>14</v>
      </c>
      <c r="I2489" t="s">
        <v>3145</v>
      </c>
      <c r="J2489" t="s">
        <v>6366</v>
      </c>
      <c r="K2489" t="s">
        <v>3161</v>
      </c>
      <c r="L2489" t="s">
        <v>3162</v>
      </c>
      <c r="M2489" t="s">
        <v>3138</v>
      </c>
      <c r="N2489" t="s">
        <v>3163</v>
      </c>
      <c r="O2489">
        <f t="shared" si="114"/>
        <v>1.4</v>
      </c>
      <c r="P2489">
        <f t="shared" si="115"/>
        <v>12</v>
      </c>
      <c r="Q2489" s="1">
        <v>15</v>
      </c>
      <c r="R2489" t="str">
        <f>VLOOKUP(I2489,Sheet1!$J$3:$M$252,4,FALSE)</f>
        <v>Mod Rehab</v>
      </c>
      <c r="S2489" t="str">
        <f t="shared" si="116"/>
        <v>Mod Rehab</v>
      </c>
    </row>
    <row r="2490" spans="1:19" x14ac:dyDescent="0.25">
      <c r="A2490" t="s">
        <v>14</v>
      </c>
      <c r="B2490" t="s">
        <v>14</v>
      </c>
      <c r="C2490" s="1">
        <v>2</v>
      </c>
      <c r="D2490" t="s">
        <v>14</v>
      </c>
      <c r="E2490" t="s">
        <v>14</v>
      </c>
      <c r="F2490" t="s">
        <v>14</v>
      </c>
      <c r="G2490" t="s">
        <v>14</v>
      </c>
      <c r="H2490" t="s">
        <v>14</v>
      </c>
      <c r="I2490" t="s">
        <v>3145</v>
      </c>
      <c r="J2490" t="s">
        <v>6366</v>
      </c>
      <c r="K2490" t="s">
        <v>3164</v>
      </c>
      <c r="L2490" t="s">
        <v>3165</v>
      </c>
      <c r="M2490" t="s">
        <v>3138</v>
      </c>
      <c r="N2490" t="s">
        <v>3166</v>
      </c>
      <c r="O2490">
        <f t="shared" si="114"/>
        <v>1</v>
      </c>
      <c r="P2490">
        <f t="shared" si="115"/>
        <v>2</v>
      </c>
      <c r="Q2490" s="1">
        <v>2</v>
      </c>
      <c r="R2490" t="str">
        <f>VLOOKUP(I2490,Sheet1!$J$3:$M$252,4,FALSE)</f>
        <v>Mod Rehab</v>
      </c>
      <c r="S2490" t="str">
        <f t="shared" si="116"/>
        <v>Mod Rehab</v>
      </c>
    </row>
    <row r="2491" spans="1:19" x14ac:dyDescent="0.25">
      <c r="A2491" t="s">
        <v>14</v>
      </c>
      <c r="B2491" t="s">
        <v>14</v>
      </c>
      <c r="C2491" t="s">
        <v>14</v>
      </c>
      <c r="D2491" s="1">
        <v>12</v>
      </c>
      <c r="E2491" t="s">
        <v>14</v>
      </c>
      <c r="F2491" t="s">
        <v>14</v>
      </c>
      <c r="G2491" t="s">
        <v>14</v>
      </c>
      <c r="H2491" t="s">
        <v>14</v>
      </c>
      <c r="I2491" t="s">
        <v>3145</v>
      </c>
      <c r="J2491" t="s">
        <v>6366</v>
      </c>
      <c r="K2491" t="s">
        <v>3167</v>
      </c>
      <c r="L2491" t="s">
        <v>3146</v>
      </c>
      <c r="M2491" t="s">
        <v>3138</v>
      </c>
      <c r="N2491" t="s">
        <v>3147</v>
      </c>
      <c r="O2491">
        <f t="shared" si="114"/>
        <v>2</v>
      </c>
      <c r="P2491">
        <f t="shared" si="115"/>
        <v>12</v>
      </c>
      <c r="Q2491" s="1">
        <v>12</v>
      </c>
      <c r="R2491" t="str">
        <f>VLOOKUP(I2491,Sheet1!$J$3:$M$252,4,FALSE)</f>
        <v>Mod Rehab</v>
      </c>
      <c r="S2491" t="str">
        <f t="shared" si="116"/>
        <v>Mod Rehab</v>
      </c>
    </row>
    <row r="2492" spans="1:19" x14ac:dyDescent="0.25">
      <c r="A2492" t="s">
        <v>14</v>
      </c>
      <c r="B2492" t="s">
        <v>14</v>
      </c>
      <c r="C2492" s="1">
        <v>6</v>
      </c>
      <c r="D2492" t="s">
        <v>14</v>
      </c>
      <c r="E2492" t="s">
        <v>14</v>
      </c>
      <c r="F2492" t="s">
        <v>14</v>
      </c>
      <c r="G2492" t="s">
        <v>14</v>
      </c>
      <c r="H2492" t="s">
        <v>14</v>
      </c>
      <c r="I2492" t="s">
        <v>3145</v>
      </c>
      <c r="J2492" t="s">
        <v>6366</v>
      </c>
      <c r="K2492" t="s">
        <v>3168</v>
      </c>
      <c r="L2492" t="s">
        <v>3169</v>
      </c>
      <c r="M2492" t="s">
        <v>3138</v>
      </c>
      <c r="N2492" t="s">
        <v>3170</v>
      </c>
      <c r="O2492">
        <f t="shared" si="114"/>
        <v>1</v>
      </c>
      <c r="P2492">
        <f t="shared" si="115"/>
        <v>6</v>
      </c>
      <c r="Q2492" s="1">
        <v>6</v>
      </c>
      <c r="R2492" t="str">
        <f>VLOOKUP(I2492,Sheet1!$J$3:$M$252,4,FALSE)</f>
        <v>Mod Rehab</v>
      </c>
      <c r="S2492" t="str">
        <f t="shared" si="116"/>
        <v>Mod Rehab</v>
      </c>
    </row>
    <row r="2493" spans="1:19" x14ac:dyDescent="0.25">
      <c r="A2493" s="1">
        <v>1</v>
      </c>
      <c r="B2493" t="s">
        <v>14</v>
      </c>
      <c r="C2493" s="1">
        <v>9</v>
      </c>
      <c r="D2493" t="s">
        <v>14</v>
      </c>
      <c r="E2493" t="s">
        <v>14</v>
      </c>
      <c r="F2493" t="s">
        <v>14</v>
      </c>
      <c r="G2493" t="s">
        <v>14</v>
      </c>
      <c r="H2493" t="s">
        <v>14</v>
      </c>
      <c r="I2493" t="s">
        <v>3145</v>
      </c>
      <c r="J2493" t="s">
        <v>6366</v>
      </c>
      <c r="K2493" t="s">
        <v>3171</v>
      </c>
      <c r="L2493" t="s">
        <v>3144</v>
      </c>
      <c r="M2493" t="s">
        <v>3138</v>
      </c>
      <c r="N2493" t="s">
        <v>3172</v>
      </c>
      <c r="O2493">
        <f t="shared" si="114"/>
        <v>0.9</v>
      </c>
      <c r="P2493">
        <f t="shared" si="115"/>
        <v>9</v>
      </c>
      <c r="Q2493" s="1">
        <v>10</v>
      </c>
      <c r="R2493" t="str">
        <f>VLOOKUP(I2493,Sheet1!$J$3:$M$252,4,FALSE)</f>
        <v>Mod Rehab</v>
      </c>
      <c r="S2493" t="str">
        <f t="shared" si="116"/>
        <v>Mod Rehab</v>
      </c>
    </row>
    <row r="2494" spans="1:19" x14ac:dyDescent="0.25">
      <c r="A2494" t="s">
        <v>14</v>
      </c>
      <c r="B2494" t="s">
        <v>14</v>
      </c>
      <c r="C2494" s="1">
        <v>2</v>
      </c>
      <c r="D2494" t="s">
        <v>14</v>
      </c>
      <c r="E2494" t="s">
        <v>14</v>
      </c>
      <c r="F2494" t="s">
        <v>14</v>
      </c>
      <c r="G2494" t="s">
        <v>14</v>
      </c>
      <c r="H2494" t="s">
        <v>14</v>
      </c>
      <c r="I2494" t="s">
        <v>3145</v>
      </c>
      <c r="J2494" t="s">
        <v>6366</v>
      </c>
      <c r="K2494" t="s">
        <v>3173</v>
      </c>
      <c r="L2494" t="s">
        <v>3174</v>
      </c>
      <c r="M2494" t="s">
        <v>3138</v>
      </c>
      <c r="N2494" t="s">
        <v>3175</v>
      </c>
      <c r="O2494">
        <f t="shared" si="114"/>
        <v>1</v>
      </c>
      <c r="P2494">
        <f t="shared" si="115"/>
        <v>2</v>
      </c>
      <c r="Q2494" s="1">
        <v>2</v>
      </c>
      <c r="R2494" t="str">
        <f>VLOOKUP(I2494,Sheet1!$J$3:$M$252,4,FALSE)</f>
        <v>Mod Rehab</v>
      </c>
      <c r="S2494" t="str">
        <f t="shared" si="116"/>
        <v>Mod Rehab</v>
      </c>
    </row>
    <row r="2495" spans="1:19" x14ac:dyDescent="0.25">
      <c r="A2495" t="s">
        <v>14</v>
      </c>
      <c r="B2495" t="s">
        <v>14</v>
      </c>
      <c r="C2495" t="s">
        <v>14</v>
      </c>
      <c r="D2495" t="s">
        <v>14</v>
      </c>
      <c r="E2495" s="1">
        <v>7</v>
      </c>
      <c r="F2495" t="s">
        <v>14</v>
      </c>
      <c r="G2495" t="s">
        <v>14</v>
      </c>
      <c r="H2495" t="s">
        <v>14</v>
      </c>
      <c r="I2495" t="s">
        <v>3145</v>
      </c>
      <c r="J2495" t="s">
        <v>6366</v>
      </c>
      <c r="K2495" t="s">
        <v>3176</v>
      </c>
      <c r="L2495" t="s">
        <v>3137</v>
      </c>
      <c r="M2495" t="s">
        <v>3138</v>
      </c>
      <c r="N2495" t="s">
        <v>3159</v>
      </c>
      <c r="O2495">
        <f t="shared" si="114"/>
        <v>3</v>
      </c>
      <c r="P2495">
        <f t="shared" si="115"/>
        <v>7</v>
      </c>
      <c r="Q2495" s="1">
        <v>7</v>
      </c>
      <c r="R2495" t="str">
        <f>VLOOKUP(I2495,Sheet1!$J$3:$M$252,4,FALSE)</f>
        <v>Mod Rehab</v>
      </c>
      <c r="S2495" t="str">
        <f t="shared" si="116"/>
        <v>Mod Rehab</v>
      </c>
    </row>
    <row r="2496" spans="1:19" x14ac:dyDescent="0.25">
      <c r="A2496" t="s">
        <v>14</v>
      </c>
      <c r="B2496" t="s">
        <v>14</v>
      </c>
      <c r="C2496" s="1">
        <v>1</v>
      </c>
      <c r="D2496" t="s">
        <v>14</v>
      </c>
      <c r="E2496" t="s">
        <v>14</v>
      </c>
      <c r="F2496" t="s">
        <v>14</v>
      </c>
      <c r="G2496" t="s">
        <v>14</v>
      </c>
      <c r="H2496" t="s">
        <v>14</v>
      </c>
      <c r="I2496" t="s">
        <v>3145</v>
      </c>
      <c r="J2496" t="s">
        <v>6366</v>
      </c>
      <c r="K2496" t="s">
        <v>3177</v>
      </c>
      <c r="L2496" t="s">
        <v>3149</v>
      </c>
      <c r="M2496" t="s">
        <v>3138</v>
      </c>
      <c r="N2496" t="s">
        <v>3150</v>
      </c>
      <c r="O2496">
        <f t="shared" si="114"/>
        <v>1</v>
      </c>
      <c r="P2496">
        <f t="shared" si="115"/>
        <v>1</v>
      </c>
      <c r="Q2496" s="1">
        <v>1</v>
      </c>
      <c r="R2496" t="str">
        <f>VLOOKUP(I2496,Sheet1!$J$3:$M$252,4,FALSE)</f>
        <v>Mod Rehab</v>
      </c>
      <c r="S2496" t="str">
        <f t="shared" si="116"/>
        <v>Mod Rehab</v>
      </c>
    </row>
    <row r="2497" spans="1:19" x14ac:dyDescent="0.25">
      <c r="A2497" t="s">
        <v>14</v>
      </c>
      <c r="B2497" t="s">
        <v>14</v>
      </c>
      <c r="C2497" s="1">
        <v>1</v>
      </c>
      <c r="D2497" t="s">
        <v>14</v>
      </c>
      <c r="E2497" t="s">
        <v>14</v>
      </c>
      <c r="F2497" t="s">
        <v>14</v>
      </c>
      <c r="G2497" t="s">
        <v>14</v>
      </c>
      <c r="H2497" t="s">
        <v>14</v>
      </c>
      <c r="I2497" t="s">
        <v>3145</v>
      </c>
      <c r="J2497" t="s">
        <v>6366</v>
      </c>
      <c r="K2497" t="s">
        <v>3178</v>
      </c>
      <c r="L2497" t="s">
        <v>3149</v>
      </c>
      <c r="M2497" t="s">
        <v>3138</v>
      </c>
      <c r="N2497" t="s">
        <v>3150</v>
      </c>
      <c r="O2497">
        <f t="shared" si="114"/>
        <v>1</v>
      </c>
      <c r="P2497">
        <f t="shared" si="115"/>
        <v>1</v>
      </c>
      <c r="Q2497" s="1">
        <v>1</v>
      </c>
      <c r="R2497" t="str">
        <f>VLOOKUP(I2497,Sheet1!$J$3:$M$252,4,FALSE)</f>
        <v>Mod Rehab</v>
      </c>
      <c r="S2497" t="str">
        <f t="shared" si="116"/>
        <v>Mod Rehab</v>
      </c>
    </row>
    <row r="2498" spans="1:19" x14ac:dyDescent="0.25">
      <c r="A2498" t="s">
        <v>14</v>
      </c>
      <c r="B2498" t="s">
        <v>14</v>
      </c>
      <c r="C2498" t="s">
        <v>14</v>
      </c>
      <c r="D2498" t="s">
        <v>14</v>
      </c>
      <c r="E2498" s="1">
        <v>1</v>
      </c>
      <c r="F2498" t="s">
        <v>14</v>
      </c>
      <c r="G2498" t="s">
        <v>14</v>
      </c>
      <c r="H2498" t="s">
        <v>14</v>
      </c>
      <c r="I2498" t="s">
        <v>3145</v>
      </c>
      <c r="J2498" t="s">
        <v>6366</v>
      </c>
      <c r="K2498" t="s">
        <v>3179</v>
      </c>
      <c r="L2498" t="s">
        <v>3162</v>
      </c>
      <c r="M2498" t="s">
        <v>3138</v>
      </c>
      <c r="N2498" t="s">
        <v>3163</v>
      </c>
      <c r="O2498">
        <f t="shared" si="114"/>
        <v>3</v>
      </c>
      <c r="P2498">
        <f t="shared" si="115"/>
        <v>1</v>
      </c>
      <c r="Q2498" s="1">
        <v>1</v>
      </c>
      <c r="R2498" t="str">
        <f>VLOOKUP(I2498,Sheet1!$J$3:$M$252,4,FALSE)</f>
        <v>Mod Rehab</v>
      </c>
      <c r="S2498" t="str">
        <f t="shared" si="116"/>
        <v>Mod Rehab</v>
      </c>
    </row>
    <row r="2499" spans="1:19" x14ac:dyDescent="0.25">
      <c r="A2499" t="s">
        <v>14</v>
      </c>
      <c r="B2499" t="s">
        <v>14</v>
      </c>
      <c r="C2499" s="1">
        <v>1</v>
      </c>
      <c r="D2499" t="s">
        <v>14</v>
      </c>
      <c r="E2499" t="s">
        <v>14</v>
      </c>
      <c r="F2499" t="s">
        <v>14</v>
      </c>
      <c r="G2499" t="s">
        <v>14</v>
      </c>
      <c r="H2499" t="s">
        <v>14</v>
      </c>
      <c r="I2499" t="s">
        <v>3145</v>
      </c>
      <c r="J2499" t="s">
        <v>6366</v>
      </c>
      <c r="K2499" t="s">
        <v>3180</v>
      </c>
      <c r="L2499" t="s">
        <v>3149</v>
      </c>
      <c r="M2499" t="s">
        <v>3138</v>
      </c>
      <c r="N2499" t="s">
        <v>3150</v>
      </c>
      <c r="O2499">
        <f t="shared" ref="O2499:O2562" si="117">SUMPRODUCT(A2499:H2499,U$1:AB$1)/SUM(A2499:H2499)</f>
        <v>1</v>
      </c>
      <c r="P2499">
        <f t="shared" ref="P2499:P2562" si="118">SUM(C2499:H2499)</f>
        <v>1</v>
      </c>
      <c r="Q2499" s="1">
        <v>1</v>
      </c>
      <c r="R2499" t="str">
        <f>VLOOKUP(I2499,Sheet1!$J$3:$M$252,4,FALSE)</f>
        <v>Mod Rehab</v>
      </c>
      <c r="S2499" t="str">
        <f t="shared" ref="S2499:S2562" si="119">IF(OR(R2499=$W$3,R2499=$W$4),R2499,IF(P2499&gt;0,$W$3,$W$4))</f>
        <v>Mod Rehab</v>
      </c>
    </row>
    <row r="2500" spans="1:19" x14ac:dyDescent="0.25">
      <c r="A2500" t="s">
        <v>14</v>
      </c>
      <c r="B2500" t="s">
        <v>14</v>
      </c>
      <c r="C2500" s="1">
        <v>1</v>
      </c>
      <c r="D2500" t="s">
        <v>14</v>
      </c>
      <c r="E2500" t="s">
        <v>14</v>
      </c>
      <c r="F2500" t="s">
        <v>14</v>
      </c>
      <c r="G2500" t="s">
        <v>14</v>
      </c>
      <c r="H2500" t="s">
        <v>14</v>
      </c>
      <c r="I2500" t="s">
        <v>3145</v>
      </c>
      <c r="J2500" t="s">
        <v>6366</v>
      </c>
      <c r="K2500" t="s">
        <v>3181</v>
      </c>
      <c r="L2500" t="s">
        <v>3149</v>
      </c>
      <c r="M2500" t="s">
        <v>3138</v>
      </c>
      <c r="N2500" t="s">
        <v>3150</v>
      </c>
      <c r="O2500">
        <f t="shared" si="117"/>
        <v>1</v>
      </c>
      <c r="P2500">
        <f t="shared" si="118"/>
        <v>1</v>
      </c>
      <c r="Q2500" s="1">
        <v>1</v>
      </c>
      <c r="R2500" t="str">
        <f>VLOOKUP(I2500,Sheet1!$J$3:$M$252,4,FALSE)</f>
        <v>Mod Rehab</v>
      </c>
      <c r="S2500" t="str">
        <f t="shared" si="119"/>
        <v>Mod Rehab</v>
      </c>
    </row>
    <row r="2501" spans="1:19" x14ac:dyDescent="0.25">
      <c r="A2501" s="1">
        <v>40</v>
      </c>
      <c r="B2501" s="1">
        <v>29</v>
      </c>
      <c r="C2501" t="s">
        <v>14</v>
      </c>
      <c r="D2501" t="s">
        <v>14</v>
      </c>
      <c r="E2501" t="s">
        <v>14</v>
      </c>
      <c r="F2501" t="s">
        <v>14</v>
      </c>
      <c r="G2501" t="s">
        <v>14</v>
      </c>
      <c r="H2501" t="s">
        <v>14</v>
      </c>
      <c r="I2501" t="s">
        <v>3182</v>
      </c>
      <c r="J2501" t="s">
        <v>6380</v>
      </c>
      <c r="K2501" t="s">
        <v>3183</v>
      </c>
      <c r="L2501" t="s">
        <v>3184</v>
      </c>
      <c r="M2501" t="s">
        <v>3185</v>
      </c>
      <c r="N2501" t="s">
        <v>3186</v>
      </c>
      <c r="O2501">
        <f t="shared" si="117"/>
        <v>0</v>
      </c>
      <c r="P2501">
        <f t="shared" si="118"/>
        <v>0</v>
      </c>
      <c r="Q2501" s="1">
        <v>69</v>
      </c>
      <c r="R2501" t="str">
        <f>VLOOKUP(I2501,Sheet1!$J$3:$M$252,4,FALSE)</f>
        <v>McKinney</v>
      </c>
      <c r="S2501" t="str">
        <f t="shared" si="119"/>
        <v>McKinney</v>
      </c>
    </row>
    <row r="2502" spans="1:19" x14ac:dyDescent="0.25">
      <c r="A2502" s="1">
        <v>5</v>
      </c>
      <c r="B2502" t="s">
        <v>14</v>
      </c>
      <c r="C2502" t="s">
        <v>14</v>
      </c>
      <c r="D2502" t="s">
        <v>14</v>
      </c>
      <c r="E2502" t="s">
        <v>14</v>
      </c>
      <c r="F2502" t="s">
        <v>14</v>
      </c>
      <c r="G2502" t="s">
        <v>14</v>
      </c>
      <c r="H2502" t="s">
        <v>14</v>
      </c>
      <c r="I2502" t="s">
        <v>3187</v>
      </c>
      <c r="J2502" t="s">
        <v>6385</v>
      </c>
      <c r="K2502" t="s">
        <v>3188</v>
      </c>
      <c r="L2502" t="s">
        <v>3189</v>
      </c>
      <c r="M2502" t="s">
        <v>3185</v>
      </c>
      <c r="N2502" t="s">
        <v>3190</v>
      </c>
      <c r="O2502">
        <f t="shared" si="117"/>
        <v>0</v>
      </c>
      <c r="P2502">
        <f t="shared" si="118"/>
        <v>0</v>
      </c>
      <c r="Q2502" s="1">
        <v>5</v>
      </c>
      <c r="R2502" t="str">
        <f>VLOOKUP(I2502,Sheet1!$J$3:$M$252,4,FALSE)</f>
        <v>McKinney</v>
      </c>
      <c r="S2502" t="str">
        <f t="shared" si="119"/>
        <v>McKinney</v>
      </c>
    </row>
    <row r="2503" spans="1:19" x14ac:dyDescent="0.25">
      <c r="A2503" t="s">
        <v>14</v>
      </c>
      <c r="B2503" t="s">
        <v>14</v>
      </c>
      <c r="C2503" s="1">
        <v>7</v>
      </c>
      <c r="D2503" t="s">
        <v>14</v>
      </c>
      <c r="E2503" t="s">
        <v>14</v>
      </c>
      <c r="F2503" t="s">
        <v>14</v>
      </c>
      <c r="G2503" t="s">
        <v>14</v>
      </c>
      <c r="H2503" t="s">
        <v>14</v>
      </c>
      <c r="I2503" t="s">
        <v>3191</v>
      </c>
      <c r="J2503" t="s">
        <v>6392</v>
      </c>
      <c r="K2503" t="s">
        <v>3192</v>
      </c>
      <c r="L2503" t="s">
        <v>3193</v>
      </c>
      <c r="M2503" t="s">
        <v>3185</v>
      </c>
      <c r="N2503" t="s">
        <v>3194</v>
      </c>
      <c r="O2503">
        <f t="shared" si="117"/>
        <v>1</v>
      </c>
      <c r="P2503">
        <f t="shared" si="118"/>
        <v>7</v>
      </c>
      <c r="Q2503" s="1">
        <v>7</v>
      </c>
      <c r="R2503" t="str">
        <f>VLOOKUP(I2503,Sheet1!$J$3:$M$252,4,FALSE)</f>
        <v>Mod Rehab</v>
      </c>
      <c r="S2503" t="str">
        <f t="shared" si="119"/>
        <v>Mod Rehab</v>
      </c>
    </row>
    <row r="2504" spans="1:19" x14ac:dyDescent="0.25">
      <c r="A2504" t="s">
        <v>14</v>
      </c>
      <c r="B2504" t="s">
        <v>14</v>
      </c>
      <c r="C2504" s="1">
        <v>5</v>
      </c>
      <c r="D2504" s="1">
        <v>2</v>
      </c>
      <c r="E2504" t="s">
        <v>14</v>
      </c>
      <c r="F2504" t="s">
        <v>14</v>
      </c>
      <c r="G2504" t="s">
        <v>14</v>
      </c>
      <c r="H2504" t="s">
        <v>14</v>
      </c>
      <c r="I2504" t="s">
        <v>3191</v>
      </c>
      <c r="J2504" t="s">
        <v>6392</v>
      </c>
      <c r="K2504" t="s">
        <v>3195</v>
      </c>
      <c r="L2504" t="s">
        <v>3193</v>
      </c>
      <c r="M2504" t="s">
        <v>3185</v>
      </c>
      <c r="N2504" t="s">
        <v>3194</v>
      </c>
      <c r="O2504">
        <f t="shared" si="117"/>
        <v>1.2857142857142858</v>
      </c>
      <c r="P2504">
        <f t="shared" si="118"/>
        <v>7</v>
      </c>
      <c r="Q2504" s="1">
        <v>7</v>
      </c>
      <c r="R2504" t="str">
        <f>VLOOKUP(I2504,Sheet1!$J$3:$M$252,4,FALSE)</f>
        <v>Mod Rehab</v>
      </c>
      <c r="S2504" t="str">
        <f t="shared" si="119"/>
        <v>Mod Rehab</v>
      </c>
    </row>
    <row r="2505" spans="1:19" x14ac:dyDescent="0.25">
      <c r="A2505" s="1">
        <v>1</v>
      </c>
      <c r="B2505" t="s">
        <v>14</v>
      </c>
      <c r="C2505" s="1">
        <v>2</v>
      </c>
      <c r="D2505" t="s">
        <v>14</v>
      </c>
      <c r="E2505" t="s">
        <v>14</v>
      </c>
      <c r="F2505" t="s">
        <v>14</v>
      </c>
      <c r="G2505" t="s">
        <v>14</v>
      </c>
      <c r="H2505" t="s">
        <v>14</v>
      </c>
      <c r="I2505" t="s">
        <v>3196</v>
      </c>
      <c r="J2505" t="s">
        <v>6399</v>
      </c>
      <c r="K2505" t="s">
        <v>3197</v>
      </c>
      <c r="L2505" t="s">
        <v>3198</v>
      </c>
      <c r="M2505" t="s">
        <v>3185</v>
      </c>
      <c r="N2505" t="s">
        <v>3199</v>
      </c>
      <c r="O2505">
        <f t="shared" si="117"/>
        <v>0.66666666666666663</v>
      </c>
      <c r="P2505">
        <f t="shared" si="118"/>
        <v>2</v>
      </c>
      <c r="Q2505" s="1">
        <v>3</v>
      </c>
      <c r="R2505" t="str">
        <f>VLOOKUP(I2505,Sheet1!$J$3:$M$252,4,FALSE)</f>
        <v>Mod Rehab</v>
      </c>
      <c r="S2505" t="str">
        <f t="shared" si="119"/>
        <v>Mod Rehab</v>
      </c>
    </row>
    <row r="2506" spans="1:19" x14ac:dyDescent="0.25">
      <c r="A2506" t="s">
        <v>14</v>
      </c>
      <c r="B2506" t="s">
        <v>14</v>
      </c>
      <c r="C2506" s="1">
        <v>4</v>
      </c>
      <c r="D2506" t="s">
        <v>14</v>
      </c>
      <c r="E2506" t="s">
        <v>14</v>
      </c>
      <c r="F2506" t="s">
        <v>14</v>
      </c>
      <c r="G2506" t="s">
        <v>14</v>
      </c>
      <c r="H2506" t="s">
        <v>14</v>
      </c>
      <c r="I2506" t="s">
        <v>3196</v>
      </c>
      <c r="J2506" t="s">
        <v>6399</v>
      </c>
      <c r="K2506" t="s">
        <v>3200</v>
      </c>
      <c r="L2506" t="s">
        <v>3198</v>
      </c>
      <c r="M2506" t="s">
        <v>3185</v>
      </c>
      <c r="N2506" t="s">
        <v>3199</v>
      </c>
      <c r="O2506">
        <f t="shared" si="117"/>
        <v>1</v>
      </c>
      <c r="P2506">
        <f t="shared" si="118"/>
        <v>4</v>
      </c>
      <c r="Q2506" s="1">
        <v>4</v>
      </c>
      <c r="R2506" t="str">
        <f>VLOOKUP(I2506,Sheet1!$J$3:$M$252,4,FALSE)</f>
        <v>Mod Rehab</v>
      </c>
      <c r="S2506" t="str">
        <f t="shared" si="119"/>
        <v>Mod Rehab</v>
      </c>
    </row>
    <row r="2507" spans="1:19" x14ac:dyDescent="0.25">
      <c r="A2507" s="1">
        <v>313</v>
      </c>
      <c r="B2507" t="s">
        <v>14</v>
      </c>
      <c r="C2507" t="s">
        <v>14</v>
      </c>
      <c r="D2507" t="s">
        <v>14</v>
      </c>
      <c r="E2507" t="s">
        <v>14</v>
      </c>
      <c r="F2507" t="s">
        <v>14</v>
      </c>
      <c r="G2507" t="s">
        <v>14</v>
      </c>
      <c r="H2507" t="s">
        <v>14</v>
      </c>
      <c r="I2507" t="s">
        <v>3201</v>
      </c>
      <c r="J2507" t="s">
        <v>6405</v>
      </c>
      <c r="K2507" t="s">
        <v>3202</v>
      </c>
      <c r="L2507" t="s">
        <v>3203</v>
      </c>
      <c r="M2507" t="s">
        <v>3185</v>
      </c>
      <c r="N2507" t="s">
        <v>3204</v>
      </c>
      <c r="O2507">
        <f t="shared" si="117"/>
        <v>0</v>
      </c>
      <c r="P2507">
        <f t="shared" si="118"/>
        <v>0</v>
      </c>
      <c r="Q2507" s="1">
        <v>313</v>
      </c>
      <c r="R2507" t="str">
        <f>VLOOKUP(I2507,Sheet1!$J$3:$M$252,4,FALSE)</f>
        <v>Mod Rehab</v>
      </c>
      <c r="S2507" t="str">
        <f t="shared" si="119"/>
        <v>Mod Rehab</v>
      </c>
    </row>
    <row r="2508" spans="1:19" x14ac:dyDescent="0.25">
      <c r="A2508" s="1">
        <v>161</v>
      </c>
      <c r="B2508" t="s">
        <v>14</v>
      </c>
      <c r="C2508" t="s">
        <v>14</v>
      </c>
      <c r="D2508" t="s">
        <v>14</v>
      </c>
      <c r="E2508" t="s">
        <v>14</v>
      </c>
      <c r="F2508" t="s">
        <v>14</v>
      </c>
      <c r="G2508" t="s">
        <v>14</v>
      </c>
      <c r="H2508" t="s">
        <v>14</v>
      </c>
      <c r="I2508" t="s">
        <v>3201</v>
      </c>
      <c r="J2508" t="s">
        <v>6405</v>
      </c>
      <c r="K2508" t="s">
        <v>3205</v>
      </c>
      <c r="L2508" t="s">
        <v>3203</v>
      </c>
      <c r="M2508" t="s">
        <v>3185</v>
      </c>
      <c r="N2508" t="s">
        <v>3206</v>
      </c>
      <c r="O2508">
        <f t="shared" si="117"/>
        <v>0</v>
      </c>
      <c r="P2508">
        <f t="shared" si="118"/>
        <v>0</v>
      </c>
      <c r="Q2508" s="1">
        <v>161</v>
      </c>
      <c r="R2508" t="str">
        <f>VLOOKUP(I2508,Sheet1!$J$3:$M$252,4,FALSE)</f>
        <v>Mod Rehab</v>
      </c>
      <c r="S2508" t="str">
        <f t="shared" si="119"/>
        <v>Mod Rehab</v>
      </c>
    </row>
    <row r="2509" spans="1:19" x14ac:dyDescent="0.25">
      <c r="A2509" t="s">
        <v>14</v>
      </c>
      <c r="B2509" s="1">
        <v>2</v>
      </c>
      <c r="C2509" s="1">
        <v>28</v>
      </c>
      <c r="D2509" s="1">
        <v>75</v>
      </c>
      <c r="E2509" t="s">
        <v>14</v>
      </c>
      <c r="F2509" t="s">
        <v>14</v>
      </c>
      <c r="G2509" t="s">
        <v>14</v>
      </c>
      <c r="H2509" t="s">
        <v>14</v>
      </c>
      <c r="I2509" t="s">
        <v>3207</v>
      </c>
      <c r="J2509" t="s">
        <v>6412</v>
      </c>
      <c r="K2509" t="s">
        <v>14</v>
      </c>
      <c r="L2509" t="s">
        <v>3203</v>
      </c>
      <c r="M2509" t="s">
        <v>3185</v>
      </c>
      <c r="N2509" t="s">
        <v>3208</v>
      </c>
      <c r="O2509">
        <f t="shared" si="117"/>
        <v>1.6952380952380952</v>
      </c>
      <c r="P2509">
        <f t="shared" si="118"/>
        <v>103</v>
      </c>
      <c r="Q2509" s="1">
        <v>105</v>
      </c>
      <c r="R2509" t="str">
        <f>VLOOKUP(I2509,Sheet1!$J$3:$M$252,4,FALSE)</f>
        <v>Part SRO</v>
      </c>
      <c r="S2509" t="str">
        <f t="shared" si="119"/>
        <v>Mod Rehab</v>
      </c>
    </row>
    <row r="2510" spans="1:19" x14ac:dyDescent="0.25">
      <c r="A2510" t="s">
        <v>14</v>
      </c>
      <c r="B2510" s="1">
        <v>13</v>
      </c>
      <c r="C2510" t="s">
        <v>14</v>
      </c>
      <c r="D2510" t="s">
        <v>14</v>
      </c>
      <c r="E2510" t="s">
        <v>14</v>
      </c>
      <c r="F2510" t="s">
        <v>14</v>
      </c>
      <c r="G2510" t="s">
        <v>14</v>
      </c>
      <c r="H2510" t="s">
        <v>14</v>
      </c>
      <c r="I2510" t="s">
        <v>3207</v>
      </c>
      <c r="J2510" t="s">
        <v>6412</v>
      </c>
      <c r="K2510" t="s">
        <v>3209</v>
      </c>
      <c r="L2510" t="s">
        <v>3210</v>
      </c>
      <c r="M2510" t="s">
        <v>3185</v>
      </c>
      <c r="N2510" t="s">
        <v>3211</v>
      </c>
      <c r="O2510">
        <f t="shared" si="117"/>
        <v>0</v>
      </c>
      <c r="P2510">
        <f t="shared" si="118"/>
        <v>0</v>
      </c>
      <c r="Q2510" s="1">
        <v>13</v>
      </c>
      <c r="R2510" t="str">
        <f>VLOOKUP(I2510,Sheet1!$J$3:$M$252,4,FALSE)</f>
        <v>Part SRO</v>
      </c>
      <c r="S2510" t="str">
        <f t="shared" si="119"/>
        <v>McKinney</v>
      </c>
    </row>
    <row r="2511" spans="1:19" x14ac:dyDescent="0.25">
      <c r="A2511" t="s">
        <v>14</v>
      </c>
      <c r="B2511" s="1">
        <v>1</v>
      </c>
      <c r="C2511" t="s">
        <v>14</v>
      </c>
      <c r="D2511" t="s">
        <v>14</v>
      </c>
      <c r="E2511" t="s">
        <v>14</v>
      </c>
      <c r="F2511" t="s">
        <v>14</v>
      </c>
      <c r="G2511" t="s">
        <v>14</v>
      </c>
      <c r="H2511" t="s">
        <v>14</v>
      </c>
      <c r="I2511" t="s">
        <v>3207</v>
      </c>
      <c r="J2511" t="s">
        <v>6412</v>
      </c>
      <c r="K2511" t="s">
        <v>3212</v>
      </c>
      <c r="L2511" t="s">
        <v>3210</v>
      </c>
      <c r="M2511" t="s">
        <v>3185</v>
      </c>
      <c r="N2511" t="s">
        <v>3211</v>
      </c>
      <c r="O2511">
        <f t="shared" si="117"/>
        <v>0</v>
      </c>
      <c r="P2511">
        <f t="shared" si="118"/>
        <v>0</v>
      </c>
      <c r="Q2511" s="1">
        <v>1</v>
      </c>
      <c r="R2511" t="str">
        <f>VLOOKUP(I2511,Sheet1!$J$3:$M$252,4,FALSE)</f>
        <v>Part SRO</v>
      </c>
      <c r="S2511" t="str">
        <f t="shared" si="119"/>
        <v>McKinney</v>
      </c>
    </row>
    <row r="2512" spans="1:19" x14ac:dyDescent="0.25">
      <c r="A2512" t="s">
        <v>14</v>
      </c>
      <c r="B2512" s="1">
        <v>10</v>
      </c>
      <c r="C2512" t="s">
        <v>14</v>
      </c>
      <c r="D2512" t="s">
        <v>14</v>
      </c>
      <c r="E2512" t="s">
        <v>14</v>
      </c>
      <c r="F2512" t="s">
        <v>14</v>
      </c>
      <c r="G2512" t="s">
        <v>14</v>
      </c>
      <c r="H2512" t="s">
        <v>14</v>
      </c>
      <c r="I2512" t="s">
        <v>3207</v>
      </c>
      <c r="J2512" t="s">
        <v>6412</v>
      </c>
      <c r="K2512" t="s">
        <v>3213</v>
      </c>
      <c r="L2512" t="s">
        <v>3210</v>
      </c>
      <c r="M2512" t="s">
        <v>3185</v>
      </c>
      <c r="N2512" t="s">
        <v>3211</v>
      </c>
      <c r="O2512">
        <f t="shared" si="117"/>
        <v>0</v>
      </c>
      <c r="P2512">
        <f t="shared" si="118"/>
        <v>0</v>
      </c>
      <c r="Q2512" s="1">
        <v>10</v>
      </c>
      <c r="R2512" t="str">
        <f>VLOOKUP(I2512,Sheet1!$J$3:$M$252,4,FALSE)</f>
        <v>Part SRO</v>
      </c>
      <c r="S2512" t="str">
        <f t="shared" si="119"/>
        <v>McKinney</v>
      </c>
    </row>
    <row r="2513" spans="1:19" x14ac:dyDescent="0.25">
      <c r="A2513" t="s">
        <v>14</v>
      </c>
      <c r="B2513" t="s">
        <v>14</v>
      </c>
      <c r="C2513" t="s">
        <v>14</v>
      </c>
      <c r="D2513" s="1">
        <v>1</v>
      </c>
      <c r="E2513" t="s">
        <v>14</v>
      </c>
      <c r="F2513" t="s">
        <v>14</v>
      </c>
      <c r="G2513" t="s">
        <v>14</v>
      </c>
      <c r="H2513" t="s">
        <v>14</v>
      </c>
      <c r="I2513" t="s">
        <v>3207</v>
      </c>
      <c r="J2513" t="s">
        <v>6412</v>
      </c>
      <c r="K2513" t="s">
        <v>3214</v>
      </c>
      <c r="L2513" t="s">
        <v>3215</v>
      </c>
      <c r="M2513" t="s">
        <v>3185</v>
      </c>
      <c r="N2513" t="s">
        <v>3216</v>
      </c>
      <c r="O2513">
        <f t="shared" si="117"/>
        <v>2</v>
      </c>
      <c r="P2513">
        <f t="shared" si="118"/>
        <v>1</v>
      </c>
      <c r="Q2513" s="1">
        <v>1</v>
      </c>
      <c r="R2513" t="str">
        <f>VLOOKUP(I2513,Sheet1!$J$3:$M$252,4,FALSE)</f>
        <v>Part SRO</v>
      </c>
      <c r="S2513" t="str">
        <f t="shared" si="119"/>
        <v>Mod Rehab</v>
      </c>
    </row>
    <row r="2514" spans="1:19" x14ac:dyDescent="0.25">
      <c r="A2514" t="s">
        <v>14</v>
      </c>
      <c r="B2514" t="s">
        <v>14</v>
      </c>
      <c r="C2514" t="s">
        <v>14</v>
      </c>
      <c r="D2514" t="s">
        <v>14</v>
      </c>
      <c r="E2514" s="1">
        <v>5</v>
      </c>
      <c r="F2514" s="1">
        <v>2</v>
      </c>
      <c r="G2514" t="s">
        <v>14</v>
      </c>
      <c r="H2514" t="s">
        <v>14</v>
      </c>
      <c r="I2514" t="s">
        <v>3207</v>
      </c>
      <c r="J2514" t="s">
        <v>6412</v>
      </c>
      <c r="K2514" t="s">
        <v>3217</v>
      </c>
      <c r="L2514" t="s">
        <v>3218</v>
      </c>
      <c r="M2514" t="s">
        <v>3185</v>
      </c>
      <c r="N2514" t="s">
        <v>3219</v>
      </c>
      <c r="O2514">
        <f t="shared" si="117"/>
        <v>3.2857142857142856</v>
      </c>
      <c r="P2514">
        <f t="shared" si="118"/>
        <v>7</v>
      </c>
      <c r="Q2514" s="1">
        <v>7</v>
      </c>
      <c r="R2514" t="str">
        <f>VLOOKUP(I2514,Sheet1!$J$3:$M$252,4,FALSE)</f>
        <v>Part SRO</v>
      </c>
      <c r="S2514" t="str">
        <f t="shared" si="119"/>
        <v>Mod Rehab</v>
      </c>
    </row>
    <row r="2515" spans="1:19" x14ac:dyDescent="0.25">
      <c r="A2515" t="s">
        <v>14</v>
      </c>
      <c r="B2515" t="s">
        <v>14</v>
      </c>
      <c r="C2515" t="s">
        <v>14</v>
      </c>
      <c r="D2515" t="s">
        <v>14</v>
      </c>
      <c r="E2515" s="1">
        <v>1</v>
      </c>
      <c r="F2515" t="s">
        <v>14</v>
      </c>
      <c r="G2515" t="s">
        <v>14</v>
      </c>
      <c r="H2515" t="s">
        <v>14</v>
      </c>
      <c r="I2515" t="s">
        <v>3207</v>
      </c>
      <c r="J2515" t="s">
        <v>6412</v>
      </c>
      <c r="K2515" t="s">
        <v>3220</v>
      </c>
      <c r="L2515" t="s">
        <v>3215</v>
      </c>
      <c r="M2515" t="s">
        <v>3185</v>
      </c>
      <c r="N2515" t="s">
        <v>3216</v>
      </c>
      <c r="O2515">
        <f t="shared" si="117"/>
        <v>3</v>
      </c>
      <c r="P2515">
        <f t="shared" si="118"/>
        <v>1</v>
      </c>
      <c r="Q2515" s="1">
        <v>1</v>
      </c>
      <c r="R2515" t="str">
        <f>VLOOKUP(I2515,Sheet1!$J$3:$M$252,4,FALSE)</f>
        <v>Part SRO</v>
      </c>
      <c r="S2515" t="str">
        <f t="shared" si="119"/>
        <v>Mod Rehab</v>
      </c>
    </row>
    <row r="2516" spans="1:19" x14ac:dyDescent="0.25">
      <c r="A2516" t="s">
        <v>14</v>
      </c>
      <c r="B2516" t="s">
        <v>14</v>
      </c>
      <c r="C2516" t="s">
        <v>14</v>
      </c>
      <c r="D2516" s="1">
        <v>1</v>
      </c>
      <c r="E2516" t="s">
        <v>14</v>
      </c>
      <c r="F2516" t="s">
        <v>14</v>
      </c>
      <c r="G2516" t="s">
        <v>14</v>
      </c>
      <c r="H2516" t="s">
        <v>14</v>
      </c>
      <c r="I2516" t="s">
        <v>3207</v>
      </c>
      <c r="J2516" t="s">
        <v>6412</v>
      </c>
      <c r="K2516" t="s">
        <v>3221</v>
      </c>
      <c r="L2516" t="s">
        <v>3215</v>
      </c>
      <c r="M2516" t="s">
        <v>3185</v>
      </c>
      <c r="N2516" t="s">
        <v>3222</v>
      </c>
      <c r="O2516">
        <f t="shared" si="117"/>
        <v>2</v>
      </c>
      <c r="P2516">
        <f t="shared" si="118"/>
        <v>1</v>
      </c>
      <c r="Q2516" s="1">
        <v>1</v>
      </c>
      <c r="R2516" t="str">
        <f>VLOOKUP(I2516,Sheet1!$J$3:$M$252,4,FALSE)</f>
        <v>Part SRO</v>
      </c>
      <c r="S2516" t="str">
        <f t="shared" si="119"/>
        <v>Mod Rehab</v>
      </c>
    </row>
    <row r="2517" spans="1:19" x14ac:dyDescent="0.25">
      <c r="A2517" t="s">
        <v>14</v>
      </c>
      <c r="B2517" t="s">
        <v>14</v>
      </c>
      <c r="C2517" t="s">
        <v>14</v>
      </c>
      <c r="D2517" t="s">
        <v>14</v>
      </c>
      <c r="E2517" s="1">
        <v>1</v>
      </c>
      <c r="F2517" t="s">
        <v>14</v>
      </c>
      <c r="G2517" t="s">
        <v>14</v>
      </c>
      <c r="H2517" t="s">
        <v>14</v>
      </c>
      <c r="I2517" t="s">
        <v>3207</v>
      </c>
      <c r="J2517" t="s">
        <v>6412</v>
      </c>
      <c r="K2517" t="s">
        <v>3223</v>
      </c>
      <c r="L2517" t="s">
        <v>3218</v>
      </c>
      <c r="M2517" t="s">
        <v>3185</v>
      </c>
      <c r="N2517" t="s">
        <v>3219</v>
      </c>
      <c r="O2517">
        <f t="shared" si="117"/>
        <v>3</v>
      </c>
      <c r="P2517">
        <f t="shared" si="118"/>
        <v>1</v>
      </c>
      <c r="Q2517" s="1">
        <v>1</v>
      </c>
      <c r="R2517" t="str">
        <f>VLOOKUP(I2517,Sheet1!$J$3:$M$252,4,FALSE)</f>
        <v>Part SRO</v>
      </c>
      <c r="S2517" t="str">
        <f t="shared" si="119"/>
        <v>Mod Rehab</v>
      </c>
    </row>
    <row r="2518" spans="1:19" x14ac:dyDescent="0.25">
      <c r="A2518" t="s">
        <v>14</v>
      </c>
      <c r="B2518" t="s">
        <v>14</v>
      </c>
      <c r="C2518" t="s">
        <v>14</v>
      </c>
      <c r="D2518" s="1">
        <v>1</v>
      </c>
      <c r="E2518" t="s">
        <v>14</v>
      </c>
      <c r="F2518" t="s">
        <v>14</v>
      </c>
      <c r="G2518" t="s">
        <v>14</v>
      </c>
      <c r="H2518" t="s">
        <v>14</v>
      </c>
      <c r="I2518" t="s">
        <v>3207</v>
      </c>
      <c r="J2518" t="s">
        <v>6412</v>
      </c>
      <c r="K2518" t="s">
        <v>3224</v>
      </c>
      <c r="L2518" t="s">
        <v>3215</v>
      </c>
      <c r="M2518" t="s">
        <v>3185</v>
      </c>
      <c r="N2518" t="s">
        <v>3222</v>
      </c>
      <c r="O2518">
        <f t="shared" si="117"/>
        <v>2</v>
      </c>
      <c r="P2518">
        <f t="shared" si="118"/>
        <v>1</v>
      </c>
      <c r="Q2518" s="1">
        <v>1</v>
      </c>
      <c r="R2518" t="str">
        <f>VLOOKUP(I2518,Sheet1!$J$3:$M$252,4,FALSE)</f>
        <v>Part SRO</v>
      </c>
      <c r="S2518" t="str">
        <f t="shared" si="119"/>
        <v>Mod Rehab</v>
      </c>
    </row>
    <row r="2519" spans="1:19" x14ac:dyDescent="0.25">
      <c r="A2519" t="s">
        <v>14</v>
      </c>
      <c r="B2519" t="s">
        <v>14</v>
      </c>
      <c r="C2519" s="1">
        <v>62</v>
      </c>
      <c r="D2519" s="1">
        <v>20</v>
      </c>
      <c r="E2519" t="s">
        <v>14</v>
      </c>
      <c r="F2519" t="s">
        <v>14</v>
      </c>
      <c r="G2519" t="s">
        <v>14</v>
      </c>
      <c r="H2519" t="s">
        <v>14</v>
      </c>
      <c r="I2519" t="s">
        <v>3207</v>
      </c>
      <c r="J2519" t="s">
        <v>6412</v>
      </c>
      <c r="K2519" t="s">
        <v>3225</v>
      </c>
      <c r="L2519" t="s">
        <v>3226</v>
      </c>
      <c r="M2519" t="s">
        <v>3185</v>
      </c>
      <c r="N2519" t="s">
        <v>3227</v>
      </c>
      <c r="O2519">
        <f t="shared" si="117"/>
        <v>1.2439024390243902</v>
      </c>
      <c r="P2519">
        <f t="shared" si="118"/>
        <v>82</v>
      </c>
      <c r="Q2519" s="1">
        <v>82</v>
      </c>
      <c r="R2519" t="str">
        <f>VLOOKUP(I2519,Sheet1!$J$3:$M$252,4,FALSE)</f>
        <v>Part SRO</v>
      </c>
      <c r="S2519" t="str">
        <f t="shared" si="119"/>
        <v>Mod Rehab</v>
      </c>
    </row>
    <row r="2520" spans="1:19" x14ac:dyDescent="0.25">
      <c r="A2520" t="s">
        <v>14</v>
      </c>
      <c r="B2520" t="s">
        <v>14</v>
      </c>
      <c r="C2520" t="s">
        <v>14</v>
      </c>
      <c r="D2520" t="s">
        <v>14</v>
      </c>
      <c r="E2520" s="1">
        <v>1</v>
      </c>
      <c r="F2520" t="s">
        <v>14</v>
      </c>
      <c r="G2520" t="s">
        <v>14</v>
      </c>
      <c r="H2520" t="s">
        <v>14</v>
      </c>
      <c r="I2520" t="s">
        <v>3207</v>
      </c>
      <c r="J2520" t="s">
        <v>6412</v>
      </c>
      <c r="K2520" t="s">
        <v>3228</v>
      </c>
      <c r="L2520" t="s">
        <v>3215</v>
      </c>
      <c r="M2520" t="s">
        <v>3185</v>
      </c>
      <c r="N2520" t="s">
        <v>3222</v>
      </c>
      <c r="O2520">
        <f t="shared" si="117"/>
        <v>3</v>
      </c>
      <c r="P2520">
        <f t="shared" si="118"/>
        <v>1</v>
      </c>
      <c r="Q2520" s="1">
        <v>1</v>
      </c>
      <c r="R2520" t="str">
        <f>VLOOKUP(I2520,Sheet1!$J$3:$M$252,4,FALSE)</f>
        <v>Part SRO</v>
      </c>
      <c r="S2520" t="str">
        <f t="shared" si="119"/>
        <v>Mod Rehab</v>
      </c>
    </row>
    <row r="2521" spans="1:19" x14ac:dyDescent="0.25">
      <c r="A2521" t="s">
        <v>14</v>
      </c>
      <c r="B2521" s="1">
        <v>49</v>
      </c>
      <c r="C2521" t="s">
        <v>14</v>
      </c>
      <c r="D2521" t="s">
        <v>14</v>
      </c>
      <c r="E2521" t="s">
        <v>14</v>
      </c>
      <c r="F2521" t="s">
        <v>14</v>
      </c>
      <c r="G2521" t="s">
        <v>14</v>
      </c>
      <c r="H2521" t="s">
        <v>14</v>
      </c>
      <c r="I2521" t="s">
        <v>3207</v>
      </c>
      <c r="J2521" t="s">
        <v>6412</v>
      </c>
      <c r="K2521" t="s">
        <v>3229</v>
      </c>
      <c r="L2521" t="s">
        <v>3215</v>
      </c>
      <c r="M2521" t="s">
        <v>3185</v>
      </c>
      <c r="N2521" t="s">
        <v>3230</v>
      </c>
      <c r="O2521">
        <f t="shared" si="117"/>
        <v>0</v>
      </c>
      <c r="P2521">
        <f t="shared" si="118"/>
        <v>0</v>
      </c>
      <c r="Q2521" s="1">
        <v>49</v>
      </c>
      <c r="R2521" t="str">
        <f>VLOOKUP(I2521,Sheet1!$J$3:$M$252,4,FALSE)</f>
        <v>Part SRO</v>
      </c>
      <c r="S2521" t="str">
        <f t="shared" si="119"/>
        <v>McKinney</v>
      </c>
    </row>
    <row r="2522" spans="1:19" x14ac:dyDescent="0.25">
      <c r="A2522" t="s">
        <v>14</v>
      </c>
      <c r="B2522" s="1">
        <v>169</v>
      </c>
      <c r="C2522" t="s">
        <v>14</v>
      </c>
      <c r="D2522" t="s">
        <v>14</v>
      </c>
      <c r="E2522" t="s">
        <v>14</v>
      </c>
      <c r="F2522" t="s">
        <v>14</v>
      </c>
      <c r="G2522" t="s">
        <v>14</v>
      </c>
      <c r="H2522" t="s">
        <v>14</v>
      </c>
      <c r="I2522" t="s">
        <v>3207</v>
      </c>
      <c r="J2522" t="s">
        <v>6412</v>
      </c>
      <c r="K2522" t="s">
        <v>3231</v>
      </c>
      <c r="L2522" t="s">
        <v>3232</v>
      </c>
      <c r="M2522" t="s">
        <v>3185</v>
      </c>
      <c r="N2522" t="s">
        <v>3233</v>
      </c>
      <c r="O2522">
        <f t="shared" si="117"/>
        <v>0</v>
      </c>
      <c r="P2522">
        <f t="shared" si="118"/>
        <v>0</v>
      </c>
      <c r="Q2522" s="1">
        <v>169</v>
      </c>
      <c r="R2522" t="str">
        <f>VLOOKUP(I2522,Sheet1!$J$3:$M$252,4,FALSE)</f>
        <v>Part SRO</v>
      </c>
      <c r="S2522" t="str">
        <f t="shared" si="119"/>
        <v>McKinney</v>
      </c>
    </row>
    <row r="2523" spans="1:19" x14ac:dyDescent="0.25">
      <c r="A2523" t="s">
        <v>14</v>
      </c>
      <c r="B2523" t="s">
        <v>14</v>
      </c>
      <c r="C2523" t="s">
        <v>14</v>
      </c>
      <c r="D2523" s="1">
        <v>1</v>
      </c>
      <c r="E2523" t="s">
        <v>14</v>
      </c>
      <c r="F2523" t="s">
        <v>14</v>
      </c>
      <c r="G2523" t="s">
        <v>14</v>
      </c>
      <c r="H2523" t="s">
        <v>14</v>
      </c>
      <c r="I2523" t="s">
        <v>3207</v>
      </c>
      <c r="J2523" t="s">
        <v>6412</v>
      </c>
      <c r="K2523" t="s">
        <v>3234</v>
      </c>
      <c r="L2523" t="s">
        <v>3215</v>
      </c>
      <c r="M2523" t="s">
        <v>3185</v>
      </c>
      <c r="N2523" t="s">
        <v>3222</v>
      </c>
      <c r="O2523">
        <f t="shared" si="117"/>
        <v>2</v>
      </c>
      <c r="P2523">
        <f t="shared" si="118"/>
        <v>1</v>
      </c>
      <c r="Q2523" s="1">
        <v>1</v>
      </c>
      <c r="R2523" t="str">
        <f>VLOOKUP(I2523,Sheet1!$J$3:$M$252,4,FALSE)</f>
        <v>Part SRO</v>
      </c>
      <c r="S2523" t="str">
        <f t="shared" si="119"/>
        <v>Mod Rehab</v>
      </c>
    </row>
    <row r="2524" spans="1:19" x14ac:dyDescent="0.25">
      <c r="A2524" t="s">
        <v>14</v>
      </c>
      <c r="B2524" t="s">
        <v>14</v>
      </c>
      <c r="C2524" t="s">
        <v>14</v>
      </c>
      <c r="D2524" t="s">
        <v>14</v>
      </c>
      <c r="E2524" s="1">
        <v>1</v>
      </c>
      <c r="F2524" t="s">
        <v>14</v>
      </c>
      <c r="G2524" t="s">
        <v>14</v>
      </c>
      <c r="H2524" t="s">
        <v>14</v>
      </c>
      <c r="I2524" t="s">
        <v>3207</v>
      </c>
      <c r="J2524" t="s">
        <v>6412</v>
      </c>
      <c r="K2524" t="s">
        <v>3235</v>
      </c>
      <c r="L2524" t="s">
        <v>3215</v>
      </c>
      <c r="M2524" t="s">
        <v>3185</v>
      </c>
      <c r="N2524" t="s">
        <v>3222</v>
      </c>
      <c r="O2524">
        <f t="shared" si="117"/>
        <v>3</v>
      </c>
      <c r="P2524">
        <f t="shared" si="118"/>
        <v>1</v>
      </c>
      <c r="Q2524" s="1">
        <v>1</v>
      </c>
      <c r="R2524" t="str">
        <f>VLOOKUP(I2524,Sheet1!$J$3:$M$252,4,FALSE)</f>
        <v>Part SRO</v>
      </c>
      <c r="S2524" t="str">
        <f t="shared" si="119"/>
        <v>Mod Rehab</v>
      </c>
    </row>
    <row r="2525" spans="1:19" x14ac:dyDescent="0.25">
      <c r="A2525" t="s">
        <v>14</v>
      </c>
      <c r="B2525" t="s">
        <v>14</v>
      </c>
      <c r="C2525" t="s">
        <v>14</v>
      </c>
      <c r="D2525" s="1">
        <v>1</v>
      </c>
      <c r="E2525" t="s">
        <v>14</v>
      </c>
      <c r="F2525" t="s">
        <v>14</v>
      </c>
      <c r="G2525" t="s">
        <v>14</v>
      </c>
      <c r="H2525" t="s">
        <v>14</v>
      </c>
      <c r="I2525" t="s">
        <v>3207</v>
      </c>
      <c r="J2525" t="s">
        <v>6412</v>
      </c>
      <c r="K2525" t="s">
        <v>3236</v>
      </c>
      <c r="L2525" t="s">
        <v>3203</v>
      </c>
      <c r="M2525" t="s">
        <v>3185</v>
      </c>
      <c r="N2525" t="s">
        <v>3204</v>
      </c>
      <c r="O2525">
        <f t="shared" si="117"/>
        <v>2</v>
      </c>
      <c r="P2525">
        <f t="shared" si="118"/>
        <v>1</v>
      </c>
      <c r="Q2525" s="1">
        <v>1</v>
      </c>
      <c r="R2525" t="str">
        <f>VLOOKUP(I2525,Sheet1!$J$3:$M$252,4,FALSE)</f>
        <v>Part SRO</v>
      </c>
      <c r="S2525" t="str">
        <f t="shared" si="119"/>
        <v>Mod Rehab</v>
      </c>
    </row>
    <row r="2526" spans="1:19" x14ac:dyDescent="0.25">
      <c r="A2526" t="s">
        <v>14</v>
      </c>
      <c r="B2526" t="s">
        <v>14</v>
      </c>
      <c r="C2526" t="s">
        <v>14</v>
      </c>
      <c r="D2526" s="1">
        <v>1</v>
      </c>
      <c r="E2526" t="s">
        <v>14</v>
      </c>
      <c r="F2526" t="s">
        <v>14</v>
      </c>
      <c r="G2526" t="s">
        <v>14</v>
      </c>
      <c r="H2526" t="s">
        <v>14</v>
      </c>
      <c r="I2526" t="s">
        <v>3207</v>
      </c>
      <c r="J2526" t="s">
        <v>6412</v>
      </c>
      <c r="K2526" t="s">
        <v>3237</v>
      </c>
      <c r="L2526" t="s">
        <v>3203</v>
      </c>
      <c r="M2526" t="s">
        <v>3185</v>
      </c>
      <c r="N2526" t="s">
        <v>3204</v>
      </c>
      <c r="O2526">
        <f t="shared" si="117"/>
        <v>2</v>
      </c>
      <c r="P2526">
        <f t="shared" si="118"/>
        <v>1</v>
      </c>
      <c r="Q2526" s="1">
        <v>1</v>
      </c>
      <c r="R2526" t="str">
        <f>VLOOKUP(I2526,Sheet1!$J$3:$M$252,4,FALSE)</f>
        <v>Part SRO</v>
      </c>
      <c r="S2526" t="str">
        <f t="shared" si="119"/>
        <v>Mod Rehab</v>
      </c>
    </row>
    <row r="2527" spans="1:19" x14ac:dyDescent="0.25">
      <c r="A2527" t="s">
        <v>14</v>
      </c>
      <c r="B2527" t="s">
        <v>14</v>
      </c>
      <c r="C2527" t="s">
        <v>14</v>
      </c>
      <c r="D2527" s="1">
        <v>1</v>
      </c>
      <c r="E2527" t="s">
        <v>14</v>
      </c>
      <c r="F2527" t="s">
        <v>14</v>
      </c>
      <c r="G2527" t="s">
        <v>14</v>
      </c>
      <c r="H2527" t="s">
        <v>14</v>
      </c>
      <c r="I2527" t="s">
        <v>3207</v>
      </c>
      <c r="J2527" t="s">
        <v>6412</v>
      </c>
      <c r="K2527" t="s">
        <v>3238</v>
      </c>
      <c r="L2527" t="s">
        <v>3203</v>
      </c>
      <c r="M2527" t="s">
        <v>3185</v>
      </c>
      <c r="N2527" t="s">
        <v>3204</v>
      </c>
      <c r="O2527">
        <f t="shared" si="117"/>
        <v>2</v>
      </c>
      <c r="P2527">
        <f t="shared" si="118"/>
        <v>1</v>
      </c>
      <c r="Q2527" s="1">
        <v>1</v>
      </c>
      <c r="R2527" t="str">
        <f>VLOOKUP(I2527,Sheet1!$J$3:$M$252,4,FALSE)</f>
        <v>Part SRO</v>
      </c>
      <c r="S2527" t="str">
        <f t="shared" si="119"/>
        <v>Mod Rehab</v>
      </c>
    </row>
    <row r="2528" spans="1:19" x14ac:dyDescent="0.25">
      <c r="A2528" t="s">
        <v>14</v>
      </c>
      <c r="B2528" t="s">
        <v>14</v>
      </c>
      <c r="C2528" t="s">
        <v>14</v>
      </c>
      <c r="D2528" s="1">
        <v>1</v>
      </c>
      <c r="E2528" t="s">
        <v>14</v>
      </c>
      <c r="F2528" t="s">
        <v>14</v>
      </c>
      <c r="G2528" t="s">
        <v>14</v>
      </c>
      <c r="H2528" t="s">
        <v>14</v>
      </c>
      <c r="I2528" t="s">
        <v>3207</v>
      </c>
      <c r="J2528" t="s">
        <v>6412</v>
      </c>
      <c r="K2528" t="s">
        <v>3239</v>
      </c>
      <c r="L2528" t="s">
        <v>3203</v>
      </c>
      <c r="M2528" t="s">
        <v>3185</v>
      </c>
      <c r="N2528" t="s">
        <v>3204</v>
      </c>
      <c r="O2528">
        <f t="shared" si="117"/>
        <v>2</v>
      </c>
      <c r="P2528">
        <f t="shared" si="118"/>
        <v>1</v>
      </c>
      <c r="Q2528" s="1">
        <v>1</v>
      </c>
      <c r="R2528" t="str">
        <f>VLOOKUP(I2528,Sheet1!$J$3:$M$252,4,FALSE)</f>
        <v>Part SRO</v>
      </c>
      <c r="S2528" t="str">
        <f t="shared" si="119"/>
        <v>Mod Rehab</v>
      </c>
    </row>
    <row r="2529" spans="1:19" x14ac:dyDescent="0.25">
      <c r="A2529" t="s">
        <v>14</v>
      </c>
      <c r="B2529" t="s">
        <v>14</v>
      </c>
      <c r="C2529" t="s">
        <v>14</v>
      </c>
      <c r="D2529" s="1">
        <v>1</v>
      </c>
      <c r="E2529" t="s">
        <v>14</v>
      </c>
      <c r="F2529" t="s">
        <v>14</v>
      </c>
      <c r="G2529" t="s">
        <v>14</v>
      </c>
      <c r="H2529" t="s">
        <v>14</v>
      </c>
      <c r="I2529" t="s">
        <v>3207</v>
      </c>
      <c r="J2529" t="s">
        <v>6412</v>
      </c>
      <c r="K2529" t="s">
        <v>3240</v>
      </c>
      <c r="L2529" t="s">
        <v>3203</v>
      </c>
      <c r="M2529" t="s">
        <v>3185</v>
      </c>
      <c r="N2529" t="s">
        <v>3204</v>
      </c>
      <c r="O2529">
        <f t="shared" si="117"/>
        <v>2</v>
      </c>
      <c r="P2529">
        <f t="shared" si="118"/>
        <v>1</v>
      </c>
      <c r="Q2529" s="1">
        <v>1</v>
      </c>
      <c r="R2529" t="str">
        <f>VLOOKUP(I2529,Sheet1!$J$3:$M$252,4,FALSE)</f>
        <v>Part SRO</v>
      </c>
      <c r="S2529" t="str">
        <f t="shared" si="119"/>
        <v>Mod Rehab</v>
      </c>
    </row>
    <row r="2530" spans="1:19" x14ac:dyDescent="0.25">
      <c r="A2530" t="s">
        <v>14</v>
      </c>
      <c r="B2530" t="s">
        <v>14</v>
      </c>
      <c r="C2530" t="s">
        <v>14</v>
      </c>
      <c r="D2530" s="1">
        <v>1</v>
      </c>
      <c r="E2530" t="s">
        <v>14</v>
      </c>
      <c r="F2530" t="s">
        <v>14</v>
      </c>
      <c r="G2530" t="s">
        <v>14</v>
      </c>
      <c r="H2530" t="s">
        <v>14</v>
      </c>
      <c r="I2530" t="s">
        <v>3207</v>
      </c>
      <c r="J2530" t="s">
        <v>6412</v>
      </c>
      <c r="K2530" t="s">
        <v>3241</v>
      </c>
      <c r="L2530" t="s">
        <v>3203</v>
      </c>
      <c r="M2530" t="s">
        <v>3185</v>
      </c>
      <c r="N2530" t="s">
        <v>3204</v>
      </c>
      <c r="O2530">
        <f t="shared" si="117"/>
        <v>2</v>
      </c>
      <c r="P2530">
        <f t="shared" si="118"/>
        <v>1</v>
      </c>
      <c r="Q2530" s="1">
        <v>1</v>
      </c>
      <c r="R2530" t="str">
        <f>VLOOKUP(I2530,Sheet1!$J$3:$M$252,4,FALSE)</f>
        <v>Part SRO</v>
      </c>
      <c r="S2530" t="str">
        <f t="shared" si="119"/>
        <v>Mod Rehab</v>
      </c>
    </row>
    <row r="2531" spans="1:19" x14ac:dyDescent="0.25">
      <c r="A2531" t="s">
        <v>14</v>
      </c>
      <c r="B2531" t="s">
        <v>14</v>
      </c>
      <c r="C2531" t="s">
        <v>14</v>
      </c>
      <c r="D2531" s="1">
        <v>1</v>
      </c>
      <c r="E2531" t="s">
        <v>14</v>
      </c>
      <c r="F2531" t="s">
        <v>14</v>
      </c>
      <c r="G2531" t="s">
        <v>14</v>
      </c>
      <c r="H2531" t="s">
        <v>14</v>
      </c>
      <c r="I2531" t="s">
        <v>3207</v>
      </c>
      <c r="J2531" t="s">
        <v>6412</v>
      </c>
      <c r="K2531" t="s">
        <v>3242</v>
      </c>
      <c r="L2531" t="s">
        <v>3203</v>
      </c>
      <c r="M2531" t="s">
        <v>3185</v>
      </c>
      <c r="N2531" t="s">
        <v>3204</v>
      </c>
      <c r="O2531">
        <f t="shared" si="117"/>
        <v>2</v>
      </c>
      <c r="P2531">
        <f t="shared" si="118"/>
        <v>1</v>
      </c>
      <c r="Q2531" s="1">
        <v>1</v>
      </c>
      <c r="R2531" t="str">
        <f>VLOOKUP(I2531,Sheet1!$J$3:$M$252,4,FALSE)</f>
        <v>Part SRO</v>
      </c>
      <c r="S2531" t="str">
        <f t="shared" si="119"/>
        <v>Mod Rehab</v>
      </c>
    </row>
    <row r="2532" spans="1:19" x14ac:dyDescent="0.25">
      <c r="A2532" t="s">
        <v>14</v>
      </c>
      <c r="B2532" t="s">
        <v>14</v>
      </c>
      <c r="C2532" t="s">
        <v>14</v>
      </c>
      <c r="D2532" s="1">
        <v>1</v>
      </c>
      <c r="E2532" t="s">
        <v>14</v>
      </c>
      <c r="F2532" t="s">
        <v>14</v>
      </c>
      <c r="G2532" t="s">
        <v>14</v>
      </c>
      <c r="H2532" t="s">
        <v>14</v>
      </c>
      <c r="I2532" t="s">
        <v>3207</v>
      </c>
      <c r="J2532" t="s">
        <v>6412</v>
      </c>
      <c r="K2532" t="s">
        <v>3243</v>
      </c>
      <c r="L2532" t="s">
        <v>3203</v>
      </c>
      <c r="M2532" t="s">
        <v>3185</v>
      </c>
      <c r="N2532" t="s">
        <v>3204</v>
      </c>
      <c r="O2532">
        <f t="shared" si="117"/>
        <v>2</v>
      </c>
      <c r="P2532">
        <f t="shared" si="118"/>
        <v>1</v>
      </c>
      <c r="Q2532" s="1">
        <v>1</v>
      </c>
      <c r="R2532" t="str">
        <f>VLOOKUP(I2532,Sheet1!$J$3:$M$252,4,FALSE)</f>
        <v>Part SRO</v>
      </c>
      <c r="S2532" t="str">
        <f t="shared" si="119"/>
        <v>Mod Rehab</v>
      </c>
    </row>
    <row r="2533" spans="1:19" x14ac:dyDescent="0.25">
      <c r="A2533" t="s">
        <v>14</v>
      </c>
      <c r="B2533" t="s">
        <v>14</v>
      </c>
      <c r="C2533" t="s">
        <v>14</v>
      </c>
      <c r="D2533" s="1">
        <v>1</v>
      </c>
      <c r="E2533" t="s">
        <v>14</v>
      </c>
      <c r="F2533" t="s">
        <v>14</v>
      </c>
      <c r="G2533" t="s">
        <v>14</v>
      </c>
      <c r="H2533" t="s">
        <v>14</v>
      </c>
      <c r="I2533" t="s">
        <v>3207</v>
      </c>
      <c r="J2533" t="s">
        <v>6412</v>
      </c>
      <c r="K2533" t="s">
        <v>3244</v>
      </c>
      <c r="L2533" t="s">
        <v>3203</v>
      </c>
      <c r="M2533" t="s">
        <v>3185</v>
      </c>
      <c r="N2533" t="s">
        <v>3204</v>
      </c>
      <c r="O2533">
        <f t="shared" si="117"/>
        <v>2</v>
      </c>
      <c r="P2533">
        <f t="shared" si="118"/>
        <v>1</v>
      </c>
      <c r="Q2533" s="1">
        <v>1</v>
      </c>
      <c r="R2533" t="str">
        <f>VLOOKUP(I2533,Sheet1!$J$3:$M$252,4,FALSE)</f>
        <v>Part SRO</v>
      </c>
      <c r="S2533" t="str">
        <f t="shared" si="119"/>
        <v>Mod Rehab</v>
      </c>
    </row>
    <row r="2534" spans="1:19" x14ac:dyDescent="0.25">
      <c r="A2534" t="s">
        <v>14</v>
      </c>
      <c r="B2534" t="s">
        <v>14</v>
      </c>
      <c r="C2534" t="s">
        <v>14</v>
      </c>
      <c r="D2534" s="1">
        <v>1</v>
      </c>
      <c r="E2534" t="s">
        <v>14</v>
      </c>
      <c r="F2534" t="s">
        <v>14</v>
      </c>
      <c r="G2534" t="s">
        <v>14</v>
      </c>
      <c r="H2534" t="s">
        <v>14</v>
      </c>
      <c r="I2534" t="s">
        <v>3207</v>
      </c>
      <c r="J2534" t="s">
        <v>6412</v>
      </c>
      <c r="K2534" t="s">
        <v>3245</v>
      </c>
      <c r="L2534" t="s">
        <v>3203</v>
      </c>
      <c r="M2534" t="s">
        <v>3185</v>
      </c>
      <c r="N2534" t="s">
        <v>3204</v>
      </c>
      <c r="O2534">
        <f t="shared" si="117"/>
        <v>2</v>
      </c>
      <c r="P2534">
        <f t="shared" si="118"/>
        <v>1</v>
      </c>
      <c r="Q2534" s="1">
        <v>1</v>
      </c>
      <c r="R2534" t="str">
        <f>VLOOKUP(I2534,Sheet1!$J$3:$M$252,4,FALSE)</f>
        <v>Part SRO</v>
      </c>
      <c r="S2534" t="str">
        <f t="shared" si="119"/>
        <v>Mod Rehab</v>
      </c>
    </row>
    <row r="2535" spans="1:19" x14ac:dyDescent="0.25">
      <c r="A2535" t="s">
        <v>14</v>
      </c>
      <c r="B2535" t="s">
        <v>14</v>
      </c>
      <c r="C2535" t="s">
        <v>14</v>
      </c>
      <c r="D2535" s="1">
        <v>1</v>
      </c>
      <c r="E2535" t="s">
        <v>14</v>
      </c>
      <c r="F2535" t="s">
        <v>14</v>
      </c>
      <c r="G2535" t="s">
        <v>14</v>
      </c>
      <c r="H2535" t="s">
        <v>14</v>
      </c>
      <c r="I2535" t="s">
        <v>3207</v>
      </c>
      <c r="J2535" t="s">
        <v>6412</v>
      </c>
      <c r="K2535" t="s">
        <v>3246</v>
      </c>
      <c r="L2535" t="s">
        <v>3203</v>
      </c>
      <c r="M2535" t="s">
        <v>3185</v>
      </c>
      <c r="N2535" t="s">
        <v>3204</v>
      </c>
      <c r="O2535">
        <f t="shared" si="117"/>
        <v>2</v>
      </c>
      <c r="P2535">
        <f t="shared" si="118"/>
        <v>1</v>
      </c>
      <c r="Q2535" s="1">
        <v>1</v>
      </c>
      <c r="R2535" t="str">
        <f>VLOOKUP(I2535,Sheet1!$J$3:$M$252,4,FALSE)</f>
        <v>Part SRO</v>
      </c>
      <c r="S2535" t="str">
        <f t="shared" si="119"/>
        <v>Mod Rehab</v>
      </c>
    </row>
    <row r="2536" spans="1:19" x14ac:dyDescent="0.25">
      <c r="A2536" t="s">
        <v>14</v>
      </c>
      <c r="B2536" t="s">
        <v>14</v>
      </c>
      <c r="C2536" t="s">
        <v>14</v>
      </c>
      <c r="D2536" s="1">
        <v>1</v>
      </c>
      <c r="E2536" t="s">
        <v>14</v>
      </c>
      <c r="F2536" t="s">
        <v>14</v>
      </c>
      <c r="G2536" t="s">
        <v>14</v>
      </c>
      <c r="H2536" t="s">
        <v>14</v>
      </c>
      <c r="I2536" t="s">
        <v>3207</v>
      </c>
      <c r="J2536" t="s">
        <v>6412</v>
      </c>
      <c r="K2536" t="s">
        <v>3247</v>
      </c>
      <c r="L2536" t="s">
        <v>3203</v>
      </c>
      <c r="M2536" t="s">
        <v>3185</v>
      </c>
      <c r="N2536" t="s">
        <v>3204</v>
      </c>
      <c r="O2536">
        <f t="shared" si="117"/>
        <v>2</v>
      </c>
      <c r="P2536">
        <f t="shared" si="118"/>
        <v>1</v>
      </c>
      <c r="Q2536" s="1">
        <v>1</v>
      </c>
      <c r="R2536" t="str">
        <f>VLOOKUP(I2536,Sheet1!$J$3:$M$252,4,FALSE)</f>
        <v>Part SRO</v>
      </c>
      <c r="S2536" t="str">
        <f t="shared" si="119"/>
        <v>Mod Rehab</v>
      </c>
    </row>
    <row r="2537" spans="1:19" x14ac:dyDescent="0.25">
      <c r="A2537" t="s">
        <v>14</v>
      </c>
      <c r="B2537" t="s">
        <v>14</v>
      </c>
      <c r="C2537" t="s">
        <v>14</v>
      </c>
      <c r="D2537" s="1">
        <v>1</v>
      </c>
      <c r="E2537" t="s">
        <v>14</v>
      </c>
      <c r="F2537" t="s">
        <v>14</v>
      </c>
      <c r="G2537" t="s">
        <v>14</v>
      </c>
      <c r="H2537" t="s">
        <v>14</v>
      </c>
      <c r="I2537" t="s">
        <v>3207</v>
      </c>
      <c r="J2537" t="s">
        <v>6412</v>
      </c>
      <c r="K2537" t="s">
        <v>3248</v>
      </c>
      <c r="L2537" t="s">
        <v>3203</v>
      </c>
      <c r="M2537" t="s">
        <v>3185</v>
      </c>
      <c r="N2537" t="s">
        <v>3204</v>
      </c>
      <c r="O2537">
        <f t="shared" si="117"/>
        <v>2</v>
      </c>
      <c r="P2537">
        <f t="shared" si="118"/>
        <v>1</v>
      </c>
      <c r="Q2537" s="1">
        <v>1</v>
      </c>
      <c r="R2537" t="str">
        <f>VLOOKUP(I2537,Sheet1!$J$3:$M$252,4,FALSE)</f>
        <v>Part SRO</v>
      </c>
      <c r="S2537" t="str">
        <f t="shared" si="119"/>
        <v>Mod Rehab</v>
      </c>
    </row>
    <row r="2538" spans="1:19" x14ac:dyDescent="0.25">
      <c r="A2538" t="s">
        <v>14</v>
      </c>
      <c r="B2538" t="s">
        <v>14</v>
      </c>
      <c r="C2538" t="s">
        <v>14</v>
      </c>
      <c r="D2538" s="1">
        <v>1</v>
      </c>
      <c r="E2538" t="s">
        <v>14</v>
      </c>
      <c r="F2538" t="s">
        <v>14</v>
      </c>
      <c r="G2538" t="s">
        <v>14</v>
      </c>
      <c r="H2538" t="s">
        <v>14</v>
      </c>
      <c r="I2538" t="s">
        <v>3207</v>
      </c>
      <c r="J2538" t="s">
        <v>6412</v>
      </c>
      <c r="K2538" t="s">
        <v>3249</v>
      </c>
      <c r="L2538" t="s">
        <v>3203</v>
      </c>
      <c r="M2538" t="s">
        <v>3185</v>
      </c>
      <c r="N2538" t="s">
        <v>3204</v>
      </c>
      <c r="O2538">
        <f t="shared" si="117"/>
        <v>2</v>
      </c>
      <c r="P2538">
        <f t="shared" si="118"/>
        <v>1</v>
      </c>
      <c r="Q2538" s="1">
        <v>1</v>
      </c>
      <c r="R2538" t="str">
        <f>VLOOKUP(I2538,Sheet1!$J$3:$M$252,4,FALSE)</f>
        <v>Part SRO</v>
      </c>
      <c r="S2538" t="str">
        <f t="shared" si="119"/>
        <v>Mod Rehab</v>
      </c>
    </row>
    <row r="2539" spans="1:19" x14ac:dyDescent="0.25">
      <c r="A2539" t="s">
        <v>14</v>
      </c>
      <c r="B2539" t="s">
        <v>14</v>
      </c>
      <c r="C2539" t="s">
        <v>14</v>
      </c>
      <c r="D2539" s="1">
        <v>1</v>
      </c>
      <c r="E2539" t="s">
        <v>14</v>
      </c>
      <c r="F2539" t="s">
        <v>14</v>
      </c>
      <c r="G2539" t="s">
        <v>14</v>
      </c>
      <c r="H2539" t="s">
        <v>14</v>
      </c>
      <c r="I2539" t="s">
        <v>3207</v>
      </c>
      <c r="J2539" t="s">
        <v>6412</v>
      </c>
      <c r="K2539" t="s">
        <v>3250</v>
      </c>
      <c r="L2539" t="s">
        <v>3203</v>
      </c>
      <c r="M2539" t="s">
        <v>3185</v>
      </c>
      <c r="N2539" t="s">
        <v>3204</v>
      </c>
      <c r="O2539">
        <f t="shared" si="117"/>
        <v>2</v>
      </c>
      <c r="P2539">
        <f t="shared" si="118"/>
        <v>1</v>
      </c>
      <c r="Q2539" s="1">
        <v>1</v>
      </c>
      <c r="R2539" t="str">
        <f>VLOOKUP(I2539,Sheet1!$J$3:$M$252,4,FALSE)</f>
        <v>Part SRO</v>
      </c>
      <c r="S2539" t="str">
        <f t="shared" si="119"/>
        <v>Mod Rehab</v>
      </c>
    </row>
    <row r="2540" spans="1:19" x14ac:dyDescent="0.25">
      <c r="A2540" t="s">
        <v>14</v>
      </c>
      <c r="B2540" t="s">
        <v>14</v>
      </c>
      <c r="C2540" t="s">
        <v>14</v>
      </c>
      <c r="D2540" s="1">
        <v>1</v>
      </c>
      <c r="E2540" t="s">
        <v>14</v>
      </c>
      <c r="F2540" t="s">
        <v>14</v>
      </c>
      <c r="G2540" t="s">
        <v>14</v>
      </c>
      <c r="H2540" t="s">
        <v>14</v>
      </c>
      <c r="I2540" t="s">
        <v>3207</v>
      </c>
      <c r="J2540" t="s">
        <v>6412</v>
      </c>
      <c r="K2540" t="s">
        <v>3251</v>
      </c>
      <c r="L2540" t="s">
        <v>3203</v>
      </c>
      <c r="M2540" t="s">
        <v>3185</v>
      </c>
      <c r="N2540" t="s">
        <v>3204</v>
      </c>
      <c r="O2540">
        <f t="shared" si="117"/>
        <v>2</v>
      </c>
      <c r="P2540">
        <f t="shared" si="118"/>
        <v>1</v>
      </c>
      <c r="Q2540" s="1">
        <v>1</v>
      </c>
      <c r="R2540" t="str">
        <f>VLOOKUP(I2540,Sheet1!$J$3:$M$252,4,FALSE)</f>
        <v>Part SRO</v>
      </c>
      <c r="S2540" t="str">
        <f t="shared" si="119"/>
        <v>Mod Rehab</v>
      </c>
    </row>
    <row r="2541" spans="1:19" x14ac:dyDescent="0.25">
      <c r="A2541" t="s">
        <v>14</v>
      </c>
      <c r="B2541" t="s">
        <v>14</v>
      </c>
      <c r="C2541" t="s">
        <v>14</v>
      </c>
      <c r="D2541" s="1">
        <v>1</v>
      </c>
      <c r="E2541" t="s">
        <v>14</v>
      </c>
      <c r="F2541" t="s">
        <v>14</v>
      </c>
      <c r="G2541" t="s">
        <v>14</v>
      </c>
      <c r="H2541" t="s">
        <v>14</v>
      </c>
      <c r="I2541" t="s">
        <v>3207</v>
      </c>
      <c r="J2541" t="s">
        <v>6412</v>
      </c>
      <c r="K2541" t="s">
        <v>3252</v>
      </c>
      <c r="L2541" t="s">
        <v>3203</v>
      </c>
      <c r="M2541" t="s">
        <v>3185</v>
      </c>
      <c r="N2541" t="s">
        <v>3204</v>
      </c>
      <c r="O2541">
        <f t="shared" si="117"/>
        <v>2</v>
      </c>
      <c r="P2541">
        <f t="shared" si="118"/>
        <v>1</v>
      </c>
      <c r="Q2541" s="1">
        <v>1</v>
      </c>
      <c r="R2541" t="str">
        <f>VLOOKUP(I2541,Sheet1!$J$3:$M$252,4,FALSE)</f>
        <v>Part SRO</v>
      </c>
      <c r="S2541" t="str">
        <f t="shared" si="119"/>
        <v>Mod Rehab</v>
      </c>
    </row>
    <row r="2542" spans="1:19" x14ac:dyDescent="0.25">
      <c r="A2542" t="s">
        <v>14</v>
      </c>
      <c r="B2542" t="s">
        <v>14</v>
      </c>
      <c r="C2542" t="s">
        <v>14</v>
      </c>
      <c r="D2542" s="1">
        <v>1</v>
      </c>
      <c r="E2542" t="s">
        <v>14</v>
      </c>
      <c r="F2542" t="s">
        <v>14</v>
      </c>
      <c r="G2542" t="s">
        <v>14</v>
      </c>
      <c r="H2542" t="s">
        <v>14</v>
      </c>
      <c r="I2542" t="s">
        <v>3207</v>
      </c>
      <c r="J2542" t="s">
        <v>6412</v>
      </c>
      <c r="K2542" t="s">
        <v>3253</v>
      </c>
      <c r="L2542" t="s">
        <v>3203</v>
      </c>
      <c r="M2542" t="s">
        <v>3185</v>
      </c>
      <c r="N2542" t="s">
        <v>3204</v>
      </c>
      <c r="O2542">
        <f t="shared" si="117"/>
        <v>2</v>
      </c>
      <c r="P2542">
        <f t="shared" si="118"/>
        <v>1</v>
      </c>
      <c r="Q2542" s="1">
        <v>1</v>
      </c>
      <c r="R2542" t="str">
        <f>VLOOKUP(I2542,Sheet1!$J$3:$M$252,4,FALSE)</f>
        <v>Part SRO</v>
      </c>
      <c r="S2542" t="str">
        <f t="shared" si="119"/>
        <v>Mod Rehab</v>
      </c>
    </row>
    <row r="2543" spans="1:19" x14ac:dyDescent="0.25">
      <c r="A2543" t="s">
        <v>14</v>
      </c>
      <c r="B2543" t="s">
        <v>14</v>
      </c>
      <c r="C2543" t="s">
        <v>14</v>
      </c>
      <c r="D2543" s="1">
        <v>1</v>
      </c>
      <c r="E2543" t="s">
        <v>14</v>
      </c>
      <c r="F2543" t="s">
        <v>14</v>
      </c>
      <c r="G2543" t="s">
        <v>14</v>
      </c>
      <c r="H2543" t="s">
        <v>14</v>
      </c>
      <c r="I2543" t="s">
        <v>3207</v>
      </c>
      <c r="J2543" t="s">
        <v>6412</v>
      </c>
      <c r="K2543" t="s">
        <v>3254</v>
      </c>
      <c r="L2543" t="s">
        <v>3203</v>
      </c>
      <c r="M2543" t="s">
        <v>3185</v>
      </c>
      <c r="N2543" t="s">
        <v>3204</v>
      </c>
      <c r="O2543">
        <f t="shared" si="117"/>
        <v>2</v>
      </c>
      <c r="P2543">
        <f t="shared" si="118"/>
        <v>1</v>
      </c>
      <c r="Q2543" s="1">
        <v>1</v>
      </c>
      <c r="R2543" t="str">
        <f>VLOOKUP(I2543,Sheet1!$J$3:$M$252,4,FALSE)</f>
        <v>Part SRO</v>
      </c>
      <c r="S2543" t="str">
        <f t="shared" si="119"/>
        <v>Mod Rehab</v>
      </c>
    </row>
    <row r="2544" spans="1:19" x14ac:dyDescent="0.25">
      <c r="A2544" t="s">
        <v>14</v>
      </c>
      <c r="B2544" t="s">
        <v>14</v>
      </c>
      <c r="C2544" t="s">
        <v>14</v>
      </c>
      <c r="D2544" s="1">
        <v>1</v>
      </c>
      <c r="E2544" t="s">
        <v>14</v>
      </c>
      <c r="F2544" t="s">
        <v>14</v>
      </c>
      <c r="G2544" t="s">
        <v>14</v>
      </c>
      <c r="H2544" t="s">
        <v>14</v>
      </c>
      <c r="I2544" t="s">
        <v>3207</v>
      </c>
      <c r="J2544" t="s">
        <v>6412</v>
      </c>
      <c r="K2544" t="s">
        <v>3255</v>
      </c>
      <c r="L2544" t="s">
        <v>3203</v>
      </c>
      <c r="M2544" t="s">
        <v>3185</v>
      </c>
      <c r="N2544" t="s">
        <v>3204</v>
      </c>
      <c r="O2544">
        <f t="shared" si="117"/>
        <v>2</v>
      </c>
      <c r="P2544">
        <f t="shared" si="118"/>
        <v>1</v>
      </c>
      <c r="Q2544" s="1">
        <v>1</v>
      </c>
      <c r="R2544" t="str">
        <f>VLOOKUP(I2544,Sheet1!$J$3:$M$252,4,FALSE)</f>
        <v>Part SRO</v>
      </c>
      <c r="S2544" t="str">
        <f t="shared" si="119"/>
        <v>Mod Rehab</v>
      </c>
    </row>
    <row r="2545" spans="1:19" x14ac:dyDescent="0.25">
      <c r="A2545" t="s">
        <v>14</v>
      </c>
      <c r="B2545" t="s">
        <v>14</v>
      </c>
      <c r="C2545" t="s">
        <v>14</v>
      </c>
      <c r="D2545" s="1">
        <v>1</v>
      </c>
      <c r="E2545" t="s">
        <v>14</v>
      </c>
      <c r="F2545" t="s">
        <v>14</v>
      </c>
      <c r="G2545" t="s">
        <v>14</v>
      </c>
      <c r="H2545" t="s">
        <v>14</v>
      </c>
      <c r="I2545" t="s">
        <v>3207</v>
      </c>
      <c r="J2545" t="s">
        <v>6412</v>
      </c>
      <c r="K2545" t="s">
        <v>3256</v>
      </c>
      <c r="L2545" t="s">
        <v>3203</v>
      </c>
      <c r="M2545" t="s">
        <v>3185</v>
      </c>
      <c r="N2545" t="s">
        <v>3204</v>
      </c>
      <c r="O2545">
        <f t="shared" si="117"/>
        <v>2</v>
      </c>
      <c r="P2545">
        <f t="shared" si="118"/>
        <v>1</v>
      </c>
      <c r="Q2545" s="1">
        <v>1</v>
      </c>
      <c r="R2545" t="str">
        <f>VLOOKUP(I2545,Sheet1!$J$3:$M$252,4,FALSE)</f>
        <v>Part SRO</v>
      </c>
      <c r="S2545" t="str">
        <f t="shared" si="119"/>
        <v>Mod Rehab</v>
      </c>
    </row>
    <row r="2546" spans="1:19" x14ac:dyDescent="0.25">
      <c r="A2546" t="s">
        <v>14</v>
      </c>
      <c r="B2546" t="s">
        <v>14</v>
      </c>
      <c r="C2546" t="s">
        <v>14</v>
      </c>
      <c r="D2546" s="1">
        <v>1</v>
      </c>
      <c r="E2546" t="s">
        <v>14</v>
      </c>
      <c r="F2546" t="s">
        <v>14</v>
      </c>
      <c r="G2546" t="s">
        <v>14</v>
      </c>
      <c r="H2546" t="s">
        <v>14</v>
      </c>
      <c r="I2546" t="s">
        <v>3207</v>
      </c>
      <c r="J2546" t="s">
        <v>6412</v>
      </c>
      <c r="K2546" t="s">
        <v>3257</v>
      </c>
      <c r="L2546" t="s">
        <v>3203</v>
      </c>
      <c r="M2546" t="s">
        <v>3185</v>
      </c>
      <c r="N2546" t="s">
        <v>3204</v>
      </c>
      <c r="O2546">
        <f t="shared" si="117"/>
        <v>2</v>
      </c>
      <c r="P2546">
        <f t="shared" si="118"/>
        <v>1</v>
      </c>
      <c r="Q2546" s="1">
        <v>1</v>
      </c>
      <c r="R2546" t="str">
        <f>VLOOKUP(I2546,Sheet1!$J$3:$M$252,4,FALSE)</f>
        <v>Part SRO</v>
      </c>
      <c r="S2546" t="str">
        <f t="shared" si="119"/>
        <v>Mod Rehab</v>
      </c>
    </row>
    <row r="2547" spans="1:19" x14ac:dyDescent="0.25">
      <c r="A2547" t="s">
        <v>14</v>
      </c>
      <c r="B2547" t="s">
        <v>14</v>
      </c>
      <c r="C2547" t="s">
        <v>14</v>
      </c>
      <c r="D2547" s="1">
        <v>1</v>
      </c>
      <c r="E2547" t="s">
        <v>14</v>
      </c>
      <c r="F2547" t="s">
        <v>14</v>
      </c>
      <c r="G2547" t="s">
        <v>14</v>
      </c>
      <c r="H2547" t="s">
        <v>14</v>
      </c>
      <c r="I2547" t="s">
        <v>3207</v>
      </c>
      <c r="J2547" t="s">
        <v>6412</v>
      </c>
      <c r="K2547" t="s">
        <v>3258</v>
      </c>
      <c r="L2547" t="s">
        <v>3203</v>
      </c>
      <c r="M2547" t="s">
        <v>3185</v>
      </c>
      <c r="N2547" t="s">
        <v>3204</v>
      </c>
      <c r="O2547">
        <f t="shared" si="117"/>
        <v>2</v>
      </c>
      <c r="P2547">
        <f t="shared" si="118"/>
        <v>1</v>
      </c>
      <c r="Q2547" s="1">
        <v>1</v>
      </c>
      <c r="R2547" t="str">
        <f>VLOOKUP(I2547,Sheet1!$J$3:$M$252,4,FALSE)</f>
        <v>Part SRO</v>
      </c>
      <c r="S2547" t="str">
        <f t="shared" si="119"/>
        <v>Mod Rehab</v>
      </c>
    </row>
    <row r="2548" spans="1:19" x14ac:dyDescent="0.25">
      <c r="A2548" t="s">
        <v>14</v>
      </c>
      <c r="B2548" t="s">
        <v>14</v>
      </c>
      <c r="C2548" t="s">
        <v>14</v>
      </c>
      <c r="D2548" s="1">
        <v>1</v>
      </c>
      <c r="E2548" t="s">
        <v>14</v>
      </c>
      <c r="F2548" t="s">
        <v>14</v>
      </c>
      <c r="G2548" t="s">
        <v>14</v>
      </c>
      <c r="H2548" t="s">
        <v>14</v>
      </c>
      <c r="I2548" t="s">
        <v>3207</v>
      </c>
      <c r="J2548" t="s">
        <v>6412</v>
      </c>
      <c r="K2548" t="s">
        <v>3259</v>
      </c>
      <c r="L2548" t="s">
        <v>3203</v>
      </c>
      <c r="M2548" t="s">
        <v>3185</v>
      </c>
      <c r="N2548" t="s">
        <v>3204</v>
      </c>
      <c r="O2548">
        <f t="shared" si="117"/>
        <v>2</v>
      </c>
      <c r="P2548">
        <f t="shared" si="118"/>
        <v>1</v>
      </c>
      <c r="Q2548" s="1">
        <v>1</v>
      </c>
      <c r="R2548" t="str">
        <f>VLOOKUP(I2548,Sheet1!$J$3:$M$252,4,FALSE)</f>
        <v>Part SRO</v>
      </c>
      <c r="S2548" t="str">
        <f t="shared" si="119"/>
        <v>Mod Rehab</v>
      </c>
    </row>
    <row r="2549" spans="1:19" x14ac:dyDescent="0.25">
      <c r="A2549" t="s">
        <v>14</v>
      </c>
      <c r="B2549" t="s">
        <v>14</v>
      </c>
      <c r="C2549" t="s">
        <v>14</v>
      </c>
      <c r="D2549" s="1">
        <v>1</v>
      </c>
      <c r="E2549" t="s">
        <v>14</v>
      </c>
      <c r="F2549" t="s">
        <v>14</v>
      </c>
      <c r="G2549" t="s">
        <v>14</v>
      </c>
      <c r="H2549" t="s">
        <v>14</v>
      </c>
      <c r="I2549" t="s">
        <v>3207</v>
      </c>
      <c r="J2549" t="s">
        <v>6412</v>
      </c>
      <c r="K2549" t="s">
        <v>3260</v>
      </c>
      <c r="L2549" t="s">
        <v>3203</v>
      </c>
      <c r="M2549" t="s">
        <v>3185</v>
      </c>
      <c r="N2549" t="s">
        <v>3204</v>
      </c>
      <c r="O2549">
        <f t="shared" si="117"/>
        <v>2</v>
      </c>
      <c r="P2549">
        <f t="shared" si="118"/>
        <v>1</v>
      </c>
      <c r="Q2549" s="1">
        <v>1</v>
      </c>
      <c r="R2549" t="str">
        <f>VLOOKUP(I2549,Sheet1!$J$3:$M$252,4,FALSE)</f>
        <v>Part SRO</v>
      </c>
      <c r="S2549" t="str">
        <f t="shared" si="119"/>
        <v>Mod Rehab</v>
      </c>
    </row>
    <row r="2550" spans="1:19" x14ac:dyDescent="0.25">
      <c r="A2550" t="s">
        <v>14</v>
      </c>
      <c r="B2550" t="s">
        <v>14</v>
      </c>
      <c r="C2550" t="s">
        <v>14</v>
      </c>
      <c r="D2550" s="1">
        <v>1</v>
      </c>
      <c r="E2550" t="s">
        <v>14</v>
      </c>
      <c r="F2550" t="s">
        <v>14</v>
      </c>
      <c r="G2550" t="s">
        <v>14</v>
      </c>
      <c r="H2550" t="s">
        <v>14</v>
      </c>
      <c r="I2550" t="s">
        <v>3207</v>
      </c>
      <c r="J2550" t="s">
        <v>6412</v>
      </c>
      <c r="K2550" t="s">
        <v>3261</v>
      </c>
      <c r="L2550" t="s">
        <v>3203</v>
      </c>
      <c r="M2550" t="s">
        <v>3185</v>
      </c>
      <c r="N2550" t="s">
        <v>3204</v>
      </c>
      <c r="O2550">
        <f t="shared" si="117"/>
        <v>2</v>
      </c>
      <c r="P2550">
        <f t="shared" si="118"/>
        <v>1</v>
      </c>
      <c r="Q2550" s="1">
        <v>1</v>
      </c>
      <c r="R2550" t="str">
        <f>VLOOKUP(I2550,Sheet1!$J$3:$M$252,4,FALSE)</f>
        <v>Part SRO</v>
      </c>
      <c r="S2550" t="str">
        <f t="shared" si="119"/>
        <v>Mod Rehab</v>
      </c>
    </row>
    <row r="2551" spans="1:19" x14ac:dyDescent="0.25">
      <c r="A2551" t="s">
        <v>14</v>
      </c>
      <c r="B2551" t="s">
        <v>14</v>
      </c>
      <c r="C2551" t="s">
        <v>14</v>
      </c>
      <c r="D2551" s="1">
        <v>1</v>
      </c>
      <c r="E2551" t="s">
        <v>14</v>
      </c>
      <c r="F2551" t="s">
        <v>14</v>
      </c>
      <c r="G2551" t="s">
        <v>14</v>
      </c>
      <c r="H2551" t="s">
        <v>14</v>
      </c>
      <c r="I2551" t="s">
        <v>3207</v>
      </c>
      <c r="J2551" t="s">
        <v>6412</v>
      </c>
      <c r="K2551" t="s">
        <v>3262</v>
      </c>
      <c r="L2551" t="s">
        <v>3203</v>
      </c>
      <c r="M2551" t="s">
        <v>3185</v>
      </c>
      <c r="N2551" t="s">
        <v>3204</v>
      </c>
      <c r="O2551">
        <f t="shared" si="117"/>
        <v>2</v>
      </c>
      <c r="P2551">
        <f t="shared" si="118"/>
        <v>1</v>
      </c>
      <c r="Q2551" s="1">
        <v>1</v>
      </c>
      <c r="R2551" t="str">
        <f>VLOOKUP(I2551,Sheet1!$J$3:$M$252,4,FALSE)</f>
        <v>Part SRO</v>
      </c>
      <c r="S2551" t="str">
        <f t="shared" si="119"/>
        <v>Mod Rehab</v>
      </c>
    </row>
    <row r="2552" spans="1:19" x14ac:dyDescent="0.25">
      <c r="A2552" t="s">
        <v>14</v>
      </c>
      <c r="B2552" t="s">
        <v>14</v>
      </c>
      <c r="C2552" t="s">
        <v>14</v>
      </c>
      <c r="D2552" s="1">
        <v>1</v>
      </c>
      <c r="E2552" t="s">
        <v>14</v>
      </c>
      <c r="F2552" t="s">
        <v>14</v>
      </c>
      <c r="G2552" t="s">
        <v>14</v>
      </c>
      <c r="H2552" t="s">
        <v>14</v>
      </c>
      <c r="I2552" t="s">
        <v>3207</v>
      </c>
      <c r="J2552" t="s">
        <v>6412</v>
      </c>
      <c r="K2552" t="s">
        <v>3263</v>
      </c>
      <c r="L2552" t="s">
        <v>3203</v>
      </c>
      <c r="M2552" t="s">
        <v>3185</v>
      </c>
      <c r="N2552" t="s">
        <v>3204</v>
      </c>
      <c r="O2552">
        <f t="shared" si="117"/>
        <v>2</v>
      </c>
      <c r="P2552">
        <f t="shared" si="118"/>
        <v>1</v>
      </c>
      <c r="Q2552" s="1">
        <v>1</v>
      </c>
      <c r="R2552" t="str">
        <f>VLOOKUP(I2552,Sheet1!$J$3:$M$252,4,FALSE)</f>
        <v>Part SRO</v>
      </c>
      <c r="S2552" t="str">
        <f t="shared" si="119"/>
        <v>Mod Rehab</v>
      </c>
    </row>
    <row r="2553" spans="1:19" x14ac:dyDescent="0.25">
      <c r="A2553" t="s">
        <v>14</v>
      </c>
      <c r="B2553" t="s">
        <v>14</v>
      </c>
      <c r="C2553" t="s">
        <v>14</v>
      </c>
      <c r="D2553" s="1">
        <v>1</v>
      </c>
      <c r="E2553" t="s">
        <v>14</v>
      </c>
      <c r="F2553" t="s">
        <v>14</v>
      </c>
      <c r="G2553" t="s">
        <v>14</v>
      </c>
      <c r="H2553" t="s">
        <v>14</v>
      </c>
      <c r="I2553" t="s">
        <v>3207</v>
      </c>
      <c r="J2553" t="s">
        <v>6412</v>
      </c>
      <c r="K2553" t="s">
        <v>3264</v>
      </c>
      <c r="L2553" t="s">
        <v>3203</v>
      </c>
      <c r="M2553" t="s">
        <v>3185</v>
      </c>
      <c r="N2553" t="s">
        <v>3204</v>
      </c>
      <c r="O2553">
        <f t="shared" si="117"/>
        <v>2</v>
      </c>
      <c r="P2553">
        <f t="shared" si="118"/>
        <v>1</v>
      </c>
      <c r="Q2553" s="1">
        <v>1</v>
      </c>
      <c r="R2553" t="str">
        <f>VLOOKUP(I2553,Sheet1!$J$3:$M$252,4,FALSE)</f>
        <v>Part SRO</v>
      </c>
      <c r="S2553" t="str">
        <f t="shared" si="119"/>
        <v>Mod Rehab</v>
      </c>
    </row>
    <row r="2554" spans="1:19" x14ac:dyDescent="0.25">
      <c r="A2554" t="s">
        <v>14</v>
      </c>
      <c r="B2554" t="s">
        <v>14</v>
      </c>
      <c r="C2554" t="s">
        <v>14</v>
      </c>
      <c r="D2554" s="1">
        <v>1</v>
      </c>
      <c r="E2554" t="s">
        <v>14</v>
      </c>
      <c r="F2554" t="s">
        <v>14</v>
      </c>
      <c r="G2554" t="s">
        <v>14</v>
      </c>
      <c r="H2554" t="s">
        <v>14</v>
      </c>
      <c r="I2554" t="s">
        <v>3207</v>
      </c>
      <c r="J2554" t="s">
        <v>6412</v>
      </c>
      <c r="K2554" t="s">
        <v>3265</v>
      </c>
      <c r="L2554" t="s">
        <v>3203</v>
      </c>
      <c r="M2554" t="s">
        <v>3185</v>
      </c>
      <c r="N2554" t="s">
        <v>3204</v>
      </c>
      <c r="O2554">
        <f t="shared" si="117"/>
        <v>2</v>
      </c>
      <c r="P2554">
        <f t="shared" si="118"/>
        <v>1</v>
      </c>
      <c r="Q2554" s="1">
        <v>1</v>
      </c>
      <c r="R2554" t="str">
        <f>VLOOKUP(I2554,Sheet1!$J$3:$M$252,4,FALSE)</f>
        <v>Part SRO</v>
      </c>
      <c r="S2554" t="str">
        <f t="shared" si="119"/>
        <v>Mod Rehab</v>
      </c>
    </row>
    <row r="2555" spans="1:19" x14ac:dyDescent="0.25">
      <c r="A2555" t="s">
        <v>14</v>
      </c>
      <c r="B2555" t="s">
        <v>14</v>
      </c>
      <c r="C2555" t="s">
        <v>14</v>
      </c>
      <c r="D2555" s="1">
        <v>1</v>
      </c>
      <c r="E2555" t="s">
        <v>14</v>
      </c>
      <c r="F2555" t="s">
        <v>14</v>
      </c>
      <c r="G2555" t="s">
        <v>14</v>
      </c>
      <c r="H2555" t="s">
        <v>14</v>
      </c>
      <c r="I2555" t="s">
        <v>3207</v>
      </c>
      <c r="J2555" t="s">
        <v>6412</v>
      </c>
      <c r="K2555" t="s">
        <v>3266</v>
      </c>
      <c r="L2555" t="s">
        <v>3203</v>
      </c>
      <c r="M2555" t="s">
        <v>3185</v>
      </c>
      <c r="N2555" t="s">
        <v>3204</v>
      </c>
      <c r="O2555">
        <f t="shared" si="117"/>
        <v>2</v>
      </c>
      <c r="P2555">
        <f t="shared" si="118"/>
        <v>1</v>
      </c>
      <c r="Q2555" s="1">
        <v>1</v>
      </c>
      <c r="R2555" t="str">
        <f>VLOOKUP(I2555,Sheet1!$J$3:$M$252,4,FALSE)</f>
        <v>Part SRO</v>
      </c>
      <c r="S2555" t="str">
        <f t="shared" si="119"/>
        <v>Mod Rehab</v>
      </c>
    </row>
    <row r="2556" spans="1:19" x14ac:dyDescent="0.25">
      <c r="A2556" t="s">
        <v>14</v>
      </c>
      <c r="B2556" t="s">
        <v>14</v>
      </c>
      <c r="C2556" t="s">
        <v>14</v>
      </c>
      <c r="D2556" s="1">
        <v>1</v>
      </c>
      <c r="E2556" t="s">
        <v>14</v>
      </c>
      <c r="F2556" t="s">
        <v>14</v>
      </c>
      <c r="G2556" t="s">
        <v>14</v>
      </c>
      <c r="H2556" t="s">
        <v>14</v>
      </c>
      <c r="I2556" t="s">
        <v>3207</v>
      </c>
      <c r="J2556" t="s">
        <v>6412</v>
      </c>
      <c r="K2556" t="s">
        <v>3267</v>
      </c>
      <c r="L2556" t="s">
        <v>3203</v>
      </c>
      <c r="M2556" t="s">
        <v>3185</v>
      </c>
      <c r="N2556" t="s">
        <v>3204</v>
      </c>
      <c r="O2556">
        <f t="shared" si="117"/>
        <v>2</v>
      </c>
      <c r="P2556">
        <f t="shared" si="118"/>
        <v>1</v>
      </c>
      <c r="Q2556" s="1">
        <v>1</v>
      </c>
      <c r="R2556" t="str">
        <f>VLOOKUP(I2556,Sheet1!$J$3:$M$252,4,FALSE)</f>
        <v>Part SRO</v>
      </c>
      <c r="S2556" t="str">
        <f t="shared" si="119"/>
        <v>Mod Rehab</v>
      </c>
    </row>
    <row r="2557" spans="1:19" x14ac:dyDescent="0.25">
      <c r="A2557" t="s">
        <v>14</v>
      </c>
      <c r="B2557" t="s">
        <v>14</v>
      </c>
      <c r="C2557" t="s">
        <v>14</v>
      </c>
      <c r="D2557" s="1">
        <v>1</v>
      </c>
      <c r="E2557" t="s">
        <v>14</v>
      </c>
      <c r="F2557" t="s">
        <v>14</v>
      </c>
      <c r="G2557" t="s">
        <v>14</v>
      </c>
      <c r="H2557" t="s">
        <v>14</v>
      </c>
      <c r="I2557" t="s">
        <v>3207</v>
      </c>
      <c r="J2557" t="s">
        <v>6412</v>
      </c>
      <c r="K2557" t="s">
        <v>3268</v>
      </c>
      <c r="L2557" t="s">
        <v>3203</v>
      </c>
      <c r="M2557" t="s">
        <v>3185</v>
      </c>
      <c r="N2557" t="s">
        <v>3204</v>
      </c>
      <c r="O2557">
        <f t="shared" si="117"/>
        <v>2</v>
      </c>
      <c r="P2557">
        <f t="shared" si="118"/>
        <v>1</v>
      </c>
      <c r="Q2557" s="1">
        <v>1</v>
      </c>
      <c r="R2557" t="str">
        <f>VLOOKUP(I2557,Sheet1!$J$3:$M$252,4,FALSE)</f>
        <v>Part SRO</v>
      </c>
      <c r="S2557" t="str">
        <f t="shared" si="119"/>
        <v>Mod Rehab</v>
      </c>
    </row>
    <row r="2558" spans="1:19" x14ac:dyDescent="0.25">
      <c r="A2558" t="s">
        <v>14</v>
      </c>
      <c r="B2558" t="s">
        <v>14</v>
      </c>
      <c r="C2558" t="s">
        <v>14</v>
      </c>
      <c r="D2558" s="1">
        <v>1</v>
      </c>
      <c r="E2558" t="s">
        <v>14</v>
      </c>
      <c r="F2558" t="s">
        <v>14</v>
      </c>
      <c r="G2558" t="s">
        <v>14</v>
      </c>
      <c r="H2558" t="s">
        <v>14</v>
      </c>
      <c r="I2558" t="s">
        <v>3207</v>
      </c>
      <c r="J2558" t="s">
        <v>6412</v>
      </c>
      <c r="K2558" t="s">
        <v>3269</v>
      </c>
      <c r="L2558" t="s">
        <v>3203</v>
      </c>
      <c r="M2558" t="s">
        <v>3185</v>
      </c>
      <c r="N2558" t="s">
        <v>3204</v>
      </c>
      <c r="O2558">
        <f t="shared" si="117"/>
        <v>2</v>
      </c>
      <c r="P2558">
        <f t="shared" si="118"/>
        <v>1</v>
      </c>
      <c r="Q2558" s="1">
        <v>1</v>
      </c>
      <c r="R2558" t="str">
        <f>VLOOKUP(I2558,Sheet1!$J$3:$M$252,4,FALSE)</f>
        <v>Part SRO</v>
      </c>
      <c r="S2558" t="str">
        <f t="shared" si="119"/>
        <v>Mod Rehab</v>
      </c>
    </row>
    <row r="2559" spans="1:19" x14ac:dyDescent="0.25">
      <c r="A2559" t="s">
        <v>14</v>
      </c>
      <c r="B2559" t="s">
        <v>14</v>
      </c>
      <c r="C2559" t="s">
        <v>14</v>
      </c>
      <c r="D2559" s="1">
        <v>1</v>
      </c>
      <c r="E2559" t="s">
        <v>14</v>
      </c>
      <c r="F2559" t="s">
        <v>14</v>
      </c>
      <c r="G2559" t="s">
        <v>14</v>
      </c>
      <c r="H2559" t="s">
        <v>14</v>
      </c>
      <c r="I2559" t="s">
        <v>3207</v>
      </c>
      <c r="J2559" t="s">
        <v>6412</v>
      </c>
      <c r="K2559" t="s">
        <v>3270</v>
      </c>
      <c r="L2559" t="s">
        <v>3215</v>
      </c>
      <c r="M2559" t="s">
        <v>3185</v>
      </c>
      <c r="N2559" t="s">
        <v>3222</v>
      </c>
      <c r="O2559">
        <f t="shared" si="117"/>
        <v>2</v>
      </c>
      <c r="P2559">
        <f t="shared" si="118"/>
        <v>1</v>
      </c>
      <c r="Q2559" s="1">
        <v>1</v>
      </c>
      <c r="R2559" t="str">
        <f>VLOOKUP(I2559,Sheet1!$J$3:$M$252,4,FALSE)</f>
        <v>Part SRO</v>
      </c>
      <c r="S2559" t="str">
        <f t="shared" si="119"/>
        <v>Mod Rehab</v>
      </c>
    </row>
    <row r="2560" spans="1:19" x14ac:dyDescent="0.25">
      <c r="A2560" t="s">
        <v>14</v>
      </c>
      <c r="B2560" t="s">
        <v>14</v>
      </c>
      <c r="C2560" t="s">
        <v>14</v>
      </c>
      <c r="D2560" t="s">
        <v>14</v>
      </c>
      <c r="E2560" s="1">
        <v>1</v>
      </c>
      <c r="F2560" t="s">
        <v>14</v>
      </c>
      <c r="G2560" t="s">
        <v>14</v>
      </c>
      <c r="H2560" t="s">
        <v>14</v>
      </c>
      <c r="I2560" t="s">
        <v>3207</v>
      </c>
      <c r="J2560" t="s">
        <v>6412</v>
      </c>
      <c r="K2560" t="s">
        <v>3271</v>
      </c>
      <c r="L2560" t="s">
        <v>3215</v>
      </c>
      <c r="M2560" t="s">
        <v>3185</v>
      </c>
      <c r="N2560" t="s">
        <v>3222</v>
      </c>
      <c r="O2560">
        <f t="shared" si="117"/>
        <v>3</v>
      </c>
      <c r="P2560">
        <f t="shared" si="118"/>
        <v>1</v>
      </c>
      <c r="Q2560" s="1">
        <v>1</v>
      </c>
      <c r="R2560" t="str">
        <f>VLOOKUP(I2560,Sheet1!$J$3:$M$252,4,FALSE)</f>
        <v>Part SRO</v>
      </c>
      <c r="S2560" t="str">
        <f t="shared" si="119"/>
        <v>Mod Rehab</v>
      </c>
    </row>
    <row r="2561" spans="1:19" x14ac:dyDescent="0.25">
      <c r="A2561" t="s">
        <v>14</v>
      </c>
      <c r="B2561" t="s">
        <v>14</v>
      </c>
      <c r="C2561" t="s">
        <v>14</v>
      </c>
      <c r="D2561" t="s">
        <v>14</v>
      </c>
      <c r="E2561" t="s">
        <v>14</v>
      </c>
      <c r="F2561" s="1">
        <v>1</v>
      </c>
      <c r="G2561" t="s">
        <v>14</v>
      </c>
      <c r="H2561" t="s">
        <v>14</v>
      </c>
      <c r="I2561" t="s">
        <v>3207</v>
      </c>
      <c r="J2561" t="s">
        <v>6412</v>
      </c>
      <c r="K2561" t="s">
        <v>3272</v>
      </c>
      <c r="L2561" t="s">
        <v>3215</v>
      </c>
      <c r="M2561" t="s">
        <v>3185</v>
      </c>
      <c r="N2561" t="s">
        <v>3222</v>
      </c>
      <c r="O2561">
        <f t="shared" si="117"/>
        <v>4</v>
      </c>
      <c r="P2561">
        <f t="shared" si="118"/>
        <v>1</v>
      </c>
      <c r="Q2561" s="1">
        <v>1</v>
      </c>
      <c r="R2561" t="str">
        <f>VLOOKUP(I2561,Sheet1!$J$3:$M$252,4,FALSE)</f>
        <v>Part SRO</v>
      </c>
      <c r="S2561" t="str">
        <f t="shared" si="119"/>
        <v>Mod Rehab</v>
      </c>
    </row>
    <row r="2562" spans="1:19" x14ac:dyDescent="0.25">
      <c r="A2562" t="s">
        <v>14</v>
      </c>
      <c r="B2562" t="s">
        <v>14</v>
      </c>
      <c r="C2562" t="s">
        <v>14</v>
      </c>
      <c r="D2562" t="s">
        <v>14</v>
      </c>
      <c r="E2562" s="1">
        <v>1</v>
      </c>
      <c r="F2562" t="s">
        <v>14</v>
      </c>
      <c r="G2562" t="s">
        <v>14</v>
      </c>
      <c r="H2562" t="s">
        <v>14</v>
      </c>
      <c r="I2562" t="s">
        <v>3207</v>
      </c>
      <c r="J2562" t="s">
        <v>6412</v>
      </c>
      <c r="K2562" t="s">
        <v>3273</v>
      </c>
      <c r="L2562" t="s">
        <v>3215</v>
      </c>
      <c r="M2562" t="s">
        <v>3185</v>
      </c>
      <c r="N2562" t="s">
        <v>3222</v>
      </c>
      <c r="O2562">
        <f t="shared" si="117"/>
        <v>3</v>
      </c>
      <c r="P2562">
        <f t="shared" si="118"/>
        <v>1</v>
      </c>
      <c r="Q2562" s="1">
        <v>1</v>
      </c>
      <c r="R2562" t="str">
        <f>VLOOKUP(I2562,Sheet1!$J$3:$M$252,4,FALSE)</f>
        <v>Part SRO</v>
      </c>
      <c r="S2562" t="str">
        <f t="shared" si="119"/>
        <v>Mod Rehab</v>
      </c>
    </row>
    <row r="2563" spans="1:19" x14ac:dyDescent="0.25">
      <c r="A2563" t="s">
        <v>14</v>
      </c>
      <c r="B2563" t="s">
        <v>14</v>
      </c>
      <c r="C2563" t="s">
        <v>14</v>
      </c>
      <c r="D2563" s="1">
        <v>1</v>
      </c>
      <c r="E2563" t="s">
        <v>14</v>
      </c>
      <c r="F2563" t="s">
        <v>14</v>
      </c>
      <c r="G2563" t="s">
        <v>14</v>
      </c>
      <c r="H2563" t="s">
        <v>14</v>
      </c>
      <c r="I2563" t="s">
        <v>3207</v>
      </c>
      <c r="J2563" t="s">
        <v>6412</v>
      </c>
      <c r="K2563" t="s">
        <v>3274</v>
      </c>
      <c r="L2563" t="s">
        <v>3203</v>
      </c>
      <c r="M2563" t="s">
        <v>3185</v>
      </c>
      <c r="N2563" t="s">
        <v>3206</v>
      </c>
      <c r="O2563">
        <f t="shared" ref="O2563:O2626" si="120">SUMPRODUCT(A2563:H2563,U$1:AB$1)/SUM(A2563:H2563)</f>
        <v>2</v>
      </c>
      <c r="P2563">
        <f t="shared" ref="P2563:P2626" si="121">SUM(C2563:H2563)</f>
        <v>1</v>
      </c>
      <c r="Q2563" s="1">
        <v>1</v>
      </c>
      <c r="R2563" t="str">
        <f>VLOOKUP(I2563,Sheet1!$J$3:$M$252,4,FALSE)</f>
        <v>Part SRO</v>
      </c>
      <c r="S2563" t="str">
        <f t="shared" ref="S2563:S2626" si="122">IF(OR(R2563=$W$3,R2563=$W$4),R2563,IF(P2563&gt;0,$W$3,$W$4))</f>
        <v>Mod Rehab</v>
      </c>
    </row>
    <row r="2564" spans="1:19" x14ac:dyDescent="0.25">
      <c r="A2564" t="s">
        <v>14</v>
      </c>
      <c r="B2564" t="s">
        <v>14</v>
      </c>
      <c r="C2564" t="s">
        <v>14</v>
      </c>
      <c r="D2564" s="1">
        <v>1</v>
      </c>
      <c r="E2564" t="s">
        <v>14</v>
      </c>
      <c r="F2564" t="s">
        <v>14</v>
      </c>
      <c r="G2564" t="s">
        <v>14</v>
      </c>
      <c r="H2564" t="s">
        <v>14</v>
      </c>
      <c r="I2564" t="s">
        <v>3207</v>
      </c>
      <c r="J2564" t="s">
        <v>6412</v>
      </c>
      <c r="K2564" t="s">
        <v>3275</v>
      </c>
      <c r="L2564" t="s">
        <v>3203</v>
      </c>
      <c r="M2564" t="s">
        <v>3185</v>
      </c>
      <c r="N2564" t="s">
        <v>3206</v>
      </c>
      <c r="O2564">
        <f t="shared" si="120"/>
        <v>2</v>
      </c>
      <c r="P2564">
        <f t="shared" si="121"/>
        <v>1</v>
      </c>
      <c r="Q2564" s="1">
        <v>1</v>
      </c>
      <c r="R2564" t="str">
        <f>VLOOKUP(I2564,Sheet1!$J$3:$M$252,4,FALSE)</f>
        <v>Part SRO</v>
      </c>
      <c r="S2564" t="str">
        <f t="shared" si="122"/>
        <v>Mod Rehab</v>
      </c>
    </row>
    <row r="2565" spans="1:19" x14ac:dyDescent="0.25">
      <c r="A2565" t="s">
        <v>14</v>
      </c>
      <c r="B2565" t="s">
        <v>14</v>
      </c>
      <c r="C2565" t="s">
        <v>14</v>
      </c>
      <c r="D2565" s="1">
        <v>1</v>
      </c>
      <c r="E2565" t="s">
        <v>14</v>
      </c>
      <c r="F2565" t="s">
        <v>14</v>
      </c>
      <c r="G2565" t="s">
        <v>14</v>
      </c>
      <c r="H2565" t="s">
        <v>14</v>
      </c>
      <c r="I2565" t="s">
        <v>3207</v>
      </c>
      <c r="J2565" t="s">
        <v>6412</v>
      </c>
      <c r="K2565" t="s">
        <v>3276</v>
      </c>
      <c r="L2565" t="s">
        <v>3203</v>
      </c>
      <c r="M2565" t="s">
        <v>3185</v>
      </c>
      <c r="N2565" t="s">
        <v>3206</v>
      </c>
      <c r="O2565">
        <f t="shared" si="120"/>
        <v>2</v>
      </c>
      <c r="P2565">
        <f t="shared" si="121"/>
        <v>1</v>
      </c>
      <c r="Q2565" s="1">
        <v>1</v>
      </c>
      <c r="R2565" t="str">
        <f>VLOOKUP(I2565,Sheet1!$J$3:$M$252,4,FALSE)</f>
        <v>Part SRO</v>
      </c>
      <c r="S2565" t="str">
        <f t="shared" si="122"/>
        <v>Mod Rehab</v>
      </c>
    </row>
    <row r="2566" spans="1:19" x14ac:dyDescent="0.25">
      <c r="A2566" t="s">
        <v>14</v>
      </c>
      <c r="B2566" t="s">
        <v>14</v>
      </c>
      <c r="C2566" t="s">
        <v>14</v>
      </c>
      <c r="D2566" s="1">
        <v>1</v>
      </c>
      <c r="E2566" t="s">
        <v>14</v>
      </c>
      <c r="F2566" t="s">
        <v>14</v>
      </c>
      <c r="G2566" t="s">
        <v>14</v>
      </c>
      <c r="H2566" t="s">
        <v>14</v>
      </c>
      <c r="I2566" t="s">
        <v>3207</v>
      </c>
      <c r="J2566" t="s">
        <v>6412</v>
      </c>
      <c r="K2566" t="s">
        <v>3277</v>
      </c>
      <c r="L2566" t="s">
        <v>3203</v>
      </c>
      <c r="M2566" t="s">
        <v>3185</v>
      </c>
      <c r="N2566" t="s">
        <v>3206</v>
      </c>
      <c r="O2566">
        <f t="shared" si="120"/>
        <v>2</v>
      </c>
      <c r="P2566">
        <f t="shared" si="121"/>
        <v>1</v>
      </c>
      <c r="Q2566" s="1">
        <v>1</v>
      </c>
      <c r="R2566" t="str">
        <f>VLOOKUP(I2566,Sheet1!$J$3:$M$252,4,FALSE)</f>
        <v>Part SRO</v>
      </c>
      <c r="S2566" t="str">
        <f t="shared" si="122"/>
        <v>Mod Rehab</v>
      </c>
    </row>
    <row r="2567" spans="1:19" x14ac:dyDescent="0.25">
      <c r="A2567" t="s">
        <v>14</v>
      </c>
      <c r="B2567" t="s">
        <v>14</v>
      </c>
      <c r="C2567" t="s">
        <v>14</v>
      </c>
      <c r="D2567" s="1">
        <v>1</v>
      </c>
      <c r="E2567" t="s">
        <v>14</v>
      </c>
      <c r="F2567" t="s">
        <v>14</v>
      </c>
      <c r="G2567" t="s">
        <v>14</v>
      </c>
      <c r="H2567" t="s">
        <v>14</v>
      </c>
      <c r="I2567" t="s">
        <v>3207</v>
      </c>
      <c r="J2567" t="s">
        <v>6412</v>
      </c>
      <c r="K2567" t="s">
        <v>3278</v>
      </c>
      <c r="L2567" t="s">
        <v>3203</v>
      </c>
      <c r="M2567" t="s">
        <v>3185</v>
      </c>
      <c r="N2567" t="s">
        <v>3206</v>
      </c>
      <c r="O2567">
        <f t="shared" si="120"/>
        <v>2</v>
      </c>
      <c r="P2567">
        <f t="shared" si="121"/>
        <v>1</v>
      </c>
      <c r="Q2567" s="1">
        <v>1</v>
      </c>
      <c r="R2567" t="str">
        <f>VLOOKUP(I2567,Sheet1!$J$3:$M$252,4,FALSE)</f>
        <v>Part SRO</v>
      </c>
      <c r="S2567" t="str">
        <f t="shared" si="122"/>
        <v>Mod Rehab</v>
      </c>
    </row>
    <row r="2568" spans="1:19" x14ac:dyDescent="0.25">
      <c r="A2568" t="s">
        <v>14</v>
      </c>
      <c r="B2568" t="s">
        <v>14</v>
      </c>
      <c r="C2568" t="s">
        <v>14</v>
      </c>
      <c r="D2568" s="1">
        <v>2</v>
      </c>
      <c r="E2568" t="s">
        <v>14</v>
      </c>
      <c r="F2568" t="s">
        <v>14</v>
      </c>
      <c r="G2568" t="s">
        <v>14</v>
      </c>
      <c r="H2568" t="s">
        <v>14</v>
      </c>
      <c r="I2568" t="s">
        <v>3207</v>
      </c>
      <c r="J2568" t="s">
        <v>6412</v>
      </c>
      <c r="K2568" t="s">
        <v>3279</v>
      </c>
      <c r="L2568" t="s">
        <v>3203</v>
      </c>
      <c r="M2568" t="s">
        <v>3185</v>
      </c>
      <c r="N2568" t="s">
        <v>3206</v>
      </c>
      <c r="O2568">
        <f t="shared" si="120"/>
        <v>2</v>
      </c>
      <c r="P2568">
        <f t="shared" si="121"/>
        <v>2</v>
      </c>
      <c r="Q2568" s="1">
        <v>2</v>
      </c>
      <c r="R2568" t="str">
        <f>VLOOKUP(I2568,Sheet1!$J$3:$M$252,4,FALSE)</f>
        <v>Part SRO</v>
      </c>
      <c r="S2568" t="str">
        <f t="shared" si="122"/>
        <v>Mod Rehab</v>
      </c>
    </row>
    <row r="2569" spans="1:19" x14ac:dyDescent="0.25">
      <c r="A2569" t="s">
        <v>14</v>
      </c>
      <c r="B2569" t="s">
        <v>14</v>
      </c>
      <c r="C2569" t="s">
        <v>14</v>
      </c>
      <c r="D2569" t="s">
        <v>14</v>
      </c>
      <c r="E2569" s="1">
        <v>1</v>
      </c>
      <c r="F2569" t="s">
        <v>14</v>
      </c>
      <c r="G2569" t="s">
        <v>14</v>
      </c>
      <c r="H2569" t="s">
        <v>14</v>
      </c>
      <c r="I2569" t="s">
        <v>3207</v>
      </c>
      <c r="J2569" t="s">
        <v>6412</v>
      </c>
      <c r="K2569" t="s">
        <v>3280</v>
      </c>
      <c r="L2569" t="s">
        <v>3215</v>
      </c>
      <c r="M2569" t="s">
        <v>3185</v>
      </c>
      <c r="N2569" t="s">
        <v>3222</v>
      </c>
      <c r="O2569">
        <f t="shared" si="120"/>
        <v>3</v>
      </c>
      <c r="P2569">
        <f t="shared" si="121"/>
        <v>1</v>
      </c>
      <c r="Q2569" s="1">
        <v>1</v>
      </c>
      <c r="R2569" t="str">
        <f>VLOOKUP(I2569,Sheet1!$J$3:$M$252,4,FALSE)</f>
        <v>Part SRO</v>
      </c>
      <c r="S2569" t="str">
        <f t="shared" si="122"/>
        <v>Mod Rehab</v>
      </c>
    </row>
    <row r="2570" spans="1:19" x14ac:dyDescent="0.25">
      <c r="A2570" t="s">
        <v>14</v>
      </c>
      <c r="B2570" t="s">
        <v>14</v>
      </c>
      <c r="C2570" t="s">
        <v>14</v>
      </c>
      <c r="D2570" s="1">
        <v>1</v>
      </c>
      <c r="E2570" t="s">
        <v>14</v>
      </c>
      <c r="F2570" t="s">
        <v>14</v>
      </c>
      <c r="G2570" t="s">
        <v>14</v>
      </c>
      <c r="H2570" t="s">
        <v>14</v>
      </c>
      <c r="I2570" t="s">
        <v>3207</v>
      </c>
      <c r="J2570" t="s">
        <v>6412</v>
      </c>
      <c r="K2570" t="s">
        <v>3281</v>
      </c>
      <c r="L2570" t="s">
        <v>3215</v>
      </c>
      <c r="M2570" t="s">
        <v>3185</v>
      </c>
      <c r="N2570" t="s">
        <v>3222</v>
      </c>
      <c r="O2570">
        <f t="shared" si="120"/>
        <v>2</v>
      </c>
      <c r="P2570">
        <f t="shared" si="121"/>
        <v>1</v>
      </c>
      <c r="Q2570" s="1">
        <v>1</v>
      </c>
      <c r="R2570" t="str">
        <f>VLOOKUP(I2570,Sheet1!$J$3:$M$252,4,FALSE)</f>
        <v>Part SRO</v>
      </c>
      <c r="S2570" t="str">
        <f t="shared" si="122"/>
        <v>Mod Rehab</v>
      </c>
    </row>
    <row r="2571" spans="1:19" x14ac:dyDescent="0.25">
      <c r="A2571" t="s">
        <v>14</v>
      </c>
      <c r="B2571" t="s">
        <v>14</v>
      </c>
      <c r="C2571" t="s">
        <v>14</v>
      </c>
      <c r="D2571" t="s">
        <v>14</v>
      </c>
      <c r="E2571" s="1">
        <v>1</v>
      </c>
      <c r="F2571" t="s">
        <v>14</v>
      </c>
      <c r="G2571" t="s">
        <v>14</v>
      </c>
      <c r="H2571" t="s">
        <v>14</v>
      </c>
      <c r="I2571" t="s">
        <v>3207</v>
      </c>
      <c r="J2571" t="s">
        <v>6412</v>
      </c>
      <c r="K2571" t="s">
        <v>3282</v>
      </c>
      <c r="L2571" t="s">
        <v>3215</v>
      </c>
      <c r="M2571" t="s">
        <v>3185</v>
      </c>
      <c r="N2571" t="s">
        <v>3222</v>
      </c>
      <c r="O2571">
        <f t="shared" si="120"/>
        <v>3</v>
      </c>
      <c r="P2571">
        <f t="shared" si="121"/>
        <v>1</v>
      </c>
      <c r="Q2571" s="1">
        <v>1</v>
      </c>
      <c r="R2571" t="str">
        <f>VLOOKUP(I2571,Sheet1!$J$3:$M$252,4,FALSE)</f>
        <v>Part SRO</v>
      </c>
      <c r="S2571" t="str">
        <f t="shared" si="122"/>
        <v>Mod Rehab</v>
      </c>
    </row>
    <row r="2572" spans="1:19" x14ac:dyDescent="0.25">
      <c r="A2572" t="s">
        <v>14</v>
      </c>
      <c r="B2572" t="s">
        <v>14</v>
      </c>
      <c r="C2572" t="s">
        <v>14</v>
      </c>
      <c r="D2572" s="1">
        <v>2</v>
      </c>
      <c r="E2572" t="s">
        <v>14</v>
      </c>
      <c r="F2572" t="s">
        <v>14</v>
      </c>
      <c r="G2572" t="s">
        <v>14</v>
      </c>
      <c r="H2572" t="s">
        <v>14</v>
      </c>
      <c r="I2572" t="s">
        <v>3207</v>
      </c>
      <c r="J2572" t="s">
        <v>6412</v>
      </c>
      <c r="K2572" t="s">
        <v>3283</v>
      </c>
      <c r="L2572" t="s">
        <v>3215</v>
      </c>
      <c r="M2572" t="s">
        <v>3185</v>
      </c>
      <c r="N2572" t="s">
        <v>3222</v>
      </c>
      <c r="O2572">
        <f t="shared" si="120"/>
        <v>2</v>
      </c>
      <c r="P2572">
        <f t="shared" si="121"/>
        <v>2</v>
      </c>
      <c r="Q2572" s="1">
        <v>2</v>
      </c>
      <c r="R2572" t="str">
        <f>VLOOKUP(I2572,Sheet1!$J$3:$M$252,4,FALSE)</f>
        <v>Part SRO</v>
      </c>
      <c r="S2572" t="str">
        <f t="shared" si="122"/>
        <v>Mod Rehab</v>
      </c>
    </row>
    <row r="2573" spans="1:19" x14ac:dyDescent="0.25">
      <c r="A2573" s="1">
        <v>1</v>
      </c>
      <c r="B2573" s="1">
        <v>19</v>
      </c>
      <c r="C2573" t="s">
        <v>14</v>
      </c>
      <c r="D2573" t="s">
        <v>14</v>
      </c>
      <c r="E2573" t="s">
        <v>14</v>
      </c>
      <c r="F2573" t="s">
        <v>14</v>
      </c>
      <c r="G2573" t="s">
        <v>14</v>
      </c>
      <c r="H2573" t="s">
        <v>14</v>
      </c>
      <c r="I2573" t="s">
        <v>3207</v>
      </c>
      <c r="J2573" t="s">
        <v>6412</v>
      </c>
      <c r="K2573" t="s">
        <v>3284</v>
      </c>
      <c r="L2573" t="s">
        <v>3184</v>
      </c>
      <c r="M2573" t="s">
        <v>3185</v>
      </c>
      <c r="N2573" t="s">
        <v>3285</v>
      </c>
      <c r="O2573">
        <f t="shared" si="120"/>
        <v>0</v>
      </c>
      <c r="P2573">
        <f t="shared" si="121"/>
        <v>0</v>
      </c>
      <c r="Q2573" s="1">
        <v>20</v>
      </c>
      <c r="R2573" t="str">
        <f>VLOOKUP(I2573,Sheet1!$J$3:$M$252,4,FALSE)</f>
        <v>Part SRO</v>
      </c>
      <c r="S2573" t="str">
        <f t="shared" si="122"/>
        <v>McKinney</v>
      </c>
    </row>
    <row r="2574" spans="1:19" x14ac:dyDescent="0.25">
      <c r="A2574" t="s">
        <v>14</v>
      </c>
      <c r="B2574" t="s">
        <v>14</v>
      </c>
      <c r="C2574" t="s">
        <v>14</v>
      </c>
      <c r="D2574" s="1">
        <v>1</v>
      </c>
      <c r="E2574" t="s">
        <v>14</v>
      </c>
      <c r="F2574" t="s">
        <v>14</v>
      </c>
      <c r="G2574" t="s">
        <v>14</v>
      </c>
      <c r="H2574" t="s">
        <v>14</v>
      </c>
      <c r="I2574" t="s">
        <v>3207</v>
      </c>
      <c r="J2574" t="s">
        <v>6412</v>
      </c>
      <c r="K2574" t="s">
        <v>3286</v>
      </c>
      <c r="L2574" t="s">
        <v>3215</v>
      </c>
      <c r="M2574" t="s">
        <v>3185</v>
      </c>
      <c r="N2574" t="s">
        <v>3222</v>
      </c>
      <c r="O2574">
        <f t="shared" si="120"/>
        <v>2</v>
      </c>
      <c r="P2574">
        <f t="shared" si="121"/>
        <v>1</v>
      </c>
      <c r="Q2574" s="1">
        <v>1</v>
      </c>
      <c r="R2574" t="str">
        <f>VLOOKUP(I2574,Sheet1!$J$3:$M$252,4,FALSE)</f>
        <v>Part SRO</v>
      </c>
      <c r="S2574" t="str">
        <f t="shared" si="122"/>
        <v>Mod Rehab</v>
      </c>
    </row>
    <row r="2575" spans="1:19" x14ac:dyDescent="0.25">
      <c r="A2575" t="s">
        <v>14</v>
      </c>
      <c r="B2575" t="s">
        <v>14</v>
      </c>
      <c r="C2575" t="s">
        <v>14</v>
      </c>
      <c r="D2575" t="s">
        <v>14</v>
      </c>
      <c r="E2575" s="1">
        <v>1</v>
      </c>
      <c r="F2575" t="s">
        <v>14</v>
      </c>
      <c r="G2575" t="s">
        <v>14</v>
      </c>
      <c r="H2575" t="s">
        <v>14</v>
      </c>
      <c r="I2575" t="s">
        <v>3207</v>
      </c>
      <c r="J2575" t="s">
        <v>6412</v>
      </c>
      <c r="K2575" t="s">
        <v>3287</v>
      </c>
      <c r="L2575" t="s">
        <v>3215</v>
      </c>
      <c r="M2575" t="s">
        <v>3185</v>
      </c>
      <c r="N2575" t="s">
        <v>3222</v>
      </c>
      <c r="O2575">
        <f t="shared" si="120"/>
        <v>3</v>
      </c>
      <c r="P2575">
        <f t="shared" si="121"/>
        <v>1</v>
      </c>
      <c r="Q2575" s="1">
        <v>1</v>
      </c>
      <c r="R2575" t="str">
        <f>VLOOKUP(I2575,Sheet1!$J$3:$M$252,4,FALSE)</f>
        <v>Part SRO</v>
      </c>
      <c r="S2575" t="str">
        <f t="shared" si="122"/>
        <v>Mod Rehab</v>
      </c>
    </row>
    <row r="2576" spans="1:19" x14ac:dyDescent="0.25">
      <c r="A2576" t="s">
        <v>14</v>
      </c>
      <c r="B2576" t="s">
        <v>14</v>
      </c>
      <c r="C2576" t="s">
        <v>14</v>
      </c>
      <c r="D2576" t="s">
        <v>14</v>
      </c>
      <c r="E2576" s="1">
        <v>1</v>
      </c>
      <c r="F2576" t="s">
        <v>14</v>
      </c>
      <c r="G2576" t="s">
        <v>14</v>
      </c>
      <c r="H2576" t="s">
        <v>14</v>
      </c>
      <c r="I2576" t="s">
        <v>3207</v>
      </c>
      <c r="J2576" t="s">
        <v>6412</v>
      </c>
      <c r="K2576" t="s">
        <v>3288</v>
      </c>
      <c r="L2576" t="s">
        <v>3215</v>
      </c>
      <c r="M2576" t="s">
        <v>3185</v>
      </c>
      <c r="N2576" t="s">
        <v>3222</v>
      </c>
      <c r="O2576">
        <f t="shared" si="120"/>
        <v>3</v>
      </c>
      <c r="P2576">
        <f t="shared" si="121"/>
        <v>1</v>
      </c>
      <c r="Q2576" s="1">
        <v>1</v>
      </c>
      <c r="R2576" t="str">
        <f>VLOOKUP(I2576,Sheet1!$J$3:$M$252,4,FALSE)</f>
        <v>Part SRO</v>
      </c>
      <c r="S2576" t="str">
        <f t="shared" si="122"/>
        <v>Mod Rehab</v>
      </c>
    </row>
    <row r="2577" spans="1:19" x14ac:dyDescent="0.25">
      <c r="A2577" t="s">
        <v>14</v>
      </c>
      <c r="B2577" t="s">
        <v>14</v>
      </c>
      <c r="C2577" s="1">
        <v>7</v>
      </c>
      <c r="D2577" s="1">
        <v>5</v>
      </c>
      <c r="E2577" t="s">
        <v>14</v>
      </c>
      <c r="F2577" t="s">
        <v>14</v>
      </c>
      <c r="G2577" t="s">
        <v>14</v>
      </c>
      <c r="H2577" t="s">
        <v>14</v>
      </c>
      <c r="I2577" t="s">
        <v>3207</v>
      </c>
      <c r="J2577" t="s">
        <v>6412</v>
      </c>
      <c r="K2577" t="s">
        <v>3289</v>
      </c>
      <c r="L2577" t="s">
        <v>3215</v>
      </c>
      <c r="M2577" t="s">
        <v>3185</v>
      </c>
      <c r="N2577" t="s">
        <v>3222</v>
      </c>
      <c r="O2577">
        <f t="shared" si="120"/>
        <v>1.4166666666666667</v>
      </c>
      <c r="P2577">
        <f t="shared" si="121"/>
        <v>12</v>
      </c>
      <c r="Q2577" s="1">
        <v>12</v>
      </c>
      <c r="R2577" t="str">
        <f>VLOOKUP(I2577,Sheet1!$J$3:$M$252,4,FALSE)</f>
        <v>Part SRO</v>
      </c>
      <c r="S2577" t="str">
        <f t="shared" si="122"/>
        <v>Mod Rehab</v>
      </c>
    </row>
    <row r="2578" spans="1:19" x14ac:dyDescent="0.25">
      <c r="A2578" t="s">
        <v>14</v>
      </c>
      <c r="B2578" t="s">
        <v>14</v>
      </c>
      <c r="C2578" t="s">
        <v>14</v>
      </c>
      <c r="D2578" t="s">
        <v>14</v>
      </c>
      <c r="E2578" t="s">
        <v>14</v>
      </c>
      <c r="F2578" s="1">
        <v>1</v>
      </c>
      <c r="G2578" t="s">
        <v>14</v>
      </c>
      <c r="H2578" t="s">
        <v>14</v>
      </c>
      <c r="I2578" t="s">
        <v>3207</v>
      </c>
      <c r="J2578" t="s">
        <v>6412</v>
      </c>
      <c r="K2578" t="s">
        <v>3290</v>
      </c>
      <c r="L2578" t="s">
        <v>3215</v>
      </c>
      <c r="M2578" t="s">
        <v>3185</v>
      </c>
      <c r="N2578" t="s">
        <v>3222</v>
      </c>
      <c r="O2578">
        <f t="shared" si="120"/>
        <v>4</v>
      </c>
      <c r="P2578">
        <f t="shared" si="121"/>
        <v>1</v>
      </c>
      <c r="Q2578" s="1">
        <v>1</v>
      </c>
      <c r="R2578" t="str">
        <f>VLOOKUP(I2578,Sheet1!$J$3:$M$252,4,FALSE)</f>
        <v>Part SRO</v>
      </c>
      <c r="S2578" t="str">
        <f t="shared" si="122"/>
        <v>Mod Rehab</v>
      </c>
    </row>
    <row r="2579" spans="1:19" x14ac:dyDescent="0.25">
      <c r="A2579" t="s">
        <v>14</v>
      </c>
      <c r="B2579" t="s">
        <v>14</v>
      </c>
      <c r="C2579" t="s">
        <v>14</v>
      </c>
      <c r="D2579" t="s">
        <v>14</v>
      </c>
      <c r="E2579" s="1">
        <v>1</v>
      </c>
      <c r="F2579" t="s">
        <v>14</v>
      </c>
      <c r="G2579" t="s">
        <v>14</v>
      </c>
      <c r="H2579" t="s">
        <v>14</v>
      </c>
      <c r="I2579" t="s">
        <v>3207</v>
      </c>
      <c r="J2579" t="s">
        <v>6412</v>
      </c>
      <c r="K2579" t="s">
        <v>3291</v>
      </c>
      <c r="L2579" t="s">
        <v>3203</v>
      </c>
      <c r="M2579" t="s">
        <v>3185</v>
      </c>
      <c r="N2579" t="s">
        <v>3204</v>
      </c>
      <c r="O2579">
        <f t="shared" si="120"/>
        <v>3</v>
      </c>
      <c r="P2579">
        <f t="shared" si="121"/>
        <v>1</v>
      </c>
      <c r="Q2579" s="1">
        <v>1</v>
      </c>
      <c r="R2579" t="str">
        <f>VLOOKUP(I2579,Sheet1!$J$3:$M$252,4,FALSE)</f>
        <v>Part SRO</v>
      </c>
      <c r="S2579" t="str">
        <f t="shared" si="122"/>
        <v>Mod Rehab</v>
      </c>
    </row>
    <row r="2580" spans="1:19" x14ac:dyDescent="0.25">
      <c r="A2580" t="s">
        <v>14</v>
      </c>
      <c r="B2580" t="s">
        <v>14</v>
      </c>
      <c r="C2580" t="s">
        <v>14</v>
      </c>
      <c r="D2580" t="s">
        <v>14</v>
      </c>
      <c r="E2580" s="1">
        <v>1</v>
      </c>
      <c r="F2580" t="s">
        <v>14</v>
      </c>
      <c r="G2580" t="s">
        <v>14</v>
      </c>
      <c r="H2580" t="s">
        <v>14</v>
      </c>
      <c r="I2580" t="s">
        <v>3207</v>
      </c>
      <c r="J2580" t="s">
        <v>6412</v>
      </c>
      <c r="K2580" t="s">
        <v>3292</v>
      </c>
      <c r="L2580" t="s">
        <v>3203</v>
      </c>
      <c r="M2580" t="s">
        <v>3185</v>
      </c>
      <c r="N2580" t="s">
        <v>3204</v>
      </c>
      <c r="O2580">
        <f t="shared" si="120"/>
        <v>3</v>
      </c>
      <c r="P2580">
        <f t="shared" si="121"/>
        <v>1</v>
      </c>
      <c r="Q2580" s="1">
        <v>1</v>
      </c>
      <c r="R2580" t="str">
        <f>VLOOKUP(I2580,Sheet1!$J$3:$M$252,4,FALSE)</f>
        <v>Part SRO</v>
      </c>
      <c r="S2580" t="str">
        <f t="shared" si="122"/>
        <v>Mod Rehab</v>
      </c>
    </row>
    <row r="2581" spans="1:19" x14ac:dyDescent="0.25">
      <c r="A2581" t="s">
        <v>14</v>
      </c>
      <c r="B2581" t="s">
        <v>14</v>
      </c>
      <c r="C2581" t="s">
        <v>14</v>
      </c>
      <c r="D2581" t="s">
        <v>14</v>
      </c>
      <c r="E2581" s="1">
        <v>1</v>
      </c>
      <c r="F2581" t="s">
        <v>14</v>
      </c>
      <c r="G2581" t="s">
        <v>14</v>
      </c>
      <c r="H2581" t="s">
        <v>14</v>
      </c>
      <c r="I2581" t="s">
        <v>3207</v>
      </c>
      <c r="J2581" t="s">
        <v>6412</v>
      </c>
      <c r="K2581" t="s">
        <v>3293</v>
      </c>
      <c r="L2581" t="s">
        <v>3203</v>
      </c>
      <c r="M2581" t="s">
        <v>3185</v>
      </c>
      <c r="N2581" t="s">
        <v>3204</v>
      </c>
      <c r="O2581">
        <f t="shared" si="120"/>
        <v>3</v>
      </c>
      <c r="P2581">
        <f t="shared" si="121"/>
        <v>1</v>
      </c>
      <c r="Q2581" s="1">
        <v>1</v>
      </c>
      <c r="R2581" t="str">
        <f>VLOOKUP(I2581,Sheet1!$J$3:$M$252,4,FALSE)</f>
        <v>Part SRO</v>
      </c>
      <c r="S2581" t="str">
        <f t="shared" si="122"/>
        <v>Mod Rehab</v>
      </c>
    </row>
    <row r="2582" spans="1:19" x14ac:dyDescent="0.25">
      <c r="A2582" t="s">
        <v>14</v>
      </c>
      <c r="B2582" t="s">
        <v>14</v>
      </c>
      <c r="C2582" t="s">
        <v>14</v>
      </c>
      <c r="D2582" s="1">
        <v>1</v>
      </c>
      <c r="E2582" t="s">
        <v>14</v>
      </c>
      <c r="F2582" t="s">
        <v>14</v>
      </c>
      <c r="G2582" t="s">
        <v>14</v>
      </c>
      <c r="H2582" t="s">
        <v>14</v>
      </c>
      <c r="I2582" t="s">
        <v>3207</v>
      </c>
      <c r="J2582" t="s">
        <v>6412</v>
      </c>
      <c r="K2582" t="s">
        <v>3294</v>
      </c>
      <c r="L2582" t="s">
        <v>3215</v>
      </c>
      <c r="M2582" t="s">
        <v>3185</v>
      </c>
      <c r="N2582" t="s">
        <v>3216</v>
      </c>
      <c r="O2582">
        <f t="shared" si="120"/>
        <v>2</v>
      </c>
      <c r="P2582">
        <f t="shared" si="121"/>
        <v>1</v>
      </c>
      <c r="Q2582" s="1">
        <v>1</v>
      </c>
      <c r="R2582" t="str">
        <f>VLOOKUP(I2582,Sheet1!$J$3:$M$252,4,FALSE)</f>
        <v>Part SRO</v>
      </c>
      <c r="S2582" t="str">
        <f t="shared" si="122"/>
        <v>Mod Rehab</v>
      </c>
    </row>
    <row r="2583" spans="1:19" x14ac:dyDescent="0.25">
      <c r="A2583" t="s">
        <v>14</v>
      </c>
      <c r="B2583" t="s">
        <v>14</v>
      </c>
      <c r="C2583" t="s">
        <v>14</v>
      </c>
      <c r="D2583" s="1">
        <v>1</v>
      </c>
      <c r="E2583" t="s">
        <v>14</v>
      </c>
      <c r="F2583" t="s">
        <v>14</v>
      </c>
      <c r="G2583" t="s">
        <v>14</v>
      </c>
      <c r="H2583" t="s">
        <v>14</v>
      </c>
      <c r="I2583" t="s">
        <v>3207</v>
      </c>
      <c r="J2583" t="s">
        <v>6412</v>
      </c>
      <c r="K2583" t="s">
        <v>3295</v>
      </c>
      <c r="L2583" t="s">
        <v>3215</v>
      </c>
      <c r="M2583" t="s">
        <v>3185</v>
      </c>
      <c r="N2583" t="s">
        <v>3216</v>
      </c>
      <c r="O2583">
        <f t="shared" si="120"/>
        <v>2</v>
      </c>
      <c r="P2583">
        <f t="shared" si="121"/>
        <v>1</v>
      </c>
      <c r="Q2583" s="1">
        <v>1</v>
      </c>
      <c r="R2583" t="str">
        <f>VLOOKUP(I2583,Sheet1!$J$3:$M$252,4,FALSE)</f>
        <v>Part SRO</v>
      </c>
      <c r="S2583" t="str">
        <f t="shared" si="122"/>
        <v>Mod Rehab</v>
      </c>
    </row>
    <row r="2584" spans="1:19" x14ac:dyDescent="0.25">
      <c r="A2584" s="1">
        <v>2</v>
      </c>
      <c r="B2584" s="1">
        <v>2</v>
      </c>
      <c r="C2584" s="1">
        <v>15</v>
      </c>
      <c r="D2584" t="s">
        <v>14</v>
      </c>
      <c r="E2584" t="s">
        <v>14</v>
      </c>
      <c r="F2584" t="s">
        <v>14</v>
      </c>
      <c r="G2584" t="s">
        <v>14</v>
      </c>
      <c r="H2584" t="s">
        <v>14</v>
      </c>
      <c r="I2584" t="s">
        <v>3207</v>
      </c>
      <c r="J2584" t="s">
        <v>6412</v>
      </c>
      <c r="K2584" t="s">
        <v>3296</v>
      </c>
      <c r="L2584" t="s">
        <v>3297</v>
      </c>
      <c r="M2584" t="s">
        <v>3185</v>
      </c>
      <c r="N2584" t="s">
        <v>3298</v>
      </c>
      <c r="O2584">
        <f t="shared" si="120"/>
        <v>0.78947368421052633</v>
      </c>
      <c r="P2584">
        <f t="shared" si="121"/>
        <v>15</v>
      </c>
      <c r="Q2584" s="1">
        <v>19</v>
      </c>
      <c r="R2584" t="str">
        <f>VLOOKUP(I2584,Sheet1!$J$3:$M$252,4,FALSE)</f>
        <v>Part SRO</v>
      </c>
      <c r="S2584" t="str">
        <f t="shared" si="122"/>
        <v>Mod Rehab</v>
      </c>
    </row>
    <row r="2585" spans="1:19" x14ac:dyDescent="0.25">
      <c r="A2585" t="s">
        <v>14</v>
      </c>
      <c r="B2585" t="s">
        <v>14</v>
      </c>
      <c r="C2585" t="s">
        <v>14</v>
      </c>
      <c r="D2585" s="1">
        <v>1</v>
      </c>
      <c r="E2585" t="s">
        <v>14</v>
      </c>
      <c r="F2585" t="s">
        <v>14</v>
      </c>
      <c r="G2585" t="s">
        <v>14</v>
      </c>
      <c r="H2585" t="s">
        <v>14</v>
      </c>
      <c r="I2585" t="s">
        <v>3207</v>
      </c>
      <c r="J2585" t="s">
        <v>6412</v>
      </c>
      <c r="K2585" t="s">
        <v>3299</v>
      </c>
      <c r="L2585" t="s">
        <v>3215</v>
      </c>
      <c r="M2585" t="s">
        <v>3185</v>
      </c>
      <c r="N2585" t="s">
        <v>3222</v>
      </c>
      <c r="O2585">
        <f t="shared" si="120"/>
        <v>2</v>
      </c>
      <c r="P2585">
        <f t="shared" si="121"/>
        <v>1</v>
      </c>
      <c r="Q2585" s="1">
        <v>1</v>
      </c>
      <c r="R2585" t="str">
        <f>VLOOKUP(I2585,Sheet1!$J$3:$M$252,4,FALSE)</f>
        <v>Part SRO</v>
      </c>
      <c r="S2585" t="str">
        <f t="shared" si="122"/>
        <v>Mod Rehab</v>
      </c>
    </row>
    <row r="2586" spans="1:19" x14ac:dyDescent="0.25">
      <c r="A2586" t="s">
        <v>14</v>
      </c>
      <c r="B2586" t="s">
        <v>14</v>
      </c>
      <c r="C2586" t="s">
        <v>14</v>
      </c>
      <c r="D2586" s="1">
        <v>6</v>
      </c>
      <c r="E2586" t="s">
        <v>14</v>
      </c>
      <c r="F2586" t="s">
        <v>14</v>
      </c>
      <c r="G2586" t="s">
        <v>14</v>
      </c>
      <c r="H2586" t="s">
        <v>14</v>
      </c>
      <c r="I2586" t="s">
        <v>3207</v>
      </c>
      <c r="J2586" t="s">
        <v>6412</v>
      </c>
      <c r="K2586" t="s">
        <v>3300</v>
      </c>
      <c r="L2586" t="s">
        <v>3203</v>
      </c>
      <c r="M2586" t="s">
        <v>3185</v>
      </c>
      <c r="N2586" t="s">
        <v>3204</v>
      </c>
      <c r="O2586">
        <f t="shared" si="120"/>
        <v>2</v>
      </c>
      <c r="P2586">
        <f t="shared" si="121"/>
        <v>6</v>
      </c>
      <c r="Q2586" s="1">
        <v>6</v>
      </c>
      <c r="R2586" t="str">
        <f>VLOOKUP(I2586,Sheet1!$J$3:$M$252,4,FALSE)</f>
        <v>Part SRO</v>
      </c>
      <c r="S2586" t="str">
        <f t="shared" si="122"/>
        <v>Mod Rehab</v>
      </c>
    </row>
    <row r="2587" spans="1:19" x14ac:dyDescent="0.25">
      <c r="A2587" t="s">
        <v>14</v>
      </c>
      <c r="B2587" t="s">
        <v>14</v>
      </c>
      <c r="C2587" s="1">
        <v>30</v>
      </c>
      <c r="D2587" s="1">
        <v>2</v>
      </c>
      <c r="E2587" t="s">
        <v>14</v>
      </c>
      <c r="F2587" t="s">
        <v>14</v>
      </c>
      <c r="G2587" t="s">
        <v>14</v>
      </c>
      <c r="H2587" t="s">
        <v>14</v>
      </c>
      <c r="I2587" t="s">
        <v>3207</v>
      </c>
      <c r="J2587" t="s">
        <v>6412</v>
      </c>
      <c r="K2587" t="s">
        <v>3301</v>
      </c>
      <c r="L2587" t="s">
        <v>3302</v>
      </c>
      <c r="M2587" t="s">
        <v>3185</v>
      </c>
      <c r="N2587" t="s">
        <v>3303</v>
      </c>
      <c r="O2587">
        <f t="shared" si="120"/>
        <v>1.0625</v>
      </c>
      <c r="P2587">
        <f t="shared" si="121"/>
        <v>32</v>
      </c>
      <c r="Q2587" s="1">
        <v>32</v>
      </c>
      <c r="R2587" t="str">
        <f>VLOOKUP(I2587,Sheet1!$J$3:$M$252,4,FALSE)</f>
        <v>Part SRO</v>
      </c>
      <c r="S2587" t="str">
        <f t="shared" si="122"/>
        <v>Mod Rehab</v>
      </c>
    </row>
    <row r="2588" spans="1:19" x14ac:dyDescent="0.25">
      <c r="A2588" t="s">
        <v>14</v>
      </c>
      <c r="B2588" t="s">
        <v>14</v>
      </c>
      <c r="C2588" t="s">
        <v>14</v>
      </c>
      <c r="D2588" t="s">
        <v>14</v>
      </c>
      <c r="E2588" t="s">
        <v>14</v>
      </c>
      <c r="F2588" s="1">
        <v>1</v>
      </c>
      <c r="G2588" t="s">
        <v>14</v>
      </c>
      <c r="H2588" t="s">
        <v>14</v>
      </c>
      <c r="I2588" t="s">
        <v>3207</v>
      </c>
      <c r="J2588" t="s">
        <v>6412</v>
      </c>
      <c r="K2588" t="s">
        <v>3304</v>
      </c>
      <c r="L2588" t="s">
        <v>3215</v>
      </c>
      <c r="M2588" t="s">
        <v>3185</v>
      </c>
      <c r="N2588" t="s">
        <v>3222</v>
      </c>
      <c r="O2588">
        <f t="shared" si="120"/>
        <v>4</v>
      </c>
      <c r="P2588">
        <f t="shared" si="121"/>
        <v>1</v>
      </c>
      <c r="Q2588" s="1">
        <v>1</v>
      </c>
      <c r="R2588" t="str">
        <f>VLOOKUP(I2588,Sheet1!$J$3:$M$252,4,FALSE)</f>
        <v>Part SRO</v>
      </c>
      <c r="S2588" t="str">
        <f t="shared" si="122"/>
        <v>Mod Rehab</v>
      </c>
    </row>
    <row r="2589" spans="1:19" x14ac:dyDescent="0.25">
      <c r="A2589" t="s">
        <v>14</v>
      </c>
      <c r="B2589" t="s">
        <v>14</v>
      </c>
      <c r="C2589" t="s">
        <v>14</v>
      </c>
      <c r="D2589" s="1">
        <v>1</v>
      </c>
      <c r="E2589" t="s">
        <v>14</v>
      </c>
      <c r="F2589" t="s">
        <v>14</v>
      </c>
      <c r="G2589" t="s">
        <v>14</v>
      </c>
      <c r="H2589" t="s">
        <v>14</v>
      </c>
      <c r="I2589" t="s">
        <v>3207</v>
      </c>
      <c r="J2589" t="s">
        <v>6412</v>
      </c>
      <c r="K2589" t="s">
        <v>3305</v>
      </c>
      <c r="L2589" t="s">
        <v>3215</v>
      </c>
      <c r="M2589" t="s">
        <v>3185</v>
      </c>
      <c r="N2589" t="s">
        <v>3222</v>
      </c>
      <c r="O2589">
        <f t="shared" si="120"/>
        <v>2</v>
      </c>
      <c r="P2589">
        <f t="shared" si="121"/>
        <v>1</v>
      </c>
      <c r="Q2589" s="1">
        <v>1</v>
      </c>
      <c r="R2589" t="str">
        <f>VLOOKUP(I2589,Sheet1!$J$3:$M$252,4,FALSE)</f>
        <v>Part SRO</v>
      </c>
      <c r="S2589" t="str">
        <f t="shared" si="122"/>
        <v>Mod Rehab</v>
      </c>
    </row>
    <row r="2590" spans="1:19" x14ac:dyDescent="0.25">
      <c r="A2590" t="s">
        <v>14</v>
      </c>
      <c r="B2590" t="s">
        <v>14</v>
      </c>
      <c r="C2590" s="1">
        <v>19</v>
      </c>
      <c r="D2590" s="1">
        <v>1</v>
      </c>
      <c r="E2590" s="1">
        <v>3</v>
      </c>
      <c r="F2590" t="s">
        <v>14</v>
      </c>
      <c r="G2590" t="s">
        <v>14</v>
      </c>
      <c r="H2590" t="s">
        <v>14</v>
      </c>
      <c r="I2590" t="s">
        <v>3207</v>
      </c>
      <c r="J2590" t="s">
        <v>6412</v>
      </c>
      <c r="K2590" t="s">
        <v>3306</v>
      </c>
      <c r="L2590" t="s">
        <v>3297</v>
      </c>
      <c r="M2590" t="s">
        <v>3185</v>
      </c>
      <c r="N2590" t="s">
        <v>3307</v>
      </c>
      <c r="O2590">
        <f t="shared" si="120"/>
        <v>1.3043478260869565</v>
      </c>
      <c r="P2590">
        <f t="shared" si="121"/>
        <v>23</v>
      </c>
      <c r="Q2590" s="1">
        <v>23</v>
      </c>
      <c r="R2590" t="str">
        <f>VLOOKUP(I2590,Sheet1!$J$3:$M$252,4,FALSE)</f>
        <v>Part SRO</v>
      </c>
      <c r="S2590" t="str">
        <f t="shared" si="122"/>
        <v>Mod Rehab</v>
      </c>
    </row>
    <row r="2591" spans="1:19" x14ac:dyDescent="0.25">
      <c r="A2591" t="s">
        <v>14</v>
      </c>
      <c r="B2591" t="s">
        <v>14</v>
      </c>
      <c r="C2591" t="s">
        <v>14</v>
      </c>
      <c r="D2591" s="1">
        <v>1</v>
      </c>
      <c r="E2591" t="s">
        <v>14</v>
      </c>
      <c r="F2591" t="s">
        <v>14</v>
      </c>
      <c r="G2591" t="s">
        <v>14</v>
      </c>
      <c r="H2591" t="s">
        <v>14</v>
      </c>
      <c r="I2591" t="s">
        <v>3207</v>
      </c>
      <c r="J2591" t="s">
        <v>6412</v>
      </c>
      <c r="K2591" t="s">
        <v>3308</v>
      </c>
      <c r="L2591" t="s">
        <v>3297</v>
      </c>
      <c r="M2591" t="s">
        <v>3185</v>
      </c>
      <c r="N2591" t="s">
        <v>3307</v>
      </c>
      <c r="O2591">
        <f t="shared" si="120"/>
        <v>2</v>
      </c>
      <c r="P2591">
        <f t="shared" si="121"/>
        <v>1</v>
      </c>
      <c r="Q2591" s="1">
        <v>1</v>
      </c>
      <c r="R2591" t="str">
        <f>VLOOKUP(I2591,Sheet1!$J$3:$M$252,4,FALSE)</f>
        <v>Part SRO</v>
      </c>
      <c r="S2591" t="str">
        <f t="shared" si="122"/>
        <v>Mod Rehab</v>
      </c>
    </row>
    <row r="2592" spans="1:19" x14ac:dyDescent="0.25">
      <c r="A2592" t="s">
        <v>14</v>
      </c>
      <c r="B2592" t="s">
        <v>14</v>
      </c>
      <c r="C2592" t="s">
        <v>14</v>
      </c>
      <c r="D2592" s="1">
        <v>1</v>
      </c>
      <c r="E2592" t="s">
        <v>14</v>
      </c>
      <c r="F2592" t="s">
        <v>14</v>
      </c>
      <c r="G2592" t="s">
        <v>14</v>
      </c>
      <c r="H2592" t="s">
        <v>14</v>
      </c>
      <c r="I2592" t="s">
        <v>3207</v>
      </c>
      <c r="J2592" t="s">
        <v>6412</v>
      </c>
      <c r="K2592" t="s">
        <v>3309</v>
      </c>
      <c r="L2592" t="s">
        <v>3215</v>
      </c>
      <c r="M2592" t="s">
        <v>3185</v>
      </c>
      <c r="N2592" t="s">
        <v>3222</v>
      </c>
      <c r="O2592">
        <f t="shared" si="120"/>
        <v>2</v>
      </c>
      <c r="P2592">
        <f t="shared" si="121"/>
        <v>1</v>
      </c>
      <c r="Q2592" s="1">
        <v>1</v>
      </c>
      <c r="R2592" t="str">
        <f>VLOOKUP(I2592,Sheet1!$J$3:$M$252,4,FALSE)</f>
        <v>Part SRO</v>
      </c>
      <c r="S2592" t="str">
        <f t="shared" si="122"/>
        <v>Mod Rehab</v>
      </c>
    </row>
    <row r="2593" spans="1:19" x14ac:dyDescent="0.25">
      <c r="A2593" t="s">
        <v>14</v>
      </c>
      <c r="B2593" t="s">
        <v>14</v>
      </c>
      <c r="C2593" t="s">
        <v>14</v>
      </c>
      <c r="D2593" t="s">
        <v>14</v>
      </c>
      <c r="E2593" s="1">
        <v>1</v>
      </c>
      <c r="F2593" t="s">
        <v>14</v>
      </c>
      <c r="G2593" t="s">
        <v>14</v>
      </c>
      <c r="H2593" t="s">
        <v>14</v>
      </c>
      <c r="I2593" t="s">
        <v>3207</v>
      </c>
      <c r="J2593" t="s">
        <v>6412</v>
      </c>
      <c r="K2593" t="s">
        <v>3310</v>
      </c>
      <c r="L2593" t="s">
        <v>3215</v>
      </c>
      <c r="M2593" t="s">
        <v>3185</v>
      </c>
      <c r="N2593" t="s">
        <v>3222</v>
      </c>
      <c r="O2593">
        <f t="shared" si="120"/>
        <v>3</v>
      </c>
      <c r="P2593">
        <f t="shared" si="121"/>
        <v>1</v>
      </c>
      <c r="Q2593" s="1">
        <v>1</v>
      </c>
      <c r="R2593" t="str">
        <f>VLOOKUP(I2593,Sheet1!$J$3:$M$252,4,FALSE)</f>
        <v>Part SRO</v>
      </c>
      <c r="S2593" t="str">
        <f t="shared" si="122"/>
        <v>Mod Rehab</v>
      </c>
    </row>
    <row r="2594" spans="1:19" x14ac:dyDescent="0.25">
      <c r="A2594" t="s">
        <v>14</v>
      </c>
      <c r="B2594" t="s">
        <v>14</v>
      </c>
      <c r="C2594" t="s">
        <v>14</v>
      </c>
      <c r="D2594" t="s">
        <v>14</v>
      </c>
      <c r="E2594" s="1">
        <v>1</v>
      </c>
      <c r="F2594" t="s">
        <v>14</v>
      </c>
      <c r="G2594" t="s">
        <v>14</v>
      </c>
      <c r="H2594" t="s">
        <v>14</v>
      </c>
      <c r="I2594" t="s">
        <v>3207</v>
      </c>
      <c r="J2594" t="s">
        <v>6412</v>
      </c>
      <c r="K2594" t="s">
        <v>3311</v>
      </c>
      <c r="L2594" t="s">
        <v>3215</v>
      </c>
      <c r="M2594" t="s">
        <v>3185</v>
      </c>
      <c r="N2594" t="s">
        <v>3222</v>
      </c>
      <c r="O2594">
        <f t="shared" si="120"/>
        <v>3</v>
      </c>
      <c r="P2594">
        <f t="shared" si="121"/>
        <v>1</v>
      </c>
      <c r="Q2594" s="1">
        <v>1</v>
      </c>
      <c r="R2594" t="str">
        <f>VLOOKUP(I2594,Sheet1!$J$3:$M$252,4,FALSE)</f>
        <v>Part SRO</v>
      </c>
      <c r="S2594" t="str">
        <f t="shared" si="122"/>
        <v>Mod Rehab</v>
      </c>
    </row>
    <row r="2595" spans="1:19" x14ac:dyDescent="0.25">
      <c r="A2595" t="s">
        <v>14</v>
      </c>
      <c r="B2595" t="s">
        <v>14</v>
      </c>
      <c r="C2595" t="s">
        <v>14</v>
      </c>
      <c r="D2595" s="1">
        <v>1</v>
      </c>
      <c r="E2595" t="s">
        <v>14</v>
      </c>
      <c r="F2595" t="s">
        <v>14</v>
      </c>
      <c r="G2595" t="s">
        <v>14</v>
      </c>
      <c r="H2595" t="s">
        <v>14</v>
      </c>
      <c r="I2595" t="s">
        <v>3207</v>
      </c>
      <c r="J2595" t="s">
        <v>6412</v>
      </c>
      <c r="K2595" t="s">
        <v>3312</v>
      </c>
      <c r="L2595" t="s">
        <v>3215</v>
      </c>
      <c r="M2595" t="s">
        <v>3185</v>
      </c>
      <c r="N2595" t="s">
        <v>3222</v>
      </c>
      <c r="O2595">
        <f t="shared" si="120"/>
        <v>2</v>
      </c>
      <c r="P2595">
        <f t="shared" si="121"/>
        <v>1</v>
      </c>
      <c r="Q2595" s="1">
        <v>1</v>
      </c>
      <c r="R2595" t="str">
        <f>VLOOKUP(I2595,Sheet1!$J$3:$M$252,4,FALSE)</f>
        <v>Part SRO</v>
      </c>
      <c r="S2595" t="str">
        <f t="shared" si="122"/>
        <v>Mod Rehab</v>
      </c>
    </row>
    <row r="2596" spans="1:19" x14ac:dyDescent="0.25">
      <c r="A2596" t="s">
        <v>14</v>
      </c>
      <c r="B2596" t="s">
        <v>14</v>
      </c>
      <c r="C2596" t="s">
        <v>14</v>
      </c>
      <c r="D2596" s="1">
        <v>1</v>
      </c>
      <c r="E2596" t="s">
        <v>14</v>
      </c>
      <c r="F2596" t="s">
        <v>14</v>
      </c>
      <c r="G2596" t="s">
        <v>14</v>
      </c>
      <c r="H2596" t="s">
        <v>14</v>
      </c>
      <c r="I2596" t="s">
        <v>3207</v>
      </c>
      <c r="J2596" t="s">
        <v>6412</v>
      </c>
      <c r="K2596" t="s">
        <v>3313</v>
      </c>
      <c r="L2596" t="s">
        <v>3215</v>
      </c>
      <c r="M2596" t="s">
        <v>3185</v>
      </c>
      <c r="N2596" t="s">
        <v>3222</v>
      </c>
      <c r="O2596">
        <f t="shared" si="120"/>
        <v>2</v>
      </c>
      <c r="P2596">
        <f t="shared" si="121"/>
        <v>1</v>
      </c>
      <c r="Q2596" s="1">
        <v>1</v>
      </c>
      <c r="R2596" t="str">
        <f>VLOOKUP(I2596,Sheet1!$J$3:$M$252,4,FALSE)</f>
        <v>Part SRO</v>
      </c>
      <c r="S2596" t="str">
        <f t="shared" si="122"/>
        <v>Mod Rehab</v>
      </c>
    </row>
    <row r="2597" spans="1:19" x14ac:dyDescent="0.25">
      <c r="A2597" t="s">
        <v>14</v>
      </c>
      <c r="B2597" t="s">
        <v>14</v>
      </c>
      <c r="C2597" t="s">
        <v>14</v>
      </c>
      <c r="D2597" s="1">
        <v>1</v>
      </c>
      <c r="E2597" t="s">
        <v>14</v>
      </c>
      <c r="F2597" t="s">
        <v>14</v>
      </c>
      <c r="G2597" t="s">
        <v>14</v>
      </c>
      <c r="H2597" t="s">
        <v>14</v>
      </c>
      <c r="I2597" t="s">
        <v>3207</v>
      </c>
      <c r="J2597" t="s">
        <v>6412</v>
      </c>
      <c r="K2597" t="s">
        <v>3314</v>
      </c>
      <c r="L2597" t="s">
        <v>3215</v>
      </c>
      <c r="M2597" t="s">
        <v>3185</v>
      </c>
      <c r="N2597" t="s">
        <v>3222</v>
      </c>
      <c r="O2597">
        <f t="shared" si="120"/>
        <v>2</v>
      </c>
      <c r="P2597">
        <f t="shared" si="121"/>
        <v>1</v>
      </c>
      <c r="Q2597" s="1">
        <v>1</v>
      </c>
      <c r="R2597" t="str">
        <f>VLOOKUP(I2597,Sheet1!$J$3:$M$252,4,FALSE)</f>
        <v>Part SRO</v>
      </c>
      <c r="S2597" t="str">
        <f t="shared" si="122"/>
        <v>Mod Rehab</v>
      </c>
    </row>
    <row r="2598" spans="1:19" x14ac:dyDescent="0.25">
      <c r="A2598" t="s">
        <v>14</v>
      </c>
      <c r="B2598" t="s">
        <v>14</v>
      </c>
      <c r="C2598" t="s">
        <v>14</v>
      </c>
      <c r="D2598" t="s">
        <v>14</v>
      </c>
      <c r="E2598" t="s">
        <v>14</v>
      </c>
      <c r="F2598" s="1">
        <v>1</v>
      </c>
      <c r="G2598" t="s">
        <v>14</v>
      </c>
      <c r="H2598" t="s">
        <v>14</v>
      </c>
      <c r="I2598" t="s">
        <v>3207</v>
      </c>
      <c r="J2598" t="s">
        <v>6412</v>
      </c>
      <c r="K2598" t="s">
        <v>3315</v>
      </c>
      <c r="L2598" t="s">
        <v>3215</v>
      </c>
      <c r="M2598" t="s">
        <v>3185</v>
      </c>
      <c r="N2598" t="s">
        <v>3222</v>
      </c>
      <c r="O2598">
        <f t="shared" si="120"/>
        <v>4</v>
      </c>
      <c r="P2598">
        <f t="shared" si="121"/>
        <v>1</v>
      </c>
      <c r="Q2598" s="1">
        <v>1</v>
      </c>
      <c r="R2598" t="str">
        <f>VLOOKUP(I2598,Sheet1!$J$3:$M$252,4,FALSE)</f>
        <v>Part SRO</v>
      </c>
      <c r="S2598" t="str">
        <f t="shared" si="122"/>
        <v>Mod Rehab</v>
      </c>
    </row>
    <row r="2599" spans="1:19" x14ac:dyDescent="0.25">
      <c r="A2599" t="s">
        <v>14</v>
      </c>
      <c r="B2599" t="s">
        <v>14</v>
      </c>
      <c r="C2599" t="s">
        <v>14</v>
      </c>
      <c r="D2599" s="1">
        <v>1</v>
      </c>
      <c r="E2599" t="s">
        <v>14</v>
      </c>
      <c r="F2599" t="s">
        <v>14</v>
      </c>
      <c r="G2599" t="s">
        <v>14</v>
      </c>
      <c r="H2599" t="s">
        <v>14</v>
      </c>
      <c r="I2599" t="s">
        <v>3207</v>
      </c>
      <c r="J2599" t="s">
        <v>6412</v>
      </c>
      <c r="K2599" t="s">
        <v>3316</v>
      </c>
      <c r="L2599" t="s">
        <v>3215</v>
      </c>
      <c r="M2599" t="s">
        <v>3185</v>
      </c>
      <c r="N2599" t="s">
        <v>3216</v>
      </c>
      <c r="O2599">
        <f t="shared" si="120"/>
        <v>2</v>
      </c>
      <c r="P2599">
        <f t="shared" si="121"/>
        <v>1</v>
      </c>
      <c r="Q2599" s="1">
        <v>1</v>
      </c>
      <c r="R2599" t="str">
        <f>VLOOKUP(I2599,Sheet1!$J$3:$M$252,4,FALSE)</f>
        <v>Part SRO</v>
      </c>
      <c r="S2599" t="str">
        <f t="shared" si="122"/>
        <v>Mod Rehab</v>
      </c>
    </row>
    <row r="2600" spans="1:19" x14ac:dyDescent="0.25">
      <c r="A2600" t="s">
        <v>14</v>
      </c>
      <c r="B2600" t="s">
        <v>14</v>
      </c>
      <c r="C2600" s="1">
        <v>1</v>
      </c>
      <c r="D2600" t="s">
        <v>14</v>
      </c>
      <c r="E2600" t="s">
        <v>14</v>
      </c>
      <c r="F2600" t="s">
        <v>14</v>
      </c>
      <c r="G2600" t="s">
        <v>14</v>
      </c>
      <c r="H2600" t="s">
        <v>14</v>
      </c>
      <c r="I2600" t="s">
        <v>3207</v>
      </c>
      <c r="J2600" t="s">
        <v>6412</v>
      </c>
      <c r="K2600" t="s">
        <v>3317</v>
      </c>
      <c r="L2600" t="s">
        <v>3215</v>
      </c>
      <c r="M2600" t="s">
        <v>3185</v>
      </c>
      <c r="N2600" t="s">
        <v>3216</v>
      </c>
      <c r="O2600">
        <f t="shared" si="120"/>
        <v>1</v>
      </c>
      <c r="P2600">
        <f t="shared" si="121"/>
        <v>1</v>
      </c>
      <c r="Q2600" s="1">
        <v>1</v>
      </c>
      <c r="R2600" t="str">
        <f>VLOOKUP(I2600,Sheet1!$J$3:$M$252,4,FALSE)</f>
        <v>Part SRO</v>
      </c>
      <c r="S2600" t="str">
        <f t="shared" si="122"/>
        <v>Mod Rehab</v>
      </c>
    </row>
    <row r="2601" spans="1:19" x14ac:dyDescent="0.25">
      <c r="A2601" t="s">
        <v>14</v>
      </c>
      <c r="B2601" t="s">
        <v>14</v>
      </c>
      <c r="C2601" t="s">
        <v>14</v>
      </c>
      <c r="D2601" t="s">
        <v>14</v>
      </c>
      <c r="E2601" s="1">
        <v>1</v>
      </c>
      <c r="F2601" t="s">
        <v>14</v>
      </c>
      <c r="G2601" t="s">
        <v>14</v>
      </c>
      <c r="H2601" t="s">
        <v>14</v>
      </c>
      <c r="I2601" t="s">
        <v>3207</v>
      </c>
      <c r="J2601" t="s">
        <v>6412</v>
      </c>
      <c r="K2601" t="s">
        <v>3318</v>
      </c>
      <c r="L2601" t="s">
        <v>3215</v>
      </c>
      <c r="M2601" t="s">
        <v>3185</v>
      </c>
      <c r="N2601" t="s">
        <v>3222</v>
      </c>
      <c r="O2601">
        <f t="shared" si="120"/>
        <v>3</v>
      </c>
      <c r="P2601">
        <f t="shared" si="121"/>
        <v>1</v>
      </c>
      <c r="Q2601" s="1">
        <v>1</v>
      </c>
      <c r="R2601" t="str">
        <f>VLOOKUP(I2601,Sheet1!$J$3:$M$252,4,FALSE)</f>
        <v>Part SRO</v>
      </c>
      <c r="S2601" t="str">
        <f t="shared" si="122"/>
        <v>Mod Rehab</v>
      </c>
    </row>
    <row r="2602" spans="1:19" x14ac:dyDescent="0.25">
      <c r="A2602" t="s">
        <v>14</v>
      </c>
      <c r="B2602" t="s">
        <v>14</v>
      </c>
      <c r="C2602" t="s">
        <v>14</v>
      </c>
      <c r="D2602" s="1">
        <v>1</v>
      </c>
      <c r="E2602" t="s">
        <v>14</v>
      </c>
      <c r="F2602" t="s">
        <v>14</v>
      </c>
      <c r="G2602" t="s">
        <v>14</v>
      </c>
      <c r="H2602" t="s">
        <v>14</v>
      </c>
      <c r="I2602" t="s">
        <v>3207</v>
      </c>
      <c r="J2602" t="s">
        <v>6412</v>
      </c>
      <c r="K2602" t="s">
        <v>3319</v>
      </c>
      <c r="L2602" t="s">
        <v>3203</v>
      </c>
      <c r="M2602" t="s">
        <v>3185</v>
      </c>
      <c r="N2602" t="s">
        <v>3208</v>
      </c>
      <c r="O2602">
        <f t="shared" si="120"/>
        <v>2</v>
      </c>
      <c r="P2602">
        <f t="shared" si="121"/>
        <v>1</v>
      </c>
      <c r="Q2602" s="1">
        <v>1</v>
      </c>
      <c r="R2602" t="str">
        <f>VLOOKUP(I2602,Sheet1!$J$3:$M$252,4,FALSE)</f>
        <v>Part SRO</v>
      </c>
      <c r="S2602" t="str">
        <f t="shared" si="122"/>
        <v>Mod Rehab</v>
      </c>
    </row>
    <row r="2603" spans="1:19" x14ac:dyDescent="0.25">
      <c r="A2603" t="s">
        <v>14</v>
      </c>
      <c r="B2603" t="s">
        <v>14</v>
      </c>
      <c r="C2603" t="s">
        <v>14</v>
      </c>
      <c r="D2603" s="1">
        <v>1</v>
      </c>
      <c r="E2603" s="1">
        <v>3</v>
      </c>
      <c r="F2603" t="s">
        <v>14</v>
      </c>
      <c r="G2603" t="s">
        <v>14</v>
      </c>
      <c r="H2603" t="s">
        <v>14</v>
      </c>
      <c r="I2603" t="s">
        <v>3207</v>
      </c>
      <c r="J2603" t="s">
        <v>6412</v>
      </c>
      <c r="K2603" t="s">
        <v>3320</v>
      </c>
      <c r="L2603" t="s">
        <v>3321</v>
      </c>
      <c r="M2603" t="s">
        <v>3185</v>
      </c>
      <c r="N2603" t="s">
        <v>3322</v>
      </c>
      <c r="O2603">
        <f t="shared" si="120"/>
        <v>2.75</v>
      </c>
      <c r="P2603">
        <f t="shared" si="121"/>
        <v>4</v>
      </c>
      <c r="Q2603" s="1">
        <v>4</v>
      </c>
      <c r="R2603" t="str">
        <f>VLOOKUP(I2603,Sheet1!$J$3:$M$252,4,FALSE)</f>
        <v>Part SRO</v>
      </c>
      <c r="S2603" t="str">
        <f t="shared" si="122"/>
        <v>Mod Rehab</v>
      </c>
    </row>
    <row r="2604" spans="1:19" x14ac:dyDescent="0.25">
      <c r="A2604" t="s">
        <v>14</v>
      </c>
      <c r="B2604" t="s">
        <v>14</v>
      </c>
      <c r="C2604" t="s">
        <v>14</v>
      </c>
      <c r="D2604" s="1">
        <v>1</v>
      </c>
      <c r="E2604" t="s">
        <v>14</v>
      </c>
      <c r="F2604" t="s">
        <v>14</v>
      </c>
      <c r="G2604" t="s">
        <v>14</v>
      </c>
      <c r="H2604" t="s">
        <v>14</v>
      </c>
      <c r="I2604" t="s">
        <v>3207</v>
      </c>
      <c r="J2604" t="s">
        <v>6412</v>
      </c>
      <c r="K2604" t="s">
        <v>3323</v>
      </c>
      <c r="L2604" t="s">
        <v>3203</v>
      </c>
      <c r="M2604" t="s">
        <v>3185</v>
      </c>
      <c r="N2604" t="s">
        <v>3208</v>
      </c>
      <c r="O2604">
        <f t="shared" si="120"/>
        <v>2</v>
      </c>
      <c r="P2604">
        <f t="shared" si="121"/>
        <v>1</v>
      </c>
      <c r="Q2604" s="1">
        <v>1</v>
      </c>
      <c r="R2604" t="str">
        <f>VLOOKUP(I2604,Sheet1!$J$3:$M$252,4,FALSE)</f>
        <v>Part SRO</v>
      </c>
      <c r="S2604" t="str">
        <f t="shared" si="122"/>
        <v>Mod Rehab</v>
      </c>
    </row>
    <row r="2605" spans="1:19" x14ac:dyDescent="0.25">
      <c r="A2605" t="s">
        <v>14</v>
      </c>
      <c r="B2605" t="s">
        <v>14</v>
      </c>
      <c r="C2605" t="s">
        <v>14</v>
      </c>
      <c r="D2605" s="1">
        <v>1</v>
      </c>
      <c r="E2605" t="s">
        <v>14</v>
      </c>
      <c r="F2605" t="s">
        <v>14</v>
      </c>
      <c r="G2605" t="s">
        <v>14</v>
      </c>
      <c r="H2605" t="s">
        <v>14</v>
      </c>
      <c r="I2605" t="s">
        <v>3207</v>
      </c>
      <c r="J2605" t="s">
        <v>6412</v>
      </c>
      <c r="K2605" t="s">
        <v>3324</v>
      </c>
      <c r="L2605" t="s">
        <v>3203</v>
      </c>
      <c r="M2605" t="s">
        <v>3185</v>
      </c>
      <c r="N2605" t="s">
        <v>3208</v>
      </c>
      <c r="O2605">
        <f t="shared" si="120"/>
        <v>2</v>
      </c>
      <c r="P2605">
        <f t="shared" si="121"/>
        <v>1</v>
      </c>
      <c r="Q2605" s="1">
        <v>1</v>
      </c>
      <c r="R2605" t="str">
        <f>VLOOKUP(I2605,Sheet1!$J$3:$M$252,4,FALSE)</f>
        <v>Part SRO</v>
      </c>
      <c r="S2605" t="str">
        <f t="shared" si="122"/>
        <v>Mod Rehab</v>
      </c>
    </row>
    <row r="2606" spans="1:19" x14ac:dyDescent="0.25">
      <c r="A2606" t="s">
        <v>14</v>
      </c>
      <c r="B2606" t="s">
        <v>14</v>
      </c>
      <c r="C2606" t="s">
        <v>14</v>
      </c>
      <c r="D2606" s="1">
        <v>1</v>
      </c>
      <c r="E2606" t="s">
        <v>14</v>
      </c>
      <c r="F2606" t="s">
        <v>14</v>
      </c>
      <c r="G2606" t="s">
        <v>14</v>
      </c>
      <c r="H2606" t="s">
        <v>14</v>
      </c>
      <c r="I2606" t="s">
        <v>3207</v>
      </c>
      <c r="J2606" t="s">
        <v>6412</v>
      </c>
      <c r="K2606" t="s">
        <v>3325</v>
      </c>
      <c r="L2606" t="s">
        <v>3203</v>
      </c>
      <c r="M2606" t="s">
        <v>3185</v>
      </c>
      <c r="N2606" t="s">
        <v>3208</v>
      </c>
      <c r="O2606">
        <f t="shared" si="120"/>
        <v>2</v>
      </c>
      <c r="P2606">
        <f t="shared" si="121"/>
        <v>1</v>
      </c>
      <c r="Q2606" s="1">
        <v>1</v>
      </c>
      <c r="R2606" t="str">
        <f>VLOOKUP(I2606,Sheet1!$J$3:$M$252,4,FALSE)</f>
        <v>Part SRO</v>
      </c>
      <c r="S2606" t="str">
        <f t="shared" si="122"/>
        <v>Mod Rehab</v>
      </c>
    </row>
    <row r="2607" spans="1:19" x14ac:dyDescent="0.25">
      <c r="A2607" t="s">
        <v>14</v>
      </c>
      <c r="B2607" s="1">
        <v>47</v>
      </c>
      <c r="C2607" t="s">
        <v>14</v>
      </c>
      <c r="D2607" t="s">
        <v>14</v>
      </c>
      <c r="E2607" t="s">
        <v>14</v>
      </c>
      <c r="F2607" t="s">
        <v>14</v>
      </c>
      <c r="G2607" t="s">
        <v>14</v>
      </c>
      <c r="H2607" t="s">
        <v>14</v>
      </c>
      <c r="I2607" t="s">
        <v>3207</v>
      </c>
      <c r="J2607" t="s">
        <v>6412</v>
      </c>
      <c r="K2607" t="s">
        <v>3326</v>
      </c>
      <c r="L2607" t="s">
        <v>3215</v>
      </c>
      <c r="M2607" t="s">
        <v>3185</v>
      </c>
      <c r="N2607" t="s">
        <v>3216</v>
      </c>
      <c r="O2607">
        <f t="shared" si="120"/>
        <v>0</v>
      </c>
      <c r="P2607">
        <f t="shared" si="121"/>
        <v>0</v>
      </c>
      <c r="Q2607" s="1">
        <v>47</v>
      </c>
      <c r="R2607" t="str">
        <f>VLOOKUP(I2607,Sheet1!$J$3:$M$252,4,FALSE)</f>
        <v>Part SRO</v>
      </c>
      <c r="S2607" t="str">
        <f t="shared" si="122"/>
        <v>McKinney</v>
      </c>
    </row>
    <row r="2608" spans="1:19" x14ac:dyDescent="0.25">
      <c r="A2608" t="s">
        <v>14</v>
      </c>
      <c r="B2608" t="s">
        <v>14</v>
      </c>
      <c r="C2608" s="1">
        <v>1</v>
      </c>
      <c r="D2608" t="s">
        <v>14</v>
      </c>
      <c r="E2608" t="s">
        <v>14</v>
      </c>
      <c r="F2608" t="s">
        <v>14</v>
      </c>
      <c r="G2608" t="s">
        <v>14</v>
      </c>
      <c r="H2608" t="s">
        <v>14</v>
      </c>
      <c r="I2608" t="s">
        <v>3207</v>
      </c>
      <c r="J2608" t="s">
        <v>6412</v>
      </c>
      <c r="K2608" t="s">
        <v>3327</v>
      </c>
      <c r="L2608" t="s">
        <v>3203</v>
      </c>
      <c r="M2608" t="s">
        <v>3185</v>
      </c>
      <c r="N2608" t="s">
        <v>3208</v>
      </c>
      <c r="O2608">
        <f t="shared" si="120"/>
        <v>1</v>
      </c>
      <c r="P2608">
        <f t="shared" si="121"/>
        <v>1</v>
      </c>
      <c r="Q2608" s="1">
        <v>1</v>
      </c>
      <c r="R2608" t="str">
        <f>VLOOKUP(I2608,Sheet1!$J$3:$M$252,4,FALSE)</f>
        <v>Part SRO</v>
      </c>
      <c r="S2608" t="str">
        <f t="shared" si="122"/>
        <v>Mod Rehab</v>
      </c>
    </row>
    <row r="2609" spans="1:19" x14ac:dyDescent="0.25">
      <c r="A2609" t="s">
        <v>14</v>
      </c>
      <c r="B2609" t="s">
        <v>14</v>
      </c>
      <c r="C2609" t="s">
        <v>14</v>
      </c>
      <c r="D2609" s="1">
        <v>1</v>
      </c>
      <c r="E2609" t="s">
        <v>14</v>
      </c>
      <c r="F2609" t="s">
        <v>14</v>
      </c>
      <c r="G2609" t="s">
        <v>14</v>
      </c>
      <c r="H2609" t="s">
        <v>14</v>
      </c>
      <c r="I2609" t="s">
        <v>3207</v>
      </c>
      <c r="J2609" t="s">
        <v>6412</v>
      </c>
      <c r="K2609" t="s">
        <v>3328</v>
      </c>
      <c r="L2609" t="s">
        <v>3203</v>
      </c>
      <c r="M2609" t="s">
        <v>3185</v>
      </c>
      <c r="N2609" t="s">
        <v>3208</v>
      </c>
      <c r="O2609">
        <f t="shared" si="120"/>
        <v>2</v>
      </c>
      <c r="P2609">
        <f t="shared" si="121"/>
        <v>1</v>
      </c>
      <c r="Q2609" s="1">
        <v>1</v>
      </c>
      <c r="R2609" t="str">
        <f>VLOOKUP(I2609,Sheet1!$J$3:$M$252,4,FALSE)</f>
        <v>Part SRO</v>
      </c>
      <c r="S2609" t="str">
        <f t="shared" si="122"/>
        <v>Mod Rehab</v>
      </c>
    </row>
    <row r="2610" spans="1:19" x14ac:dyDescent="0.25">
      <c r="A2610" t="s">
        <v>14</v>
      </c>
      <c r="B2610" t="s">
        <v>14</v>
      </c>
      <c r="C2610" t="s">
        <v>14</v>
      </c>
      <c r="D2610" s="1">
        <v>1</v>
      </c>
      <c r="E2610" t="s">
        <v>14</v>
      </c>
      <c r="F2610" t="s">
        <v>14</v>
      </c>
      <c r="G2610" t="s">
        <v>14</v>
      </c>
      <c r="H2610" t="s">
        <v>14</v>
      </c>
      <c r="I2610" t="s">
        <v>3207</v>
      </c>
      <c r="J2610" t="s">
        <v>6412</v>
      </c>
      <c r="K2610" t="s">
        <v>3329</v>
      </c>
      <c r="L2610" t="s">
        <v>3203</v>
      </c>
      <c r="M2610" t="s">
        <v>3185</v>
      </c>
      <c r="N2610" t="s">
        <v>3208</v>
      </c>
      <c r="O2610">
        <f t="shared" si="120"/>
        <v>2</v>
      </c>
      <c r="P2610">
        <f t="shared" si="121"/>
        <v>1</v>
      </c>
      <c r="Q2610" s="1">
        <v>1</v>
      </c>
      <c r="R2610" t="str">
        <f>VLOOKUP(I2610,Sheet1!$J$3:$M$252,4,FALSE)</f>
        <v>Part SRO</v>
      </c>
      <c r="S2610" t="str">
        <f t="shared" si="122"/>
        <v>Mod Rehab</v>
      </c>
    </row>
    <row r="2611" spans="1:19" x14ac:dyDescent="0.25">
      <c r="A2611" t="s">
        <v>14</v>
      </c>
      <c r="B2611" t="s">
        <v>14</v>
      </c>
      <c r="C2611" s="1">
        <v>1</v>
      </c>
      <c r="D2611" t="s">
        <v>14</v>
      </c>
      <c r="E2611" t="s">
        <v>14</v>
      </c>
      <c r="F2611" t="s">
        <v>14</v>
      </c>
      <c r="G2611" t="s">
        <v>14</v>
      </c>
      <c r="H2611" t="s">
        <v>14</v>
      </c>
      <c r="I2611" t="s">
        <v>3207</v>
      </c>
      <c r="J2611" t="s">
        <v>6412</v>
      </c>
      <c r="K2611" t="s">
        <v>3330</v>
      </c>
      <c r="L2611" t="s">
        <v>3203</v>
      </c>
      <c r="M2611" t="s">
        <v>3185</v>
      </c>
      <c r="N2611" t="s">
        <v>3208</v>
      </c>
      <c r="O2611">
        <f t="shared" si="120"/>
        <v>1</v>
      </c>
      <c r="P2611">
        <f t="shared" si="121"/>
        <v>1</v>
      </c>
      <c r="Q2611" s="1">
        <v>1</v>
      </c>
      <c r="R2611" t="str">
        <f>VLOOKUP(I2611,Sheet1!$J$3:$M$252,4,FALSE)</f>
        <v>Part SRO</v>
      </c>
      <c r="S2611" t="str">
        <f t="shared" si="122"/>
        <v>Mod Rehab</v>
      </c>
    </row>
    <row r="2612" spans="1:19" x14ac:dyDescent="0.25">
      <c r="A2612" t="s">
        <v>14</v>
      </c>
      <c r="B2612" t="s">
        <v>14</v>
      </c>
      <c r="C2612" s="1">
        <v>1</v>
      </c>
      <c r="D2612" t="s">
        <v>14</v>
      </c>
      <c r="E2612" t="s">
        <v>14</v>
      </c>
      <c r="F2612" t="s">
        <v>14</v>
      </c>
      <c r="G2612" t="s">
        <v>14</v>
      </c>
      <c r="H2612" t="s">
        <v>14</v>
      </c>
      <c r="I2612" t="s">
        <v>3207</v>
      </c>
      <c r="J2612" t="s">
        <v>6412</v>
      </c>
      <c r="K2612" t="s">
        <v>3331</v>
      </c>
      <c r="L2612" t="s">
        <v>3203</v>
      </c>
      <c r="M2612" t="s">
        <v>3185</v>
      </c>
      <c r="N2612" t="s">
        <v>3208</v>
      </c>
      <c r="O2612">
        <f t="shared" si="120"/>
        <v>1</v>
      </c>
      <c r="P2612">
        <f t="shared" si="121"/>
        <v>1</v>
      </c>
      <c r="Q2612" s="1">
        <v>1</v>
      </c>
      <c r="R2612" t="str">
        <f>VLOOKUP(I2612,Sheet1!$J$3:$M$252,4,FALSE)</f>
        <v>Part SRO</v>
      </c>
      <c r="S2612" t="str">
        <f t="shared" si="122"/>
        <v>Mod Rehab</v>
      </c>
    </row>
    <row r="2613" spans="1:19" x14ac:dyDescent="0.25">
      <c r="A2613" t="s">
        <v>14</v>
      </c>
      <c r="B2613" t="s">
        <v>14</v>
      </c>
      <c r="C2613" t="s">
        <v>14</v>
      </c>
      <c r="D2613" s="1">
        <v>6</v>
      </c>
      <c r="E2613" s="1">
        <v>1</v>
      </c>
      <c r="F2613" t="s">
        <v>14</v>
      </c>
      <c r="G2613" t="s">
        <v>14</v>
      </c>
      <c r="H2613" t="s">
        <v>14</v>
      </c>
      <c r="I2613" t="s">
        <v>3207</v>
      </c>
      <c r="J2613" t="s">
        <v>6412</v>
      </c>
      <c r="K2613" t="s">
        <v>3332</v>
      </c>
      <c r="L2613" t="s">
        <v>3218</v>
      </c>
      <c r="M2613" t="s">
        <v>3185</v>
      </c>
      <c r="N2613" t="s">
        <v>3219</v>
      </c>
      <c r="O2613">
        <f t="shared" si="120"/>
        <v>2.1428571428571428</v>
      </c>
      <c r="P2613">
        <f t="shared" si="121"/>
        <v>7</v>
      </c>
      <c r="Q2613" s="1">
        <v>7</v>
      </c>
      <c r="R2613" t="str">
        <f>VLOOKUP(I2613,Sheet1!$J$3:$M$252,4,FALSE)</f>
        <v>Part SRO</v>
      </c>
      <c r="S2613" t="str">
        <f t="shared" si="122"/>
        <v>Mod Rehab</v>
      </c>
    </row>
    <row r="2614" spans="1:19" x14ac:dyDescent="0.25">
      <c r="A2614" s="1">
        <v>2</v>
      </c>
      <c r="B2614" t="s">
        <v>14</v>
      </c>
      <c r="C2614" s="1">
        <v>5</v>
      </c>
      <c r="D2614" t="s">
        <v>14</v>
      </c>
      <c r="E2614" t="s">
        <v>14</v>
      </c>
      <c r="F2614" t="s">
        <v>14</v>
      </c>
      <c r="G2614" t="s">
        <v>14</v>
      </c>
      <c r="H2614" t="s">
        <v>14</v>
      </c>
      <c r="I2614" t="s">
        <v>3207</v>
      </c>
      <c r="J2614" t="s">
        <v>6412</v>
      </c>
      <c r="K2614" t="s">
        <v>3333</v>
      </c>
      <c r="L2614" t="s">
        <v>3297</v>
      </c>
      <c r="M2614" t="s">
        <v>3185</v>
      </c>
      <c r="N2614" t="s">
        <v>3334</v>
      </c>
      <c r="O2614">
        <f t="shared" si="120"/>
        <v>0.7142857142857143</v>
      </c>
      <c r="P2614">
        <f t="shared" si="121"/>
        <v>5</v>
      </c>
      <c r="Q2614" s="1">
        <v>7</v>
      </c>
      <c r="R2614" t="str">
        <f>VLOOKUP(I2614,Sheet1!$J$3:$M$252,4,FALSE)</f>
        <v>Part SRO</v>
      </c>
      <c r="S2614" t="str">
        <f t="shared" si="122"/>
        <v>Mod Rehab</v>
      </c>
    </row>
    <row r="2615" spans="1:19" x14ac:dyDescent="0.25">
      <c r="A2615" t="s">
        <v>14</v>
      </c>
      <c r="B2615" t="s">
        <v>14</v>
      </c>
      <c r="C2615" t="s">
        <v>14</v>
      </c>
      <c r="D2615" s="1">
        <v>1</v>
      </c>
      <c r="E2615" t="s">
        <v>14</v>
      </c>
      <c r="F2615" t="s">
        <v>14</v>
      </c>
      <c r="G2615" t="s">
        <v>14</v>
      </c>
      <c r="H2615" t="s">
        <v>14</v>
      </c>
      <c r="I2615" t="s">
        <v>3207</v>
      </c>
      <c r="J2615" t="s">
        <v>6412</v>
      </c>
      <c r="K2615" t="s">
        <v>3335</v>
      </c>
      <c r="L2615" t="s">
        <v>3215</v>
      </c>
      <c r="M2615" t="s">
        <v>3185</v>
      </c>
      <c r="N2615" t="s">
        <v>3222</v>
      </c>
      <c r="O2615">
        <f t="shared" si="120"/>
        <v>2</v>
      </c>
      <c r="P2615">
        <f t="shared" si="121"/>
        <v>1</v>
      </c>
      <c r="Q2615" s="1">
        <v>1</v>
      </c>
      <c r="R2615" t="str">
        <f>VLOOKUP(I2615,Sheet1!$J$3:$M$252,4,FALSE)</f>
        <v>Part SRO</v>
      </c>
      <c r="S2615" t="str">
        <f t="shared" si="122"/>
        <v>Mod Rehab</v>
      </c>
    </row>
    <row r="2616" spans="1:19" x14ac:dyDescent="0.25">
      <c r="A2616" t="s">
        <v>14</v>
      </c>
      <c r="B2616" t="s">
        <v>14</v>
      </c>
      <c r="C2616" t="s">
        <v>14</v>
      </c>
      <c r="D2616" t="s">
        <v>14</v>
      </c>
      <c r="E2616" s="1">
        <v>1</v>
      </c>
      <c r="F2616" t="s">
        <v>14</v>
      </c>
      <c r="G2616" t="s">
        <v>14</v>
      </c>
      <c r="H2616" t="s">
        <v>14</v>
      </c>
      <c r="I2616" t="s">
        <v>3207</v>
      </c>
      <c r="J2616" t="s">
        <v>6412</v>
      </c>
      <c r="K2616" t="s">
        <v>3336</v>
      </c>
      <c r="L2616" t="s">
        <v>3215</v>
      </c>
      <c r="M2616" t="s">
        <v>3185</v>
      </c>
      <c r="N2616" t="s">
        <v>3337</v>
      </c>
      <c r="O2616">
        <f t="shared" si="120"/>
        <v>3</v>
      </c>
      <c r="P2616">
        <f t="shared" si="121"/>
        <v>1</v>
      </c>
      <c r="Q2616" s="1">
        <v>1</v>
      </c>
      <c r="R2616" t="str">
        <f>VLOOKUP(I2616,Sheet1!$J$3:$M$252,4,FALSE)</f>
        <v>Part SRO</v>
      </c>
      <c r="S2616" t="str">
        <f t="shared" si="122"/>
        <v>Mod Rehab</v>
      </c>
    </row>
    <row r="2617" spans="1:19" x14ac:dyDescent="0.25">
      <c r="A2617" t="s">
        <v>14</v>
      </c>
      <c r="B2617" t="s">
        <v>14</v>
      </c>
      <c r="C2617" s="1">
        <v>1</v>
      </c>
      <c r="D2617" t="s">
        <v>14</v>
      </c>
      <c r="E2617" t="s">
        <v>14</v>
      </c>
      <c r="F2617" t="s">
        <v>14</v>
      </c>
      <c r="G2617" t="s">
        <v>14</v>
      </c>
      <c r="H2617" t="s">
        <v>14</v>
      </c>
      <c r="I2617" t="s">
        <v>3207</v>
      </c>
      <c r="J2617" t="s">
        <v>6412</v>
      </c>
      <c r="K2617" t="s">
        <v>3338</v>
      </c>
      <c r="L2617" t="s">
        <v>3203</v>
      </c>
      <c r="M2617" t="s">
        <v>3185</v>
      </c>
      <c r="N2617" t="s">
        <v>3208</v>
      </c>
      <c r="O2617">
        <f t="shared" si="120"/>
        <v>1</v>
      </c>
      <c r="P2617">
        <f t="shared" si="121"/>
        <v>1</v>
      </c>
      <c r="Q2617" s="1">
        <v>1</v>
      </c>
      <c r="R2617" t="str">
        <f>VLOOKUP(I2617,Sheet1!$J$3:$M$252,4,FALSE)</f>
        <v>Part SRO</v>
      </c>
      <c r="S2617" t="str">
        <f t="shared" si="122"/>
        <v>Mod Rehab</v>
      </c>
    </row>
    <row r="2618" spans="1:19" x14ac:dyDescent="0.25">
      <c r="A2618" t="s">
        <v>14</v>
      </c>
      <c r="B2618" t="s">
        <v>14</v>
      </c>
      <c r="C2618" s="1">
        <v>1</v>
      </c>
      <c r="D2618" t="s">
        <v>14</v>
      </c>
      <c r="E2618" t="s">
        <v>14</v>
      </c>
      <c r="F2618" t="s">
        <v>14</v>
      </c>
      <c r="G2618" t="s">
        <v>14</v>
      </c>
      <c r="H2618" t="s">
        <v>14</v>
      </c>
      <c r="I2618" t="s">
        <v>3207</v>
      </c>
      <c r="J2618" t="s">
        <v>6412</v>
      </c>
      <c r="K2618" t="s">
        <v>3339</v>
      </c>
      <c r="L2618" t="s">
        <v>3203</v>
      </c>
      <c r="M2618" t="s">
        <v>3185</v>
      </c>
      <c r="N2618" t="s">
        <v>3208</v>
      </c>
      <c r="O2618">
        <f t="shared" si="120"/>
        <v>1</v>
      </c>
      <c r="P2618">
        <f t="shared" si="121"/>
        <v>1</v>
      </c>
      <c r="Q2618" s="1">
        <v>1</v>
      </c>
      <c r="R2618" t="str">
        <f>VLOOKUP(I2618,Sheet1!$J$3:$M$252,4,FALSE)</f>
        <v>Part SRO</v>
      </c>
      <c r="S2618" t="str">
        <f t="shared" si="122"/>
        <v>Mod Rehab</v>
      </c>
    </row>
    <row r="2619" spans="1:19" x14ac:dyDescent="0.25">
      <c r="A2619" t="s">
        <v>14</v>
      </c>
      <c r="B2619" t="s">
        <v>14</v>
      </c>
      <c r="C2619" t="s">
        <v>14</v>
      </c>
      <c r="D2619" s="1">
        <v>1</v>
      </c>
      <c r="E2619" t="s">
        <v>14</v>
      </c>
      <c r="F2619" t="s">
        <v>14</v>
      </c>
      <c r="G2619" t="s">
        <v>14</v>
      </c>
      <c r="H2619" t="s">
        <v>14</v>
      </c>
      <c r="I2619" t="s">
        <v>3207</v>
      </c>
      <c r="J2619" t="s">
        <v>6412</v>
      </c>
      <c r="K2619" t="s">
        <v>3340</v>
      </c>
      <c r="L2619" t="s">
        <v>3203</v>
      </c>
      <c r="M2619" t="s">
        <v>3185</v>
      </c>
      <c r="N2619" t="s">
        <v>3208</v>
      </c>
      <c r="O2619">
        <f t="shared" si="120"/>
        <v>2</v>
      </c>
      <c r="P2619">
        <f t="shared" si="121"/>
        <v>1</v>
      </c>
      <c r="Q2619" s="1">
        <v>1</v>
      </c>
      <c r="R2619" t="str">
        <f>VLOOKUP(I2619,Sheet1!$J$3:$M$252,4,FALSE)</f>
        <v>Part SRO</v>
      </c>
      <c r="S2619" t="str">
        <f t="shared" si="122"/>
        <v>Mod Rehab</v>
      </c>
    </row>
    <row r="2620" spans="1:19" x14ac:dyDescent="0.25">
      <c r="A2620" t="s">
        <v>14</v>
      </c>
      <c r="B2620" t="s">
        <v>14</v>
      </c>
      <c r="C2620" s="1">
        <v>1</v>
      </c>
      <c r="D2620" t="s">
        <v>14</v>
      </c>
      <c r="E2620" t="s">
        <v>14</v>
      </c>
      <c r="F2620" t="s">
        <v>14</v>
      </c>
      <c r="G2620" t="s">
        <v>14</v>
      </c>
      <c r="H2620" t="s">
        <v>14</v>
      </c>
      <c r="I2620" t="s">
        <v>3207</v>
      </c>
      <c r="J2620" t="s">
        <v>6412</v>
      </c>
      <c r="K2620" t="s">
        <v>3341</v>
      </c>
      <c r="L2620" t="s">
        <v>3203</v>
      </c>
      <c r="M2620" t="s">
        <v>3185</v>
      </c>
      <c r="N2620" t="s">
        <v>3208</v>
      </c>
      <c r="O2620">
        <f t="shared" si="120"/>
        <v>1</v>
      </c>
      <c r="P2620">
        <f t="shared" si="121"/>
        <v>1</v>
      </c>
      <c r="Q2620" s="1">
        <v>1</v>
      </c>
      <c r="R2620" t="str">
        <f>VLOOKUP(I2620,Sheet1!$J$3:$M$252,4,FALSE)</f>
        <v>Part SRO</v>
      </c>
      <c r="S2620" t="str">
        <f t="shared" si="122"/>
        <v>Mod Rehab</v>
      </c>
    </row>
    <row r="2621" spans="1:19" x14ac:dyDescent="0.25">
      <c r="A2621" t="s">
        <v>14</v>
      </c>
      <c r="B2621" t="s">
        <v>14</v>
      </c>
      <c r="C2621" s="1">
        <v>1</v>
      </c>
      <c r="D2621" t="s">
        <v>14</v>
      </c>
      <c r="E2621" t="s">
        <v>14</v>
      </c>
      <c r="F2621" t="s">
        <v>14</v>
      </c>
      <c r="G2621" t="s">
        <v>14</v>
      </c>
      <c r="H2621" t="s">
        <v>14</v>
      </c>
      <c r="I2621" t="s">
        <v>3207</v>
      </c>
      <c r="J2621" t="s">
        <v>6412</v>
      </c>
      <c r="K2621" t="s">
        <v>3342</v>
      </c>
      <c r="L2621" t="s">
        <v>3215</v>
      </c>
      <c r="M2621" t="s">
        <v>3185</v>
      </c>
      <c r="N2621" t="s">
        <v>3216</v>
      </c>
      <c r="O2621">
        <f t="shared" si="120"/>
        <v>1</v>
      </c>
      <c r="P2621">
        <f t="shared" si="121"/>
        <v>1</v>
      </c>
      <c r="Q2621" s="1">
        <v>1</v>
      </c>
      <c r="R2621" t="str">
        <f>VLOOKUP(I2621,Sheet1!$J$3:$M$252,4,FALSE)</f>
        <v>Part SRO</v>
      </c>
      <c r="S2621" t="str">
        <f t="shared" si="122"/>
        <v>Mod Rehab</v>
      </c>
    </row>
    <row r="2622" spans="1:19" x14ac:dyDescent="0.25">
      <c r="A2622" t="s">
        <v>14</v>
      </c>
      <c r="B2622" t="s">
        <v>14</v>
      </c>
      <c r="C2622" t="s">
        <v>14</v>
      </c>
      <c r="D2622" t="s">
        <v>14</v>
      </c>
      <c r="E2622" s="1">
        <v>1</v>
      </c>
      <c r="F2622" t="s">
        <v>14</v>
      </c>
      <c r="G2622" t="s">
        <v>14</v>
      </c>
      <c r="H2622" t="s">
        <v>14</v>
      </c>
      <c r="I2622" t="s">
        <v>3207</v>
      </c>
      <c r="J2622" t="s">
        <v>6412</v>
      </c>
      <c r="K2622" t="s">
        <v>3343</v>
      </c>
      <c r="L2622" t="s">
        <v>3215</v>
      </c>
      <c r="M2622" t="s">
        <v>3185</v>
      </c>
      <c r="N2622" t="s">
        <v>3216</v>
      </c>
      <c r="O2622">
        <f t="shared" si="120"/>
        <v>3</v>
      </c>
      <c r="P2622">
        <f t="shared" si="121"/>
        <v>1</v>
      </c>
      <c r="Q2622" s="1">
        <v>1</v>
      </c>
      <c r="R2622" t="str">
        <f>VLOOKUP(I2622,Sheet1!$J$3:$M$252,4,FALSE)</f>
        <v>Part SRO</v>
      </c>
      <c r="S2622" t="str">
        <f t="shared" si="122"/>
        <v>Mod Rehab</v>
      </c>
    </row>
    <row r="2623" spans="1:19" x14ac:dyDescent="0.25">
      <c r="A2623" t="s">
        <v>14</v>
      </c>
      <c r="B2623" t="s">
        <v>14</v>
      </c>
      <c r="C2623" t="s">
        <v>14</v>
      </c>
      <c r="D2623" s="1">
        <v>1</v>
      </c>
      <c r="E2623" t="s">
        <v>14</v>
      </c>
      <c r="F2623" t="s">
        <v>14</v>
      </c>
      <c r="G2623" t="s">
        <v>14</v>
      </c>
      <c r="H2623" t="s">
        <v>14</v>
      </c>
      <c r="I2623" t="s">
        <v>3207</v>
      </c>
      <c r="J2623" t="s">
        <v>6412</v>
      </c>
      <c r="K2623" t="s">
        <v>3344</v>
      </c>
      <c r="L2623" t="s">
        <v>3215</v>
      </c>
      <c r="M2623" t="s">
        <v>3185</v>
      </c>
      <c r="N2623" t="s">
        <v>3337</v>
      </c>
      <c r="O2623">
        <f t="shared" si="120"/>
        <v>2</v>
      </c>
      <c r="P2623">
        <f t="shared" si="121"/>
        <v>1</v>
      </c>
      <c r="Q2623" s="1">
        <v>1</v>
      </c>
      <c r="R2623" t="str">
        <f>VLOOKUP(I2623,Sheet1!$J$3:$M$252,4,FALSE)</f>
        <v>Part SRO</v>
      </c>
      <c r="S2623" t="str">
        <f t="shared" si="122"/>
        <v>Mod Rehab</v>
      </c>
    </row>
    <row r="2624" spans="1:19" x14ac:dyDescent="0.25">
      <c r="A2624" t="s">
        <v>14</v>
      </c>
      <c r="B2624" t="s">
        <v>14</v>
      </c>
      <c r="C2624" t="s">
        <v>14</v>
      </c>
      <c r="D2624" s="1">
        <v>1</v>
      </c>
      <c r="E2624" t="s">
        <v>14</v>
      </c>
      <c r="F2624" t="s">
        <v>14</v>
      </c>
      <c r="G2624" t="s">
        <v>14</v>
      </c>
      <c r="H2624" t="s">
        <v>14</v>
      </c>
      <c r="I2624" t="s">
        <v>3207</v>
      </c>
      <c r="J2624" t="s">
        <v>6412</v>
      </c>
      <c r="K2624" t="s">
        <v>3345</v>
      </c>
      <c r="L2624" t="s">
        <v>3215</v>
      </c>
      <c r="M2624" t="s">
        <v>3185</v>
      </c>
      <c r="N2624" t="s">
        <v>3337</v>
      </c>
      <c r="O2624">
        <f t="shared" si="120"/>
        <v>2</v>
      </c>
      <c r="P2624">
        <f t="shared" si="121"/>
        <v>1</v>
      </c>
      <c r="Q2624" s="1">
        <v>1</v>
      </c>
      <c r="R2624" t="str">
        <f>VLOOKUP(I2624,Sheet1!$J$3:$M$252,4,FALSE)</f>
        <v>Part SRO</v>
      </c>
      <c r="S2624" t="str">
        <f t="shared" si="122"/>
        <v>Mod Rehab</v>
      </c>
    </row>
    <row r="2625" spans="1:19" x14ac:dyDescent="0.25">
      <c r="A2625" t="s">
        <v>14</v>
      </c>
      <c r="B2625" t="s">
        <v>14</v>
      </c>
      <c r="C2625" s="1">
        <v>1</v>
      </c>
      <c r="D2625" t="s">
        <v>14</v>
      </c>
      <c r="E2625" t="s">
        <v>14</v>
      </c>
      <c r="F2625" t="s">
        <v>14</v>
      </c>
      <c r="G2625" t="s">
        <v>14</v>
      </c>
      <c r="H2625" t="s">
        <v>14</v>
      </c>
      <c r="I2625" t="s">
        <v>3207</v>
      </c>
      <c r="J2625" t="s">
        <v>6412</v>
      </c>
      <c r="K2625" t="s">
        <v>3346</v>
      </c>
      <c r="L2625" t="s">
        <v>3215</v>
      </c>
      <c r="M2625" t="s">
        <v>3185</v>
      </c>
      <c r="N2625" t="s">
        <v>3216</v>
      </c>
      <c r="O2625">
        <f t="shared" si="120"/>
        <v>1</v>
      </c>
      <c r="P2625">
        <f t="shared" si="121"/>
        <v>1</v>
      </c>
      <c r="Q2625" s="1">
        <v>1</v>
      </c>
      <c r="R2625" t="str">
        <f>VLOOKUP(I2625,Sheet1!$J$3:$M$252,4,FALSE)</f>
        <v>Part SRO</v>
      </c>
      <c r="S2625" t="str">
        <f t="shared" si="122"/>
        <v>Mod Rehab</v>
      </c>
    </row>
    <row r="2626" spans="1:19" x14ac:dyDescent="0.25">
      <c r="A2626" t="s">
        <v>14</v>
      </c>
      <c r="B2626" t="s">
        <v>14</v>
      </c>
      <c r="C2626" t="s">
        <v>14</v>
      </c>
      <c r="D2626" t="s">
        <v>14</v>
      </c>
      <c r="E2626" s="1">
        <v>1</v>
      </c>
      <c r="F2626" t="s">
        <v>14</v>
      </c>
      <c r="G2626" t="s">
        <v>14</v>
      </c>
      <c r="H2626" t="s">
        <v>14</v>
      </c>
      <c r="I2626" t="s">
        <v>3207</v>
      </c>
      <c r="J2626" t="s">
        <v>6412</v>
      </c>
      <c r="K2626" t="s">
        <v>3347</v>
      </c>
      <c r="L2626" t="s">
        <v>3215</v>
      </c>
      <c r="M2626" t="s">
        <v>3185</v>
      </c>
      <c r="N2626" t="s">
        <v>3216</v>
      </c>
      <c r="O2626">
        <f t="shared" si="120"/>
        <v>3</v>
      </c>
      <c r="P2626">
        <f t="shared" si="121"/>
        <v>1</v>
      </c>
      <c r="Q2626" s="1">
        <v>1</v>
      </c>
      <c r="R2626" t="str">
        <f>VLOOKUP(I2626,Sheet1!$J$3:$M$252,4,FALSE)</f>
        <v>Part SRO</v>
      </c>
      <c r="S2626" t="str">
        <f t="shared" si="122"/>
        <v>Mod Rehab</v>
      </c>
    </row>
    <row r="2627" spans="1:19" x14ac:dyDescent="0.25">
      <c r="A2627" s="1">
        <v>2</v>
      </c>
      <c r="B2627" t="s">
        <v>14</v>
      </c>
      <c r="C2627" s="1">
        <v>7</v>
      </c>
      <c r="D2627" t="s">
        <v>14</v>
      </c>
      <c r="E2627" t="s">
        <v>14</v>
      </c>
      <c r="F2627" t="s">
        <v>14</v>
      </c>
      <c r="G2627" t="s">
        <v>14</v>
      </c>
      <c r="H2627" t="s">
        <v>14</v>
      </c>
      <c r="I2627" t="s">
        <v>3207</v>
      </c>
      <c r="J2627" t="s">
        <v>6412</v>
      </c>
      <c r="K2627" t="s">
        <v>3348</v>
      </c>
      <c r="L2627" t="s">
        <v>3297</v>
      </c>
      <c r="M2627" t="s">
        <v>3185</v>
      </c>
      <c r="N2627" t="s">
        <v>3349</v>
      </c>
      <c r="O2627">
        <f t="shared" ref="O2627:O2690" si="123">SUMPRODUCT(A2627:H2627,U$1:AB$1)/SUM(A2627:H2627)</f>
        <v>0.77777777777777779</v>
      </c>
      <c r="P2627">
        <f t="shared" ref="P2627:P2690" si="124">SUM(C2627:H2627)</f>
        <v>7</v>
      </c>
      <c r="Q2627" s="1">
        <v>9</v>
      </c>
      <c r="R2627" t="str">
        <f>VLOOKUP(I2627,Sheet1!$J$3:$M$252,4,FALSE)</f>
        <v>Part SRO</v>
      </c>
      <c r="S2627" t="str">
        <f t="shared" ref="S2627:S2690" si="125">IF(OR(R2627=$W$3,R2627=$W$4),R2627,IF(P2627&gt;0,$W$3,$W$4))</f>
        <v>Mod Rehab</v>
      </c>
    </row>
    <row r="2628" spans="1:19" x14ac:dyDescent="0.25">
      <c r="A2628" t="s">
        <v>14</v>
      </c>
      <c r="B2628" t="s">
        <v>14</v>
      </c>
      <c r="C2628" s="1">
        <v>1</v>
      </c>
      <c r="D2628" s="1">
        <v>1</v>
      </c>
      <c r="E2628" s="1">
        <v>7</v>
      </c>
      <c r="F2628" t="s">
        <v>14</v>
      </c>
      <c r="G2628" t="s">
        <v>14</v>
      </c>
      <c r="H2628" t="s">
        <v>14</v>
      </c>
      <c r="I2628" t="s">
        <v>3207</v>
      </c>
      <c r="J2628" t="s">
        <v>6412</v>
      </c>
      <c r="K2628" t="s">
        <v>3350</v>
      </c>
      <c r="L2628" t="s">
        <v>3297</v>
      </c>
      <c r="M2628" t="s">
        <v>3185</v>
      </c>
      <c r="N2628" t="s">
        <v>3349</v>
      </c>
      <c r="O2628">
        <f t="shared" si="123"/>
        <v>2.6666666666666665</v>
      </c>
      <c r="P2628">
        <f t="shared" si="124"/>
        <v>9</v>
      </c>
      <c r="Q2628" s="1">
        <v>9</v>
      </c>
      <c r="R2628" t="str">
        <f>VLOOKUP(I2628,Sheet1!$J$3:$M$252,4,FALSE)</f>
        <v>Part SRO</v>
      </c>
      <c r="S2628" t="str">
        <f t="shared" si="125"/>
        <v>Mod Rehab</v>
      </c>
    </row>
    <row r="2629" spans="1:19" x14ac:dyDescent="0.25">
      <c r="A2629" t="s">
        <v>14</v>
      </c>
      <c r="B2629" t="s">
        <v>14</v>
      </c>
      <c r="C2629" s="1">
        <v>1</v>
      </c>
      <c r="D2629" t="s">
        <v>14</v>
      </c>
      <c r="E2629" t="s">
        <v>14</v>
      </c>
      <c r="F2629" t="s">
        <v>14</v>
      </c>
      <c r="G2629" t="s">
        <v>14</v>
      </c>
      <c r="H2629" t="s">
        <v>14</v>
      </c>
      <c r="I2629" t="s">
        <v>3207</v>
      </c>
      <c r="J2629" t="s">
        <v>6412</v>
      </c>
      <c r="K2629" t="s">
        <v>3351</v>
      </c>
      <c r="L2629" t="s">
        <v>3215</v>
      </c>
      <c r="M2629" t="s">
        <v>3185</v>
      </c>
      <c r="N2629" t="s">
        <v>3216</v>
      </c>
      <c r="O2629">
        <f t="shared" si="123"/>
        <v>1</v>
      </c>
      <c r="P2629">
        <f t="shared" si="124"/>
        <v>1</v>
      </c>
      <c r="Q2629" s="1">
        <v>1</v>
      </c>
      <c r="R2629" t="str">
        <f>VLOOKUP(I2629,Sheet1!$J$3:$M$252,4,FALSE)</f>
        <v>Part SRO</v>
      </c>
      <c r="S2629" t="str">
        <f t="shared" si="125"/>
        <v>Mod Rehab</v>
      </c>
    </row>
    <row r="2630" spans="1:19" x14ac:dyDescent="0.25">
      <c r="A2630" t="s">
        <v>14</v>
      </c>
      <c r="B2630" t="s">
        <v>14</v>
      </c>
      <c r="C2630" t="s">
        <v>14</v>
      </c>
      <c r="D2630" t="s">
        <v>14</v>
      </c>
      <c r="E2630" s="1">
        <v>1</v>
      </c>
      <c r="F2630" t="s">
        <v>14</v>
      </c>
      <c r="G2630" t="s">
        <v>14</v>
      </c>
      <c r="H2630" t="s">
        <v>14</v>
      </c>
      <c r="I2630" t="s">
        <v>3207</v>
      </c>
      <c r="J2630" t="s">
        <v>6412</v>
      </c>
      <c r="K2630" t="s">
        <v>3352</v>
      </c>
      <c r="L2630" t="s">
        <v>3215</v>
      </c>
      <c r="M2630" t="s">
        <v>3185</v>
      </c>
      <c r="N2630" t="s">
        <v>3216</v>
      </c>
      <c r="O2630">
        <f t="shared" si="123"/>
        <v>3</v>
      </c>
      <c r="P2630">
        <f t="shared" si="124"/>
        <v>1</v>
      </c>
      <c r="Q2630" s="1">
        <v>1</v>
      </c>
      <c r="R2630" t="str">
        <f>VLOOKUP(I2630,Sheet1!$J$3:$M$252,4,FALSE)</f>
        <v>Part SRO</v>
      </c>
      <c r="S2630" t="str">
        <f t="shared" si="125"/>
        <v>Mod Rehab</v>
      </c>
    </row>
    <row r="2631" spans="1:19" x14ac:dyDescent="0.25">
      <c r="A2631" t="s">
        <v>14</v>
      </c>
      <c r="B2631" t="s">
        <v>14</v>
      </c>
      <c r="C2631" t="s">
        <v>14</v>
      </c>
      <c r="D2631" s="1">
        <v>1</v>
      </c>
      <c r="E2631" t="s">
        <v>14</v>
      </c>
      <c r="F2631" t="s">
        <v>14</v>
      </c>
      <c r="G2631" t="s">
        <v>14</v>
      </c>
      <c r="H2631" t="s">
        <v>14</v>
      </c>
      <c r="I2631" t="s">
        <v>3207</v>
      </c>
      <c r="J2631" t="s">
        <v>6412</v>
      </c>
      <c r="K2631" t="s">
        <v>3353</v>
      </c>
      <c r="L2631" t="s">
        <v>3215</v>
      </c>
      <c r="M2631" t="s">
        <v>3185</v>
      </c>
      <c r="N2631" t="s">
        <v>3216</v>
      </c>
      <c r="O2631">
        <f t="shared" si="123"/>
        <v>2</v>
      </c>
      <c r="P2631">
        <f t="shared" si="124"/>
        <v>1</v>
      </c>
      <c r="Q2631" s="1">
        <v>1</v>
      </c>
      <c r="R2631" t="str">
        <f>VLOOKUP(I2631,Sheet1!$J$3:$M$252,4,FALSE)</f>
        <v>Part SRO</v>
      </c>
      <c r="S2631" t="str">
        <f t="shared" si="125"/>
        <v>Mod Rehab</v>
      </c>
    </row>
    <row r="2632" spans="1:19" x14ac:dyDescent="0.25">
      <c r="A2632" t="s">
        <v>14</v>
      </c>
      <c r="B2632" t="s">
        <v>14</v>
      </c>
      <c r="C2632" t="s">
        <v>14</v>
      </c>
      <c r="D2632" t="s">
        <v>14</v>
      </c>
      <c r="E2632" t="s">
        <v>14</v>
      </c>
      <c r="F2632" s="1">
        <v>1</v>
      </c>
      <c r="G2632" t="s">
        <v>14</v>
      </c>
      <c r="H2632" t="s">
        <v>14</v>
      </c>
      <c r="I2632" t="s">
        <v>3207</v>
      </c>
      <c r="J2632" t="s">
        <v>6412</v>
      </c>
      <c r="K2632" t="s">
        <v>3354</v>
      </c>
      <c r="L2632" t="s">
        <v>3215</v>
      </c>
      <c r="M2632" t="s">
        <v>3185</v>
      </c>
      <c r="N2632" t="s">
        <v>3216</v>
      </c>
      <c r="O2632">
        <f t="shared" si="123"/>
        <v>4</v>
      </c>
      <c r="P2632">
        <f t="shared" si="124"/>
        <v>1</v>
      </c>
      <c r="Q2632" s="1">
        <v>1</v>
      </c>
      <c r="R2632" t="str">
        <f>VLOOKUP(I2632,Sheet1!$J$3:$M$252,4,FALSE)</f>
        <v>Part SRO</v>
      </c>
      <c r="S2632" t="str">
        <f t="shared" si="125"/>
        <v>Mod Rehab</v>
      </c>
    </row>
    <row r="2633" spans="1:19" x14ac:dyDescent="0.25">
      <c r="A2633" t="s">
        <v>14</v>
      </c>
      <c r="B2633" t="s">
        <v>14</v>
      </c>
      <c r="C2633" t="s">
        <v>14</v>
      </c>
      <c r="D2633" s="1">
        <v>1</v>
      </c>
      <c r="E2633" t="s">
        <v>14</v>
      </c>
      <c r="F2633" t="s">
        <v>14</v>
      </c>
      <c r="G2633" t="s">
        <v>14</v>
      </c>
      <c r="H2633" t="s">
        <v>14</v>
      </c>
      <c r="I2633" t="s">
        <v>3207</v>
      </c>
      <c r="J2633" t="s">
        <v>6412</v>
      </c>
      <c r="K2633" t="s">
        <v>3355</v>
      </c>
      <c r="L2633" t="s">
        <v>3215</v>
      </c>
      <c r="M2633" t="s">
        <v>3185</v>
      </c>
      <c r="N2633" t="s">
        <v>3216</v>
      </c>
      <c r="O2633">
        <f t="shared" si="123"/>
        <v>2</v>
      </c>
      <c r="P2633">
        <f t="shared" si="124"/>
        <v>1</v>
      </c>
      <c r="Q2633" s="1">
        <v>1</v>
      </c>
      <c r="R2633" t="str">
        <f>VLOOKUP(I2633,Sheet1!$J$3:$M$252,4,FALSE)</f>
        <v>Part SRO</v>
      </c>
      <c r="S2633" t="str">
        <f t="shared" si="125"/>
        <v>Mod Rehab</v>
      </c>
    </row>
    <row r="2634" spans="1:19" x14ac:dyDescent="0.25">
      <c r="A2634" t="s">
        <v>14</v>
      </c>
      <c r="B2634" t="s">
        <v>14</v>
      </c>
      <c r="C2634" t="s">
        <v>14</v>
      </c>
      <c r="D2634" t="s">
        <v>14</v>
      </c>
      <c r="E2634" s="1">
        <v>1</v>
      </c>
      <c r="F2634" t="s">
        <v>14</v>
      </c>
      <c r="G2634" t="s">
        <v>14</v>
      </c>
      <c r="H2634" t="s">
        <v>14</v>
      </c>
      <c r="I2634" t="s">
        <v>3207</v>
      </c>
      <c r="J2634" t="s">
        <v>6412</v>
      </c>
      <c r="K2634" t="s">
        <v>3356</v>
      </c>
      <c r="L2634" t="s">
        <v>3215</v>
      </c>
      <c r="M2634" t="s">
        <v>3185</v>
      </c>
      <c r="N2634" t="s">
        <v>3216</v>
      </c>
      <c r="O2634">
        <f t="shared" si="123"/>
        <v>3</v>
      </c>
      <c r="P2634">
        <f t="shared" si="124"/>
        <v>1</v>
      </c>
      <c r="Q2634" s="1">
        <v>1</v>
      </c>
      <c r="R2634" t="str">
        <f>VLOOKUP(I2634,Sheet1!$J$3:$M$252,4,FALSE)</f>
        <v>Part SRO</v>
      </c>
      <c r="S2634" t="str">
        <f t="shared" si="125"/>
        <v>Mod Rehab</v>
      </c>
    </row>
    <row r="2635" spans="1:19" x14ac:dyDescent="0.25">
      <c r="A2635" t="s">
        <v>14</v>
      </c>
      <c r="B2635" t="s">
        <v>14</v>
      </c>
      <c r="C2635" s="1">
        <v>5</v>
      </c>
      <c r="D2635" t="s">
        <v>14</v>
      </c>
      <c r="E2635" t="s">
        <v>14</v>
      </c>
      <c r="F2635" t="s">
        <v>14</v>
      </c>
      <c r="G2635" t="s">
        <v>14</v>
      </c>
      <c r="H2635" t="s">
        <v>14</v>
      </c>
      <c r="I2635" t="s">
        <v>3207</v>
      </c>
      <c r="J2635" t="s">
        <v>6412</v>
      </c>
      <c r="K2635" t="s">
        <v>3357</v>
      </c>
      <c r="L2635" t="s">
        <v>3297</v>
      </c>
      <c r="M2635" t="s">
        <v>3185</v>
      </c>
      <c r="N2635" t="s">
        <v>3358</v>
      </c>
      <c r="O2635">
        <f t="shared" si="123"/>
        <v>1</v>
      </c>
      <c r="P2635">
        <f t="shared" si="124"/>
        <v>5</v>
      </c>
      <c r="Q2635" s="1">
        <v>5</v>
      </c>
      <c r="R2635" t="str">
        <f>VLOOKUP(I2635,Sheet1!$J$3:$M$252,4,FALSE)</f>
        <v>Part SRO</v>
      </c>
      <c r="S2635" t="str">
        <f t="shared" si="125"/>
        <v>Mod Rehab</v>
      </c>
    </row>
    <row r="2636" spans="1:19" x14ac:dyDescent="0.25">
      <c r="A2636" t="s">
        <v>14</v>
      </c>
      <c r="B2636" t="s">
        <v>14</v>
      </c>
      <c r="C2636" t="s">
        <v>14</v>
      </c>
      <c r="D2636" s="1">
        <v>1</v>
      </c>
      <c r="E2636" t="s">
        <v>14</v>
      </c>
      <c r="F2636" t="s">
        <v>14</v>
      </c>
      <c r="G2636" t="s">
        <v>14</v>
      </c>
      <c r="H2636" t="s">
        <v>14</v>
      </c>
      <c r="I2636" t="s">
        <v>3207</v>
      </c>
      <c r="J2636" t="s">
        <v>6412</v>
      </c>
      <c r="K2636" t="s">
        <v>3359</v>
      </c>
      <c r="L2636" t="s">
        <v>3215</v>
      </c>
      <c r="M2636" t="s">
        <v>3185</v>
      </c>
      <c r="N2636" t="s">
        <v>3216</v>
      </c>
      <c r="O2636">
        <f t="shared" si="123"/>
        <v>2</v>
      </c>
      <c r="P2636">
        <f t="shared" si="124"/>
        <v>1</v>
      </c>
      <c r="Q2636" s="1">
        <v>1</v>
      </c>
      <c r="R2636" t="str">
        <f>VLOOKUP(I2636,Sheet1!$J$3:$M$252,4,FALSE)</f>
        <v>Part SRO</v>
      </c>
      <c r="S2636" t="str">
        <f t="shared" si="125"/>
        <v>Mod Rehab</v>
      </c>
    </row>
    <row r="2637" spans="1:19" x14ac:dyDescent="0.25">
      <c r="A2637" t="s">
        <v>14</v>
      </c>
      <c r="B2637" t="s">
        <v>14</v>
      </c>
      <c r="C2637" t="s">
        <v>14</v>
      </c>
      <c r="D2637" s="1">
        <v>4</v>
      </c>
      <c r="E2637" s="1">
        <v>2</v>
      </c>
      <c r="F2637" t="s">
        <v>14</v>
      </c>
      <c r="G2637" t="s">
        <v>14</v>
      </c>
      <c r="H2637" t="s">
        <v>14</v>
      </c>
      <c r="I2637" t="s">
        <v>3207</v>
      </c>
      <c r="J2637" t="s">
        <v>6412</v>
      </c>
      <c r="K2637" t="s">
        <v>3360</v>
      </c>
      <c r="L2637" t="s">
        <v>3297</v>
      </c>
      <c r="M2637" t="s">
        <v>3185</v>
      </c>
      <c r="N2637" t="s">
        <v>3307</v>
      </c>
      <c r="O2637">
        <f t="shared" si="123"/>
        <v>2.3333333333333335</v>
      </c>
      <c r="P2637">
        <f t="shared" si="124"/>
        <v>6</v>
      </c>
      <c r="Q2637" s="1">
        <v>6</v>
      </c>
      <c r="R2637" t="str">
        <f>VLOOKUP(I2637,Sheet1!$J$3:$M$252,4,FALSE)</f>
        <v>Part SRO</v>
      </c>
      <c r="S2637" t="str">
        <f t="shared" si="125"/>
        <v>Mod Rehab</v>
      </c>
    </row>
    <row r="2638" spans="1:19" x14ac:dyDescent="0.25">
      <c r="A2638" t="s">
        <v>14</v>
      </c>
      <c r="B2638" t="s">
        <v>14</v>
      </c>
      <c r="C2638" t="s">
        <v>14</v>
      </c>
      <c r="D2638" t="s">
        <v>14</v>
      </c>
      <c r="E2638" s="1">
        <v>1</v>
      </c>
      <c r="F2638" t="s">
        <v>14</v>
      </c>
      <c r="G2638" t="s">
        <v>14</v>
      </c>
      <c r="H2638" t="s">
        <v>14</v>
      </c>
      <c r="I2638" t="s">
        <v>3207</v>
      </c>
      <c r="J2638" t="s">
        <v>6412</v>
      </c>
      <c r="K2638" t="s">
        <v>3361</v>
      </c>
      <c r="L2638" t="s">
        <v>3215</v>
      </c>
      <c r="M2638" t="s">
        <v>3185</v>
      </c>
      <c r="N2638" t="s">
        <v>3216</v>
      </c>
      <c r="O2638">
        <f t="shared" si="123"/>
        <v>3</v>
      </c>
      <c r="P2638">
        <f t="shared" si="124"/>
        <v>1</v>
      </c>
      <c r="Q2638" s="1">
        <v>1</v>
      </c>
      <c r="R2638" t="str">
        <f>VLOOKUP(I2638,Sheet1!$J$3:$M$252,4,FALSE)</f>
        <v>Part SRO</v>
      </c>
      <c r="S2638" t="str">
        <f t="shared" si="125"/>
        <v>Mod Rehab</v>
      </c>
    </row>
    <row r="2639" spans="1:19" x14ac:dyDescent="0.25">
      <c r="A2639" t="s">
        <v>14</v>
      </c>
      <c r="B2639" t="s">
        <v>14</v>
      </c>
      <c r="C2639" t="s">
        <v>14</v>
      </c>
      <c r="D2639" t="s">
        <v>14</v>
      </c>
      <c r="E2639" s="1">
        <v>1</v>
      </c>
      <c r="F2639" t="s">
        <v>14</v>
      </c>
      <c r="G2639" t="s">
        <v>14</v>
      </c>
      <c r="H2639" t="s">
        <v>14</v>
      </c>
      <c r="I2639" t="s">
        <v>3207</v>
      </c>
      <c r="J2639" t="s">
        <v>6412</v>
      </c>
      <c r="K2639" t="s">
        <v>3362</v>
      </c>
      <c r="L2639" t="s">
        <v>3215</v>
      </c>
      <c r="M2639" t="s">
        <v>3185</v>
      </c>
      <c r="N2639" t="s">
        <v>3216</v>
      </c>
      <c r="O2639">
        <f t="shared" si="123"/>
        <v>3</v>
      </c>
      <c r="P2639">
        <f t="shared" si="124"/>
        <v>1</v>
      </c>
      <c r="Q2639" s="1">
        <v>1</v>
      </c>
      <c r="R2639" t="str">
        <f>VLOOKUP(I2639,Sheet1!$J$3:$M$252,4,FALSE)</f>
        <v>Part SRO</v>
      </c>
      <c r="S2639" t="str">
        <f t="shared" si="125"/>
        <v>Mod Rehab</v>
      </c>
    </row>
    <row r="2640" spans="1:19" x14ac:dyDescent="0.25">
      <c r="A2640" t="s">
        <v>14</v>
      </c>
      <c r="B2640" t="s">
        <v>14</v>
      </c>
      <c r="C2640" s="1">
        <v>2</v>
      </c>
      <c r="D2640" s="1">
        <v>1</v>
      </c>
      <c r="E2640" t="s">
        <v>14</v>
      </c>
      <c r="F2640" t="s">
        <v>14</v>
      </c>
      <c r="G2640" t="s">
        <v>14</v>
      </c>
      <c r="H2640" t="s">
        <v>14</v>
      </c>
      <c r="I2640" t="s">
        <v>3207</v>
      </c>
      <c r="J2640" t="s">
        <v>6412</v>
      </c>
      <c r="K2640" t="s">
        <v>3363</v>
      </c>
      <c r="L2640" t="s">
        <v>3215</v>
      </c>
      <c r="M2640" t="s">
        <v>3185</v>
      </c>
      <c r="N2640" t="s">
        <v>3222</v>
      </c>
      <c r="O2640">
        <f t="shared" si="123"/>
        <v>1.3333333333333333</v>
      </c>
      <c r="P2640">
        <f t="shared" si="124"/>
        <v>3</v>
      </c>
      <c r="Q2640" s="1">
        <v>3</v>
      </c>
      <c r="R2640" t="str">
        <f>VLOOKUP(I2640,Sheet1!$J$3:$M$252,4,FALSE)</f>
        <v>Part SRO</v>
      </c>
      <c r="S2640" t="str">
        <f t="shared" si="125"/>
        <v>Mod Rehab</v>
      </c>
    </row>
    <row r="2641" spans="1:19" x14ac:dyDescent="0.25">
      <c r="A2641" t="s">
        <v>14</v>
      </c>
      <c r="B2641" t="s">
        <v>14</v>
      </c>
      <c r="C2641" s="1">
        <v>1</v>
      </c>
      <c r="D2641" t="s">
        <v>14</v>
      </c>
      <c r="E2641" t="s">
        <v>14</v>
      </c>
      <c r="F2641" t="s">
        <v>14</v>
      </c>
      <c r="G2641" t="s">
        <v>14</v>
      </c>
      <c r="H2641" t="s">
        <v>14</v>
      </c>
      <c r="I2641" t="s">
        <v>3207</v>
      </c>
      <c r="J2641" t="s">
        <v>6412</v>
      </c>
      <c r="K2641" t="s">
        <v>3364</v>
      </c>
      <c r="L2641" t="s">
        <v>3215</v>
      </c>
      <c r="M2641" t="s">
        <v>3185</v>
      </c>
      <c r="N2641" t="s">
        <v>3222</v>
      </c>
      <c r="O2641">
        <f t="shared" si="123"/>
        <v>1</v>
      </c>
      <c r="P2641">
        <f t="shared" si="124"/>
        <v>1</v>
      </c>
      <c r="Q2641" s="1">
        <v>1</v>
      </c>
      <c r="R2641" t="str">
        <f>VLOOKUP(I2641,Sheet1!$J$3:$M$252,4,FALSE)</f>
        <v>Part SRO</v>
      </c>
      <c r="S2641" t="str">
        <f t="shared" si="125"/>
        <v>Mod Rehab</v>
      </c>
    </row>
    <row r="2642" spans="1:19" x14ac:dyDescent="0.25">
      <c r="A2642" t="s">
        <v>14</v>
      </c>
      <c r="B2642" t="s">
        <v>14</v>
      </c>
      <c r="C2642" t="s">
        <v>14</v>
      </c>
      <c r="D2642" s="1">
        <v>1</v>
      </c>
      <c r="E2642" t="s">
        <v>14</v>
      </c>
      <c r="F2642" t="s">
        <v>14</v>
      </c>
      <c r="G2642" t="s">
        <v>14</v>
      </c>
      <c r="H2642" t="s">
        <v>14</v>
      </c>
      <c r="I2642" t="s">
        <v>3207</v>
      </c>
      <c r="J2642" t="s">
        <v>6412</v>
      </c>
      <c r="K2642" t="s">
        <v>3365</v>
      </c>
      <c r="L2642" t="s">
        <v>3215</v>
      </c>
      <c r="M2642" t="s">
        <v>3185</v>
      </c>
      <c r="N2642" t="s">
        <v>3222</v>
      </c>
      <c r="O2642">
        <f t="shared" si="123"/>
        <v>2</v>
      </c>
      <c r="P2642">
        <f t="shared" si="124"/>
        <v>1</v>
      </c>
      <c r="Q2642" s="1">
        <v>1</v>
      </c>
      <c r="R2642" t="str">
        <f>VLOOKUP(I2642,Sheet1!$J$3:$M$252,4,FALSE)</f>
        <v>Part SRO</v>
      </c>
      <c r="S2642" t="str">
        <f t="shared" si="125"/>
        <v>Mod Rehab</v>
      </c>
    </row>
    <row r="2643" spans="1:19" x14ac:dyDescent="0.25">
      <c r="A2643" t="s">
        <v>14</v>
      </c>
      <c r="B2643" s="1">
        <v>6</v>
      </c>
      <c r="C2643" t="s">
        <v>14</v>
      </c>
      <c r="D2643" t="s">
        <v>14</v>
      </c>
      <c r="E2643" t="s">
        <v>14</v>
      </c>
      <c r="F2643" t="s">
        <v>14</v>
      </c>
      <c r="G2643" t="s">
        <v>14</v>
      </c>
      <c r="H2643" t="s">
        <v>14</v>
      </c>
      <c r="I2643" t="s">
        <v>3207</v>
      </c>
      <c r="J2643" t="s">
        <v>6412</v>
      </c>
      <c r="K2643" t="s">
        <v>3366</v>
      </c>
      <c r="L2643" t="s">
        <v>3367</v>
      </c>
      <c r="M2643" t="s">
        <v>3185</v>
      </c>
      <c r="N2643" t="s">
        <v>3368</v>
      </c>
      <c r="O2643">
        <f t="shared" si="123"/>
        <v>0</v>
      </c>
      <c r="P2643">
        <f t="shared" si="124"/>
        <v>0</v>
      </c>
      <c r="Q2643" s="1">
        <v>6</v>
      </c>
      <c r="R2643" t="str">
        <f>VLOOKUP(I2643,Sheet1!$J$3:$M$252,4,FALSE)</f>
        <v>Part SRO</v>
      </c>
      <c r="S2643" t="str">
        <f t="shared" si="125"/>
        <v>McKinney</v>
      </c>
    </row>
    <row r="2644" spans="1:19" x14ac:dyDescent="0.25">
      <c r="A2644" t="s">
        <v>14</v>
      </c>
      <c r="B2644" s="1">
        <v>2</v>
      </c>
      <c r="C2644" t="s">
        <v>14</v>
      </c>
      <c r="D2644" t="s">
        <v>14</v>
      </c>
      <c r="E2644" t="s">
        <v>14</v>
      </c>
      <c r="F2644" t="s">
        <v>14</v>
      </c>
      <c r="G2644" t="s">
        <v>14</v>
      </c>
      <c r="H2644" t="s">
        <v>14</v>
      </c>
      <c r="I2644" t="s">
        <v>3207</v>
      </c>
      <c r="J2644" t="s">
        <v>6412</v>
      </c>
      <c r="K2644" t="s">
        <v>3369</v>
      </c>
      <c r="L2644" t="s">
        <v>3232</v>
      </c>
      <c r="M2644" t="s">
        <v>3185</v>
      </c>
      <c r="N2644" t="s">
        <v>3370</v>
      </c>
      <c r="O2644">
        <f t="shared" si="123"/>
        <v>0</v>
      </c>
      <c r="P2644">
        <f t="shared" si="124"/>
        <v>0</v>
      </c>
      <c r="Q2644" s="1">
        <v>2</v>
      </c>
      <c r="R2644" t="str">
        <f>VLOOKUP(I2644,Sheet1!$J$3:$M$252,4,FALSE)</f>
        <v>Part SRO</v>
      </c>
      <c r="S2644" t="str">
        <f t="shared" si="125"/>
        <v>McKinney</v>
      </c>
    </row>
    <row r="2645" spans="1:19" x14ac:dyDescent="0.25">
      <c r="A2645" t="s">
        <v>14</v>
      </c>
      <c r="B2645" s="1">
        <v>1</v>
      </c>
      <c r="C2645" t="s">
        <v>14</v>
      </c>
      <c r="D2645" s="1">
        <v>2</v>
      </c>
      <c r="E2645" t="s">
        <v>14</v>
      </c>
      <c r="F2645" t="s">
        <v>14</v>
      </c>
      <c r="G2645" t="s">
        <v>14</v>
      </c>
      <c r="H2645" t="s">
        <v>14</v>
      </c>
      <c r="I2645" t="s">
        <v>3207</v>
      </c>
      <c r="J2645" t="s">
        <v>6412</v>
      </c>
      <c r="K2645" t="s">
        <v>3371</v>
      </c>
      <c r="L2645" t="s">
        <v>3215</v>
      </c>
      <c r="M2645" t="s">
        <v>3185</v>
      </c>
      <c r="N2645" t="s">
        <v>3222</v>
      </c>
      <c r="O2645">
        <f t="shared" si="123"/>
        <v>1.3333333333333333</v>
      </c>
      <c r="P2645">
        <f t="shared" si="124"/>
        <v>2</v>
      </c>
      <c r="Q2645" s="1">
        <v>3</v>
      </c>
      <c r="R2645" t="str">
        <f>VLOOKUP(I2645,Sheet1!$J$3:$M$252,4,FALSE)</f>
        <v>Part SRO</v>
      </c>
      <c r="S2645" t="str">
        <f t="shared" si="125"/>
        <v>Mod Rehab</v>
      </c>
    </row>
    <row r="2646" spans="1:19" x14ac:dyDescent="0.25">
      <c r="A2646" t="s">
        <v>14</v>
      </c>
      <c r="B2646" s="1">
        <v>42</v>
      </c>
      <c r="C2646" t="s">
        <v>14</v>
      </c>
      <c r="D2646" t="s">
        <v>14</v>
      </c>
      <c r="E2646" t="s">
        <v>14</v>
      </c>
      <c r="F2646" t="s">
        <v>14</v>
      </c>
      <c r="G2646" t="s">
        <v>14</v>
      </c>
      <c r="H2646" t="s">
        <v>14</v>
      </c>
      <c r="I2646" t="s">
        <v>3207</v>
      </c>
      <c r="J2646" t="s">
        <v>6412</v>
      </c>
      <c r="K2646" t="s">
        <v>3372</v>
      </c>
      <c r="L2646" t="s">
        <v>3210</v>
      </c>
      <c r="M2646" t="s">
        <v>3185</v>
      </c>
      <c r="N2646" t="s">
        <v>3211</v>
      </c>
      <c r="O2646">
        <f t="shared" si="123"/>
        <v>0</v>
      </c>
      <c r="P2646">
        <f t="shared" si="124"/>
        <v>0</v>
      </c>
      <c r="Q2646" s="1">
        <v>42</v>
      </c>
      <c r="R2646" t="str">
        <f>VLOOKUP(I2646,Sheet1!$J$3:$M$252,4,FALSE)</f>
        <v>Part SRO</v>
      </c>
      <c r="S2646" t="str">
        <f t="shared" si="125"/>
        <v>McKinney</v>
      </c>
    </row>
    <row r="2647" spans="1:19" x14ac:dyDescent="0.25">
      <c r="A2647" t="s">
        <v>14</v>
      </c>
      <c r="B2647" t="s">
        <v>14</v>
      </c>
      <c r="C2647" s="1">
        <v>4</v>
      </c>
      <c r="D2647" t="s">
        <v>14</v>
      </c>
      <c r="E2647" t="s">
        <v>14</v>
      </c>
      <c r="F2647" t="s">
        <v>14</v>
      </c>
      <c r="G2647" t="s">
        <v>14</v>
      </c>
      <c r="H2647" t="s">
        <v>14</v>
      </c>
      <c r="I2647" t="s">
        <v>3207</v>
      </c>
      <c r="J2647" t="s">
        <v>6412</v>
      </c>
      <c r="K2647" t="s">
        <v>3373</v>
      </c>
      <c r="L2647" t="s">
        <v>3218</v>
      </c>
      <c r="M2647" t="s">
        <v>3185</v>
      </c>
      <c r="N2647" t="s">
        <v>3219</v>
      </c>
      <c r="O2647">
        <f t="shared" si="123"/>
        <v>1</v>
      </c>
      <c r="P2647">
        <f t="shared" si="124"/>
        <v>4</v>
      </c>
      <c r="Q2647" s="1">
        <v>4</v>
      </c>
      <c r="R2647" t="str">
        <f>VLOOKUP(I2647,Sheet1!$J$3:$M$252,4,FALSE)</f>
        <v>Part SRO</v>
      </c>
      <c r="S2647" t="str">
        <f t="shared" si="125"/>
        <v>Mod Rehab</v>
      </c>
    </row>
    <row r="2648" spans="1:19" x14ac:dyDescent="0.25">
      <c r="A2648" t="s">
        <v>14</v>
      </c>
      <c r="B2648" s="1">
        <v>13</v>
      </c>
      <c r="C2648" t="s">
        <v>14</v>
      </c>
      <c r="D2648" t="s">
        <v>14</v>
      </c>
      <c r="E2648" t="s">
        <v>14</v>
      </c>
      <c r="F2648" t="s">
        <v>14</v>
      </c>
      <c r="G2648" t="s">
        <v>14</v>
      </c>
      <c r="H2648" t="s">
        <v>14</v>
      </c>
      <c r="I2648" t="s">
        <v>3207</v>
      </c>
      <c r="J2648" t="s">
        <v>6412</v>
      </c>
      <c r="K2648" t="s">
        <v>3374</v>
      </c>
      <c r="L2648" t="s">
        <v>3215</v>
      </c>
      <c r="M2648" t="s">
        <v>3185</v>
      </c>
      <c r="N2648" t="s">
        <v>3216</v>
      </c>
      <c r="O2648">
        <f t="shared" si="123"/>
        <v>0</v>
      </c>
      <c r="P2648">
        <f t="shared" si="124"/>
        <v>0</v>
      </c>
      <c r="Q2648" s="1">
        <v>13</v>
      </c>
      <c r="R2648" t="str">
        <f>VLOOKUP(I2648,Sheet1!$J$3:$M$252,4,FALSE)</f>
        <v>Part SRO</v>
      </c>
      <c r="S2648" t="str">
        <f t="shared" si="125"/>
        <v>McKinney</v>
      </c>
    </row>
    <row r="2649" spans="1:19" x14ac:dyDescent="0.25">
      <c r="A2649" t="s">
        <v>14</v>
      </c>
      <c r="B2649" s="1">
        <v>1</v>
      </c>
      <c r="C2649" t="s">
        <v>14</v>
      </c>
      <c r="D2649" t="s">
        <v>14</v>
      </c>
      <c r="E2649" t="s">
        <v>14</v>
      </c>
      <c r="F2649" t="s">
        <v>14</v>
      </c>
      <c r="G2649" t="s">
        <v>14</v>
      </c>
      <c r="H2649" t="s">
        <v>14</v>
      </c>
      <c r="I2649" t="s">
        <v>3207</v>
      </c>
      <c r="J2649" t="s">
        <v>6412</v>
      </c>
      <c r="K2649" t="s">
        <v>3375</v>
      </c>
      <c r="L2649" t="s">
        <v>3215</v>
      </c>
      <c r="M2649" t="s">
        <v>3185</v>
      </c>
      <c r="N2649" t="s">
        <v>3216</v>
      </c>
      <c r="O2649">
        <f t="shared" si="123"/>
        <v>0</v>
      </c>
      <c r="P2649">
        <f t="shared" si="124"/>
        <v>0</v>
      </c>
      <c r="Q2649" s="1">
        <v>1</v>
      </c>
      <c r="R2649" t="str">
        <f>VLOOKUP(I2649,Sheet1!$J$3:$M$252,4,FALSE)</f>
        <v>Part SRO</v>
      </c>
      <c r="S2649" t="str">
        <f t="shared" si="125"/>
        <v>McKinney</v>
      </c>
    </row>
    <row r="2650" spans="1:19" x14ac:dyDescent="0.25">
      <c r="A2650" t="s">
        <v>14</v>
      </c>
      <c r="B2650" s="1">
        <v>1</v>
      </c>
      <c r="C2650" t="s">
        <v>14</v>
      </c>
      <c r="D2650" t="s">
        <v>14</v>
      </c>
      <c r="E2650" t="s">
        <v>14</v>
      </c>
      <c r="F2650" t="s">
        <v>14</v>
      </c>
      <c r="G2650" t="s">
        <v>14</v>
      </c>
      <c r="H2650" t="s">
        <v>14</v>
      </c>
      <c r="I2650" t="s">
        <v>3207</v>
      </c>
      <c r="J2650" t="s">
        <v>6412</v>
      </c>
      <c r="K2650" t="s">
        <v>3376</v>
      </c>
      <c r="L2650" t="s">
        <v>3215</v>
      </c>
      <c r="M2650" t="s">
        <v>3185</v>
      </c>
      <c r="N2650" t="s">
        <v>3216</v>
      </c>
      <c r="O2650">
        <f t="shared" si="123"/>
        <v>0</v>
      </c>
      <c r="P2650">
        <f t="shared" si="124"/>
        <v>0</v>
      </c>
      <c r="Q2650" s="1">
        <v>1</v>
      </c>
      <c r="R2650" t="str">
        <f>VLOOKUP(I2650,Sheet1!$J$3:$M$252,4,FALSE)</f>
        <v>Part SRO</v>
      </c>
      <c r="S2650" t="str">
        <f t="shared" si="125"/>
        <v>McKinney</v>
      </c>
    </row>
    <row r="2651" spans="1:19" x14ac:dyDescent="0.25">
      <c r="A2651" t="s">
        <v>14</v>
      </c>
      <c r="B2651" s="1">
        <v>1</v>
      </c>
      <c r="C2651" t="s">
        <v>14</v>
      </c>
      <c r="D2651" t="s">
        <v>14</v>
      </c>
      <c r="E2651" t="s">
        <v>14</v>
      </c>
      <c r="F2651" t="s">
        <v>14</v>
      </c>
      <c r="G2651" t="s">
        <v>14</v>
      </c>
      <c r="H2651" t="s">
        <v>14</v>
      </c>
      <c r="I2651" t="s">
        <v>3207</v>
      </c>
      <c r="J2651" t="s">
        <v>6412</v>
      </c>
      <c r="K2651" t="s">
        <v>3377</v>
      </c>
      <c r="L2651" t="s">
        <v>3215</v>
      </c>
      <c r="M2651" t="s">
        <v>3185</v>
      </c>
      <c r="N2651" t="s">
        <v>3216</v>
      </c>
      <c r="O2651">
        <f t="shared" si="123"/>
        <v>0</v>
      </c>
      <c r="P2651">
        <f t="shared" si="124"/>
        <v>0</v>
      </c>
      <c r="Q2651" s="1">
        <v>1</v>
      </c>
      <c r="R2651" t="str">
        <f>VLOOKUP(I2651,Sheet1!$J$3:$M$252,4,FALSE)</f>
        <v>Part SRO</v>
      </c>
      <c r="S2651" t="str">
        <f t="shared" si="125"/>
        <v>McKinney</v>
      </c>
    </row>
    <row r="2652" spans="1:19" x14ac:dyDescent="0.25">
      <c r="A2652" t="s">
        <v>14</v>
      </c>
      <c r="B2652" s="1">
        <v>1</v>
      </c>
      <c r="C2652" t="s">
        <v>14</v>
      </c>
      <c r="D2652" t="s">
        <v>14</v>
      </c>
      <c r="E2652" t="s">
        <v>14</v>
      </c>
      <c r="F2652" t="s">
        <v>14</v>
      </c>
      <c r="G2652" t="s">
        <v>14</v>
      </c>
      <c r="H2652" t="s">
        <v>14</v>
      </c>
      <c r="I2652" t="s">
        <v>3207</v>
      </c>
      <c r="J2652" t="s">
        <v>6412</v>
      </c>
      <c r="K2652" t="s">
        <v>3378</v>
      </c>
      <c r="L2652" t="s">
        <v>3215</v>
      </c>
      <c r="M2652" t="s">
        <v>3185</v>
      </c>
      <c r="N2652" t="s">
        <v>3216</v>
      </c>
      <c r="O2652">
        <f t="shared" si="123"/>
        <v>0</v>
      </c>
      <c r="P2652">
        <f t="shared" si="124"/>
        <v>0</v>
      </c>
      <c r="Q2652" s="1">
        <v>1</v>
      </c>
      <c r="R2652" t="str">
        <f>VLOOKUP(I2652,Sheet1!$J$3:$M$252,4,FALSE)</f>
        <v>Part SRO</v>
      </c>
      <c r="S2652" t="str">
        <f t="shared" si="125"/>
        <v>McKinney</v>
      </c>
    </row>
    <row r="2653" spans="1:19" x14ac:dyDescent="0.25">
      <c r="A2653" t="s">
        <v>14</v>
      </c>
      <c r="B2653" s="1">
        <v>1</v>
      </c>
      <c r="C2653" t="s">
        <v>14</v>
      </c>
      <c r="D2653" t="s">
        <v>14</v>
      </c>
      <c r="E2653" t="s">
        <v>14</v>
      </c>
      <c r="F2653" t="s">
        <v>14</v>
      </c>
      <c r="G2653" t="s">
        <v>14</v>
      </c>
      <c r="H2653" t="s">
        <v>14</v>
      </c>
      <c r="I2653" t="s">
        <v>3207</v>
      </c>
      <c r="J2653" t="s">
        <v>6412</v>
      </c>
      <c r="K2653" t="s">
        <v>3379</v>
      </c>
      <c r="L2653" t="s">
        <v>3215</v>
      </c>
      <c r="M2653" t="s">
        <v>3185</v>
      </c>
      <c r="N2653" t="s">
        <v>3216</v>
      </c>
      <c r="O2653">
        <f t="shared" si="123"/>
        <v>0</v>
      </c>
      <c r="P2653">
        <f t="shared" si="124"/>
        <v>0</v>
      </c>
      <c r="Q2653" s="1">
        <v>1</v>
      </c>
      <c r="R2653" t="str">
        <f>VLOOKUP(I2653,Sheet1!$J$3:$M$252,4,FALSE)</f>
        <v>Part SRO</v>
      </c>
      <c r="S2653" t="str">
        <f t="shared" si="125"/>
        <v>McKinney</v>
      </c>
    </row>
    <row r="2654" spans="1:19" x14ac:dyDescent="0.25">
      <c r="A2654" t="s">
        <v>14</v>
      </c>
      <c r="B2654" s="1">
        <v>1</v>
      </c>
      <c r="C2654" t="s">
        <v>14</v>
      </c>
      <c r="D2654" t="s">
        <v>14</v>
      </c>
      <c r="E2654" t="s">
        <v>14</v>
      </c>
      <c r="F2654" t="s">
        <v>14</v>
      </c>
      <c r="G2654" t="s">
        <v>14</v>
      </c>
      <c r="H2654" t="s">
        <v>14</v>
      </c>
      <c r="I2654" t="s">
        <v>3207</v>
      </c>
      <c r="J2654" t="s">
        <v>6412</v>
      </c>
      <c r="K2654" t="s">
        <v>3380</v>
      </c>
      <c r="L2654" t="s">
        <v>3215</v>
      </c>
      <c r="M2654" t="s">
        <v>3185</v>
      </c>
      <c r="N2654" t="s">
        <v>3216</v>
      </c>
      <c r="O2654">
        <f t="shared" si="123"/>
        <v>0</v>
      </c>
      <c r="P2654">
        <f t="shared" si="124"/>
        <v>0</v>
      </c>
      <c r="Q2654" s="1">
        <v>1</v>
      </c>
      <c r="R2654" t="str">
        <f>VLOOKUP(I2654,Sheet1!$J$3:$M$252,4,FALSE)</f>
        <v>Part SRO</v>
      </c>
      <c r="S2654" t="str">
        <f t="shared" si="125"/>
        <v>McKinney</v>
      </c>
    </row>
    <row r="2655" spans="1:19" x14ac:dyDescent="0.25">
      <c r="A2655" t="s">
        <v>14</v>
      </c>
      <c r="B2655" s="1">
        <v>1</v>
      </c>
      <c r="C2655" t="s">
        <v>14</v>
      </c>
      <c r="D2655" t="s">
        <v>14</v>
      </c>
      <c r="E2655" t="s">
        <v>14</v>
      </c>
      <c r="F2655" t="s">
        <v>14</v>
      </c>
      <c r="G2655" t="s">
        <v>14</v>
      </c>
      <c r="H2655" t="s">
        <v>14</v>
      </c>
      <c r="I2655" t="s">
        <v>3207</v>
      </c>
      <c r="J2655" t="s">
        <v>6412</v>
      </c>
      <c r="K2655" t="s">
        <v>3381</v>
      </c>
      <c r="L2655" t="s">
        <v>3215</v>
      </c>
      <c r="M2655" t="s">
        <v>3185</v>
      </c>
      <c r="N2655" t="s">
        <v>3216</v>
      </c>
      <c r="O2655">
        <f t="shared" si="123"/>
        <v>0</v>
      </c>
      <c r="P2655">
        <f t="shared" si="124"/>
        <v>0</v>
      </c>
      <c r="Q2655" s="1">
        <v>1</v>
      </c>
      <c r="R2655" t="str">
        <f>VLOOKUP(I2655,Sheet1!$J$3:$M$252,4,FALSE)</f>
        <v>Part SRO</v>
      </c>
      <c r="S2655" t="str">
        <f t="shared" si="125"/>
        <v>McKinney</v>
      </c>
    </row>
    <row r="2656" spans="1:19" x14ac:dyDescent="0.25">
      <c r="A2656" t="s">
        <v>14</v>
      </c>
      <c r="B2656" s="1">
        <v>1</v>
      </c>
      <c r="C2656" t="s">
        <v>14</v>
      </c>
      <c r="D2656" t="s">
        <v>14</v>
      </c>
      <c r="E2656" t="s">
        <v>14</v>
      </c>
      <c r="F2656" t="s">
        <v>14</v>
      </c>
      <c r="G2656" t="s">
        <v>14</v>
      </c>
      <c r="H2656" t="s">
        <v>14</v>
      </c>
      <c r="I2656" t="s">
        <v>3207</v>
      </c>
      <c r="J2656" t="s">
        <v>6412</v>
      </c>
      <c r="K2656" t="s">
        <v>3382</v>
      </c>
      <c r="L2656" t="s">
        <v>3215</v>
      </c>
      <c r="M2656" t="s">
        <v>3185</v>
      </c>
      <c r="N2656" t="s">
        <v>3216</v>
      </c>
      <c r="O2656">
        <f t="shared" si="123"/>
        <v>0</v>
      </c>
      <c r="P2656">
        <f t="shared" si="124"/>
        <v>0</v>
      </c>
      <c r="Q2656" s="1">
        <v>1</v>
      </c>
      <c r="R2656" t="str">
        <f>VLOOKUP(I2656,Sheet1!$J$3:$M$252,4,FALSE)</f>
        <v>Part SRO</v>
      </c>
      <c r="S2656" t="str">
        <f t="shared" si="125"/>
        <v>McKinney</v>
      </c>
    </row>
    <row r="2657" spans="1:19" x14ac:dyDescent="0.25">
      <c r="A2657" t="s">
        <v>14</v>
      </c>
      <c r="B2657" s="1">
        <v>1</v>
      </c>
      <c r="C2657" t="s">
        <v>14</v>
      </c>
      <c r="D2657" t="s">
        <v>14</v>
      </c>
      <c r="E2657" t="s">
        <v>14</v>
      </c>
      <c r="F2657" t="s">
        <v>14</v>
      </c>
      <c r="G2657" t="s">
        <v>14</v>
      </c>
      <c r="H2657" t="s">
        <v>14</v>
      </c>
      <c r="I2657" t="s">
        <v>3207</v>
      </c>
      <c r="J2657" t="s">
        <v>6412</v>
      </c>
      <c r="K2657" t="s">
        <v>3383</v>
      </c>
      <c r="L2657" t="s">
        <v>3215</v>
      </c>
      <c r="M2657" t="s">
        <v>3185</v>
      </c>
      <c r="N2657" t="s">
        <v>3216</v>
      </c>
      <c r="O2657">
        <f t="shared" si="123"/>
        <v>0</v>
      </c>
      <c r="P2657">
        <f t="shared" si="124"/>
        <v>0</v>
      </c>
      <c r="Q2657" s="1">
        <v>1</v>
      </c>
      <c r="R2657" t="str">
        <f>VLOOKUP(I2657,Sheet1!$J$3:$M$252,4,FALSE)</f>
        <v>Part SRO</v>
      </c>
      <c r="S2657" t="str">
        <f t="shared" si="125"/>
        <v>McKinney</v>
      </c>
    </row>
    <row r="2658" spans="1:19" x14ac:dyDescent="0.25">
      <c r="A2658" t="s">
        <v>14</v>
      </c>
      <c r="B2658" s="1">
        <v>1</v>
      </c>
      <c r="C2658" t="s">
        <v>14</v>
      </c>
      <c r="D2658" t="s">
        <v>14</v>
      </c>
      <c r="E2658" t="s">
        <v>14</v>
      </c>
      <c r="F2658" t="s">
        <v>14</v>
      </c>
      <c r="G2658" t="s">
        <v>14</v>
      </c>
      <c r="H2658" t="s">
        <v>14</v>
      </c>
      <c r="I2658" t="s">
        <v>3207</v>
      </c>
      <c r="J2658" t="s">
        <v>6412</v>
      </c>
      <c r="K2658" t="s">
        <v>3384</v>
      </c>
      <c r="L2658" t="s">
        <v>3215</v>
      </c>
      <c r="M2658" t="s">
        <v>3185</v>
      </c>
      <c r="N2658" t="s">
        <v>3216</v>
      </c>
      <c r="O2658">
        <f t="shared" si="123"/>
        <v>0</v>
      </c>
      <c r="P2658">
        <f t="shared" si="124"/>
        <v>0</v>
      </c>
      <c r="Q2658" s="1">
        <v>1</v>
      </c>
      <c r="R2658" t="str">
        <f>VLOOKUP(I2658,Sheet1!$J$3:$M$252,4,FALSE)</f>
        <v>Part SRO</v>
      </c>
      <c r="S2658" t="str">
        <f t="shared" si="125"/>
        <v>McKinney</v>
      </c>
    </row>
    <row r="2659" spans="1:19" x14ac:dyDescent="0.25">
      <c r="A2659" t="s">
        <v>14</v>
      </c>
      <c r="B2659" s="1">
        <v>1</v>
      </c>
      <c r="C2659" t="s">
        <v>14</v>
      </c>
      <c r="D2659" t="s">
        <v>14</v>
      </c>
      <c r="E2659" t="s">
        <v>14</v>
      </c>
      <c r="F2659" t="s">
        <v>14</v>
      </c>
      <c r="G2659" t="s">
        <v>14</v>
      </c>
      <c r="H2659" t="s">
        <v>14</v>
      </c>
      <c r="I2659" t="s">
        <v>3207</v>
      </c>
      <c r="J2659" t="s">
        <v>6412</v>
      </c>
      <c r="K2659" t="s">
        <v>3385</v>
      </c>
      <c r="L2659" t="s">
        <v>3215</v>
      </c>
      <c r="M2659" t="s">
        <v>3185</v>
      </c>
      <c r="N2659" t="s">
        <v>3216</v>
      </c>
      <c r="O2659">
        <f t="shared" si="123"/>
        <v>0</v>
      </c>
      <c r="P2659">
        <f t="shared" si="124"/>
        <v>0</v>
      </c>
      <c r="Q2659" s="1">
        <v>1</v>
      </c>
      <c r="R2659" t="str">
        <f>VLOOKUP(I2659,Sheet1!$J$3:$M$252,4,FALSE)</f>
        <v>Part SRO</v>
      </c>
      <c r="S2659" t="str">
        <f t="shared" si="125"/>
        <v>McKinney</v>
      </c>
    </row>
    <row r="2660" spans="1:19" x14ac:dyDescent="0.25">
      <c r="A2660" t="s">
        <v>14</v>
      </c>
      <c r="B2660" s="1">
        <v>1</v>
      </c>
      <c r="C2660" t="s">
        <v>14</v>
      </c>
      <c r="D2660" t="s">
        <v>14</v>
      </c>
      <c r="E2660" t="s">
        <v>14</v>
      </c>
      <c r="F2660" t="s">
        <v>14</v>
      </c>
      <c r="G2660" t="s">
        <v>14</v>
      </c>
      <c r="H2660" t="s">
        <v>14</v>
      </c>
      <c r="I2660" t="s">
        <v>3207</v>
      </c>
      <c r="J2660" t="s">
        <v>6412</v>
      </c>
      <c r="K2660" t="s">
        <v>3386</v>
      </c>
      <c r="L2660" t="s">
        <v>3215</v>
      </c>
      <c r="M2660" t="s">
        <v>3185</v>
      </c>
      <c r="N2660" t="s">
        <v>3216</v>
      </c>
      <c r="O2660">
        <f t="shared" si="123"/>
        <v>0</v>
      </c>
      <c r="P2660">
        <f t="shared" si="124"/>
        <v>0</v>
      </c>
      <c r="Q2660" s="1">
        <v>1</v>
      </c>
      <c r="R2660" t="str">
        <f>VLOOKUP(I2660,Sheet1!$J$3:$M$252,4,FALSE)</f>
        <v>Part SRO</v>
      </c>
      <c r="S2660" t="str">
        <f t="shared" si="125"/>
        <v>McKinney</v>
      </c>
    </row>
    <row r="2661" spans="1:19" x14ac:dyDescent="0.25">
      <c r="A2661" t="s">
        <v>14</v>
      </c>
      <c r="B2661" s="1">
        <v>1</v>
      </c>
      <c r="C2661" t="s">
        <v>14</v>
      </c>
      <c r="D2661" t="s">
        <v>14</v>
      </c>
      <c r="E2661" t="s">
        <v>14</v>
      </c>
      <c r="F2661" t="s">
        <v>14</v>
      </c>
      <c r="G2661" t="s">
        <v>14</v>
      </c>
      <c r="H2661" t="s">
        <v>14</v>
      </c>
      <c r="I2661" t="s">
        <v>3207</v>
      </c>
      <c r="J2661" t="s">
        <v>6412</v>
      </c>
      <c r="K2661" t="s">
        <v>3387</v>
      </c>
      <c r="L2661" t="s">
        <v>3215</v>
      </c>
      <c r="M2661" t="s">
        <v>3185</v>
      </c>
      <c r="N2661" t="s">
        <v>3216</v>
      </c>
      <c r="O2661">
        <f t="shared" si="123"/>
        <v>0</v>
      </c>
      <c r="P2661">
        <f t="shared" si="124"/>
        <v>0</v>
      </c>
      <c r="Q2661" s="1">
        <v>1</v>
      </c>
      <c r="R2661" t="str">
        <f>VLOOKUP(I2661,Sheet1!$J$3:$M$252,4,FALSE)</f>
        <v>Part SRO</v>
      </c>
      <c r="S2661" t="str">
        <f t="shared" si="125"/>
        <v>McKinney</v>
      </c>
    </row>
    <row r="2662" spans="1:19" x14ac:dyDescent="0.25">
      <c r="A2662" t="s">
        <v>14</v>
      </c>
      <c r="B2662" s="1">
        <v>1</v>
      </c>
      <c r="C2662" t="s">
        <v>14</v>
      </c>
      <c r="D2662" t="s">
        <v>14</v>
      </c>
      <c r="E2662" t="s">
        <v>14</v>
      </c>
      <c r="F2662" t="s">
        <v>14</v>
      </c>
      <c r="G2662" t="s">
        <v>14</v>
      </c>
      <c r="H2662" t="s">
        <v>14</v>
      </c>
      <c r="I2662" t="s">
        <v>3207</v>
      </c>
      <c r="J2662" t="s">
        <v>6412</v>
      </c>
      <c r="K2662" t="s">
        <v>3388</v>
      </c>
      <c r="L2662" t="s">
        <v>3215</v>
      </c>
      <c r="M2662" t="s">
        <v>3185</v>
      </c>
      <c r="N2662" t="s">
        <v>3216</v>
      </c>
      <c r="O2662">
        <f t="shared" si="123"/>
        <v>0</v>
      </c>
      <c r="P2662">
        <f t="shared" si="124"/>
        <v>0</v>
      </c>
      <c r="Q2662" s="1">
        <v>1</v>
      </c>
      <c r="R2662" t="str">
        <f>VLOOKUP(I2662,Sheet1!$J$3:$M$252,4,FALSE)</f>
        <v>Part SRO</v>
      </c>
      <c r="S2662" t="str">
        <f t="shared" si="125"/>
        <v>McKinney</v>
      </c>
    </row>
    <row r="2663" spans="1:19" x14ac:dyDescent="0.25">
      <c r="A2663" t="s">
        <v>14</v>
      </c>
      <c r="B2663" s="1">
        <v>1</v>
      </c>
      <c r="C2663" t="s">
        <v>14</v>
      </c>
      <c r="D2663" t="s">
        <v>14</v>
      </c>
      <c r="E2663" t="s">
        <v>14</v>
      </c>
      <c r="F2663" t="s">
        <v>14</v>
      </c>
      <c r="G2663" t="s">
        <v>14</v>
      </c>
      <c r="H2663" t="s">
        <v>14</v>
      </c>
      <c r="I2663" t="s">
        <v>3207</v>
      </c>
      <c r="J2663" t="s">
        <v>6412</v>
      </c>
      <c r="K2663" t="s">
        <v>3389</v>
      </c>
      <c r="L2663" t="s">
        <v>3215</v>
      </c>
      <c r="M2663" t="s">
        <v>3185</v>
      </c>
      <c r="N2663" t="s">
        <v>3216</v>
      </c>
      <c r="O2663">
        <f t="shared" si="123"/>
        <v>0</v>
      </c>
      <c r="P2663">
        <f t="shared" si="124"/>
        <v>0</v>
      </c>
      <c r="Q2663" s="1">
        <v>1</v>
      </c>
      <c r="R2663" t="str">
        <f>VLOOKUP(I2663,Sheet1!$J$3:$M$252,4,FALSE)</f>
        <v>Part SRO</v>
      </c>
      <c r="S2663" t="str">
        <f t="shared" si="125"/>
        <v>McKinney</v>
      </c>
    </row>
    <row r="2664" spans="1:19" x14ac:dyDescent="0.25">
      <c r="A2664" t="s">
        <v>14</v>
      </c>
      <c r="B2664" s="1">
        <v>1</v>
      </c>
      <c r="C2664" t="s">
        <v>14</v>
      </c>
      <c r="D2664" t="s">
        <v>14</v>
      </c>
      <c r="E2664" t="s">
        <v>14</v>
      </c>
      <c r="F2664" t="s">
        <v>14</v>
      </c>
      <c r="G2664" t="s">
        <v>14</v>
      </c>
      <c r="H2664" t="s">
        <v>14</v>
      </c>
      <c r="I2664" t="s">
        <v>3207</v>
      </c>
      <c r="J2664" t="s">
        <v>6412</v>
      </c>
      <c r="K2664" t="s">
        <v>3390</v>
      </c>
      <c r="L2664" t="s">
        <v>3215</v>
      </c>
      <c r="M2664" t="s">
        <v>3185</v>
      </c>
      <c r="N2664" t="s">
        <v>3216</v>
      </c>
      <c r="O2664">
        <f t="shared" si="123"/>
        <v>0</v>
      </c>
      <c r="P2664">
        <f t="shared" si="124"/>
        <v>0</v>
      </c>
      <c r="Q2664" s="1">
        <v>1</v>
      </c>
      <c r="R2664" t="str">
        <f>VLOOKUP(I2664,Sheet1!$J$3:$M$252,4,FALSE)</f>
        <v>Part SRO</v>
      </c>
      <c r="S2664" t="str">
        <f t="shared" si="125"/>
        <v>McKinney</v>
      </c>
    </row>
    <row r="2665" spans="1:19" x14ac:dyDescent="0.25">
      <c r="A2665" t="s">
        <v>14</v>
      </c>
      <c r="B2665" s="1">
        <v>1</v>
      </c>
      <c r="C2665" t="s">
        <v>14</v>
      </c>
      <c r="D2665" t="s">
        <v>14</v>
      </c>
      <c r="E2665" t="s">
        <v>14</v>
      </c>
      <c r="F2665" t="s">
        <v>14</v>
      </c>
      <c r="G2665" t="s">
        <v>14</v>
      </c>
      <c r="H2665" t="s">
        <v>14</v>
      </c>
      <c r="I2665" t="s">
        <v>3207</v>
      </c>
      <c r="J2665" t="s">
        <v>6412</v>
      </c>
      <c r="K2665" t="s">
        <v>3391</v>
      </c>
      <c r="L2665" t="s">
        <v>3215</v>
      </c>
      <c r="M2665" t="s">
        <v>3185</v>
      </c>
      <c r="N2665" t="s">
        <v>3216</v>
      </c>
      <c r="O2665">
        <f t="shared" si="123"/>
        <v>0</v>
      </c>
      <c r="P2665">
        <f t="shared" si="124"/>
        <v>0</v>
      </c>
      <c r="Q2665" s="1">
        <v>1</v>
      </c>
      <c r="R2665" t="str">
        <f>VLOOKUP(I2665,Sheet1!$J$3:$M$252,4,FALSE)</f>
        <v>Part SRO</v>
      </c>
      <c r="S2665" t="str">
        <f t="shared" si="125"/>
        <v>McKinney</v>
      </c>
    </row>
    <row r="2666" spans="1:19" x14ac:dyDescent="0.25">
      <c r="A2666" t="s">
        <v>14</v>
      </c>
      <c r="B2666" s="1">
        <v>1</v>
      </c>
      <c r="C2666" t="s">
        <v>14</v>
      </c>
      <c r="D2666" t="s">
        <v>14</v>
      </c>
      <c r="E2666" t="s">
        <v>14</v>
      </c>
      <c r="F2666" t="s">
        <v>14</v>
      </c>
      <c r="G2666" t="s">
        <v>14</v>
      </c>
      <c r="H2666" t="s">
        <v>14</v>
      </c>
      <c r="I2666" t="s">
        <v>3207</v>
      </c>
      <c r="J2666" t="s">
        <v>6412</v>
      </c>
      <c r="K2666" t="s">
        <v>3392</v>
      </c>
      <c r="L2666" t="s">
        <v>3215</v>
      </c>
      <c r="M2666" t="s">
        <v>3185</v>
      </c>
      <c r="N2666" t="s">
        <v>3216</v>
      </c>
      <c r="O2666">
        <f t="shared" si="123"/>
        <v>0</v>
      </c>
      <c r="P2666">
        <f t="shared" si="124"/>
        <v>0</v>
      </c>
      <c r="Q2666" s="1">
        <v>1</v>
      </c>
      <c r="R2666" t="str">
        <f>VLOOKUP(I2666,Sheet1!$J$3:$M$252,4,FALSE)</f>
        <v>Part SRO</v>
      </c>
      <c r="S2666" t="str">
        <f t="shared" si="125"/>
        <v>McKinney</v>
      </c>
    </row>
    <row r="2667" spans="1:19" x14ac:dyDescent="0.25">
      <c r="A2667" t="s">
        <v>14</v>
      </c>
      <c r="B2667" s="1">
        <v>1</v>
      </c>
      <c r="C2667" t="s">
        <v>14</v>
      </c>
      <c r="D2667" t="s">
        <v>14</v>
      </c>
      <c r="E2667" t="s">
        <v>14</v>
      </c>
      <c r="F2667" t="s">
        <v>14</v>
      </c>
      <c r="G2667" t="s">
        <v>14</v>
      </c>
      <c r="H2667" t="s">
        <v>14</v>
      </c>
      <c r="I2667" t="s">
        <v>3207</v>
      </c>
      <c r="J2667" t="s">
        <v>6412</v>
      </c>
      <c r="K2667" t="s">
        <v>3393</v>
      </c>
      <c r="L2667" t="s">
        <v>3215</v>
      </c>
      <c r="M2667" t="s">
        <v>3185</v>
      </c>
      <c r="N2667" t="s">
        <v>3216</v>
      </c>
      <c r="O2667">
        <f t="shared" si="123"/>
        <v>0</v>
      </c>
      <c r="P2667">
        <f t="shared" si="124"/>
        <v>0</v>
      </c>
      <c r="Q2667" s="1">
        <v>1</v>
      </c>
      <c r="R2667" t="str">
        <f>VLOOKUP(I2667,Sheet1!$J$3:$M$252,4,FALSE)</f>
        <v>Part SRO</v>
      </c>
      <c r="S2667" t="str">
        <f t="shared" si="125"/>
        <v>McKinney</v>
      </c>
    </row>
    <row r="2668" spans="1:19" x14ac:dyDescent="0.25">
      <c r="A2668" t="s">
        <v>14</v>
      </c>
      <c r="B2668" s="1">
        <v>1</v>
      </c>
      <c r="C2668" t="s">
        <v>14</v>
      </c>
      <c r="D2668" t="s">
        <v>14</v>
      </c>
      <c r="E2668" t="s">
        <v>14</v>
      </c>
      <c r="F2668" t="s">
        <v>14</v>
      </c>
      <c r="G2668" t="s">
        <v>14</v>
      </c>
      <c r="H2668" t="s">
        <v>14</v>
      </c>
      <c r="I2668" t="s">
        <v>3207</v>
      </c>
      <c r="J2668" t="s">
        <v>6412</v>
      </c>
      <c r="K2668" t="s">
        <v>3394</v>
      </c>
      <c r="L2668" t="s">
        <v>3215</v>
      </c>
      <c r="M2668" t="s">
        <v>3185</v>
      </c>
      <c r="N2668" t="s">
        <v>3216</v>
      </c>
      <c r="O2668">
        <f t="shared" si="123"/>
        <v>0</v>
      </c>
      <c r="P2668">
        <f t="shared" si="124"/>
        <v>0</v>
      </c>
      <c r="Q2668" s="1">
        <v>1</v>
      </c>
      <c r="R2668" t="str">
        <f>VLOOKUP(I2668,Sheet1!$J$3:$M$252,4,FALSE)</f>
        <v>Part SRO</v>
      </c>
      <c r="S2668" t="str">
        <f t="shared" si="125"/>
        <v>McKinney</v>
      </c>
    </row>
    <row r="2669" spans="1:19" x14ac:dyDescent="0.25">
      <c r="A2669" t="s">
        <v>14</v>
      </c>
      <c r="B2669" s="1">
        <v>1</v>
      </c>
      <c r="C2669" t="s">
        <v>14</v>
      </c>
      <c r="D2669" t="s">
        <v>14</v>
      </c>
      <c r="E2669" t="s">
        <v>14</v>
      </c>
      <c r="F2669" t="s">
        <v>14</v>
      </c>
      <c r="G2669" t="s">
        <v>14</v>
      </c>
      <c r="H2669" t="s">
        <v>14</v>
      </c>
      <c r="I2669" t="s">
        <v>3207</v>
      </c>
      <c r="J2669" t="s">
        <v>6412</v>
      </c>
      <c r="K2669" t="s">
        <v>3395</v>
      </c>
      <c r="L2669" t="s">
        <v>3215</v>
      </c>
      <c r="M2669" t="s">
        <v>3185</v>
      </c>
      <c r="N2669" t="s">
        <v>3216</v>
      </c>
      <c r="O2669">
        <f t="shared" si="123"/>
        <v>0</v>
      </c>
      <c r="P2669">
        <f t="shared" si="124"/>
        <v>0</v>
      </c>
      <c r="Q2669" s="1">
        <v>1</v>
      </c>
      <c r="R2669" t="str">
        <f>VLOOKUP(I2669,Sheet1!$J$3:$M$252,4,FALSE)</f>
        <v>Part SRO</v>
      </c>
      <c r="S2669" t="str">
        <f t="shared" si="125"/>
        <v>McKinney</v>
      </c>
    </row>
    <row r="2670" spans="1:19" x14ac:dyDescent="0.25">
      <c r="A2670" t="s">
        <v>14</v>
      </c>
      <c r="B2670" s="1">
        <v>1</v>
      </c>
      <c r="C2670" t="s">
        <v>14</v>
      </c>
      <c r="D2670" t="s">
        <v>14</v>
      </c>
      <c r="E2670" t="s">
        <v>14</v>
      </c>
      <c r="F2670" t="s">
        <v>14</v>
      </c>
      <c r="G2670" t="s">
        <v>14</v>
      </c>
      <c r="H2670" t="s">
        <v>14</v>
      </c>
      <c r="I2670" t="s">
        <v>3207</v>
      </c>
      <c r="J2670" t="s">
        <v>6412</v>
      </c>
      <c r="K2670" t="s">
        <v>3396</v>
      </c>
      <c r="L2670" t="s">
        <v>3215</v>
      </c>
      <c r="M2670" t="s">
        <v>3185</v>
      </c>
      <c r="N2670" t="s">
        <v>3216</v>
      </c>
      <c r="O2670">
        <f t="shared" si="123"/>
        <v>0</v>
      </c>
      <c r="P2670">
        <f t="shared" si="124"/>
        <v>0</v>
      </c>
      <c r="Q2670" s="1">
        <v>1</v>
      </c>
      <c r="R2670" t="str">
        <f>VLOOKUP(I2670,Sheet1!$J$3:$M$252,4,FALSE)</f>
        <v>Part SRO</v>
      </c>
      <c r="S2670" t="str">
        <f t="shared" si="125"/>
        <v>McKinney</v>
      </c>
    </row>
    <row r="2671" spans="1:19" x14ac:dyDescent="0.25">
      <c r="A2671" t="s">
        <v>14</v>
      </c>
      <c r="B2671" s="1">
        <v>1</v>
      </c>
      <c r="C2671" t="s">
        <v>14</v>
      </c>
      <c r="D2671" t="s">
        <v>14</v>
      </c>
      <c r="E2671" t="s">
        <v>14</v>
      </c>
      <c r="F2671" t="s">
        <v>14</v>
      </c>
      <c r="G2671" t="s">
        <v>14</v>
      </c>
      <c r="H2671" t="s">
        <v>14</v>
      </c>
      <c r="I2671" t="s">
        <v>3207</v>
      </c>
      <c r="J2671" t="s">
        <v>6412</v>
      </c>
      <c r="K2671" t="s">
        <v>3397</v>
      </c>
      <c r="L2671" t="s">
        <v>3215</v>
      </c>
      <c r="M2671" t="s">
        <v>3185</v>
      </c>
      <c r="N2671" t="s">
        <v>3216</v>
      </c>
      <c r="O2671">
        <f t="shared" si="123"/>
        <v>0</v>
      </c>
      <c r="P2671">
        <f t="shared" si="124"/>
        <v>0</v>
      </c>
      <c r="Q2671" s="1">
        <v>1</v>
      </c>
      <c r="R2671" t="str">
        <f>VLOOKUP(I2671,Sheet1!$J$3:$M$252,4,FALSE)</f>
        <v>Part SRO</v>
      </c>
      <c r="S2671" t="str">
        <f t="shared" si="125"/>
        <v>McKinney</v>
      </c>
    </row>
    <row r="2672" spans="1:19" x14ac:dyDescent="0.25">
      <c r="A2672" t="s">
        <v>14</v>
      </c>
      <c r="B2672" s="1">
        <v>1</v>
      </c>
      <c r="C2672" t="s">
        <v>14</v>
      </c>
      <c r="D2672" t="s">
        <v>14</v>
      </c>
      <c r="E2672" t="s">
        <v>14</v>
      </c>
      <c r="F2672" t="s">
        <v>14</v>
      </c>
      <c r="G2672" t="s">
        <v>14</v>
      </c>
      <c r="H2672" t="s">
        <v>14</v>
      </c>
      <c r="I2672" t="s">
        <v>3207</v>
      </c>
      <c r="J2672" t="s">
        <v>6412</v>
      </c>
      <c r="K2672" t="s">
        <v>3398</v>
      </c>
      <c r="L2672" t="s">
        <v>3215</v>
      </c>
      <c r="M2672" t="s">
        <v>3185</v>
      </c>
      <c r="N2672" t="s">
        <v>3216</v>
      </c>
      <c r="O2672">
        <f t="shared" si="123"/>
        <v>0</v>
      </c>
      <c r="P2672">
        <f t="shared" si="124"/>
        <v>0</v>
      </c>
      <c r="Q2672" s="1">
        <v>1</v>
      </c>
      <c r="R2672" t="str">
        <f>VLOOKUP(I2672,Sheet1!$J$3:$M$252,4,FALSE)</f>
        <v>Part SRO</v>
      </c>
      <c r="S2672" t="str">
        <f t="shared" si="125"/>
        <v>McKinney</v>
      </c>
    </row>
    <row r="2673" spans="1:19" x14ac:dyDescent="0.25">
      <c r="A2673" t="s">
        <v>14</v>
      </c>
      <c r="B2673" s="1">
        <v>1</v>
      </c>
      <c r="C2673" t="s">
        <v>14</v>
      </c>
      <c r="D2673" t="s">
        <v>14</v>
      </c>
      <c r="E2673" t="s">
        <v>14</v>
      </c>
      <c r="F2673" t="s">
        <v>14</v>
      </c>
      <c r="G2673" t="s">
        <v>14</v>
      </c>
      <c r="H2673" t="s">
        <v>14</v>
      </c>
      <c r="I2673" t="s">
        <v>3207</v>
      </c>
      <c r="J2673" t="s">
        <v>6412</v>
      </c>
      <c r="K2673" t="s">
        <v>3399</v>
      </c>
      <c r="L2673" t="s">
        <v>3215</v>
      </c>
      <c r="M2673" t="s">
        <v>3185</v>
      </c>
      <c r="N2673" t="s">
        <v>3216</v>
      </c>
      <c r="O2673">
        <f t="shared" si="123"/>
        <v>0</v>
      </c>
      <c r="P2673">
        <f t="shared" si="124"/>
        <v>0</v>
      </c>
      <c r="Q2673" s="1">
        <v>1</v>
      </c>
      <c r="R2673" t="str">
        <f>VLOOKUP(I2673,Sheet1!$J$3:$M$252,4,FALSE)</f>
        <v>Part SRO</v>
      </c>
      <c r="S2673" t="str">
        <f t="shared" si="125"/>
        <v>McKinney</v>
      </c>
    </row>
    <row r="2674" spans="1:19" x14ac:dyDescent="0.25">
      <c r="A2674" t="s">
        <v>14</v>
      </c>
      <c r="B2674" s="1">
        <v>1</v>
      </c>
      <c r="C2674" t="s">
        <v>14</v>
      </c>
      <c r="D2674" t="s">
        <v>14</v>
      </c>
      <c r="E2674" t="s">
        <v>14</v>
      </c>
      <c r="F2674" t="s">
        <v>14</v>
      </c>
      <c r="G2674" t="s">
        <v>14</v>
      </c>
      <c r="H2674" t="s">
        <v>14</v>
      </c>
      <c r="I2674" t="s">
        <v>3207</v>
      </c>
      <c r="J2674" t="s">
        <v>6412</v>
      </c>
      <c r="K2674" t="s">
        <v>3400</v>
      </c>
      <c r="L2674" t="s">
        <v>3215</v>
      </c>
      <c r="M2674" t="s">
        <v>3185</v>
      </c>
      <c r="N2674" t="s">
        <v>3216</v>
      </c>
      <c r="O2674">
        <f t="shared" si="123"/>
        <v>0</v>
      </c>
      <c r="P2674">
        <f t="shared" si="124"/>
        <v>0</v>
      </c>
      <c r="Q2674" s="1">
        <v>1</v>
      </c>
      <c r="R2674" t="str">
        <f>VLOOKUP(I2674,Sheet1!$J$3:$M$252,4,FALSE)</f>
        <v>Part SRO</v>
      </c>
      <c r="S2674" t="str">
        <f t="shared" si="125"/>
        <v>McKinney</v>
      </c>
    </row>
    <row r="2675" spans="1:19" x14ac:dyDescent="0.25">
      <c r="A2675" t="s">
        <v>14</v>
      </c>
      <c r="B2675" s="1">
        <v>1</v>
      </c>
      <c r="C2675" t="s">
        <v>14</v>
      </c>
      <c r="D2675" t="s">
        <v>14</v>
      </c>
      <c r="E2675" t="s">
        <v>14</v>
      </c>
      <c r="F2675" t="s">
        <v>14</v>
      </c>
      <c r="G2675" t="s">
        <v>14</v>
      </c>
      <c r="H2675" t="s">
        <v>14</v>
      </c>
      <c r="I2675" t="s">
        <v>3207</v>
      </c>
      <c r="J2675" t="s">
        <v>6412</v>
      </c>
      <c r="K2675" t="s">
        <v>3401</v>
      </c>
      <c r="L2675" t="s">
        <v>3215</v>
      </c>
      <c r="M2675" t="s">
        <v>3185</v>
      </c>
      <c r="N2675" t="s">
        <v>3216</v>
      </c>
      <c r="O2675">
        <f t="shared" si="123"/>
        <v>0</v>
      </c>
      <c r="P2675">
        <f t="shared" si="124"/>
        <v>0</v>
      </c>
      <c r="Q2675" s="1">
        <v>1</v>
      </c>
      <c r="R2675" t="str">
        <f>VLOOKUP(I2675,Sheet1!$J$3:$M$252,4,FALSE)</f>
        <v>Part SRO</v>
      </c>
      <c r="S2675" t="str">
        <f t="shared" si="125"/>
        <v>McKinney</v>
      </c>
    </row>
    <row r="2676" spans="1:19" x14ac:dyDescent="0.25">
      <c r="A2676" t="s">
        <v>14</v>
      </c>
      <c r="B2676" s="1">
        <v>1</v>
      </c>
      <c r="C2676" t="s">
        <v>14</v>
      </c>
      <c r="D2676" t="s">
        <v>14</v>
      </c>
      <c r="E2676" t="s">
        <v>14</v>
      </c>
      <c r="F2676" t="s">
        <v>14</v>
      </c>
      <c r="G2676" t="s">
        <v>14</v>
      </c>
      <c r="H2676" t="s">
        <v>14</v>
      </c>
      <c r="I2676" t="s">
        <v>3207</v>
      </c>
      <c r="J2676" t="s">
        <v>6412</v>
      </c>
      <c r="K2676" t="s">
        <v>3402</v>
      </c>
      <c r="L2676" t="s">
        <v>3215</v>
      </c>
      <c r="M2676" t="s">
        <v>3185</v>
      </c>
      <c r="N2676" t="s">
        <v>3216</v>
      </c>
      <c r="O2676">
        <f t="shared" si="123"/>
        <v>0</v>
      </c>
      <c r="P2676">
        <f t="shared" si="124"/>
        <v>0</v>
      </c>
      <c r="Q2676" s="1">
        <v>1</v>
      </c>
      <c r="R2676" t="str">
        <f>VLOOKUP(I2676,Sheet1!$J$3:$M$252,4,FALSE)</f>
        <v>Part SRO</v>
      </c>
      <c r="S2676" t="str">
        <f t="shared" si="125"/>
        <v>McKinney</v>
      </c>
    </row>
    <row r="2677" spans="1:19" x14ac:dyDescent="0.25">
      <c r="A2677" t="s">
        <v>14</v>
      </c>
      <c r="B2677" s="1">
        <v>1</v>
      </c>
      <c r="C2677" t="s">
        <v>14</v>
      </c>
      <c r="D2677" t="s">
        <v>14</v>
      </c>
      <c r="E2677" t="s">
        <v>14</v>
      </c>
      <c r="F2677" t="s">
        <v>14</v>
      </c>
      <c r="G2677" t="s">
        <v>14</v>
      </c>
      <c r="H2677" t="s">
        <v>14</v>
      </c>
      <c r="I2677" t="s">
        <v>3207</v>
      </c>
      <c r="J2677" t="s">
        <v>6412</v>
      </c>
      <c r="K2677" t="s">
        <v>3403</v>
      </c>
      <c r="L2677" t="s">
        <v>3215</v>
      </c>
      <c r="M2677" t="s">
        <v>3185</v>
      </c>
      <c r="N2677" t="s">
        <v>3216</v>
      </c>
      <c r="O2677">
        <f t="shared" si="123"/>
        <v>0</v>
      </c>
      <c r="P2677">
        <f t="shared" si="124"/>
        <v>0</v>
      </c>
      <c r="Q2677" s="1">
        <v>1</v>
      </c>
      <c r="R2677" t="str">
        <f>VLOOKUP(I2677,Sheet1!$J$3:$M$252,4,FALSE)</f>
        <v>Part SRO</v>
      </c>
      <c r="S2677" t="str">
        <f t="shared" si="125"/>
        <v>McKinney</v>
      </c>
    </row>
    <row r="2678" spans="1:19" x14ac:dyDescent="0.25">
      <c r="A2678" t="s">
        <v>14</v>
      </c>
      <c r="B2678" s="1">
        <v>1</v>
      </c>
      <c r="C2678" t="s">
        <v>14</v>
      </c>
      <c r="D2678" t="s">
        <v>14</v>
      </c>
      <c r="E2678" t="s">
        <v>14</v>
      </c>
      <c r="F2678" t="s">
        <v>14</v>
      </c>
      <c r="G2678" t="s">
        <v>14</v>
      </c>
      <c r="H2678" t="s">
        <v>14</v>
      </c>
      <c r="I2678" t="s">
        <v>3207</v>
      </c>
      <c r="J2678" t="s">
        <v>6412</v>
      </c>
      <c r="K2678" t="s">
        <v>3404</v>
      </c>
      <c r="L2678" t="s">
        <v>3215</v>
      </c>
      <c r="M2678" t="s">
        <v>3185</v>
      </c>
      <c r="N2678" t="s">
        <v>3216</v>
      </c>
      <c r="O2678">
        <f t="shared" si="123"/>
        <v>0</v>
      </c>
      <c r="P2678">
        <f t="shared" si="124"/>
        <v>0</v>
      </c>
      <c r="Q2678" s="1">
        <v>1</v>
      </c>
      <c r="R2678" t="str">
        <f>VLOOKUP(I2678,Sheet1!$J$3:$M$252,4,FALSE)</f>
        <v>Part SRO</v>
      </c>
      <c r="S2678" t="str">
        <f t="shared" si="125"/>
        <v>McKinney</v>
      </c>
    </row>
    <row r="2679" spans="1:19" x14ac:dyDescent="0.25">
      <c r="A2679" t="s">
        <v>14</v>
      </c>
      <c r="B2679" s="1">
        <v>1</v>
      </c>
      <c r="C2679" t="s">
        <v>14</v>
      </c>
      <c r="D2679" t="s">
        <v>14</v>
      </c>
      <c r="E2679" t="s">
        <v>14</v>
      </c>
      <c r="F2679" t="s">
        <v>14</v>
      </c>
      <c r="G2679" t="s">
        <v>14</v>
      </c>
      <c r="H2679" t="s">
        <v>14</v>
      </c>
      <c r="I2679" t="s">
        <v>3207</v>
      </c>
      <c r="J2679" t="s">
        <v>6412</v>
      </c>
      <c r="K2679" t="s">
        <v>3405</v>
      </c>
      <c r="L2679" t="s">
        <v>3215</v>
      </c>
      <c r="M2679" t="s">
        <v>3185</v>
      </c>
      <c r="N2679" t="s">
        <v>3216</v>
      </c>
      <c r="O2679">
        <f t="shared" si="123"/>
        <v>0</v>
      </c>
      <c r="P2679">
        <f t="shared" si="124"/>
        <v>0</v>
      </c>
      <c r="Q2679" s="1">
        <v>1</v>
      </c>
      <c r="R2679" t="str">
        <f>VLOOKUP(I2679,Sheet1!$J$3:$M$252,4,FALSE)</f>
        <v>Part SRO</v>
      </c>
      <c r="S2679" t="str">
        <f t="shared" si="125"/>
        <v>McKinney</v>
      </c>
    </row>
    <row r="2680" spans="1:19" x14ac:dyDescent="0.25">
      <c r="A2680" t="s">
        <v>14</v>
      </c>
      <c r="B2680" s="1">
        <v>1</v>
      </c>
      <c r="C2680" t="s">
        <v>14</v>
      </c>
      <c r="D2680" t="s">
        <v>14</v>
      </c>
      <c r="E2680" t="s">
        <v>14</v>
      </c>
      <c r="F2680" t="s">
        <v>14</v>
      </c>
      <c r="G2680" t="s">
        <v>14</v>
      </c>
      <c r="H2680" t="s">
        <v>14</v>
      </c>
      <c r="I2680" t="s">
        <v>3207</v>
      </c>
      <c r="J2680" t="s">
        <v>6412</v>
      </c>
      <c r="K2680" t="s">
        <v>3406</v>
      </c>
      <c r="L2680" t="s">
        <v>3215</v>
      </c>
      <c r="M2680" t="s">
        <v>3185</v>
      </c>
      <c r="N2680" t="s">
        <v>3216</v>
      </c>
      <c r="O2680">
        <f t="shared" si="123"/>
        <v>0</v>
      </c>
      <c r="P2680">
        <f t="shared" si="124"/>
        <v>0</v>
      </c>
      <c r="Q2680" s="1">
        <v>1</v>
      </c>
      <c r="R2680" t="str">
        <f>VLOOKUP(I2680,Sheet1!$J$3:$M$252,4,FALSE)</f>
        <v>Part SRO</v>
      </c>
      <c r="S2680" t="str">
        <f t="shared" si="125"/>
        <v>McKinney</v>
      </c>
    </row>
    <row r="2681" spans="1:19" x14ac:dyDescent="0.25">
      <c r="A2681" t="s">
        <v>14</v>
      </c>
      <c r="B2681" s="1">
        <v>1</v>
      </c>
      <c r="C2681" t="s">
        <v>14</v>
      </c>
      <c r="D2681" t="s">
        <v>14</v>
      </c>
      <c r="E2681" t="s">
        <v>14</v>
      </c>
      <c r="F2681" t="s">
        <v>14</v>
      </c>
      <c r="G2681" t="s">
        <v>14</v>
      </c>
      <c r="H2681" t="s">
        <v>14</v>
      </c>
      <c r="I2681" t="s">
        <v>3207</v>
      </c>
      <c r="J2681" t="s">
        <v>6412</v>
      </c>
      <c r="K2681" t="s">
        <v>3407</v>
      </c>
      <c r="L2681" t="s">
        <v>3215</v>
      </c>
      <c r="M2681" t="s">
        <v>3185</v>
      </c>
      <c r="N2681" t="s">
        <v>3216</v>
      </c>
      <c r="O2681">
        <f t="shared" si="123"/>
        <v>0</v>
      </c>
      <c r="P2681">
        <f t="shared" si="124"/>
        <v>0</v>
      </c>
      <c r="Q2681" s="1">
        <v>1</v>
      </c>
      <c r="R2681" t="str">
        <f>VLOOKUP(I2681,Sheet1!$J$3:$M$252,4,FALSE)</f>
        <v>Part SRO</v>
      </c>
      <c r="S2681" t="str">
        <f t="shared" si="125"/>
        <v>McKinney</v>
      </c>
    </row>
    <row r="2682" spans="1:19" x14ac:dyDescent="0.25">
      <c r="A2682" t="s">
        <v>14</v>
      </c>
      <c r="B2682" s="1">
        <v>1</v>
      </c>
      <c r="C2682" t="s">
        <v>14</v>
      </c>
      <c r="D2682" t="s">
        <v>14</v>
      </c>
      <c r="E2682" t="s">
        <v>14</v>
      </c>
      <c r="F2682" t="s">
        <v>14</v>
      </c>
      <c r="G2682" t="s">
        <v>14</v>
      </c>
      <c r="H2682" t="s">
        <v>14</v>
      </c>
      <c r="I2682" t="s">
        <v>3207</v>
      </c>
      <c r="J2682" t="s">
        <v>6412</v>
      </c>
      <c r="K2682" t="s">
        <v>3408</v>
      </c>
      <c r="L2682" t="s">
        <v>3215</v>
      </c>
      <c r="M2682" t="s">
        <v>3185</v>
      </c>
      <c r="N2682" t="s">
        <v>3216</v>
      </c>
      <c r="O2682">
        <f t="shared" si="123"/>
        <v>0</v>
      </c>
      <c r="P2682">
        <f t="shared" si="124"/>
        <v>0</v>
      </c>
      <c r="Q2682" s="1">
        <v>1</v>
      </c>
      <c r="R2682" t="str">
        <f>VLOOKUP(I2682,Sheet1!$J$3:$M$252,4,FALSE)</f>
        <v>Part SRO</v>
      </c>
      <c r="S2682" t="str">
        <f t="shared" si="125"/>
        <v>McKinney</v>
      </c>
    </row>
    <row r="2683" spans="1:19" x14ac:dyDescent="0.25">
      <c r="A2683" t="s">
        <v>14</v>
      </c>
      <c r="B2683" s="1">
        <v>1</v>
      </c>
      <c r="C2683" t="s">
        <v>14</v>
      </c>
      <c r="D2683" t="s">
        <v>14</v>
      </c>
      <c r="E2683" t="s">
        <v>14</v>
      </c>
      <c r="F2683" t="s">
        <v>14</v>
      </c>
      <c r="G2683" t="s">
        <v>14</v>
      </c>
      <c r="H2683" t="s">
        <v>14</v>
      </c>
      <c r="I2683" t="s">
        <v>3207</v>
      </c>
      <c r="J2683" t="s">
        <v>6412</v>
      </c>
      <c r="K2683" t="s">
        <v>3409</v>
      </c>
      <c r="L2683" t="s">
        <v>3215</v>
      </c>
      <c r="M2683" t="s">
        <v>3185</v>
      </c>
      <c r="N2683" t="s">
        <v>3216</v>
      </c>
      <c r="O2683">
        <f t="shared" si="123"/>
        <v>0</v>
      </c>
      <c r="P2683">
        <f t="shared" si="124"/>
        <v>0</v>
      </c>
      <c r="Q2683" s="1">
        <v>1</v>
      </c>
      <c r="R2683" t="str">
        <f>VLOOKUP(I2683,Sheet1!$J$3:$M$252,4,FALSE)</f>
        <v>Part SRO</v>
      </c>
      <c r="S2683" t="str">
        <f t="shared" si="125"/>
        <v>McKinney</v>
      </c>
    </row>
    <row r="2684" spans="1:19" x14ac:dyDescent="0.25">
      <c r="A2684" t="s">
        <v>14</v>
      </c>
      <c r="B2684" s="1">
        <v>1</v>
      </c>
      <c r="C2684" t="s">
        <v>14</v>
      </c>
      <c r="D2684" t="s">
        <v>14</v>
      </c>
      <c r="E2684" t="s">
        <v>14</v>
      </c>
      <c r="F2684" t="s">
        <v>14</v>
      </c>
      <c r="G2684" t="s">
        <v>14</v>
      </c>
      <c r="H2684" t="s">
        <v>14</v>
      </c>
      <c r="I2684" t="s">
        <v>3207</v>
      </c>
      <c r="J2684" t="s">
        <v>6412</v>
      </c>
      <c r="K2684" t="s">
        <v>3410</v>
      </c>
      <c r="L2684" t="s">
        <v>3215</v>
      </c>
      <c r="M2684" t="s">
        <v>3185</v>
      </c>
      <c r="N2684" t="s">
        <v>3216</v>
      </c>
      <c r="O2684">
        <f t="shared" si="123"/>
        <v>0</v>
      </c>
      <c r="P2684">
        <f t="shared" si="124"/>
        <v>0</v>
      </c>
      <c r="Q2684" s="1">
        <v>1</v>
      </c>
      <c r="R2684" t="str">
        <f>VLOOKUP(I2684,Sheet1!$J$3:$M$252,4,FALSE)</f>
        <v>Part SRO</v>
      </c>
      <c r="S2684" t="str">
        <f t="shared" si="125"/>
        <v>McKinney</v>
      </c>
    </row>
    <row r="2685" spans="1:19" x14ac:dyDescent="0.25">
      <c r="A2685" t="s">
        <v>14</v>
      </c>
      <c r="B2685" s="1">
        <v>1</v>
      </c>
      <c r="C2685" t="s">
        <v>14</v>
      </c>
      <c r="D2685" t="s">
        <v>14</v>
      </c>
      <c r="E2685" t="s">
        <v>14</v>
      </c>
      <c r="F2685" t="s">
        <v>14</v>
      </c>
      <c r="G2685" t="s">
        <v>14</v>
      </c>
      <c r="H2685" t="s">
        <v>14</v>
      </c>
      <c r="I2685" t="s">
        <v>3207</v>
      </c>
      <c r="J2685" t="s">
        <v>6412</v>
      </c>
      <c r="K2685" t="s">
        <v>3411</v>
      </c>
      <c r="L2685" t="s">
        <v>3215</v>
      </c>
      <c r="M2685" t="s">
        <v>3185</v>
      </c>
      <c r="N2685" t="s">
        <v>3216</v>
      </c>
      <c r="O2685">
        <f t="shared" si="123"/>
        <v>0</v>
      </c>
      <c r="P2685">
        <f t="shared" si="124"/>
        <v>0</v>
      </c>
      <c r="Q2685" s="1">
        <v>1</v>
      </c>
      <c r="R2685" t="str">
        <f>VLOOKUP(I2685,Sheet1!$J$3:$M$252,4,FALSE)</f>
        <v>Part SRO</v>
      </c>
      <c r="S2685" t="str">
        <f t="shared" si="125"/>
        <v>McKinney</v>
      </c>
    </row>
    <row r="2686" spans="1:19" x14ac:dyDescent="0.25">
      <c r="A2686" t="s">
        <v>14</v>
      </c>
      <c r="B2686" s="1">
        <v>1</v>
      </c>
      <c r="C2686" t="s">
        <v>14</v>
      </c>
      <c r="D2686" t="s">
        <v>14</v>
      </c>
      <c r="E2686" t="s">
        <v>14</v>
      </c>
      <c r="F2686" t="s">
        <v>14</v>
      </c>
      <c r="G2686" t="s">
        <v>14</v>
      </c>
      <c r="H2686" t="s">
        <v>14</v>
      </c>
      <c r="I2686" t="s">
        <v>3207</v>
      </c>
      <c r="J2686" t="s">
        <v>6412</v>
      </c>
      <c r="K2686" t="s">
        <v>3412</v>
      </c>
      <c r="L2686" t="s">
        <v>3215</v>
      </c>
      <c r="M2686" t="s">
        <v>3185</v>
      </c>
      <c r="N2686" t="s">
        <v>3216</v>
      </c>
      <c r="O2686">
        <f t="shared" si="123"/>
        <v>0</v>
      </c>
      <c r="P2686">
        <f t="shared" si="124"/>
        <v>0</v>
      </c>
      <c r="Q2686" s="1">
        <v>1</v>
      </c>
      <c r="R2686" t="str">
        <f>VLOOKUP(I2686,Sheet1!$J$3:$M$252,4,FALSE)</f>
        <v>Part SRO</v>
      </c>
      <c r="S2686" t="str">
        <f t="shared" si="125"/>
        <v>McKinney</v>
      </c>
    </row>
    <row r="2687" spans="1:19" x14ac:dyDescent="0.25">
      <c r="A2687" t="s">
        <v>14</v>
      </c>
      <c r="B2687" s="1">
        <v>2</v>
      </c>
      <c r="C2687" t="s">
        <v>14</v>
      </c>
      <c r="D2687" t="s">
        <v>14</v>
      </c>
      <c r="E2687" t="s">
        <v>14</v>
      </c>
      <c r="F2687" t="s">
        <v>14</v>
      </c>
      <c r="G2687" t="s">
        <v>14</v>
      </c>
      <c r="H2687" t="s">
        <v>14</v>
      </c>
      <c r="I2687" t="s">
        <v>3207</v>
      </c>
      <c r="J2687" t="s">
        <v>6412</v>
      </c>
      <c r="K2687" t="s">
        <v>3413</v>
      </c>
      <c r="L2687" t="s">
        <v>3215</v>
      </c>
      <c r="M2687" t="s">
        <v>3185</v>
      </c>
      <c r="N2687" t="s">
        <v>3216</v>
      </c>
      <c r="O2687">
        <f t="shared" si="123"/>
        <v>0</v>
      </c>
      <c r="P2687">
        <f t="shared" si="124"/>
        <v>0</v>
      </c>
      <c r="Q2687" s="1">
        <v>2</v>
      </c>
      <c r="R2687" t="str">
        <f>VLOOKUP(I2687,Sheet1!$J$3:$M$252,4,FALSE)</f>
        <v>Part SRO</v>
      </c>
      <c r="S2687" t="str">
        <f t="shared" si="125"/>
        <v>McKinney</v>
      </c>
    </row>
    <row r="2688" spans="1:19" x14ac:dyDescent="0.25">
      <c r="A2688" t="s">
        <v>14</v>
      </c>
      <c r="B2688" s="1">
        <v>1</v>
      </c>
      <c r="C2688" t="s">
        <v>14</v>
      </c>
      <c r="D2688" t="s">
        <v>14</v>
      </c>
      <c r="E2688" t="s">
        <v>14</v>
      </c>
      <c r="F2688" t="s">
        <v>14</v>
      </c>
      <c r="G2688" t="s">
        <v>14</v>
      </c>
      <c r="H2688" t="s">
        <v>14</v>
      </c>
      <c r="I2688" t="s">
        <v>3207</v>
      </c>
      <c r="J2688" t="s">
        <v>6412</v>
      </c>
      <c r="K2688" t="s">
        <v>3414</v>
      </c>
      <c r="L2688" t="s">
        <v>3215</v>
      </c>
      <c r="M2688" t="s">
        <v>3185</v>
      </c>
      <c r="N2688" t="s">
        <v>3216</v>
      </c>
      <c r="O2688">
        <f t="shared" si="123"/>
        <v>0</v>
      </c>
      <c r="P2688">
        <f t="shared" si="124"/>
        <v>0</v>
      </c>
      <c r="Q2688" s="1">
        <v>1</v>
      </c>
      <c r="R2688" t="str">
        <f>VLOOKUP(I2688,Sheet1!$J$3:$M$252,4,FALSE)</f>
        <v>Part SRO</v>
      </c>
      <c r="S2688" t="str">
        <f t="shared" si="125"/>
        <v>McKinney</v>
      </c>
    </row>
    <row r="2689" spans="1:19" x14ac:dyDescent="0.25">
      <c r="A2689" t="s">
        <v>14</v>
      </c>
      <c r="B2689" s="1">
        <v>1</v>
      </c>
      <c r="C2689" t="s">
        <v>14</v>
      </c>
      <c r="D2689" t="s">
        <v>14</v>
      </c>
      <c r="E2689" t="s">
        <v>14</v>
      </c>
      <c r="F2689" t="s">
        <v>14</v>
      </c>
      <c r="G2689" t="s">
        <v>14</v>
      </c>
      <c r="H2689" t="s">
        <v>14</v>
      </c>
      <c r="I2689" t="s">
        <v>3207</v>
      </c>
      <c r="J2689" t="s">
        <v>6412</v>
      </c>
      <c r="K2689" t="s">
        <v>3415</v>
      </c>
      <c r="L2689" t="s">
        <v>3215</v>
      </c>
      <c r="M2689" t="s">
        <v>3185</v>
      </c>
      <c r="N2689" t="s">
        <v>3216</v>
      </c>
      <c r="O2689">
        <f t="shared" si="123"/>
        <v>0</v>
      </c>
      <c r="P2689">
        <f t="shared" si="124"/>
        <v>0</v>
      </c>
      <c r="Q2689" s="1">
        <v>1</v>
      </c>
      <c r="R2689" t="str">
        <f>VLOOKUP(I2689,Sheet1!$J$3:$M$252,4,FALSE)</f>
        <v>Part SRO</v>
      </c>
      <c r="S2689" t="str">
        <f t="shared" si="125"/>
        <v>McKinney</v>
      </c>
    </row>
    <row r="2690" spans="1:19" x14ac:dyDescent="0.25">
      <c r="A2690" t="s">
        <v>14</v>
      </c>
      <c r="B2690" s="1">
        <v>1</v>
      </c>
      <c r="C2690" t="s">
        <v>14</v>
      </c>
      <c r="D2690" t="s">
        <v>14</v>
      </c>
      <c r="E2690" t="s">
        <v>14</v>
      </c>
      <c r="F2690" t="s">
        <v>14</v>
      </c>
      <c r="G2690" t="s">
        <v>14</v>
      </c>
      <c r="H2690" t="s">
        <v>14</v>
      </c>
      <c r="I2690" t="s">
        <v>3207</v>
      </c>
      <c r="J2690" t="s">
        <v>6412</v>
      </c>
      <c r="K2690" t="s">
        <v>3416</v>
      </c>
      <c r="L2690" t="s">
        <v>3215</v>
      </c>
      <c r="M2690" t="s">
        <v>3185</v>
      </c>
      <c r="N2690" t="s">
        <v>3216</v>
      </c>
      <c r="O2690">
        <f t="shared" si="123"/>
        <v>0</v>
      </c>
      <c r="P2690">
        <f t="shared" si="124"/>
        <v>0</v>
      </c>
      <c r="Q2690" s="1">
        <v>1</v>
      </c>
      <c r="R2690" t="str">
        <f>VLOOKUP(I2690,Sheet1!$J$3:$M$252,4,FALSE)</f>
        <v>Part SRO</v>
      </c>
      <c r="S2690" t="str">
        <f t="shared" si="125"/>
        <v>McKinney</v>
      </c>
    </row>
    <row r="2691" spans="1:19" x14ac:dyDescent="0.25">
      <c r="A2691" t="s">
        <v>14</v>
      </c>
      <c r="B2691" s="1">
        <v>1</v>
      </c>
      <c r="C2691" t="s">
        <v>14</v>
      </c>
      <c r="D2691" t="s">
        <v>14</v>
      </c>
      <c r="E2691" t="s">
        <v>14</v>
      </c>
      <c r="F2691" t="s">
        <v>14</v>
      </c>
      <c r="G2691" t="s">
        <v>14</v>
      </c>
      <c r="H2691" t="s">
        <v>14</v>
      </c>
      <c r="I2691" t="s">
        <v>3207</v>
      </c>
      <c r="J2691" t="s">
        <v>6412</v>
      </c>
      <c r="K2691" t="s">
        <v>3417</v>
      </c>
      <c r="L2691" t="s">
        <v>3215</v>
      </c>
      <c r="M2691" t="s">
        <v>3185</v>
      </c>
      <c r="N2691" t="s">
        <v>3216</v>
      </c>
      <c r="O2691">
        <f t="shared" ref="O2691:O2754" si="126">SUMPRODUCT(A2691:H2691,U$1:AB$1)/SUM(A2691:H2691)</f>
        <v>0</v>
      </c>
      <c r="P2691">
        <f t="shared" ref="P2691:P2754" si="127">SUM(C2691:H2691)</f>
        <v>0</v>
      </c>
      <c r="Q2691" s="1">
        <v>1</v>
      </c>
      <c r="R2691" t="str">
        <f>VLOOKUP(I2691,Sheet1!$J$3:$M$252,4,FALSE)</f>
        <v>Part SRO</v>
      </c>
      <c r="S2691" t="str">
        <f t="shared" ref="S2691:S2754" si="128">IF(OR(R2691=$W$3,R2691=$W$4),R2691,IF(P2691&gt;0,$W$3,$W$4))</f>
        <v>McKinney</v>
      </c>
    </row>
    <row r="2692" spans="1:19" x14ac:dyDescent="0.25">
      <c r="A2692" t="s">
        <v>14</v>
      </c>
      <c r="B2692" s="1">
        <v>1</v>
      </c>
      <c r="C2692" t="s">
        <v>14</v>
      </c>
      <c r="D2692" t="s">
        <v>14</v>
      </c>
      <c r="E2692" t="s">
        <v>14</v>
      </c>
      <c r="F2692" t="s">
        <v>14</v>
      </c>
      <c r="G2692" t="s">
        <v>14</v>
      </c>
      <c r="H2692" t="s">
        <v>14</v>
      </c>
      <c r="I2692" t="s">
        <v>3207</v>
      </c>
      <c r="J2692" t="s">
        <v>6412</v>
      </c>
      <c r="K2692" t="s">
        <v>3418</v>
      </c>
      <c r="L2692" t="s">
        <v>3215</v>
      </c>
      <c r="M2692" t="s">
        <v>3185</v>
      </c>
      <c r="N2692" t="s">
        <v>3216</v>
      </c>
      <c r="O2692">
        <f t="shared" si="126"/>
        <v>0</v>
      </c>
      <c r="P2692">
        <f t="shared" si="127"/>
        <v>0</v>
      </c>
      <c r="Q2692" s="1">
        <v>1</v>
      </c>
      <c r="R2692" t="str">
        <f>VLOOKUP(I2692,Sheet1!$J$3:$M$252,4,FALSE)</f>
        <v>Part SRO</v>
      </c>
      <c r="S2692" t="str">
        <f t="shared" si="128"/>
        <v>McKinney</v>
      </c>
    </row>
    <row r="2693" spans="1:19" x14ac:dyDescent="0.25">
      <c r="A2693" t="s">
        <v>14</v>
      </c>
      <c r="B2693" s="1">
        <v>1</v>
      </c>
      <c r="C2693" t="s">
        <v>14</v>
      </c>
      <c r="D2693" t="s">
        <v>14</v>
      </c>
      <c r="E2693" t="s">
        <v>14</v>
      </c>
      <c r="F2693" t="s">
        <v>14</v>
      </c>
      <c r="G2693" t="s">
        <v>14</v>
      </c>
      <c r="H2693" t="s">
        <v>14</v>
      </c>
      <c r="I2693" t="s">
        <v>3207</v>
      </c>
      <c r="J2693" t="s">
        <v>6412</v>
      </c>
      <c r="K2693" t="s">
        <v>3419</v>
      </c>
      <c r="L2693" t="s">
        <v>3215</v>
      </c>
      <c r="M2693" t="s">
        <v>3185</v>
      </c>
      <c r="N2693" t="s">
        <v>3216</v>
      </c>
      <c r="O2693">
        <f t="shared" si="126"/>
        <v>0</v>
      </c>
      <c r="P2693">
        <f t="shared" si="127"/>
        <v>0</v>
      </c>
      <c r="Q2693" s="1">
        <v>1</v>
      </c>
      <c r="R2693" t="str">
        <f>VLOOKUP(I2693,Sheet1!$J$3:$M$252,4,FALSE)</f>
        <v>Part SRO</v>
      </c>
      <c r="S2693" t="str">
        <f t="shared" si="128"/>
        <v>McKinney</v>
      </c>
    </row>
    <row r="2694" spans="1:19" x14ac:dyDescent="0.25">
      <c r="A2694" t="s">
        <v>14</v>
      </c>
      <c r="B2694" s="1">
        <v>1</v>
      </c>
      <c r="C2694" t="s">
        <v>14</v>
      </c>
      <c r="D2694" t="s">
        <v>14</v>
      </c>
      <c r="E2694" t="s">
        <v>14</v>
      </c>
      <c r="F2694" t="s">
        <v>14</v>
      </c>
      <c r="G2694" t="s">
        <v>14</v>
      </c>
      <c r="H2694" t="s">
        <v>14</v>
      </c>
      <c r="I2694" t="s">
        <v>3207</v>
      </c>
      <c r="J2694" t="s">
        <v>6412</v>
      </c>
      <c r="K2694" t="s">
        <v>3420</v>
      </c>
      <c r="L2694" t="s">
        <v>3215</v>
      </c>
      <c r="M2694" t="s">
        <v>3185</v>
      </c>
      <c r="N2694" t="s">
        <v>3216</v>
      </c>
      <c r="O2694">
        <f t="shared" si="126"/>
        <v>0</v>
      </c>
      <c r="P2694">
        <f t="shared" si="127"/>
        <v>0</v>
      </c>
      <c r="Q2694" s="1">
        <v>1</v>
      </c>
      <c r="R2694" t="str">
        <f>VLOOKUP(I2694,Sheet1!$J$3:$M$252,4,FALSE)</f>
        <v>Part SRO</v>
      </c>
      <c r="S2694" t="str">
        <f t="shared" si="128"/>
        <v>McKinney</v>
      </c>
    </row>
    <row r="2695" spans="1:19" x14ac:dyDescent="0.25">
      <c r="A2695" t="s">
        <v>14</v>
      </c>
      <c r="B2695" s="1">
        <v>1</v>
      </c>
      <c r="C2695" t="s">
        <v>14</v>
      </c>
      <c r="D2695" t="s">
        <v>14</v>
      </c>
      <c r="E2695" t="s">
        <v>14</v>
      </c>
      <c r="F2695" t="s">
        <v>14</v>
      </c>
      <c r="G2695" t="s">
        <v>14</v>
      </c>
      <c r="H2695" t="s">
        <v>14</v>
      </c>
      <c r="I2695" t="s">
        <v>3207</v>
      </c>
      <c r="J2695" t="s">
        <v>6412</v>
      </c>
      <c r="K2695" t="s">
        <v>3421</v>
      </c>
      <c r="L2695" t="s">
        <v>3215</v>
      </c>
      <c r="M2695" t="s">
        <v>3185</v>
      </c>
      <c r="N2695" t="s">
        <v>3216</v>
      </c>
      <c r="O2695">
        <f t="shared" si="126"/>
        <v>0</v>
      </c>
      <c r="P2695">
        <f t="shared" si="127"/>
        <v>0</v>
      </c>
      <c r="Q2695" s="1">
        <v>1</v>
      </c>
      <c r="R2695" t="str">
        <f>VLOOKUP(I2695,Sheet1!$J$3:$M$252,4,FALSE)</f>
        <v>Part SRO</v>
      </c>
      <c r="S2695" t="str">
        <f t="shared" si="128"/>
        <v>McKinney</v>
      </c>
    </row>
    <row r="2696" spans="1:19" x14ac:dyDescent="0.25">
      <c r="A2696" t="s">
        <v>14</v>
      </c>
      <c r="B2696" s="1">
        <v>1</v>
      </c>
      <c r="C2696" t="s">
        <v>14</v>
      </c>
      <c r="D2696" t="s">
        <v>14</v>
      </c>
      <c r="E2696" t="s">
        <v>14</v>
      </c>
      <c r="F2696" t="s">
        <v>14</v>
      </c>
      <c r="G2696" t="s">
        <v>14</v>
      </c>
      <c r="H2696" t="s">
        <v>14</v>
      </c>
      <c r="I2696" t="s">
        <v>3207</v>
      </c>
      <c r="J2696" t="s">
        <v>6412</v>
      </c>
      <c r="K2696" t="s">
        <v>3422</v>
      </c>
      <c r="L2696" t="s">
        <v>3215</v>
      </c>
      <c r="M2696" t="s">
        <v>3185</v>
      </c>
      <c r="N2696" t="s">
        <v>3216</v>
      </c>
      <c r="O2696">
        <f t="shared" si="126"/>
        <v>0</v>
      </c>
      <c r="P2696">
        <f t="shared" si="127"/>
        <v>0</v>
      </c>
      <c r="Q2696" s="1">
        <v>1</v>
      </c>
      <c r="R2696" t="str">
        <f>VLOOKUP(I2696,Sheet1!$J$3:$M$252,4,FALSE)</f>
        <v>Part SRO</v>
      </c>
      <c r="S2696" t="str">
        <f t="shared" si="128"/>
        <v>McKinney</v>
      </c>
    </row>
    <row r="2697" spans="1:19" x14ac:dyDescent="0.25">
      <c r="A2697" t="s">
        <v>14</v>
      </c>
      <c r="B2697" s="1">
        <v>1</v>
      </c>
      <c r="C2697" t="s">
        <v>14</v>
      </c>
      <c r="D2697" t="s">
        <v>14</v>
      </c>
      <c r="E2697" t="s">
        <v>14</v>
      </c>
      <c r="F2697" t="s">
        <v>14</v>
      </c>
      <c r="G2697" t="s">
        <v>14</v>
      </c>
      <c r="H2697" t="s">
        <v>14</v>
      </c>
      <c r="I2697" t="s">
        <v>3207</v>
      </c>
      <c r="J2697" t="s">
        <v>6412</v>
      </c>
      <c r="K2697" t="s">
        <v>3423</v>
      </c>
      <c r="L2697" t="s">
        <v>3215</v>
      </c>
      <c r="M2697" t="s">
        <v>3185</v>
      </c>
      <c r="N2697" t="s">
        <v>3216</v>
      </c>
      <c r="O2697">
        <f t="shared" si="126"/>
        <v>0</v>
      </c>
      <c r="P2697">
        <f t="shared" si="127"/>
        <v>0</v>
      </c>
      <c r="Q2697" s="1">
        <v>1</v>
      </c>
      <c r="R2697" t="str">
        <f>VLOOKUP(I2697,Sheet1!$J$3:$M$252,4,FALSE)</f>
        <v>Part SRO</v>
      </c>
      <c r="S2697" t="str">
        <f t="shared" si="128"/>
        <v>McKinney</v>
      </c>
    </row>
    <row r="2698" spans="1:19" x14ac:dyDescent="0.25">
      <c r="A2698" t="s">
        <v>14</v>
      </c>
      <c r="B2698" s="1">
        <v>1</v>
      </c>
      <c r="C2698" t="s">
        <v>14</v>
      </c>
      <c r="D2698" t="s">
        <v>14</v>
      </c>
      <c r="E2698" t="s">
        <v>14</v>
      </c>
      <c r="F2698" t="s">
        <v>14</v>
      </c>
      <c r="G2698" t="s">
        <v>14</v>
      </c>
      <c r="H2698" t="s">
        <v>14</v>
      </c>
      <c r="I2698" t="s">
        <v>3207</v>
      </c>
      <c r="J2698" t="s">
        <v>6412</v>
      </c>
      <c r="K2698" t="s">
        <v>3424</v>
      </c>
      <c r="L2698" t="s">
        <v>3215</v>
      </c>
      <c r="M2698" t="s">
        <v>3185</v>
      </c>
      <c r="N2698" t="s">
        <v>3216</v>
      </c>
      <c r="O2698">
        <f t="shared" si="126"/>
        <v>0</v>
      </c>
      <c r="P2698">
        <f t="shared" si="127"/>
        <v>0</v>
      </c>
      <c r="Q2698" s="1">
        <v>1</v>
      </c>
      <c r="R2698" t="str">
        <f>VLOOKUP(I2698,Sheet1!$J$3:$M$252,4,FALSE)</f>
        <v>Part SRO</v>
      </c>
      <c r="S2698" t="str">
        <f t="shared" si="128"/>
        <v>McKinney</v>
      </c>
    </row>
    <row r="2699" spans="1:19" x14ac:dyDescent="0.25">
      <c r="A2699" t="s">
        <v>14</v>
      </c>
      <c r="B2699" s="1">
        <v>1</v>
      </c>
      <c r="C2699" t="s">
        <v>14</v>
      </c>
      <c r="D2699" t="s">
        <v>14</v>
      </c>
      <c r="E2699" t="s">
        <v>14</v>
      </c>
      <c r="F2699" t="s">
        <v>14</v>
      </c>
      <c r="G2699" t="s">
        <v>14</v>
      </c>
      <c r="H2699" t="s">
        <v>14</v>
      </c>
      <c r="I2699" t="s">
        <v>3207</v>
      </c>
      <c r="J2699" t="s">
        <v>6412</v>
      </c>
      <c r="K2699" t="s">
        <v>3425</v>
      </c>
      <c r="L2699" t="s">
        <v>3215</v>
      </c>
      <c r="M2699" t="s">
        <v>3185</v>
      </c>
      <c r="N2699" t="s">
        <v>3216</v>
      </c>
      <c r="O2699">
        <f t="shared" si="126"/>
        <v>0</v>
      </c>
      <c r="P2699">
        <f t="shared" si="127"/>
        <v>0</v>
      </c>
      <c r="Q2699" s="1">
        <v>1</v>
      </c>
      <c r="R2699" t="str">
        <f>VLOOKUP(I2699,Sheet1!$J$3:$M$252,4,FALSE)</f>
        <v>Part SRO</v>
      </c>
      <c r="S2699" t="str">
        <f t="shared" si="128"/>
        <v>McKinney</v>
      </c>
    </row>
    <row r="2700" spans="1:19" x14ac:dyDescent="0.25">
      <c r="A2700" t="s">
        <v>14</v>
      </c>
      <c r="B2700" s="1">
        <v>1</v>
      </c>
      <c r="C2700" t="s">
        <v>14</v>
      </c>
      <c r="D2700" t="s">
        <v>14</v>
      </c>
      <c r="E2700" t="s">
        <v>14</v>
      </c>
      <c r="F2700" t="s">
        <v>14</v>
      </c>
      <c r="G2700" t="s">
        <v>14</v>
      </c>
      <c r="H2700" t="s">
        <v>14</v>
      </c>
      <c r="I2700" t="s">
        <v>3207</v>
      </c>
      <c r="J2700" t="s">
        <v>6412</v>
      </c>
      <c r="K2700" t="s">
        <v>3426</v>
      </c>
      <c r="L2700" t="s">
        <v>3215</v>
      </c>
      <c r="M2700" t="s">
        <v>3185</v>
      </c>
      <c r="N2700" t="s">
        <v>3216</v>
      </c>
      <c r="O2700">
        <f t="shared" si="126"/>
        <v>0</v>
      </c>
      <c r="P2700">
        <f t="shared" si="127"/>
        <v>0</v>
      </c>
      <c r="Q2700" s="1">
        <v>1</v>
      </c>
      <c r="R2700" t="str">
        <f>VLOOKUP(I2700,Sheet1!$J$3:$M$252,4,FALSE)</f>
        <v>Part SRO</v>
      </c>
      <c r="S2700" t="str">
        <f t="shared" si="128"/>
        <v>McKinney</v>
      </c>
    </row>
    <row r="2701" spans="1:19" x14ac:dyDescent="0.25">
      <c r="A2701" t="s">
        <v>14</v>
      </c>
      <c r="B2701" s="1">
        <v>1</v>
      </c>
      <c r="C2701" t="s">
        <v>14</v>
      </c>
      <c r="D2701" t="s">
        <v>14</v>
      </c>
      <c r="E2701" t="s">
        <v>14</v>
      </c>
      <c r="F2701" t="s">
        <v>14</v>
      </c>
      <c r="G2701" t="s">
        <v>14</v>
      </c>
      <c r="H2701" t="s">
        <v>14</v>
      </c>
      <c r="I2701" t="s">
        <v>3207</v>
      </c>
      <c r="J2701" t="s">
        <v>6412</v>
      </c>
      <c r="K2701" t="s">
        <v>3427</v>
      </c>
      <c r="L2701" t="s">
        <v>3215</v>
      </c>
      <c r="M2701" t="s">
        <v>3185</v>
      </c>
      <c r="N2701" t="s">
        <v>3216</v>
      </c>
      <c r="O2701">
        <f t="shared" si="126"/>
        <v>0</v>
      </c>
      <c r="P2701">
        <f t="shared" si="127"/>
        <v>0</v>
      </c>
      <c r="Q2701" s="1">
        <v>1</v>
      </c>
      <c r="R2701" t="str">
        <f>VLOOKUP(I2701,Sheet1!$J$3:$M$252,4,FALSE)</f>
        <v>Part SRO</v>
      </c>
      <c r="S2701" t="str">
        <f t="shared" si="128"/>
        <v>McKinney</v>
      </c>
    </row>
    <row r="2702" spans="1:19" x14ac:dyDescent="0.25">
      <c r="A2702" t="s">
        <v>14</v>
      </c>
      <c r="B2702" s="1">
        <v>1</v>
      </c>
      <c r="C2702" t="s">
        <v>14</v>
      </c>
      <c r="D2702" t="s">
        <v>14</v>
      </c>
      <c r="E2702" t="s">
        <v>14</v>
      </c>
      <c r="F2702" t="s">
        <v>14</v>
      </c>
      <c r="G2702" t="s">
        <v>14</v>
      </c>
      <c r="H2702" t="s">
        <v>14</v>
      </c>
      <c r="I2702" t="s">
        <v>3207</v>
      </c>
      <c r="J2702" t="s">
        <v>6412</v>
      </c>
      <c r="K2702" t="s">
        <v>3428</v>
      </c>
      <c r="L2702" t="s">
        <v>3215</v>
      </c>
      <c r="M2702" t="s">
        <v>3185</v>
      </c>
      <c r="N2702" t="s">
        <v>3216</v>
      </c>
      <c r="O2702">
        <f t="shared" si="126"/>
        <v>0</v>
      </c>
      <c r="P2702">
        <f t="shared" si="127"/>
        <v>0</v>
      </c>
      <c r="Q2702" s="1">
        <v>1</v>
      </c>
      <c r="R2702" t="str">
        <f>VLOOKUP(I2702,Sheet1!$J$3:$M$252,4,FALSE)</f>
        <v>Part SRO</v>
      </c>
      <c r="S2702" t="str">
        <f t="shared" si="128"/>
        <v>McKinney</v>
      </c>
    </row>
    <row r="2703" spans="1:19" x14ac:dyDescent="0.25">
      <c r="A2703" t="s">
        <v>14</v>
      </c>
      <c r="B2703" s="1">
        <v>1</v>
      </c>
      <c r="C2703" t="s">
        <v>14</v>
      </c>
      <c r="D2703" t="s">
        <v>14</v>
      </c>
      <c r="E2703" t="s">
        <v>14</v>
      </c>
      <c r="F2703" t="s">
        <v>14</v>
      </c>
      <c r="G2703" t="s">
        <v>14</v>
      </c>
      <c r="H2703" t="s">
        <v>14</v>
      </c>
      <c r="I2703" t="s">
        <v>3207</v>
      </c>
      <c r="J2703" t="s">
        <v>6412</v>
      </c>
      <c r="K2703" t="s">
        <v>3429</v>
      </c>
      <c r="L2703" t="s">
        <v>3215</v>
      </c>
      <c r="M2703" t="s">
        <v>3185</v>
      </c>
      <c r="N2703" t="s">
        <v>3216</v>
      </c>
      <c r="O2703">
        <f t="shared" si="126"/>
        <v>0</v>
      </c>
      <c r="P2703">
        <f t="shared" si="127"/>
        <v>0</v>
      </c>
      <c r="Q2703" s="1">
        <v>1</v>
      </c>
      <c r="R2703" t="str">
        <f>VLOOKUP(I2703,Sheet1!$J$3:$M$252,4,FALSE)</f>
        <v>Part SRO</v>
      </c>
      <c r="S2703" t="str">
        <f t="shared" si="128"/>
        <v>McKinney</v>
      </c>
    </row>
    <row r="2704" spans="1:19" x14ac:dyDescent="0.25">
      <c r="A2704" t="s">
        <v>14</v>
      </c>
      <c r="B2704" s="1">
        <v>1</v>
      </c>
      <c r="C2704" t="s">
        <v>14</v>
      </c>
      <c r="D2704" t="s">
        <v>14</v>
      </c>
      <c r="E2704" t="s">
        <v>14</v>
      </c>
      <c r="F2704" t="s">
        <v>14</v>
      </c>
      <c r="G2704" t="s">
        <v>14</v>
      </c>
      <c r="H2704" t="s">
        <v>14</v>
      </c>
      <c r="I2704" t="s">
        <v>3207</v>
      </c>
      <c r="J2704" t="s">
        <v>6412</v>
      </c>
      <c r="K2704" t="s">
        <v>3430</v>
      </c>
      <c r="L2704" t="s">
        <v>3215</v>
      </c>
      <c r="M2704" t="s">
        <v>3185</v>
      </c>
      <c r="N2704" t="s">
        <v>3216</v>
      </c>
      <c r="O2704">
        <f t="shared" si="126"/>
        <v>0</v>
      </c>
      <c r="P2704">
        <f t="shared" si="127"/>
        <v>0</v>
      </c>
      <c r="Q2704" s="1">
        <v>1</v>
      </c>
      <c r="R2704" t="str">
        <f>VLOOKUP(I2704,Sheet1!$J$3:$M$252,4,FALSE)</f>
        <v>Part SRO</v>
      </c>
      <c r="S2704" t="str">
        <f t="shared" si="128"/>
        <v>McKinney</v>
      </c>
    </row>
    <row r="2705" spans="1:19" x14ac:dyDescent="0.25">
      <c r="A2705" t="s">
        <v>14</v>
      </c>
      <c r="B2705" s="1">
        <v>1</v>
      </c>
      <c r="C2705" t="s">
        <v>14</v>
      </c>
      <c r="D2705" t="s">
        <v>14</v>
      </c>
      <c r="E2705" t="s">
        <v>14</v>
      </c>
      <c r="F2705" t="s">
        <v>14</v>
      </c>
      <c r="G2705" t="s">
        <v>14</v>
      </c>
      <c r="H2705" t="s">
        <v>14</v>
      </c>
      <c r="I2705" t="s">
        <v>3207</v>
      </c>
      <c r="J2705" t="s">
        <v>6412</v>
      </c>
      <c r="K2705" t="s">
        <v>3431</v>
      </c>
      <c r="L2705" t="s">
        <v>3215</v>
      </c>
      <c r="M2705" t="s">
        <v>3185</v>
      </c>
      <c r="N2705" t="s">
        <v>3216</v>
      </c>
      <c r="O2705">
        <f t="shared" si="126"/>
        <v>0</v>
      </c>
      <c r="P2705">
        <f t="shared" si="127"/>
        <v>0</v>
      </c>
      <c r="Q2705" s="1">
        <v>1</v>
      </c>
      <c r="R2705" t="str">
        <f>VLOOKUP(I2705,Sheet1!$J$3:$M$252,4,FALSE)</f>
        <v>Part SRO</v>
      </c>
      <c r="S2705" t="str">
        <f t="shared" si="128"/>
        <v>McKinney</v>
      </c>
    </row>
    <row r="2706" spans="1:19" x14ac:dyDescent="0.25">
      <c r="A2706" t="s">
        <v>14</v>
      </c>
      <c r="B2706" s="1">
        <v>1</v>
      </c>
      <c r="C2706" t="s">
        <v>14</v>
      </c>
      <c r="D2706" t="s">
        <v>14</v>
      </c>
      <c r="E2706" t="s">
        <v>14</v>
      </c>
      <c r="F2706" t="s">
        <v>14</v>
      </c>
      <c r="G2706" t="s">
        <v>14</v>
      </c>
      <c r="H2706" t="s">
        <v>14</v>
      </c>
      <c r="I2706" t="s">
        <v>3207</v>
      </c>
      <c r="J2706" t="s">
        <v>6412</v>
      </c>
      <c r="K2706" t="s">
        <v>3432</v>
      </c>
      <c r="L2706" t="s">
        <v>3215</v>
      </c>
      <c r="M2706" t="s">
        <v>3185</v>
      </c>
      <c r="N2706" t="s">
        <v>3216</v>
      </c>
      <c r="O2706">
        <f t="shared" si="126"/>
        <v>0</v>
      </c>
      <c r="P2706">
        <f t="shared" si="127"/>
        <v>0</v>
      </c>
      <c r="Q2706" s="1">
        <v>1</v>
      </c>
      <c r="R2706" t="str">
        <f>VLOOKUP(I2706,Sheet1!$J$3:$M$252,4,FALSE)</f>
        <v>Part SRO</v>
      </c>
      <c r="S2706" t="str">
        <f t="shared" si="128"/>
        <v>McKinney</v>
      </c>
    </row>
    <row r="2707" spans="1:19" x14ac:dyDescent="0.25">
      <c r="A2707" t="s">
        <v>14</v>
      </c>
      <c r="B2707" s="1">
        <v>1</v>
      </c>
      <c r="C2707" t="s">
        <v>14</v>
      </c>
      <c r="D2707" t="s">
        <v>14</v>
      </c>
      <c r="E2707" t="s">
        <v>14</v>
      </c>
      <c r="F2707" t="s">
        <v>14</v>
      </c>
      <c r="G2707" t="s">
        <v>14</v>
      </c>
      <c r="H2707" t="s">
        <v>14</v>
      </c>
      <c r="I2707" t="s">
        <v>3207</v>
      </c>
      <c r="J2707" t="s">
        <v>6412</v>
      </c>
      <c r="K2707" t="s">
        <v>3433</v>
      </c>
      <c r="L2707" t="s">
        <v>3215</v>
      </c>
      <c r="M2707" t="s">
        <v>3185</v>
      </c>
      <c r="N2707" t="s">
        <v>3216</v>
      </c>
      <c r="O2707">
        <f t="shared" si="126"/>
        <v>0</v>
      </c>
      <c r="P2707">
        <f t="shared" si="127"/>
        <v>0</v>
      </c>
      <c r="Q2707" s="1">
        <v>1</v>
      </c>
      <c r="R2707" t="str">
        <f>VLOOKUP(I2707,Sheet1!$J$3:$M$252,4,FALSE)</f>
        <v>Part SRO</v>
      </c>
      <c r="S2707" t="str">
        <f t="shared" si="128"/>
        <v>McKinney</v>
      </c>
    </row>
    <row r="2708" spans="1:19" x14ac:dyDescent="0.25">
      <c r="A2708" t="s">
        <v>14</v>
      </c>
      <c r="B2708" s="1">
        <v>2</v>
      </c>
      <c r="C2708" t="s">
        <v>14</v>
      </c>
      <c r="D2708" t="s">
        <v>14</v>
      </c>
      <c r="E2708" t="s">
        <v>14</v>
      </c>
      <c r="F2708" t="s">
        <v>14</v>
      </c>
      <c r="G2708" t="s">
        <v>14</v>
      </c>
      <c r="H2708" t="s">
        <v>14</v>
      </c>
      <c r="I2708" t="s">
        <v>3207</v>
      </c>
      <c r="J2708" t="s">
        <v>6412</v>
      </c>
      <c r="K2708" t="s">
        <v>3434</v>
      </c>
      <c r="L2708" t="s">
        <v>3215</v>
      </c>
      <c r="M2708" t="s">
        <v>3185</v>
      </c>
      <c r="N2708" t="s">
        <v>3216</v>
      </c>
      <c r="O2708">
        <f t="shared" si="126"/>
        <v>0</v>
      </c>
      <c r="P2708">
        <f t="shared" si="127"/>
        <v>0</v>
      </c>
      <c r="Q2708" s="1">
        <v>2</v>
      </c>
      <c r="R2708" t="str">
        <f>VLOOKUP(I2708,Sheet1!$J$3:$M$252,4,FALSE)</f>
        <v>Part SRO</v>
      </c>
      <c r="S2708" t="str">
        <f t="shared" si="128"/>
        <v>McKinney</v>
      </c>
    </row>
    <row r="2709" spans="1:19" x14ac:dyDescent="0.25">
      <c r="A2709" t="s">
        <v>14</v>
      </c>
      <c r="B2709" s="1">
        <v>1</v>
      </c>
      <c r="C2709" t="s">
        <v>14</v>
      </c>
      <c r="D2709" t="s">
        <v>14</v>
      </c>
      <c r="E2709" t="s">
        <v>14</v>
      </c>
      <c r="F2709" t="s">
        <v>14</v>
      </c>
      <c r="G2709" t="s">
        <v>14</v>
      </c>
      <c r="H2709" t="s">
        <v>14</v>
      </c>
      <c r="I2709" t="s">
        <v>3207</v>
      </c>
      <c r="J2709" t="s">
        <v>6412</v>
      </c>
      <c r="K2709" t="s">
        <v>3435</v>
      </c>
      <c r="L2709" t="s">
        <v>3215</v>
      </c>
      <c r="M2709" t="s">
        <v>3185</v>
      </c>
      <c r="N2709" t="s">
        <v>3216</v>
      </c>
      <c r="O2709">
        <f t="shared" si="126"/>
        <v>0</v>
      </c>
      <c r="P2709">
        <f t="shared" si="127"/>
        <v>0</v>
      </c>
      <c r="Q2709" s="1">
        <v>1</v>
      </c>
      <c r="R2709" t="str">
        <f>VLOOKUP(I2709,Sheet1!$J$3:$M$252,4,FALSE)</f>
        <v>Part SRO</v>
      </c>
      <c r="S2709" t="str">
        <f t="shared" si="128"/>
        <v>McKinney</v>
      </c>
    </row>
    <row r="2710" spans="1:19" x14ac:dyDescent="0.25">
      <c r="A2710" t="s">
        <v>14</v>
      </c>
      <c r="B2710" s="1">
        <v>1</v>
      </c>
      <c r="C2710" t="s">
        <v>14</v>
      </c>
      <c r="D2710" t="s">
        <v>14</v>
      </c>
      <c r="E2710" t="s">
        <v>14</v>
      </c>
      <c r="F2710" t="s">
        <v>14</v>
      </c>
      <c r="G2710" t="s">
        <v>14</v>
      </c>
      <c r="H2710" t="s">
        <v>14</v>
      </c>
      <c r="I2710" t="s">
        <v>3207</v>
      </c>
      <c r="J2710" t="s">
        <v>6412</v>
      </c>
      <c r="K2710" t="s">
        <v>3436</v>
      </c>
      <c r="L2710" t="s">
        <v>3215</v>
      </c>
      <c r="M2710" t="s">
        <v>3185</v>
      </c>
      <c r="N2710" t="s">
        <v>3216</v>
      </c>
      <c r="O2710">
        <f t="shared" si="126"/>
        <v>0</v>
      </c>
      <c r="P2710">
        <f t="shared" si="127"/>
        <v>0</v>
      </c>
      <c r="Q2710" s="1">
        <v>1</v>
      </c>
      <c r="R2710" t="str">
        <f>VLOOKUP(I2710,Sheet1!$J$3:$M$252,4,FALSE)</f>
        <v>Part SRO</v>
      </c>
      <c r="S2710" t="str">
        <f t="shared" si="128"/>
        <v>McKinney</v>
      </c>
    </row>
    <row r="2711" spans="1:19" x14ac:dyDescent="0.25">
      <c r="A2711" t="s">
        <v>14</v>
      </c>
      <c r="B2711" s="1">
        <v>1</v>
      </c>
      <c r="C2711" t="s">
        <v>14</v>
      </c>
      <c r="D2711" t="s">
        <v>14</v>
      </c>
      <c r="E2711" t="s">
        <v>14</v>
      </c>
      <c r="F2711" t="s">
        <v>14</v>
      </c>
      <c r="G2711" t="s">
        <v>14</v>
      </c>
      <c r="H2711" t="s">
        <v>14</v>
      </c>
      <c r="I2711" t="s">
        <v>3207</v>
      </c>
      <c r="J2711" t="s">
        <v>6412</v>
      </c>
      <c r="K2711" t="s">
        <v>3437</v>
      </c>
      <c r="L2711" t="s">
        <v>3215</v>
      </c>
      <c r="M2711" t="s">
        <v>3185</v>
      </c>
      <c r="N2711" t="s">
        <v>3216</v>
      </c>
      <c r="O2711">
        <f t="shared" si="126"/>
        <v>0</v>
      </c>
      <c r="P2711">
        <f t="shared" si="127"/>
        <v>0</v>
      </c>
      <c r="Q2711" s="1">
        <v>1</v>
      </c>
      <c r="R2711" t="str">
        <f>VLOOKUP(I2711,Sheet1!$J$3:$M$252,4,FALSE)</f>
        <v>Part SRO</v>
      </c>
      <c r="S2711" t="str">
        <f t="shared" si="128"/>
        <v>McKinney</v>
      </c>
    </row>
    <row r="2712" spans="1:19" x14ac:dyDescent="0.25">
      <c r="A2712" t="s">
        <v>14</v>
      </c>
      <c r="B2712" s="1">
        <v>1</v>
      </c>
      <c r="C2712" t="s">
        <v>14</v>
      </c>
      <c r="D2712" t="s">
        <v>14</v>
      </c>
      <c r="E2712" t="s">
        <v>14</v>
      </c>
      <c r="F2712" t="s">
        <v>14</v>
      </c>
      <c r="G2712" t="s">
        <v>14</v>
      </c>
      <c r="H2712" t="s">
        <v>14</v>
      </c>
      <c r="I2712" t="s">
        <v>3207</v>
      </c>
      <c r="J2712" t="s">
        <v>6412</v>
      </c>
      <c r="K2712" t="s">
        <v>3438</v>
      </c>
      <c r="L2712" t="s">
        <v>3215</v>
      </c>
      <c r="M2712" t="s">
        <v>3185</v>
      </c>
      <c r="N2712" t="s">
        <v>3216</v>
      </c>
      <c r="O2712">
        <f t="shared" si="126"/>
        <v>0</v>
      </c>
      <c r="P2712">
        <f t="shared" si="127"/>
        <v>0</v>
      </c>
      <c r="Q2712" s="1">
        <v>1</v>
      </c>
      <c r="R2712" t="str">
        <f>VLOOKUP(I2712,Sheet1!$J$3:$M$252,4,FALSE)</f>
        <v>Part SRO</v>
      </c>
      <c r="S2712" t="str">
        <f t="shared" si="128"/>
        <v>McKinney</v>
      </c>
    </row>
    <row r="2713" spans="1:19" x14ac:dyDescent="0.25">
      <c r="A2713" t="s">
        <v>14</v>
      </c>
      <c r="B2713" s="1">
        <v>1</v>
      </c>
      <c r="C2713" t="s">
        <v>14</v>
      </c>
      <c r="D2713" t="s">
        <v>14</v>
      </c>
      <c r="E2713" t="s">
        <v>14</v>
      </c>
      <c r="F2713" t="s">
        <v>14</v>
      </c>
      <c r="G2713" t="s">
        <v>14</v>
      </c>
      <c r="H2713" t="s">
        <v>14</v>
      </c>
      <c r="I2713" t="s">
        <v>3207</v>
      </c>
      <c r="J2713" t="s">
        <v>6412</v>
      </c>
      <c r="K2713" t="s">
        <v>3439</v>
      </c>
      <c r="L2713" t="s">
        <v>3215</v>
      </c>
      <c r="M2713" t="s">
        <v>3185</v>
      </c>
      <c r="N2713" t="s">
        <v>3216</v>
      </c>
      <c r="O2713">
        <f t="shared" si="126"/>
        <v>0</v>
      </c>
      <c r="P2713">
        <f t="shared" si="127"/>
        <v>0</v>
      </c>
      <c r="Q2713" s="1">
        <v>1</v>
      </c>
      <c r="R2713" t="str">
        <f>VLOOKUP(I2713,Sheet1!$J$3:$M$252,4,FALSE)</f>
        <v>Part SRO</v>
      </c>
      <c r="S2713" t="str">
        <f t="shared" si="128"/>
        <v>McKinney</v>
      </c>
    </row>
    <row r="2714" spans="1:19" x14ac:dyDescent="0.25">
      <c r="A2714" t="s">
        <v>14</v>
      </c>
      <c r="B2714" s="1">
        <v>1</v>
      </c>
      <c r="C2714" t="s">
        <v>14</v>
      </c>
      <c r="D2714" t="s">
        <v>14</v>
      </c>
      <c r="E2714" t="s">
        <v>14</v>
      </c>
      <c r="F2714" t="s">
        <v>14</v>
      </c>
      <c r="G2714" t="s">
        <v>14</v>
      </c>
      <c r="H2714" t="s">
        <v>14</v>
      </c>
      <c r="I2714" t="s">
        <v>3207</v>
      </c>
      <c r="J2714" t="s">
        <v>6412</v>
      </c>
      <c r="K2714" t="s">
        <v>3440</v>
      </c>
      <c r="L2714" t="s">
        <v>3215</v>
      </c>
      <c r="M2714" t="s">
        <v>3185</v>
      </c>
      <c r="N2714" t="s">
        <v>3216</v>
      </c>
      <c r="O2714">
        <f t="shared" si="126"/>
        <v>0</v>
      </c>
      <c r="P2714">
        <f t="shared" si="127"/>
        <v>0</v>
      </c>
      <c r="Q2714" s="1">
        <v>1</v>
      </c>
      <c r="R2714" t="str">
        <f>VLOOKUP(I2714,Sheet1!$J$3:$M$252,4,FALSE)</f>
        <v>Part SRO</v>
      </c>
      <c r="S2714" t="str">
        <f t="shared" si="128"/>
        <v>McKinney</v>
      </c>
    </row>
    <row r="2715" spans="1:19" x14ac:dyDescent="0.25">
      <c r="A2715" t="s">
        <v>14</v>
      </c>
      <c r="B2715" s="1">
        <v>1</v>
      </c>
      <c r="C2715" t="s">
        <v>14</v>
      </c>
      <c r="D2715" t="s">
        <v>14</v>
      </c>
      <c r="E2715" t="s">
        <v>14</v>
      </c>
      <c r="F2715" t="s">
        <v>14</v>
      </c>
      <c r="G2715" t="s">
        <v>14</v>
      </c>
      <c r="H2715" t="s">
        <v>14</v>
      </c>
      <c r="I2715" t="s">
        <v>3207</v>
      </c>
      <c r="J2715" t="s">
        <v>6412</v>
      </c>
      <c r="K2715" t="s">
        <v>3441</v>
      </c>
      <c r="L2715" t="s">
        <v>3215</v>
      </c>
      <c r="M2715" t="s">
        <v>3185</v>
      </c>
      <c r="N2715" t="s">
        <v>3216</v>
      </c>
      <c r="O2715">
        <f t="shared" si="126"/>
        <v>0</v>
      </c>
      <c r="P2715">
        <f t="shared" si="127"/>
        <v>0</v>
      </c>
      <c r="Q2715" s="1">
        <v>1</v>
      </c>
      <c r="R2715" t="str">
        <f>VLOOKUP(I2715,Sheet1!$J$3:$M$252,4,FALSE)</f>
        <v>Part SRO</v>
      </c>
      <c r="S2715" t="str">
        <f t="shared" si="128"/>
        <v>McKinney</v>
      </c>
    </row>
    <row r="2716" spans="1:19" x14ac:dyDescent="0.25">
      <c r="A2716" t="s">
        <v>14</v>
      </c>
      <c r="B2716" s="1">
        <v>1</v>
      </c>
      <c r="C2716" t="s">
        <v>14</v>
      </c>
      <c r="D2716" t="s">
        <v>14</v>
      </c>
      <c r="E2716" t="s">
        <v>14</v>
      </c>
      <c r="F2716" t="s">
        <v>14</v>
      </c>
      <c r="G2716" t="s">
        <v>14</v>
      </c>
      <c r="H2716" t="s">
        <v>14</v>
      </c>
      <c r="I2716" t="s">
        <v>3207</v>
      </c>
      <c r="J2716" t="s">
        <v>6412</v>
      </c>
      <c r="K2716" t="s">
        <v>3442</v>
      </c>
      <c r="L2716" t="s">
        <v>3215</v>
      </c>
      <c r="M2716" t="s">
        <v>3185</v>
      </c>
      <c r="N2716" t="s">
        <v>3216</v>
      </c>
      <c r="O2716">
        <f t="shared" si="126"/>
        <v>0</v>
      </c>
      <c r="P2716">
        <f t="shared" si="127"/>
        <v>0</v>
      </c>
      <c r="Q2716" s="1">
        <v>1</v>
      </c>
      <c r="R2716" t="str">
        <f>VLOOKUP(I2716,Sheet1!$J$3:$M$252,4,FALSE)</f>
        <v>Part SRO</v>
      </c>
      <c r="S2716" t="str">
        <f t="shared" si="128"/>
        <v>McKinney</v>
      </c>
    </row>
    <row r="2717" spans="1:19" x14ac:dyDescent="0.25">
      <c r="A2717" t="s">
        <v>14</v>
      </c>
      <c r="B2717" s="1">
        <v>1</v>
      </c>
      <c r="C2717" t="s">
        <v>14</v>
      </c>
      <c r="D2717" t="s">
        <v>14</v>
      </c>
      <c r="E2717" t="s">
        <v>14</v>
      </c>
      <c r="F2717" t="s">
        <v>14</v>
      </c>
      <c r="G2717" t="s">
        <v>14</v>
      </c>
      <c r="H2717" t="s">
        <v>14</v>
      </c>
      <c r="I2717" t="s">
        <v>3207</v>
      </c>
      <c r="J2717" t="s">
        <v>6412</v>
      </c>
      <c r="K2717" t="s">
        <v>3443</v>
      </c>
      <c r="L2717" t="s">
        <v>3215</v>
      </c>
      <c r="M2717" t="s">
        <v>3185</v>
      </c>
      <c r="N2717" t="s">
        <v>3216</v>
      </c>
      <c r="O2717">
        <f t="shared" si="126"/>
        <v>0</v>
      </c>
      <c r="P2717">
        <f t="shared" si="127"/>
        <v>0</v>
      </c>
      <c r="Q2717" s="1">
        <v>1</v>
      </c>
      <c r="R2717" t="str">
        <f>VLOOKUP(I2717,Sheet1!$J$3:$M$252,4,FALSE)</f>
        <v>Part SRO</v>
      </c>
      <c r="S2717" t="str">
        <f t="shared" si="128"/>
        <v>McKinney</v>
      </c>
    </row>
    <row r="2718" spans="1:19" x14ac:dyDescent="0.25">
      <c r="A2718" t="s">
        <v>14</v>
      </c>
      <c r="B2718" s="1">
        <v>2</v>
      </c>
      <c r="C2718" t="s">
        <v>14</v>
      </c>
      <c r="D2718" t="s">
        <v>14</v>
      </c>
      <c r="E2718" t="s">
        <v>14</v>
      </c>
      <c r="F2718" t="s">
        <v>14</v>
      </c>
      <c r="G2718" t="s">
        <v>14</v>
      </c>
      <c r="H2718" t="s">
        <v>14</v>
      </c>
      <c r="I2718" t="s">
        <v>3207</v>
      </c>
      <c r="J2718" t="s">
        <v>6412</v>
      </c>
      <c r="K2718" t="s">
        <v>3444</v>
      </c>
      <c r="L2718" t="s">
        <v>3215</v>
      </c>
      <c r="M2718" t="s">
        <v>3185</v>
      </c>
      <c r="N2718" t="s">
        <v>3216</v>
      </c>
      <c r="O2718">
        <f t="shared" si="126"/>
        <v>0</v>
      </c>
      <c r="P2718">
        <f t="shared" si="127"/>
        <v>0</v>
      </c>
      <c r="Q2718" s="1">
        <v>2</v>
      </c>
      <c r="R2718" t="str">
        <f>VLOOKUP(I2718,Sheet1!$J$3:$M$252,4,FALSE)</f>
        <v>Part SRO</v>
      </c>
      <c r="S2718" t="str">
        <f t="shared" si="128"/>
        <v>McKinney</v>
      </c>
    </row>
    <row r="2719" spans="1:19" x14ac:dyDescent="0.25">
      <c r="A2719" t="s">
        <v>14</v>
      </c>
      <c r="B2719" s="1">
        <v>1</v>
      </c>
      <c r="C2719" t="s">
        <v>14</v>
      </c>
      <c r="D2719" t="s">
        <v>14</v>
      </c>
      <c r="E2719" t="s">
        <v>14</v>
      </c>
      <c r="F2719" t="s">
        <v>14</v>
      </c>
      <c r="G2719" t="s">
        <v>14</v>
      </c>
      <c r="H2719" t="s">
        <v>14</v>
      </c>
      <c r="I2719" t="s">
        <v>3207</v>
      </c>
      <c r="J2719" t="s">
        <v>6412</v>
      </c>
      <c r="K2719" t="s">
        <v>3445</v>
      </c>
      <c r="L2719" t="s">
        <v>3215</v>
      </c>
      <c r="M2719" t="s">
        <v>3185</v>
      </c>
      <c r="N2719" t="s">
        <v>3216</v>
      </c>
      <c r="O2719">
        <f t="shared" si="126"/>
        <v>0</v>
      </c>
      <c r="P2719">
        <f t="shared" si="127"/>
        <v>0</v>
      </c>
      <c r="Q2719" s="1">
        <v>1</v>
      </c>
      <c r="R2719" t="str">
        <f>VLOOKUP(I2719,Sheet1!$J$3:$M$252,4,FALSE)</f>
        <v>Part SRO</v>
      </c>
      <c r="S2719" t="str">
        <f t="shared" si="128"/>
        <v>McKinney</v>
      </c>
    </row>
    <row r="2720" spans="1:19" x14ac:dyDescent="0.25">
      <c r="A2720" t="s">
        <v>14</v>
      </c>
      <c r="B2720" s="1">
        <v>1</v>
      </c>
      <c r="C2720" t="s">
        <v>14</v>
      </c>
      <c r="D2720" t="s">
        <v>14</v>
      </c>
      <c r="E2720" t="s">
        <v>14</v>
      </c>
      <c r="F2720" t="s">
        <v>14</v>
      </c>
      <c r="G2720" t="s">
        <v>14</v>
      </c>
      <c r="H2720" t="s">
        <v>14</v>
      </c>
      <c r="I2720" t="s">
        <v>3207</v>
      </c>
      <c r="J2720" t="s">
        <v>6412</v>
      </c>
      <c r="K2720" t="s">
        <v>3446</v>
      </c>
      <c r="L2720" t="s">
        <v>3215</v>
      </c>
      <c r="M2720" t="s">
        <v>3185</v>
      </c>
      <c r="N2720" t="s">
        <v>3216</v>
      </c>
      <c r="O2720">
        <f t="shared" si="126"/>
        <v>0</v>
      </c>
      <c r="P2720">
        <f t="shared" si="127"/>
        <v>0</v>
      </c>
      <c r="Q2720" s="1">
        <v>1</v>
      </c>
      <c r="R2720" t="str">
        <f>VLOOKUP(I2720,Sheet1!$J$3:$M$252,4,FALSE)</f>
        <v>Part SRO</v>
      </c>
      <c r="S2720" t="str">
        <f t="shared" si="128"/>
        <v>McKinney</v>
      </c>
    </row>
    <row r="2721" spans="1:19" x14ac:dyDescent="0.25">
      <c r="A2721" t="s">
        <v>14</v>
      </c>
      <c r="B2721" s="1">
        <v>1</v>
      </c>
      <c r="C2721" t="s">
        <v>14</v>
      </c>
      <c r="D2721" t="s">
        <v>14</v>
      </c>
      <c r="E2721" t="s">
        <v>14</v>
      </c>
      <c r="F2721" t="s">
        <v>14</v>
      </c>
      <c r="G2721" t="s">
        <v>14</v>
      </c>
      <c r="H2721" t="s">
        <v>14</v>
      </c>
      <c r="I2721" t="s">
        <v>3207</v>
      </c>
      <c r="J2721" t="s">
        <v>6412</v>
      </c>
      <c r="K2721" t="s">
        <v>3447</v>
      </c>
      <c r="L2721" t="s">
        <v>3215</v>
      </c>
      <c r="M2721" t="s">
        <v>3185</v>
      </c>
      <c r="N2721" t="s">
        <v>3216</v>
      </c>
      <c r="O2721">
        <f t="shared" si="126"/>
        <v>0</v>
      </c>
      <c r="P2721">
        <f t="shared" si="127"/>
        <v>0</v>
      </c>
      <c r="Q2721" s="1">
        <v>1</v>
      </c>
      <c r="R2721" t="str">
        <f>VLOOKUP(I2721,Sheet1!$J$3:$M$252,4,FALSE)</f>
        <v>Part SRO</v>
      </c>
      <c r="S2721" t="str">
        <f t="shared" si="128"/>
        <v>McKinney</v>
      </c>
    </row>
    <row r="2722" spans="1:19" x14ac:dyDescent="0.25">
      <c r="A2722" t="s">
        <v>14</v>
      </c>
      <c r="B2722" s="1">
        <v>1</v>
      </c>
      <c r="C2722" t="s">
        <v>14</v>
      </c>
      <c r="D2722" t="s">
        <v>14</v>
      </c>
      <c r="E2722" t="s">
        <v>14</v>
      </c>
      <c r="F2722" t="s">
        <v>14</v>
      </c>
      <c r="G2722" t="s">
        <v>14</v>
      </c>
      <c r="H2722" t="s">
        <v>14</v>
      </c>
      <c r="I2722" t="s">
        <v>3207</v>
      </c>
      <c r="J2722" t="s">
        <v>6412</v>
      </c>
      <c r="K2722" t="s">
        <v>3448</v>
      </c>
      <c r="L2722" t="s">
        <v>3215</v>
      </c>
      <c r="M2722" t="s">
        <v>3185</v>
      </c>
      <c r="N2722" t="s">
        <v>3216</v>
      </c>
      <c r="O2722">
        <f t="shared" si="126"/>
        <v>0</v>
      </c>
      <c r="P2722">
        <f t="shared" si="127"/>
        <v>0</v>
      </c>
      <c r="Q2722" s="1">
        <v>1</v>
      </c>
      <c r="R2722" t="str">
        <f>VLOOKUP(I2722,Sheet1!$J$3:$M$252,4,FALSE)</f>
        <v>Part SRO</v>
      </c>
      <c r="S2722" t="str">
        <f t="shared" si="128"/>
        <v>McKinney</v>
      </c>
    </row>
    <row r="2723" spans="1:19" x14ac:dyDescent="0.25">
      <c r="A2723" t="s">
        <v>14</v>
      </c>
      <c r="B2723" s="1">
        <v>1</v>
      </c>
      <c r="C2723" t="s">
        <v>14</v>
      </c>
      <c r="D2723" t="s">
        <v>14</v>
      </c>
      <c r="E2723" t="s">
        <v>14</v>
      </c>
      <c r="F2723" t="s">
        <v>14</v>
      </c>
      <c r="G2723" t="s">
        <v>14</v>
      </c>
      <c r="H2723" t="s">
        <v>14</v>
      </c>
      <c r="I2723" t="s">
        <v>3207</v>
      </c>
      <c r="J2723" t="s">
        <v>6412</v>
      </c>
      <c r="K2723" t="s">
        <v>3449</v>
      </c>
      <c r="L2723" t="s">
        <v>3215</v>
      </c>
      <c r="M2723" t="s">
        <v>3185</v>
      </c>
      <c r="N2723" t="s">
        <v>3216</v>
      </c>
      <c r="O2723">
        <f t="shared" si="126"/>
        <v>0</v>
      </c>
      <c r="P2723">
        <f t="shared" si="127"/>
        <v>0</v>
      </c>
      <c r="Q2723" s="1">
        <v>1</v>
      </c>
      <c r="R2723" t="str">
        <f>VLOOKUP(I2723,Sheet1!$J$3:$M$252,4,FALSE)</f>
        <v>Part SRO</v>
      </c>
      <c r="S2723" t="str">
        <f t="shared" si="128"/>
        <v>McKinney</v>
      </c>
    </row>
    <row r="2724" spans="1:19" x14ac:dyDescent="0.25">
      <c r="A2724" t="s">
        <v>14</v>
      </c>
      <c r="B2724" s="1">
        <v>1</v>
      </c>
      <c r="C2724" t="s">
        <v>14</v>
      </c>
      <c r="D2724" t="s">
        <v>14</v>
      </c>
      <c r="E2724" t="s">
        <v>14</v>
      </c>
      <c r="F2724" t="s">
        <v>14</v>
      </c>
      <c r="G2724" t="s">
        <v>14</v>
      </c>
      <c r="H2724" t="s">
        <v>14</v>
      </c>
      <c r="I2724" t="s">
        <v>3207</v>
      </c>
      <c r="J2724" t="s">
        <v>6412</v>
      </c>
      <c r="K2724" t="s">
        <v>3450</v>
      </c>
      <c r="L2724" t="s">
        <v>3215</v>
      </c>
      <c r="M2724" t="s">
        <v>3185</v>
      </c>
      <c r="N2724" t="s">
        <v>3216</v>
      </c>
      <c r="O2724">
        <f t="shared" si="126"/>
        <v>0</v>
      </c>
      <c r="P2724">
        <f t="shared" si="127"/>
        <v>0</v>
      </c>
      <c r="Q2724" s="1">
        <v>1</v>
      </c>
      <c r="R2724" t="str">
        <f>VLOOKUP(I2724,Sheet1!$J$3:$M$252,4,FALSE)</f>
        <v>Part SRO</v>
      </c>
      <c r="S2724" t="str">
        <f t="shared" si="128"/>
        <v>McKinney</v>
      </c>
    </row>
    <row r="2725" spans="1:19" x14ac:dyDescent="0.25">
      <c r="A2725" t="s">
        <v>14</v>
      </c>
      <c r="B2725" t="s">
        <v>14</v>
      </c>
      <c r="C2725" t="s">
        <v>14</v>
      </c>
      <c r="D2725" s="1">
        <v>1</v>
      </c>
      <c r="E2725" t="s">
        <v>14</v>
      </c>
      <c r="F2725" t="s">
        <v>14</v>
      </c>
      <c r="G2725" t="s">
        <v>14</v>
      </c>
      <c r="H2725" t="s">
        <v>14</v>
      </c>
      <c r="I2725" t="s">
        <v>3207</v>
      </c>
      <c r="J2725" t="s">
        <v>6412</v>
      </c>
      <c r="K2725" t="s">
        <v>3451</v>
      </c>
      <c r="L2725" t="s">
        <v>3203</v>
      </c>
      <c r="M2725" t="s">
        <v>3185</v>
      </c>
      <c r="N2725" t="s">
        <v>3204</v>
      </c>
      <c r="O2725">
        <f t="shared" si="126"/>
        <v>2</v>
      </c>
      <c r="P2725">
        <f t="shared" si="127"/>
        <v>1</v>
      </c>
      <c r="Q2725" s="1">
        <v>1</v>
      </c>
      <c r="R2725" t="str">
        <f>VLOOKUP(I2725,Sheet1!$J$3:$M$252,4,FALSE)</f>
        <v>Part SRO</v>
      </c>
      <c r="S2725" t="str">
        <f t="shared" si="128"/>
        <v>Mod Rehab</v>
      </c>
    </row>
    <row r="2726" spans="1:19" x14ac:dyDescent="0.25">
      <c r="A2726" t="s">
        <v>14</v>
      </c>
      <c r="B2726" t="s">
        <v>14</v>
      </c>
      <c r="C2726" t="s">
        <v>14</v>
      </c>
      <c r="D2726" t="s">
        <v>14</v>
      </c>
      <c r="E2726" s="1">
        <v>1</v>
      </c>
      <c r="F2726" t="s">
        <v>14</v>
      </c>
      <c r="G2726" t="s">
        <v>14</v>
      </c>
      <c r="H2726" t="s">
        <v>14</v>
      </c>
      <c r="I2726" t="s">
        <v>3207</v>
      </c>
      <c r="J2726" t="s">
        <v>6412</v>
      </c>
      <c r="K2726" t="s">
        <v>3452</v>
      </c>
      <c r="L2726" t="s">
        <v>3215</v>
      </c>
      <c r="M2726" t="s">
        <v>3185</v>
      </c>
      <c r="N2726" t="s">
        <v>3337</v>
      </c>
      <c r="O2726">
        <f t="shared" si="126"/>
        <v>3</v>
      </c>
      <c r="P2726">
        <f t="shared" si="127"/>
        <v>1</v>
      </c>
      <c r="Q2726" s="1">
        <v>1</v>
      </c>
      <c r="R2726" t="str">
        <f>VLOOKUP(I2726,Sheet1!$J$3:$M$252,4,FALSE)</f>
        <v>Part SRO</v>
      </c>
      <c r="S2726" t="str">
        <f t="shared" si="128"/>
        <v>Mod Rehab</v>
      </c>
    </row>
    <row r="2727" spans="1:19" x14ac:dyDescent="0.25">
      <c r="A2727" t="s">
        <v>14</v>
      </c>
      <c r="B2727" t="s">
        <v>14</v>
      </c>
      <c r="C2727" t="s">
        <v>14</v>
      </c>
      <c r="D2727" t="s">
        <v>14</v>
      </c>
      <c r="E2727" s="1">
        <v>1</v>
      </c>
      <c r="F2727" t="s">
        <v>14</v>
      </c>
      <c r="G2727" t="s">
        <v>14</v>
      </c>
      <c r="H2727" t="s">
        <v>14</v>
      </c>
      <c r="I2727" t="s">
        <v>3207</v>
      </c>
      <c r="J2727" t="s">
        <v>6412</v>
      </c>
      <c r="K2727" t="s">
        <v>3453</v>
      </c>
      <c r="L2727" t="s">
        <v>3215</v>
      </c>
      <c r="M2727" t="s">
        <v>3185</v>
      </c>
      <c r="N2727" t="s">
        <v>3337</v>
      </c>
      <c r="O2727">
        <f t="shared" si="126"/>
        <v>3</v>
      </c>
      <c r="P2727">
        <f t="shared" si="127"/>
        <v>1</v>
      </c>
      <c r="Q2727" s="1">
        <v>1</v>
      </c>
      <c r="R2727" t="str">
        <f>VLOOKUP(I2727,Sheet1!$J$3:$M$252,4,FALSE)</f>
        <v>Part SRO</v>
      </c>
      <c r="S2727" t="str">
        <f t="shared" si="128"/>
        <v>Mod Rehab</v>
      </c>
    </row>
    <row r="2728" spans="1:19" x14ac:dyDescent="0.25">
      <c r="A2728" t="s">
        <v>14</v>
      </c>
      <c r="B2728" t="s">
        <v>14</v>
      </c>
      <c r="C2728" t="s">
        <v>14</v>
      </c>
      <c r="D2728" t="s">
        <v>14</v>
      </c>
      <c r="E2728" s="1">
        <v>1</v>
      </c>
      <c r="F2728" t="s">
        <v>14</v>
      </c>
      <c r="G2728" t="s">
        <v>14</v>
      </c>
      <c r="H2728" t="s">
        <v>14</v>
      </c>
      <c r="I2728" t="s">
        <v>3207</v>
      </c>
      <c r="J2728" t="s">
        <v>6412</v>
      </c>
      <c r="K2728" t="s">
        <v>3454</v>
      </c>
      <c r="L2728" t="s">
        <v>3215</v>
      </c>
      <c r="M2728" t="s">
        <v>3185</v>
      </c>
      <c r="N2728" t="s">
        <v>3337</v>
      </c>
      <c r="O2728">
        <f t="shared" si="126"/>
        <v>3</v>
      </c>
      <c r="P2728">
        <f t="shared" si="127"/>
        <v>1</v>
      </c>
      <c r="Q2728" s="1">
        <v>1</v>
      </c>
      <c r="R2728" t="str">
        <f>VLOOKUP(I2728,Sheet1!$J$3:$M$252,4,FALSE)</f>
        <v>Part SRO</v>
      </c>
      <c r="S2728" t="str">
        <f t="shared" si="128"/>
        <v>Mod Rehab</v>
      </c>
    </row>
    <row r="2729" spans="1:19" x14ac:dyDescent="0.25">
      <c r="A2729" t="s">
        <v>14</v>
      </c>
      <c r="B2729" t="s">
        <v>14</v>
      </c>
      <c r="C2729" t="s">
        <v>14</v>
      </c>
      <c r="D2729" t="s">
        <v>14</v>
      </c>
      <c r="E2729" s="1">
        <v>1</v>
      </c>
      <c r="F2729" t="s">
        <v>14</v>
      </c>
      <c r="G2729" t="s">
        <v>14</v>
      </c>
      <c r="H2729" t="s">
        <v>14</v>
      </c>
      <c r="I2729" t="s">
        <v>3207</v>
      </c>
      <c r="J2729" t="s">
        <v>6412</v>
      </c>
      <c r="K2729" t="s">
        <v>3455</v>
      </c>
      <c r="L2729" t="s">
        <v>3215</v>
      </c>
      <c r="M2729" t="s">
        <v>3185</v>
      </c>
      <c r="N2729" t="s">
        <v>3337</v>
      </c>
      <c r="O2729">
        <f t="shared" si="126"/>
        <v>3</v>
      </c>
      <c r="P2729">
        <f t="shared" si="127"/>
        <v>1</v>
      </c>
      <c r="Q2729" s="1">
        <v>1</v>
      </c>
      <c r="R2729" t="str">
        <f>VLOOKUP(I2729,Sheet1!$J$3:$M$252,4,FALSE)</f>
        <v>Part SRO</v>
      </c>
      <c r="S2729" t="str">
        <f t="shared" si="128"/>
        <v>Mod Rehab</v>
      </c>
    </row>
    <row r="2730" spans="1:19" x14ac:dyDescent="0.25">
      <c r="A2730" t="s">
        <v>14</v>
      </c>
      <c r="B2730" t="s">
        <v>14</v>
      </c>
      <c r="C2730" t="s">
        <v>14</v>
      </c>
      <c r="D2730" t="s">
        <v>14</v>
      </c>
      <c r="E2730" s="1">
        <v>1</v>
      </c>
      <c r="F2730" t="s">
        <v>14</v>
      </c>
      <c r="G2730" t="s">
        <v>14</v>
      </c>
      <c r="H2730" t="s">
        <v>14</v>
      </c>
      <c r="I2730" t="s">
        <v>3207</v>
      </c>
      <c r="J2730" t="s">
        <v>6412</v>
      </c>
      <c r="K2730" t="s">
        <v>3456</v>
      </c>
      <c r="L2730" t="s">
        <v>3215</v>
      </c>
      <c r="M2730" t="s">
        <v>3185</v>
      </c>
      <c r="N2730" t="s">
        <v>3337</v>
      </c>
      <c r="O2730">
        <f t="shared" si="126"/>
        <v>3</v>
      </c>
      <c r="P2730">
        <f t="shared" si="127"/>
        <v>1</v>
      </c>
      <c r="Q2730" s="1">
        <v>1</v>
      </c>
      <c r="R2730" t="str">
        <f>VLOOKUP(I2730,Sheet1!$J$3:$M$252,4,FALSE)</f>
        <v>Part SRO</v>
      </c>
      <c r="S2730" t="str">
        <f t="shared" si="128"/>
        <v>Mod Rehab</v>
      </c>
    </row>
    <row r="2731" spans="1:19" x14ac:dyDescent="0.25">
      <c r="A2731" t="s">
        <v>14</v>
      </c>
      <c r="B2731" t="s">
        <v>14</v>
      </c>
      <c r="C2731" t="s">
        <v>14</v>
      </c>
      <c r="D2731" t="s">
        <v>14</v>
      </c>
      <c r="E2731" s="1">
        <v>1</v>
      </c>
      <c r="F2731" t="s">
        <v>14</v>
      </c>
      <c r="G2731" t="s">
        <v>14</v>
      </c>
      <c r="H2731" t="s">
        <v>14</v>
      </c>
      <c r="I2731" t="s">
        <v>3207</v>
      </c>
      <c r="J2731" t="s">
        <v>6412</v>
      </c>
      <c r="K2731" t="s">
        <v>3457</v>
      </c>
      <c r="L2731" t="s">
        <v>3215</v>
      </c>
      <c r="M2731" t="s">
        <v>3185</v>
      </c>
      <c r="N2731" t="s">
        <v>3337</v>
      </c>
      <c r="O2731">
        <f t="shared" si="126"/>
        <v>3</v>
      </c>
      <c r="P2731">
        <f t="shared" si="127"/>
        <v>1</v>
      </c>
      <c r="Q2731" s="1">
        <v>1</v>
      </c>
      <c r="R2731" t="str">
        <f>VLOOKUP(I2731,Sheet1!$J$3:$M$252,4,FALSE)</f>
        <v>Part SRO</v>
      </c>
      <c r="S2731" t="str">
        <f t="shared" si="128"/>
        <v>Mod Rehab</v>
      </c>
    </row>
    <row r="2732" spans="1:19" x14ac:dyDescent="0.25">
      <c r="A2732" t="s">
        <v>14</v>
      </c>
      <c r="B2732" t="s">
        <v>14</v>
      </c>
      <c r="C2732" t="s">
        <v>14</v>
      </c>
      <c r="D2732" s="1">
        <v>1</v>
      </c>
      <c r="E2732" t="s">
        <v>14</v>
      </c>
      <c r="F2732" t="s">
        <v>14</v>
      </c>
      <c r="G2732" t="s">
        <v>14</v>
      </c>
      <c r="H2732" t="s">
        <v>14</v>
      </c>
      <c r="I2732" t="s">
        <v>3207</v>
      </c>
      <c r="J2732" t="s">
        <v>6412</v>
      </c>
      <c r="K2732" t="s">
        <v>3458</v>
      </c>
      <c r="L2732" t="s">
        <v>3215</v>
      </c>
      <c r="M2732" t="s">
        <v>3185</v>
      </c>
      <c r="N2732" t="s">
        <v>3337</v>
      </c>
      <c r="O2732">
        <f t="shared" si="126"/>
        <v>2</v>
      </c>
      <c r="P2732">
        <f t="shared" si="127"/>
        <v>1</v>
      </c>
      <c r="Q2732" s="1">
        <v>1</v>
      </c>
      <c r="R2732" t="str">
        <f>VLOOKUP(I2732,Sheet1!$J$3:$M$252,4,FALSE)</f>
        <v>Part SRO</v>
      </c>
      <c r="S2732" t="str">
        <f t="shared" si="128"/>
        <v>Mod Rehab</v>
      </c>
    </row>
    <row r="2733" spans="1:19" x14ac:dyDescent="0.25">
      <c r="A2733" s="1">
        <v>1</v>
      </c>
      <c r="B2733" s="1">
        <v>2</v>
      </c>
      <c r="C2733" s="1">
        <v>9</v>
      </c>
      <c r="D2733" s="1">
        <v>2</v>
      </c>
      <c r="E2733" s="1">
        <v>6</v>
      </c>
      <c r="F2733" t="s">
        <v>14</v>
      </c>
      <c r="G2733" t="s">
        <v>14</v>
      </c>
      <c r="H2733" t="s">
        <v>14</v>
      </c>
      <c r="I2733" t="s">
        <v>3207</v>
      </c>
      <c r="J2733" t="s">
        <v>6412</v>
      </c>
      <c r="K2733" t="s">
        <v>3459</v>
      </c>
      <c r="L2733" t="s">
        <v>3460</v>
      </c>
      <c r="M2733" t="s">
        <v>3185</v>
      </c>
      <c r="N2733" t="s">
        <v>3461</v>
      </c>
      <c r="O2733">
        <f t="shared" si="126"/>
        <v>1.55</v>
      </c>
      <c r="P2733">
        <f t="shared" si="127"/>
        <v>17</v>
      </c>
      <c r="Q2733" s="1">
        <v>20</v>
      </c>
      <c r="R2733" t="str">
        <f>VLOOKUP(I2733,Sheet1!$J$3:$M$252,4,FALSE)</f>
        <v>Part SRO</v>
      </c>
      <c r="S2733" t="str">
        <f t="shared" si="128"/>
        <v>Mod Rehab</v>
      </c>
    </row>
    <row r="2734" spans="1:19" x14ac:dyDescent="0.25">
      <c r="A2734" s="1">
        <v>1</v>
      </c>
      <c r="B2734" s="1">
        <v>4</v>
      </c>
      <c r="C2734" t="s">
        <v>14</v>
      </c>
      <c r="D2734" t="s">
        <v>14</v>
      </c>
      <c r="E2734" t="s">
        <v>14</v>
      </c>
      <c r="F2734" t="s">
        <v>14</v>
      </c>
      <c r="G2734" t="s">
        <v>14</v>
      </c>
      <c r="H2734" t="s">
        <v>14</v>
      </c>
      <c r="I2734" t="s">
        <v>3207</v>
      </c>
      <c r="J2734" t="s">
        <v>6412</v>
      </c>
      <c r="K2734" t="s">
        <v>3462</v>
      </c>
      <c r="L2734" t="s">
        <v>3203</v>
      </c>
      <c r="M2734" t="s">
        <v>3185</v>
      </c>
      <c r="N2734" t="s">
        <v>3463</v>
      </c>
      <c r="O2734">
        <f t="shared" si="126"/>
        <v>0</v>
      </c>
      <c r="P2734">
        <f t="shared" si="127"/>
        <v>0</v>
      </c>
      <c r="Q2734" s="1">
        <v>5</v>
      </c>
      <c r="R2734" t="str">
        <f>VLOOKUP(I2734,Sheet1!$J$3:$M$252,4,FALSE)</f>
        <v>Part SRO</v>
      </c>
      <c r="S2734" t="str">
        <f t="shared" si="128"/>
        <v>McKinney</v>
      </c>
    </row>
    <row r="2735" spans="1:19" x14ac:dyDescent="0.25">
      <c r="A2735" s="1">
        <v>1</v>
      </c>
      <c r="B2735" s="1">
        <v>1</v>
      </c>
      <c r="C2735" s="1">
        <v>4</v>
      </c>
      <c r="D2735" t="s">
        <v>14</v>
      </c>
      <c r="E2735" s="1">
        <v>1</v>
      </c>
      <c r="F2735" t="s">
        <v>14</v>
      </c>
      <c r="G2735" t="s">
        <v>14</v>
      </c>
      <c r="H2735" t="s">
        <v>14</v>
      </c>
      <c r="I2735" t="s">
        <v>3207</v>
      </c>
      <c r="J2735" t="s">
        <v>6412</v>
      </c>
      <c r="K2735" t="s">
        <v>3464</v>
      </c>
      <c r="L2735" t="s">
        <v>3297</v>
      </c>
      <c r="M2735" t="s">
        <v>3185</v>
      </c>
      <c r="N2735" t="s">
        <v>3349</v>
      </c>
      <c r="O2735">
        <f t="shared" si="126"/>
        <v>1</v>
      </c>
      <c r="P2735">
        <f t="shared" si="127"/>
        <v>5</v>
      </c>
      <c r="Q2735" s="1">
        <v>7</v>
      </c>
      <c r="R2735" t="str">
        <f>VLOOKUP(I2735,Sheet1!$J$3:$M$252,4,FALSE)</f>
        <v>Part SRO</v>
      </c>
      <c r="S2735" t="str">
        <f t="shared" si="128"/>
        <v>Mod Rehab</v>
      </c>
    </row>
    <row r="2736" spans="1:19" x14ac:dyDescent="0.25">
      <c r="A2736" t="s">
        <v>14</v>
      </c>
      <c r="B2736" t="s">
        <v>14</v>
      </c>
      <c r="C2736" t="s">
        <v>14</v>
      </c>
      <c r="D2736" s="1">
        <v>1</v>
      </c>
      <c r="E2736" t="s">
        <v>14</v>
      </c>
      <c r="F2736" t="s">
        <v>14</v>
      </c>
      <c r="G2736" t="s">
        <v>14</v>
      </c>
      <c r="H2736" t="s">
        <v>14</v>
      </c>
      <c r="I2736" t="s">
        <v>3207</v>
      </c>
      <c r="J2736" t="s">
        <v>6412</v>
      </c>
      <c r="K2736" t="s">
        <v>3465</v>
      </c>
      <c r="L2736" t="s">
        <v>3215</v>
      </c>
      <c r="M2736" t="s">
        <v>3185</v>
      </c>
      <c r="N2736" t="s">
        <v>3216</v>
      </c>
      <c r="O2736">
        <f t="shared" si="126"/>
        <v>2</v>
      </c>
      <c r="P2736">
        <f t="shared" si="127"/>
        <v>1</v>
      </c>
      <c r="Q2736" s="1">
        <v>1</v>
      </c>
      <c r="R2736" t="str">
        <f>VLOOKUP(I2736,Sheet1!$J$3:$M$252,4,FALSE)</f>
        <v>Part SRO</v>
      </c>
      <c r="S2736" t="str">
        <f t="shared" si="128"/>
        <v>Mod Rehab</v>
      </c>
    </row>
    <row r="2737" spans="1:19" x14ac:dyDescent="0.25">
      <c r="A2737" t="s">
        <v>14</v>
      </c>
      <c r="B2737" s="1">
        <v>8</v>
      </c>
      <c r="C2737" t="s">
        <v>14</v>
      </c>
      <c r="D2737" t="s">
        <v>14</v>
      </c>
      <c r="E2737" t="s">
        <v>14</v>
      </c>
      <c r="F2737" t="s">
        <v>14</v>
      </c>
      <c r="G2737" t="s">
        <v>14</v>
      </c>
      <c r="H2737" t="s">
        <v>14</v>
      </c>
      <c r="I2737" t="s">
        <v>3207</v>
      </c>
      <c r="J2737" t="s">
        <v>6412</v>
      </c>
      <c r="K2737" t="s">
        <v>3466</v>
      </c>
      <c r="L2737" t="s">
        <v>3467</v>
      </c>
      <c r="M2737" t="s">
        <v>3185</v>
      </c>
      <c r="N2737" t="s">
        <v>3468</v>
      </c>
      <c r="O2737">
        <f t="shared" si="126"/>
        <v>0</v>
      </c>
      <c r="P2737">
        <f t="shared" si="127"/>
        <v>0</v>
      </c>
      <c r="Q2737" s="1">
        <v>8</v>
      </c>
      <c r="R2737" t="str">
        <f>VLOOKUP(I2737,Sheet1!$J$3:$M$252,4,FALSE)</f>
        <v>Part SRO</v>
      </c>
      <c r="S2737" t="str">
        <f t="shared" si="128"/>
        <v>McKinney</v>
      </c>
    </row>
    <row r="2738" spans="1:19" x14ac:dyDescent="0.25">
      <c r="A2738" s="1">
        <v>10</v>
      </c>
      <c r="B2738" t="s">
        <v>14</v>
      </c>
      <c r="C2738" s="1">
        <v>1</v>
      </c>
      <c r="D2738" t="s">
        <v>14</v>
      </c>
      <c r="E2738" t="s">
        <v>14</v>
      </c>
      <c r="F2738" t="s">
        <v>14</v>
      </c>
      <c r="G2738" t="s">
        <v>14</v>
      </c>
      <c r="H2738" t="s">
        <v>14</v>
      </c>
      <c r="I2738" t="s">
        <v>3469</v>
      </c>
      <c r="J2738" t="s">
        <v>6491</v>
      </c>
      <c r="K2738" t="s">
        <v>3470</v>
      </c>
      <c r="L2738" t="s">
        <v>3471</v>
      </c>
      <c r="M2738" t="s">
        <v>3472</v>
      </c>
      <c r="N2738" t="s">
        <v>3473</v>
      </c>
      <c r="O2738">
        <f t="shared" si="126"/>
        <v>9.0909090909090912E-2</v>
      </c>
      <c r="P2738">
        <f t="shared" si="127"/>
        <v>1</v>
      </c>
      <c r="Q2738" s="1">
        <v>11</v>
      </c>
      <c r="R2738" t="str">
        <f>VLOOKUP(I2738,Sheet1!$J$3:$M$252,4,FALSE)</f>
        <v>Part SRO</v>
      </c>
      <c r="S2738" t="str">
        <f t="shared" si="128"/>
        <v>Mod Rehab</v>
      </c>
    </row>
    <row r="2739" spans="1:19" x14ac:dyDescent="0.25">
      <c r="A2739" t="s">
        <v>14</v>
      </c>
      <c r="B2739" t="s">
        <v>14</v>
      </c>
      <c r="C2739" s="1">
        <v>4</v>
      </c>
      <c r="D2739" t="s">
        <v>14</v>
      </c>
      <c r="E2739" t="s">
        <v>14</v>
      </c>
      <c r="F2739" t="s">
        <v>14</v>
      </c>
      <c r="G2739" t="s">
        <v>14</v>
      </c>
      <c r="H2739" t="s">
        <v>14</v>
      </c>
      <c r="I2739" t="s">
        <v>3469</v>
      </c>
      <c r="J2739" t="s">
        <v>6491</v>
      </c>
      <c r="K2739" t="s">
        <v>3474</v>
      </c>
      <c r="L2739" t="s">
        <v>3471</v>
      </c>
      <c r="M2739" t="s">
        <v>3472</v>
      </c>
      <c r="N2739" t="s">
        <v>3473</v>
      </c>
      <c r="O2739">
        <f t="shared" si="126"/>
        <v>1</v>
      </c>
      <c r="P2739">
        <f t="shared" si="127"/>
        <v>4</v>
      </c>
      <c r="Q2739" s="1">
        <v>4</v>
      </c>
      <c r="R2739" t="str">
        <f>VLOOKUP(I2739,Sheet1!$J$3:$M$252,4,FALSE)</f>
        <v>Part SRO</v>
      </c>
      <c r="S2739" t="str">
        <f t="shared" si="128"/>
        <v>Mod Rehab</v>
      </c>
    </row>
    <row r="2740" spans="1:19" x14ac:dyDescent="0.25">
      <c r="A2740" t="s">
        <v>14</v>
      </c>
      <c r="B2740" t="s">
        <v>14</v>
      </c>
      <c r="C2740" s="1">
        <v>1</v>
      </c>
      <c r="D2740" s="1">
        <v>2</v>
      </c>
      <c r="E2740" t="s">
        <v>14</v>
      </c>
      <c r="F2740" t="s">
        <v>14</v>
      </c>
      <c r="G2740" t="s">
        <v>14</v>
      </c>
      <c r="H2740" t="s">
        <v>14</v>
      </c>
      <c r="I2740" t="s">
        <v>3469</v>
      </c>
      <c r="J2740" t="s">
        <v>6491</v>
      </c>
      <c r="K2740" t="s">
        <v>3475</v>
      </c>
      <c r="L2740" t="s">
        <v>3471</v>
      </c>
      <c r="M2740" t="s">
        <v>3472</v>
      </c>
      <c r="N2740" t="s">
        <v>3473</v>
      </c>
      <c r="O2740">
        <f t="shared" si="126"/>
        <v>1.6666666666666667</v>
      </c>
      <c r="P2740">
        <f t="shared" si="127"/>
        <v>3</v>
      </c>
      <c r="Q2740" s="1">
        <v>3</v>
      </c>
      <c r="R2740" t="str">
        <f>VLOOKUP(I2740,Sheet1!$J$3:$M$252,4,FALSE)</f>
        <v>Part SRO</v>
      </c>
      <c r="S2740" t="str">
        <f t="shared" si="128"/>
        <v>Mod Rehab</v>
      </c>
    </row>
    <row r="2741" spans="1:19" x14ac:dyDescent="0.25">
      <c r="A2741" t="s">
        <v>14</v>
      </c>
      <c r="B2741" s="1">
        <v>22</v>
      </c>
      <c r="C2741" t="s">
        <v>14</v>
      </c>
      <c r="D2741" t="s">
        <v>14</v>
      </c>
      <c r="E2741" t="s">
        <v>14</v>
      </c>
      <c r="F2741" t="s">
        <v>14</v>
      </c>
      <c r="G2741" t="s">
        <v>14</v>
      </c>
      <c r="H2741" t="s">
        <v>14</v>
      </c>
      <c r="I2741" t="s">
        <v>3476</v>
      </c>
      <c r="J2741" t="s">
        <v>6502</v>
      </c>
      <c r="K2741" t="s">
        <v>3477</v>
      </c>
      <c r="L2741" t="s">
        <v>3478</v>
      </c>
      <c r="M2741" t="s">
        <v>3479</v>
      </c>
      <c r="N2741" t="s">
        <v>3480</v>
      </c>
      <c r="O2741">
        <f t="shared" si="126"/>
        <v>0</v>
      </c>
      <c r="P2741">
        <f t="shared" si="127"/>
        <v>0</v>
      </c>
      <c r="Q2741" s="1">
        <v>22</v>
      </c>
      <c r="R2741" t="str">
        <f>VLOOKUP(I2741,Sheet1!$J$3:$M$252,4,FALSE)</f>
        <v>Part SRO</v>
      </c>
      <c r="S2741" t="str">
        <f t="shared" si="128"/>
        <v>McKinney</v>
      </c>
    </row>
    <row r="2742" spans="1:19" x14ac:dyDescent="0.25">
      <c r="A2742" t="s">
        <v>14</v>
      </c>
      <c r="B2742" t="s">
        <v>14</v>
      </c>
      <c r="C2742" s="1">
        <v>4</v>
      </c>
      <c r="D2742" t="s">
        <v>14</v>
      </c>
      <c r="E2742" t="s">
        <v>14</v>
      </c>
      <c r="F2742" t="s">
        <v>14</v>
      </c>
      <c r="G2742" t="s">
        <v>14</v>
      </c>
      <c r="H2742" t="s">
        <v>14</v>
      </c>
      <c r="I2742" t="s">
        <v>3476</v>
      </c>
      <c r="J2742" t="s">
        <v>6502</v>
      </c>
      <c r="K2742" t="s">
        <v>3481</v>
      </c>
      <c r="L2742" t="s">
        <v>3478</v>
      </c>
      <c r="M2742" t="s">
        <v>3479</v>
      </c>
      <c r="N2742" t="s">
        <v>3482</v>
      </c>
      <c r="O2742">
        <f t="shared" si="126"/>
        <v>1</v>
      </c>
      <c r="P2742">
        <f t="shared" si="127"/>
        <v>4</v>
      </c>
      <c r="Q2742" s="1">
        <v>4</v>
      </c>
      <c r="R2742" t="str">
        <f>VLOOKUP(I2742,Sheet1!$J$3:$M$252,4,FALSE)</f>
        <v>Part SRO</v>
      </c>
      <c r="S2742" t="str">
        <f t="shared" si="128"/>
        <v>Mod Rehab</v>
      </c>
    </row>
    <row r="2743" spans="1:19" x14ac:dyDescent="0.25">
      <c r="A2743" s="1">
        <v>2</v>
      </c>
      <c r="B2743" t="s">
        <v>14</v>
      </c>
      <c r="C2743" t="s">
        <v>14</v>
      </c>
      <c r="D2743" t="s">
        <v>14</v>
      </c>
      <c r="E2743" t="s">
        <v>14</v>
      </c>
      <c r="F2743" t="s">
        <v>14</v>
      </c>
      <c r="G2743" t="s">
        <v>14</v>
      </c>
      <c r="H2743" t="s">
        <v>14</v>
      </c>
      <c r="I2743" t="s">
        <v>3483</v>
      </c>
      <c r="J2743" t="s">
        <v>6510</v>
      </c>
      <c r="K2743" t="s">
        <v>14</v>
      </c>
      <c r="L2743" t="s">
        <v>3484</v>
      </c>
      <c r="M2743" t="s">
        <v>3485</v>
      </c>
      <c r="N2743" t="s">
        <v>3486</v>
      </c>
      <c r="O2743">
        <f t="shared" si="126"/>
        <v>0</v>
      </c>
      <c r="P2743">
        <f t="shared" si="127"/>
        <v>0</v>
      </c>
      <c r="Q2743" s="1">
        <v>2</v>
      </c>
      <c r="R2743" t="str">
        <f>VLOOKUP(I2743,Sheet1!$J$3:$M$252,4,FALSE)</f>
        <v>McKinney</v>
      </c>
      <c r="S2743" t="str">
        <f t="shared" si="128"/>
        <v>McKinney</v>
      </c>
    </row>
    <row r="2744" spans="1:19" x14ac:dyDescent="0.25">
      <c r="A2744" s="1">
        <v>33</v>
      </c>
      <c r="B2744" s="1">
        <v>1</v>
      </c>
      <c r="C2744" t="s">
        <v>14</v>
      </c>
      <c r="D2744" t="s">
        <v>14</v>
      </c>
      <c r="E2744" t="s">
        <v>14</v>
      </c>
      <c r="F2744" t="s">
        <v>14</v>
      </c>
      <c r="G2744" t="s">
        <v>14</v>
      </c>
      <c r="H2744" t="s">
        <v>14</v>
      </c>
      <c r="I2744" t="s">
        <v>3483</v>
      </c>
      <c r="J2744" t="s">
        <v>6510</v>
      </c>
      <c r="K2744" t="s">
        <v>3487</v>
      </c>
      <c r="L2744" t="s">
        <v>3488</v>
      </c>
      <c r="M2744" t="s">
        <v>3485</v>
      </c>
      <c r="N2744" t="s">
        <v>3486</v>
      </c>
      <c r="O2744">
        <f t="shared" si="126"/>
        <v>0</v>
      </c>
      <c r="P2744">
        <f t="shared" si="127"/>
        <v>0</v>
      </c>
      <c r="Q2744" s="1">
        <v>34</v>
      </c>
      <c r="R2744" t="str">
        <f>VLOOKUP(I2744,Sheet1!$J$3:$M$252,4,FALSE)</f>
        <v>McKinney</v>
      </c>
      <c r="S2744" t="str">
        <f t="shared" si="128"/>
        <v>McKinney</v>
      </c>
    </row>
    <row r="2745" spans="1:19" x14ac:dyDescent="0.25">
      <c r="A2745" s="1">
        <v>7</v>
      </c>
      <c r="B2745" t="s">
        <v>14</v>
      </c>
      <c r="C2745" t="s">
        <v>14</v>
      </c>
      <c r="D2745" t="s">
        <v>14</v>
      </c>
      <c r="E2745" t="s">
        <v>14</v>
      </c>
      <c r="F2745" t="s">
        <v>14</v>
      </c>
      <c r="G2745" t="s">
        <v>14</v>
      </c>
      <c r="H2745" t="s">
        <v>14</v>
      </c>
      <c r="I2745" t="s">
        <v>3489</v>
      </c>
      <c r="J2745" t="s">
        <v>6516</v>
      </c>
      <c r="K2745" t="s">
        <v>3490</v>
      </c>
      <c r="L2745" t="s">
        <v>3491</v>
      </c>
      <c r="M2745" t="s">
        <v>3485</v>
      </c>
      <c r="N2745" t="s">
        <v>3492</v>
      </c>
      <c r="O2745">
        <f t="shared" si="126"/>
        <v>0</v>
      </c>
      <c r="P2745">
        <f t="shared" si="127"/>
        <v>0</v>
      </c>
      <c r="Q2745" s="1">
        <v>7</v>
      </c>
      <c r="R2745" t="str">
        <f>VLOOKUP(I2745,Sheet1!$J$3:$M$252,4,FALSE)</f>
        <v>McKinney</v>
      </c>
      <c r="S2745" t="str">
        <f t="shared" si="128"/>
        <v>McKinney</v>
      </c>
    </row>
    <row r="2746" spans="1:19" x14ac:dyDescent="0.25">
      <c r="A2746" s="1">
        <v>26</v>
      </c>
      <c r="B2746" s="1">
        <v>3</v>
      </c>
      <c r="C2746" t="s">
        <v>14</v>
      </c>
      <c r="D2746" t="s">
        <v>14</v>
      </c>
      <c r="E2746" t="s">
        <v>14</v>
      </c>
      <c r="F2746" t="s">
        <v>14</v>
      </c>
      <c r="G2746" t="s">
        <v>14</v>
      </c>
      <c r="H2746" t="s">
        <v>14</v>
      </c>
      <c r="I2746" t="s">
        <v>3493</v>
      </c>
      <c r="J2746" t="s">
        <v>6521</v>
      </c>
      <c r="K2746" t="s">
        <v>3494</v>
      </c>
      <c r="L2746" t="s">
        <v>3495</v>
      </c>
      <c r="M2746" t="s">
        <v>3485</v>
      </c>
      <c r="N2746" t="s">
        <v>3496</v>
      </c>
      <c r="O2746">
        <f t="shared" si="126"/>
        <v>0</v>
      </c>
      <c r="P2746">
        <f t="shared" si="127"/>
        <v>0</v>
      </c>
      <c r="Q2746" s="1">
        <v>29</v>
      </c>
      <c r="R2746" t="str">
        <f>VLOOKUP(I2746,Sheet1!$J$3:$M$252,4,FALSE)</f>
        <v>McKinney</v>
      </c>
      <c r="S2746" t="str">
        <f t="shared" si="128"/>
        <v>McKinney</v>
      </c>
    </row>
    <row r="2747" spans="1:19" x14ac:dyDescent="0.25">
      <c r="A2747" s="1">
        <v>8</v>
      </c>
      <c r="B2747" t="s">
        <v>14</v>
      </c>
      <c r="C2747" t="s">
        <v>14</v>
      </c>
      <c r="D2747" t="s">
        <v>14</v>
      </c>
      <c r="E2747" t="s">
        <v>14</v>
      </c>
      <c r="F2747" t="s">
        <v>14</v>
      </c>
      <c r="G2747" t="s">
        <v>14</v>
      </c>
      <c r="H2747" t="s">
        <v>14</v>
      </c>
      <c r="I2747" t="s">
        <v>3497</v>
      </c>
      <c r="J2747" t="s">
        <v>6526</v>
      </c>
      <c r="K2747" t="s">
        <v>14</v>
      </c>
      <c r="L2747" t="s">
        <v>3498</v>
      </c>
      <c r="M2747" t="s">
        <v>3485</v>
      </c>
      <c r="N2747" t="s">
        <v>3499</v>
      </c>
      <c r="O2747">
        <f t="shared" si="126"/>
        <v>0</v>
      </c>
      <c r="P2747">
        <f t="shared" si="127"/>
        <v>0</v>
      </c>
      <c r="Q2747" s="1">
        <v>8</v>
      </c>
      <c r="R2747" t="str">
        <f>VLOOKUP(I2747,Sheet1!$J$3:$M$252,4,FALSE)</f>
        <v>McKinney</v>
      </c>
      <c r="S2747" t="str">
        <f t="shared" si="128"/>
        <v>McKinney</v>
      </c>
    </row>
    <row r="2748" spans="1:19" x14ac:dyDescent="0.25">
      <c r="A2748" s="1">
        <v>39</v>
      </c>
      <c r="B2748" t="s">
        <v>14</v>
      </c>
      <c r="C2748" t="s">
        <v>14</v>
      </c>
      <c r="D2748" t="s">
        <v>14</v>
      </c>
      <c r="E2748" t="s">
        <v>14</v>
      </c>
      <c r="F2748" t="s">
        <v>14</v>
      </c>
      <c r="G2748" t="s">
        <v>14</v>
      </c>
      <c r="H2748" t="s">
        <v>14</v>
      </c>
      <c r="I2748" t="s">
        <v>3497</v>
      </c>
      <c r="J2748" t="s">
        <v>6526</v>
      </c>
      <c r="K2748" t="s">
        <v>3500</v>
      </c>
      <c r="L2748" t="s">
        <v>3501</v>
      </c>
      <c r="M2748" t="s">
        <v>3485</v>
      </c>
      <c r="N2748" t="s">
        <v>3499</v>
      </c>
      <c r="O2748">
        <f t="shared" si="126"/>
        <v>0</v>
      </c>
      <c r="P2748">
        <f t="shared" si="127"/>
        <v>0</v>
      </c>
      <c r="Q2748" s="1">
        <v>39</v>
      </c>
      <c r="R2748" t="str">
        <f>VLOOKUP(I2748,Sheet1!$J$3:$M$252,4,FALSE)</f>
        <v>McKinney</v>
      </c>
      <c r="S2748" t="str">
        <f t="shared" si="128"/>
        <v>McKinney</v>
      </c>
    </row>
    <row r="2749" spans="1:19" x14ac:dyDescent="0.25">
      <c r="A2749" s="1">
        <v>1</v>
      </c>
      <c r="B2749" t="s">
        <v>14</v>
      </c>
      <c r="C2749" t="s">
        <v>14</v>
      </c>
      <c r="D2749" t="s">
        <v>14</v>
      </c>
      <c r="E2749" t="s">
        <v>14</v>
      </c>
      <c r="F2749" t="s">
        <v>14</v>
      </c>
      <c r="G2749" t="s">
        <v>14</v>
      </c>
      <c r="H2749" t="s">
        <v>14</v>
      </c>
      <c r="I2749" t="s">
        <v>3502</v>
      </c>
      <c r="J2749" t="s">
        <v>6531</v>
      </c>
      <c r="K2749" t="s">
        <v>14</v>
      </c>
      <c r="L2749" t="s">
        <v>14</v>
      </c>
      <c r="M2749" t="s">
        <v>14</v>
      </c>
      <c r="N2749" t="s">
        <v>14</v>
      </c>
      <c r="O2749">
        <f t="shared" si="126"/>
        <v>0</v>
      </c>
      <c r="P2749">
        <f t="shared" si="127"/>
        <v>0</v>
      </c>
      <c r="Q2749" s="1">
        <v>1</v>
      </c>
      <c r="R2749" t="str">
        <f>VLOOKUP(I2749,Sheet1!$J$3:$M$252,4,FALSE)</f>
        <v>McKinney</v>
      </c>
      <c r="S2749" t="str">
        <f t="shared" si="128"/>
        <v>McKinney</v>
      </c>
    </row>
    <row r="2750" spans="1:19" x14ac:dyDescent="0.25">
      <c r="A2750" s="1">
        <v>34</v>
      </c>
      <c r="B2750" s="1">
        <v>1</v>
      </c>
      <c r="C2750" t="s">
        <v>14</v>
      </c>
      <c r="D2750" t="s">
        <v>14</v>
      </c>
      <c r="E2750" t="s">
        <v>14</v>
      </c>
      <c r="F2750" t="s">
        <v>14</v>
      </c>
      <c r="G2750" t="s">
        <v>14</v>
      </c>
      <c r="H2750" t="s">
        <v>14</v>
      </c>
      <c r="I2750" t="s">
        <v>3502</v>
      </c>
      <c r="J2750" t="s">
        <v>6531</v>
      </c>
      <c r="K2750" t="s">
        <v>3503</v>
      </c>
      <c r="L2750" t="s">
        <v>3504</v>
      </c>
      <c r="M2750" t="s">
        <v>3485</v>
      </c>
      <c r="N2750" t="s">
        <v>3505</v>
      </c>
      <c r="O2750">
        <f t="shared" si="126"/>
        <v>0</v>
      </c>
      <c r="P2750">
        <f t="shared" si="127"/>
        <v>0</v>
      </c>
      <c r="Q2750" s="1">
        <v>35</v>
      </c>
      <c r="R2750" t="str">
        <f>VLOOKUP(I2750,Sheet1!$J$3:$M$252,4,FALSE)</f>
        <v>McKinney</v>
      </c>
      <c r="S2750" t="str">
        <f t="shared" si="128"/>
        <v>McKinney</v>
      </c>
    </row>
    <row r="2751" spans="1:19" x14ac:dyDescent="0.25">
      <c r="A2751" t="s">
        <v>14</v>
      </c>
      <c r="B2751" t="s">
        <v>14</v>
      </c>
      <c r="C2751" t="s">
        <v>14</v>
      </c>
      <c r="D2751" s="1">
        <v>1</v>
      </c>
      <c r="E2751" t="s">
        <v>14</v>
      </c>
      <c r="F2751" t="s">
        <v>14</v>
      </c>
      <c r="G2751" t="s">
        <v>14</v>
      </c>
      <c r="H2751" t="s">
        <v>14</v>
      </c>
      <c r="I2751" t="s">
        <v>3506</v>
      </c>
      <c r="J2751" t="s">
        <v>6904</v>
      </c>
      <c r="K2751" t="s">
        <v>3507</v>
      </c>
      <c r="L2751" t="s">
        <v>3508</v>
      </c>
      <c r="M2751" t="s">
        <v>3485</v>
      </c>
      <c r="N2751" t="s">
        <v>3509</v>
      </c>
      <c r="O2751">
        <f t="shared" si="126"/>
        <v>2</v>
      </c>
      <c r="P2751">
        <f t="shared" si="127"/>
        <v>1</v>
      </c>
      <c r="Q2751" s="1">
        <v>1</v>
      </c>
      <c r="R2751" t="str">
        <f>VLOOKUP(I2751,Sheet1!$J$3:$M$252,4,FALSE)</f>
        <v>Mod Rehab</v>
      </c>
      <c r="S2751" t="str">
        <f t="shared" si="128"/>
        <v>Mod Rehab</v>
      </c>
    </row>
    <row r="2752" spans="1:19" x14ac:dyDescent="0.25">
      <c r="A2752" t="s">
        <v>14</v>
      </c>
      <c r="B2752" t="s">
        <v>14</v>
      </c>
      <c r="C2752" s="1">
        <v>1</v>
      </c>
      <c r="D2752" s="1">
        <v>3</v>
      </c>
      <c r="E2752" t="s">
        <v>14</v>
      </c>
      <c r="F2752" t="s">
        <v>14</v>
      </c>
      <c r="G2752" t="s">
        <v>14</v>
      </c>
      <c r="H2752" t="s">
        <v>14</v>
      </c>
      <c r="I2752" t="s">
        <v>3506</v>
      </c>
      <c r="J2752" t="s">
        <v>6904</v>
      </c>
      <c r="K2752" t="s">
        <v>3510</v>
      </c>
      <c r="L2752" t="s">
        <v>3508</v>
      </c>
      <c r="M2752" t="s">
        <v>3485</v>
      </c>
      <c r="N2752" t="s">
        <v>3509</v>
      </c>
      <c r="O2752">
        <f t="shared" si="126"/>
        <v>1.75</v>
      </c>
      <c r="P2752">
        <f t="shared" si="127"/>
        <v>4</v>
      </c>
      <c r="Q2752" s="1">
        <v>4</v>
      </c>
      <c r="R2752" t="str">
        <f>VLOOKUP(I2752,Sheet1!$J$3:$M$252,4,FALSE)</f>
        <v>Mod Rehab</v>
      </c>
      <c r="S2752" t="str">
        <f t="shared" si="128"/>
        <v>Mod Rehab</v>
      </c>
    </row>
    <row r="2753" spans="1:19" x14ac:dyDescent="0.25">
      <c r="A2753" t="s">
        <v>14</v>
      </c>
      <c r="B2753" t="s">
        <v>14</v>
      </c>
      <c r="C2753" s="1">
        <v>1</v>
      </c>
      <c r="D2753" s="1">
        <v>3</v>
      </c>
      <c r="E2753" t="s">
        <v>14</v>
      </c>
      <c r="F2753" t="s">
        <v>14</v>
      </c>
      <c r="G2753" t="s">
        <v>14</v>
      </c>
      <c r="H2753" t="s">
        <v>14</v>
      </c>
      <c r="I2753" t="s">
        <v>3506</v>
      </c>
      <c r="J2753" t="s">
        <v>6904</v>
      </c>
      <c r="K2753" t="s">
        <v>3511</v>
      </c>
      <c r="L2753" t="s">
        <v>3508</v>
      </c>
      <c r="M2753" t="s">
        <v>3485</v>
      </c>
      <c r="N2753" t="s">
        <v>3509</v>
      </c>
      <c r="O2753">
        <f t="shared" si="126"/>
        <v>1.75</v>
      </c>
      <c r="P2753">
        <f t="shared" si="127"/>
        <v>4</v>
      </c>
      <c r="Q2753" s="1">
        <v>4</v>
      </c>
      <c r="R2753" t="str">
        <f>VLOOKUP(I2753,Sheet1!$J$3:$M$252,4,FALSE)</f>
        <v>Mod Rehab</v>
      </c>
      <c r="S2753" t="str">
        <f t="shared" si="128"/>
        <v>Mod Rehab</v>
      </c>
    </row>
    <row r="2754" spans="1:19" x14ac:dyDescent="0.25">
      <c r="A2754" t="s">
        <v>14</v>
      </c>
      <c r="B2754" t="s">
        <v>14</v>
      </c>
      <c r="C2754" t="s">
        <v>14</v>
      </c>
      <c r="D2754" s="1">
        <v>2</v>
      </c>
      <c r="E2754" s="1">
        <v>1</v>
      </c>
      <c r="F2754" t="s">
        <v>14</v>
      </c>
      <c r="G2754" t="s">
        <v>14</v>
      </c>
      <c r="H2754" t="s">
        <v>14</v>
      </c>
      <c r="I2754" t="s">
        <v>3506</v>
      </c>
      <c r="J2754" t="s">
        <v>6904</v>
      </c>
      <c r="K2754" t="s">
        <v>3512</v>
      </c>
      <c r="L2754" t="s">
        <v>3508</v>
      </c>
      <c r="M2754" t="s">
        <v>3485</v>
      </c>
      <c r="N2754" t="s">
        <v>3509</v>
      </c>
      <c r="O2754">
        <f t="shared" si="126"/>
        <v>2.3333333333333335</v>
      </c>
      <c r="P2754">
        <f t="shared" si="127"/>
        <v>3</v>
      </c>
      <c r="Q2754" s="1">
        <v>3</v>
      </c>
      <c r="R2754" t="str">
        <f>VLOOKUP(I2754,Sheet1!$J$3:$M$252,4,FALSE)</f>
        <v>Mod Rehab</v>
      </c>
      <c r="S2754" t="str">
        <f t="shared" si="128"/>
        <v>Mod Rehab</v>
      </c>
    </row>
    <row r="2755" spans="1:19" x14ac:dyDescent="0.25">
      <c r="A2755" t="s">
        <v>14</v>
      </c>
      <c r="B2755" t="s">
        <v>14</v>
      </c>
      <c r="C2755" s="1">
        <v>1</v>
      </c>
      <c r="D2755" t="s">
        <v>14</v>
      </c>
      <c r="E2755" t="s">
        <v>14</v>
      </c>
      <c r="F2755" s="1">
        <v>1</v>
      </c>
      <c r="G2755" t="s">
        <v>14</v>
      </c>
      <c r="H2755" t="s">
        <v>14</v>
      </c>
      <c r="I2755" t="s">
        <v>3506</v>
      </c>
      <c r="J2755" t="s">
        <v>6904</v>
      </c>
      <c r="K2755" t="s">
        <v>3513</v>
      </c>
      <c r="L2755" t="s">
        <v>3508</v>
      </c>
      <c r="M2755" t="s">
        <v>3485</v>
      </c>
      <c r="N2755" t="s">
        <v>3509</v>
      </c>
      <c r="O2755">
        <f t="shared" ref="O2755:O2818" si="129">SUMPRODUCT(A2755:H2755,U$1:AB$1)/SUM(A2755:H2755)</f>
        <v>2.5</v>
      </c>
      <c r="P2755">
        <f t="shared" ref="P2755:P2818" si="130">SUM(C2755:H2755)</f>
        <v>2</v>
      </c>
      <c r="Q2755" s="1">
        <v>2</v>
      </c>
      <c r="R2755" t="str">
        <f>VLOOKUP(I2755,Sheet1!$J$3:$M$252,4,FALSE)</f>
        <v>Mod Rehab</v>
      </c>
      <c r="S2755" t="str">
        <f t="shared" ref="S2755:S2818" si="131">IF(OR(R2755=$W$3,R2755=$W$4),R2755,IF(P2755&gt;0,$W$3,$W$4))</f>
        <v>Mod Rehab</v>
      </c>
    </row>
    <row r="2756" spans="1:19" x14ac:dyDescent="0.25">
      <c r="A2756" t="s">
        <v>14</v>
      </c>
      <c r="B2756" t="s">
        <v>14</v>
      </c>
      <c r="C2756" s="1">
        <v>4</v>
      </c>
      <c r="D2756" t="s">
        <v>14</v>
      </c>
      <c r="E2756" t="s">
        <v>14</v>
      </c>
      <c r="F2756" t="s">
        <v>14</v>
      </c>
      <c r="G2756" t="s">
        <v>14</v>
      </c>
      <c r="H2756" t="s">
        <v>14</v>
      </c>
      <c r="I2756" t="s">
        <v>3506</v>
      </c>
      <c r="J2756" t="s">
        <v>6904</v>
      </c>
      <c r="K2756" t="s">
        <v>3514</v>
      </c>
      <c r="L2756" t="s">
        <v>3508</v>
      </c>
      <c r="M2756" t="s">
        <v>3485</v>
      </c>
      <c r="N2756" t="s">
        <v>3509</v>
      </c>
      <c r="O2756">
        <f t="shared" si="129"/>
        <v>1</v>
      </c>
      <c r="P2756">
        <f t="shared" si="130"/>
        <v>4</v>
      </c>
      <c r="Q2756" s="1">
        <v>4</v>
      </c>
      <c r="R2756" t="str">
        <f>VLOOKUP(I2756,Sheet1!$J$3:$M$252,4,FALSE)</f>
        <v>Mod Rehab</v>
      </c>
      <c r="S2756" t="str">
        <f t="shared" si="131"/>
        <v>Mod Rehab</v>
      </c>
    </row>
    <row r="2757" spans="1:19" x14ac:dyDescent="0.25">
      <c r="A2757" t="s">
        <v>14</v>
      </c>
      <c r="B2757" t="s">
        <v>14</v>
      </c>
      <c r="C2757" s="1">
        <v>6</v>
      </c>
      <c r="D2757" s="1">
        <v>3</v>
      </c>
      <c r="E2757" t="s">
        <v>14</v>
      </c>
      <c r="F2757" t="s">
        <v>14</v>
      </c>
      <c r="G2757" t="s">
        <v>14</v>
      </c>
      <c r="H2757" t="s">
        <v>14</v>
      </c>
      <c r="I2757" t="s">
        <v>3506</v>
      </c>
      <c r="J2757" t="s">
        <v>6904</v>
      </c>
      <c r="K2757" t="s">
        <v>3515</v>
      </c>
      <c r="L2757" t="s">
        <v>3508</v>
      </c>
      <c r="M2757" t="s">
        <v>3485</v>
      </c>
      <c r="N2757" t="s">
        <v>3509</v>
      </c>
      <c r="O2757">
        <f t="shared" si="129"/>
        <v>1.3333333333333333</v>
      </c>
      <c r="P2757">
        <f t="shared" si="130"/>
        <v>9</v>
      </c>
      <c r="Q2757" s="1">
        <v>9</v>
      </c>
      <c r="R2757" t="str">
        <f>VLOOKUP(I2757,Sheet1!$J$3:$M$252,4,FALSE)</f>
        <v>Mod Rehab</v>
      </c>
      <c r="S2757" t="str">
        <f t="shared" si="131"/>
        <v>Mod Rehab</v>
      </c>
    </row>
    <row r="2758" spans="1:19" x14ac:dyDescent="0.25">
      <c r="A2758" t="s">
        <v>14</v>
      </c>
      <c r="B2758" t="s">
        <v>14</v>
      </c>
      <c r="C2758" t="s">
        <v>14</v>
      </c>
      <c r="D2758" s="1">
        <v>4</v>
      </c>
      <c r="E2758" s="1">
        <v>1</v>
      </c>
      <c r="F2758" t="s">
        <v>14</v>
      </c>
      <c r="G2758" t="s">
        <v>14</v>
      </c>
      <c r="H2758" t="s">
        <v>14</v>
      </c>
      <c r="I2758" t="s">
        <v>3516</v>
      </c>
      <c r="J2758" t="s">
        <v>6536</v>
      </c>
      <c r="K2758" t="s">
        <v>3517</v>
      </c>
      <c r="L2758" t="s">
        <v>3518</v>
      </c>
      <c r="M2758" t="s">
        <v>3485</v>
      </c>
      <c r="N2758" t="s">
        <v>3519</v>
      </c>
      <c r="O2758">
        <f t="shared" si="129"/>
        <v>2.2000000000000002</v>
      </c>
      <c r="P2758">
        <f t="shared" si="130"/>
        <v>5</v>
      </c>
      <c r="Q2758" s="1">
        <v>5</v>
      </c>
      <c r="R2758" t="str">
        <f>VLOOKUP(I2758,Sheet1!$J$3:$M$252,4,FALSE)</f>
        <v>Mod Rehab</v>
      </c>
      <c r="S2758" t="str">
        <f t="shared" si="131"/>
        <v>Mod Rehab</v>
      </c>
    </row>
    <row r="2759" spans="1:19" x14ac:dyDescent="0.25">
      <c r="A2759" t="s">
        <v>14</v>
      </c>
      <c r="B2759" t="s">
        <v>14</v>
      </c>
      <c r="C2759" t="s">
        <v>14</v>
      </c>
      <c r="D2759" s="1">
        <v>2</v>
      </c>
      <c r="E2759" s="1">
        <v>4</v>
      </c>
      <c r="F2759" t="s">
        <v>14</v>
      </c>
      <c r="G2759" t="s">
        <v>14</v>
      </c>
      <c r="H2759" t="s">
        <v>14</v>
      </c>
      <c r="I2759" t="s">
        <v>3516</v>
      </c>
      <c r="J2759" t="s">
        <v>6536</v>
      </c>
      <c r="K2759" t="s">
        <v>3520</v>
      </c>
      <c r="L2759" t="s">
        <v>3518</v>
      </c>
      <c r="M2759" t="s">
        <v>3485</v>
      </c>
      <c r="N2759" t="s">
        <v>3519</v>
      </c>
      <c r="O2759">
        <f t="shared" si="129"/>
        <v>2.6666666666666665</v>
      </c>
      <c r="P2759">
        <f t="shared" si="130"/>
        <v>6</v>
      </c>
      <c r="Q2759" s="1">
        <v>6</v>
      </c>
      <c r="R2759" t="str">
        <f>VLOOKUP(I2759,Sheet1!$J$3:$M$252,4,FALSE)</f>
        <v>Mod Rehab</v>
      </c>
      <c r="S2759" t="str">
        <f t="shared" si="131"/>
        <v>Mod Rehab</v>
      </c>
    </row>
    <row r="2760" spans="1:19" x14ac:dyDescent="0.25">
      <c r="A2760" t="s">
        <v>14</v>
      </c>
      <c r="B2760" t="s">
        <v>14</v>
      </c>
      <c r="C2760" t="s">
        <v>14</v>
      </c>
      <c r="D2760" s="1">
        <v>1</v>
      </c>
      <c r="E2760" t="s">
        <v>14</v>
      </c>
      <c r="F2760" t="s">
        <v>14</v>
      </c>
      <c r="G2760" t="s">
        <v>14</v>
      </c>
      <c r="H2760" t="s">
        <v>14</v>
      </c>
      <c r="I2760" t="s">
        <v>3521</v>
      </c>
      <c r="J2760" t="s">
        <v>6542</v>
      </c>
      <c r="K2760" t="s">
        <v>14</v>
      </c>
      <c r="L2760" t="s">
        <v>3522</v>
      </c>
      <c r="M2760" t="s">
        <v>3485</v>
      </c>
      <c r="N2760" t="s">
        <v>3523</v>
      </c>
      <c r="O2760">
        <f t="shared" si="129"/>
        <v>2</v>
      </c>
      <c r="P2760">
        <f t="shared" si="130"/>
        <v>1</v>
      </c>
      <c r="Q2760" s="1">
        <v>1</v>
      </c>
      <c r="R2760" t="str">
        <f>VLOOKUP(I2760,Sheet1!$J$3:$M$252,4,FALSE)</f>
        <v>Mod Rehab</v>
      </c>
      <c r="S2760" t="str">
        <f t="shared" si="131"/>
        <v>Mod Rehab</v>
      </c>
    </row>
    <row r="2761" spans="1:19" x14ac:dyDescent="0.25">
      <c r="A2761" t="s">
        <v>14</v>
      </c>
      <c r="B2761" t="s">
        <v>14</v>
      </c>
      <c r="C2761" s="1">
        <v>1</v>
      </c>
      <c r="D2761" t="s">
        <v>14</v>
      </c>
      <c r="E2761" t="s">
        <v>14</v>
      </c>
      <c r="F2761" t="s">
        <v>14</v>
      </c>
      <c r="G2761" t="s">
        <v>14</v>
      </c>
      <c r="H2761" t="s">
        <v>14</v>
      </c>
      <c r="I2761" t="s">
        <v>3521</v>
      </c>
      <c r="J2761" t="s">
        <v>6542</v>
      </c>
      <c r="K2761" t="s">
        <v>3524</v>
      </c>
      <c r="L2761" t="s">
        <v>3525</v>
      </c>
      <c r="M2761" t="s">
        <v>3485</v>
      </c>
      <c r="N2761" t="s">
        <v>3526</v>
      </c>
      <c r="O2761">
        <f t="shared" si="129"/>
        <v>1</v>
      </c>
      <c r="P2761">
        <f t="shared" si="130"/>
        <v>1</v>
      </c>
      <c r="Q2761" s="1">
        <v>1</v>
      </c>
      <c r="R2761" t="str">
        <f>VLOOKUP(I2761,Sheet1!$J$3:$M$252,4,FALSE)</f>
        <v>Mod Rehab</v>
      </c>
      <c r="S2761" t="str">
        <f t="shared" si="131"/>
        <v>Mod Rehab</v>
      </c>
    </row>
    <row r="2762" spans="1:19" x14ac:dyDescent="0.25">
      <c r="A2762" t="s">
        <v>14</v>
      </c>
      <c r="B2762" t="s">
        <v>14</v>
      </c>
      <c r="C2762" t="s">
        <v>14</v>
      </c>
      <c r="D2762" t="s">
        <v>14</v>
      </c>
      <c r="E2762" s="1">
        <v>1</v>
      </c>
      <c r="F2762" t="s">
        <v>14</v>
      </c>
      <c r="G2762" t="s">
        <v>14</v>
      </c>
      <c r="H2762" t="s">
        <v>14</v>
      </c>
      <c r="I2762" t="s">
        <v>3521</v>
      </c>
      <c r="J2762" t="s">
        <v>6542</v>
      </c>
      <c r="K2762" t="s">
        <v>3527</v>
      </c>
      <c r="L2762" t="s">
        <v>3528</v>
      </c>
      <c r="M2762" t="s">
        <v>3485</v>
      </c>
      <c r="N2762" t="s">
        <v>3529</v>
      </c>
      <c r="O2762">
        <f t="shared" si="129"/>
        <v>3</v>
      </c>
      <c r="P2762">
        <f t="shared" si="130"/>
        <v>1</v>
      </c>
      <c r="Q2762" s="1">
        <v>1</v>
      </c>
      <c r="R2762" t="str">
        <f>VLOOKUP(I2762,Sheet1!$J$3:$M$252,4,FALSE)</f>
        <v>Mod Rehab</v>
      </c>
      <c r="S2762" t="str">
        <f t="shared" si="131"/>
        <v>Mod Rehab</v>
      </c>
    </row>
    <row r="2763" spans="1:19" x14ac:dyDescent="0.25">
      <c r="A2763" t="s">
        <v>14</v>
      </c>
      <c r="B2763" t="s">
        <v>14</v>
      </c>
      <c r="C2763" t="s">
        <v>14</v>
      </c>
      <c r="D2763" s="1">
        <v>1</v>
      </c>
      <c r="E2763" t="s">
        <v>14</v>
      </c>
      <c r="F2763" t="s">
        <v>14</v>
      </c>
      <c r="G2763" t="s">
        <v>14</v>
      </c>
      <c r="H2763" t="s">
        <v>14</v>
      </c>
      <c r="I2763" t="s">
        <v>3521</v>
      </c>
      <c r="J2763" t="s">
        <v>6542</v>
      </c>
      <c r="K2763" t="s">
        <v>3530</v>
      </c>
      <c r="L2763" t="s">
        <v>3525</v>
      </c>
      <c r="M2763" t="s">
        <v>3485</v>
      </c>
      <c r="N2763" t="s">
        <v>3526</v>
      </c>
      <c r="O2763">
        <f t="shared" si="129"/>
        <v>2</v>
      </c>
      <c r="P2763">
        <f t="shared" si="130"/>
        <v>1</v>
      </c>
      <c r="Q2763" s="1">
        <v>1</v>
      </c>
      <c r="R2763" t="str">
        <f>VLOOKUP(I2763,Sheet1!$J$3:$M$252,4,FALSE)</f>
        <v>Mod Rehab</v>
      </c>
      <c r="S2763" t="str">
        <f t="shared" si="131"/>
        <v>Mod Rehab</v>
      </c>
    </row>
    <row r="2764" spans="1:19" x14ac:dyDescent="0.25">
      <c r="A2764" t="s">
        <v>14</v>
      </c>
      <c r="B2764" t="s">
        <v>14</v>
      </c>
      <c r="C2764" t="s">
        <v>14</v>
      </c>
      <c r="D2764" s="1">
        <v>2</v>
      </c>
      <c r="E2764" t="s">
        <v>14</v>
      </c>
      <c r="F2764" t="s">
        <v>14</v>
      </c>
      <c r="G2764" t="s">
        <v>14</v>
      </c>
      <c r="H2764" t="s">
        <v>14</v>
      </c>
      <c r="I2764" t="s">
        <v>3521</v>
      </c>
      <c r="J2764" t="s">
        <v>6542</v>
      </c>
      <c r="K2764" t="s">
        <v>3531</v>
      </c>
      <c r="L2764" t="s">
        <v>3528</v>
      </c>
      <c r="M2764" t="s">
        <v>3485</v>
      </c>
      <c r="N2764" t="s">
        <v>3529</v>
      </c>
      <c r="O2764">
        <f t="shared" si="129"/>
        <v>2</v>
      </c>
      <c r="P2764">
        <f t="shared" si="130"/>
        <v>2</v>
      </c>
      <c r="Q2764" s="1">
        <v>2</v>
      </c>
      <c r="R2764" t="str">
        <f>VLOOKUP(I2764,Sheet1!$J$3:$M$252,4,FALSE)</f>
        <v>Mod Rehab</v>
      </c>
      <c r="S2764" t="str">
        <f t="shared" si="131"/>
        <v>Mod Rehab</v>
      </c>
    </row>
    <row r="2765" spans="1:19" x14ac:dyDescent="0.25">
      <c r="A2765" t="s">
        <v>14</v>
      </c>
      <c r="B2765" t="s">
        <v>14</v>
      </c>
      <c r="C2765" t="s">
        <v>14</v>
      </c>
      <c r="D2765" s="1">
        <v>2</v>
      </c>
      <c r="E2765" t="s">
        <v>14</v>
      </c>
      <c r="F2765" t="s">
        <v>14</v>
      </c>
      <c r="G2765" t="s">
        <v>14</v>
      </c>
      <c r="H2765" t="s">
        <v>14</v>
      </c>
      <c r="I2765" t="s">
        <v>3521</v>
      </c>
      <c r="J2765" t="s">
        <v>6542</v>
      </c>
      <c r="K2765" t="s">
        <v>3532</v>
      </c>
      <c r="L2765" t="s">
        <v>3528</v>
      </c>
      <c r="M2765" t="s">
        <v>3485</v>
      </c>
      <c r="N2765" t="s">
        <v>3529</v>
      </c>
      <c r="O2765">
        <f t="shared" si="129"/>
        <v>2</v>
      </c>
      <c r="P2765">
        <f t="shared" si="130"/>
        <v>2</v>
      </c>
      <c r="Q2765" s="1">
        <v>2</v>
      </c>
      <c r="R2765" t="str">
        <f>VLOOKUP(I2765,Sheet1!$J$3:$M$252,4,FALSE)</f>
        <v>Mod Rehab</v>
      </c>
      <c r="S2765" t="str">
        <f t="shared" si="131"/>
        <v>Mod Rehab</v>
      </c>
    </row>
    <row r="2766" spans="1:19" x14ac:dyDescent="0.25">
      <c r="A2766" t="s">
        <v>14</v>
      </c>
      <c r="B2766" t="s">
        <v>14</v>
      </c>
      <c r="C2766" s="1">
        <v>2</v>
      </c>
      <c r="D2766" s="1">
        <v>4</v>
      </c>
      <c r="E2766" t="s">
        <v>14</v>
      </c>
      <c r="F2766" t="s">
        <v>14</v>
      </c>
      <c r="G2766" t="s">
        <v>14</v>
      </c>
      <c r="H2766" t="s">
        <v>14</v>
      </c>
      <c r="I2766" t="s">
        <v>3521</v>
      </c>
      <c r="J2766" t="s">
        <v>6542</v>
      </c>
      <c r="K2766" t="s">
        <v>3533</v>
      </c>
      <c r="L2766" t="s">
        <v>3534</v>
      </c>
      <c r="M2766" t="s">
        <v>3485</v>
      </c>
      <c r="N2766" t="s">
        <v>3535</v>
      </c>
      <c r="O2766">
        <f t="shared" si="129"/>
        <v>1.6666666666666667</v>
      </c>
      <c r="P2766">
        <f t="shared" si="130"/>
        <v>6</v>
      </c>
      <c r="Q2766" s="1">
        <v>6</v>
      </c>
      <c r="R2766" t="str">
        <f>VLOOKUP(I2766,Sheet1!$J$3:$M$252,4,FALSE)</f>
        <v>Mod Rehab</v>
      </c>
      <c r="S2766" t="str">
        <f t="shared" si="131"/>
        <v>Mod Rehab</v>
      </c>
    </row>
    <row r="2767" spans="1:19" x14ac:dyDescent="0.25">
      <c r="A2767" t="s">
        <v>14</v>
      </c>
      <c r="B2767" t="s">
        <v>14</v>
      </c>
      <c r="C2767" t="s">
        <v>14</v>
      </c>
      <c r="D2767" t="s">
        <v>14</v>
      </c>
      <c r="E2767" s="1">
        <v>2</v>
      </c>
      <c r="F2767" t="s">
        <v>14</v>
      </c>
      <c r="G2767" t="s">
        <v>14</v>
      </c>
      <c r="H2767" t="s">
        <v>14</v>
      </c>
      <c r="I2767" t="s">
        <v>3521</v>
      </c>
      <c r="J2767" t="s">
        <v>6542</v>
      </c>
      <c r="K2767" t="s">
        <v>3536</v>
      </c>
      <c r="L2767" t="s">
        <v>3528</v>
      </c>
      <c r="M2767" t="s">
        <v>3485</v>
      </c>
      <c r="N2767" t="s">
        <v>3529</v>
      </c>
      <c r="O2767">
        <f t="shared" si="129"/>
        <v>3</v>
      </c>
      <c r="P2767">
        <f t="shared" si="130"/>
        <v>2</v>
      </c>
      <c r="Q2767" s="1">
        <v>2</v>
      </c>
      <c r="R2767" t="str">
        <f>VLOOKUP(I2767,Sheet1!$J$3:$M$252,4,FALSE)</f>
        <v>Mod Rehab</v>
      </c>
      <c r="S2767" t="str">
        <f t="shared" si="131"/>
        <v>Mod Rehab</v>
      </c>
    </row>
    <row r="2768" spans="1:19" x14ac:dyDescent="0.25">
      <c r="A2768" t="s">
        <v>14</v>
      </c>
      <c r="B2768" t="s">
        <v>14</v>
      </c>
      <c r="C2768" t="s">
        <v>14</v>
      </c>
      <c r="D2768" t="s">
        <v>14</v>
      </c>
      <c r="E2768" s="1">
        <v>2</v>
      </c>
      <c r="F2768" t="s">
        <v>14</v>
      </c>
      <c r="G2768" t="s">
        <v>14</v>
      </c>
      <c r="H2768" t="s">
        <v>14</v>
      </c>
      <c r="I2768" t="s">
        <v>3521</v>
      </c>
      <c r="J2768" t="s">
        <v>6542</v>
      </c>
      <c r="K2768" t="s">
        <v>3537</v>
      </c>
      <c r="L2768" t="s">
        <v>3528</v>
      </c>
      <c r="M2768" t="s">
        <v>3485</v>
      </c>
      <c r="N2768" t="s">
        <v>3529</v>
      </c>
      <c r="O2768">
        <f t="shared" si="129"/>
        <v>3</v>
      </c>
      <c r="P2768">
        <f t="shared" si="130"/>
        <v>2</v>
      </c>
      <c r="Q2768" s="1">
        <v>2</v>
      </c>
      <c r="R2768" t="str">
        <f>VLOOKUP(I2768,Sheet1!$J$3:$M$252,4,FALSE)</f>
        <v>Mod Rehab</v>
      </c>
      <c r="S2768" t="str">
        <f t="shared" si="131"/>
        <v>Mod Rehab</v>
      </c>
    </row>
    <row r="2769" spans="1:19" x14ac:dyDescent="0.25">
      <c r="A2769" t="s">
        <v>14</v>
      </c>
      <c r="B2769" t="s">
        <v>14</v>
      </c>
      <c r="C2769" s="1">
        <v>2</v>
      </c>
      <c r="D2769" t="s">
        <v>14</v>
      </c>
      <c r="E2769" t="s">
        <v>14</v>
      </c>
      <c r="F2769" t="s">
        <v>14</v>
      </c>
      <c r="G2769" t="s">
        <v>14</v>
      </c>
      <c r="H2769" t="s">
        <v>14</v>
      </c>
      <c r="I2769" t="s">
        <v>3521</v>
      </c>
      <c r="J2769" t="s">
        <v>6542</v>
      </c>
      <c r="K2769" t="s">
        <v>3538</v>
      </c>
      <c r="L2769" t="s">
        <v>3525</v>
      </c>
      <c r="M2769" t="s">
        <v>3485</v>
      </c>
      <c r="N2769" t="s">
        <v>3526</v>
      </c>
      <c r="O2769">
        <f t="shared" si="129"/>
        <v>1</v>
      </c>
      <c r="P2769">
        <f t="shared" si="130"/>
        <v>2</v>
      </c>
      <c r="Q2769" s="1">
        <v>2</v>
      </c>
      <c r="R2769" t="str">
        <f>VLOOKUP(I2769,Sheet1!$J$3:$M$252,4,FALSE)</f>
        <v>Mod Rehab</v>
      </c>
      <c r="S2769" t="str">
        <f t="shared" si="131"/>
        <v>Mod Rehab</v>
      </c>
    </row>
    <row r="2770" spans="1:19" x14ac:dyDescent="0.25">
      <c r="A2770" t="s">
        <v>14</v>
      </c>
      <c r="B2770" t="s">
        <v>14</v>
      </c>
      <c r="C2770" s="1">
        <v>2</v>
      </c>
      <c r="D2770" s="1">
        <v>2</v>
      </c>
      <c r="E2770" t="s">
        <v>14</v>
      </c>
      <c r="F2770" t="s">
        <v>14</v>
      </c>
      <c r="G2770" t="s">
        <v>14</v>
      </c>
      <c r="H2770" t="s">
        <v>14</v>
      </c>
      <c r="I2770" t="s">
        <v>3521</v>
      </c>
      <c r="J2770" t="s">
        <v>6542</v>
      </c>
      <c r="K2770" t="s">
        <v>3539</v>
      </c>
      <c r="L2770" t="s">
        <v>3534</v>
      </c>
      <c r="M2770" t="s">
        <v>3485</v>
      </c>
      <c r="N2770" t="s">
        <v>3535</v>
      </c>
      <c r="O2770">
        <f t="shared" si="129"/>
        <v>1.5</v>
      </c>
      <c r="P2770">
        <f t="shared" si="130"/>
        <v>4</v>
      </c>
      <c r="Q2770" s="1">
        <v>4</v>
      </c>
      <c r="R2770" t="str">
        <f>VLOOKUP(I2770,Sheet1!$J$3:$M$252,4,FALSE)</f>
        <v>Mod Rehab</v>
      </c>
      <c r="S2770" t="str">
        <f t="shared" si="131"/>
        <v>Mod Rehab</v>
      </c>
    </row>
    <row r="2771" spans="1:19" x14ac:dyDescent="0.25">
      <c r="A2771" t="s">
        <v>14</v>
      </c>
      <c r="B2771" t="s">
        <v>14</v>
      </c>
      <c r="C2771" t="s">
        <v>14</v>
      </c>
      <c r="D2771" s="1">
        <v>8</v>
      </c>
      <c r="E2771" t="s">
        <v>14</v>
      </c>
      <c r="F2771" t="s">
        <v>14</v>
      </c>
      <c r="G2771" t="s">
        <v>14</v>
      </c>
      <c r="H2771" t="s">
        <v>14</v>
      </c>
      <c r="I2771" t="s">
        <v>3521</v>
      </c>
      <c r="J2771" t="s">
        <v>6542</v>
      </c>
      <c r="K2771" t="s">
        <v>3540</v>
      </c>
      <c r="L2771" t="s">
        <v>3541</v>
      </c>
      <c r="M2771" t="s">
        <v>3485</v>
      </c>
      <c r="N2771" t="s">
        <v>3542</v>
      </c>
      <c r="O2771">
        <f t="shared" si="129"/>
        <v>2</v>
      </c>
      <c r="P2771">
        <f t="shared" si="130"/>
        <v>8</v>
      </c>
      <c r="Q2771" s="1">
        <v>8</v>
      </c>
      <c r="R2771" t="str">
        <f>VLOOKUP(I2771,Sheet1!$J$3:$M$252,4,FALSE)</f>
        <v>Mod Rehab</v>
      </c>
      <c r="S2771" t="str">
        <f t="shared" si="131"/>
        <v>Mod Rehab</v>
      </c>
    </row>
    <row r="2772" spans="1:19" x14ac:dyDescent="0.25">
      <c r="A2772" t="s">
        <v>14</v>
      </c>
      <c r="B2772" t="s">
        <v>14</v>
      </c>
      <c r="C2772" s="1">
        <v>2</v>
      </c>
      <c r="D2772" s="1">
        <v>4</v>
      </c>
      <c r="E2772" t="s">
        <v>14</v>
      </c>
      <c r="F2772" t="s">
        <v>14</v>
      </c>
      <c r="G2772" t="s">
        <v>14</v>
      </c>
      <c r="H2772" t="s">
        <v>14</v>
      </c>
      <c r="I2772" t="s">
        <v>3521</v>
      </c>
      <c r="J2772" t="s">
        <v>6542</v>
      </c>
      <c r="K2772" t="s">
        <v>3543</v>
      </c>
      <c r="L2772" t="s">
        <v>3534</v>
      </c>
      <c r="M2772" t="s">
        <v>3485</v>
      </c>
      <c r="N2772" t="s">
        <v>3535</v>
      </c>
      <c r="O2772">
        <f t="shared" si="129"/>
        <v>1.6666666666666667</v>
      </c>
      <c r="P2772">
        <f t="shared" si="130"/>
        <v>6</v>
      </c>
      <c r="Q2772" s="1">
        <v>6</v>
      </c>
      <c r="R2772" t="str">
        <f>VLOOKUP(I2772,Sheet1!$J$3:$M$252,4,FALSE)</f>
        <v>Mod Rehab</v>
      </c>
      <c r="S2772" t="str">
        <f t="shared" si="131"/>
        <v>Mod Rehab</v>
      </c>
    </row>
    <row r="2773" spans="1:19" x14ac:dyDescent="0.25">
      <c r="A2773" t="s">
        <v>14</v>
      </c>
      <c r="B2773" t="s">
        <v>14</v>
      </c>
      <c r="C2773" s="1">
        <v>2</v>
      </c>
      <c r="D2773" t="s">
        <v>14</v>
      </c>
      <c r="E2773" t="s">
        <v>14</v>
      </c>
      <c r="F2773" t="s">
        <v>14</v>
      </c>
      <c r="G2773" t="s">
        <v>14</v>
      </c>
      <c r="H2773" t="s">
        <v>14</v>
      </c>
      <c r="I2773" t="s">
        <v>3521</v>
      </c>
      <c r="J2773" t="s">
        <v>6542</v>
      </c>
      <c r="K2773" t="s">
        <v>3544</v>
      </c>
      <c r="L2773" t="s">
        <v>3525</v>
      </c>
      <c r="M2773" t="s">
        <v>3485</v>
      </c>
      <c r="N2773" t="s">
        <v>3526</v>
      </c>
      <c r="O2773">
        <f t="shared" si="129"/>
        <v>1</v>
      </c>
      <c r="P2773">
        <f t="shared" si="130"/>
        <v>2</v>
      </c>
      <c r="Q2773" s="1">
        <v>2</v>
      </c>
      <c r="R2773" t="str">
        <f>VLOOKUP(I2773,Sheet1!$J$3:$M$252,4,FALSE)</f>
        <v>Mod Rehab</v>
      </c>
      <c r="S2773" t="str">
        <f t="shared" si="131"/>
        <v>Mod Rehab</v>
      </c>
    </row>
    <row r="2774" spans="1:19" x14ac:dyDescent="0.25">
      <c r="A2774" t="s">
        <v>14</v>
      </c>
      <c r="B2774" t="s">
        <v>14</v>
      </c>
      <c r="C2774" t="s">
        <v>14</v>
      </c>
      <c r="D2774" t="s">
        <v>14</v>
      </c>
      <c r="E2774" s="1">
        <v>1</v>
      </c>
      <c r="F2774" t="s">
        <v>14</v>
      </c>
      <c r="G2774" t="s">
        <v>14</v>
      </c>
      <c r="H2774" t="s">
        <v>14</v>
      </c>
      <c r="I2774" t="s">
        <v>3521</v>
      </c>
      <c r="J2774" t="s">
        <v>6542</v>
      </c>
      <c r="K2774" t="s">
        <v>3545</v>
      </c>
      <c r="L2774" t="s">
        <v>3528</v>
      </c>
      <c r="M2774" t="s">
        <v>3485</v>
      </c>
      <c r="N2774" t="s">
        <v>3529</v>
      </c>
      <c r="O2774">
        <f t="shared" si="129"/>
        <v>3</v>
      </c>
      <c r="P2774">
        <f t="shared" si="130"/>
        <v>1</v>
      </c>
      <c r="Q2774" s="1">
        <v>1</v>
      </c>
      <c r="R2774" t="str">
        <f>VLOOKUP(I2774,Sheet1!$J$3:$M$252,4,FALSE)</f>
        <v>Mod Rehab</v>
      </c>
      <c r="S2774" t="str">
        <f t="shared" si="131"/>
        <v>Mod Rehab</v>
      </c>
    </row>
    <row r="2775" spans="1:19" x14ac:dyDescent="0.25">
      <c r="A2775" t="s">
        <v>14</v>
      </c>
      <c r="B2775" t="s">
        <v>14</v>
      </c>
      <c r="C2775" s="1">
        <v>3</v>
      </c>
      <c r="D2775" s="1">
        <v>2</v>
      </c>
      <c r="E2775" t="s">
        <v>14</v>
      </c>
      <c r="F2775" t="s">
        <v>14</v>
      </c>
      <c r="G2775" t="s">
        <v>14</v>
      </c>
      <c r="H2775" t="s">
        <v>14</v>
      </c>
      <c r="I2775" t="s">
        <v>3521</v>
      </c>
      <c r="J2775" t="s">
        <v>6542</v>
      </c>
      <c r="K2775" t="s">
        <v>3546</v>
      </c>
      <c r="L2775" t="s">
        <v>3534</v>
      </c>
      <c r="M2775" t="s">
        <v>3485</v>
      </c>
      <c r="N2775" t="s">
        <v>3535</v>
      </c>
      <c r="O2775">
        <f t="shared" si="129"/>
        <v>1.4</v>
      </c>
      <c r="P2775">
        <f t="shared" si="130"/>
        <v>5</v>
      </c>
      <c r="Q2775" s="1">
        <v>5</v>
      </c>
      <c r="R2775" t="str">
        <f>VLOOKUP(I2775,Sheet1!$J$3:$M$252,4,FALSE)</f>
        <v>Mod Rehab</v>
      </c>
      <c r="S2775" t="str">
        <f t="shared" si="131"/>
        <v>Mod Rehab</v>
      </c>
    </row>
    <row r="2776" spans="1:19" x14ac:dyDescent="0.25">
      <c r="A2776" t="s">
        <v>14</v>
      </c>
      <c r="B2776" t="s">
        <v>14</v>
      </c>
      <c r="C2776" s="1">
        <v>4</v>
      </c>
      <c r="D2776" t="s">
        <v>14</v>
      </c>
      <c r="E2776" t="s">
        <v>14</v>
      </c>
      <c r="F2776" t="s">
        <v>14</v>
      </c>
      <c r="G2776" t="s">
        <v>14</v>
      </c>
      <c r="H2776" t="s">
        <v>14</v>
      </c>
      <c r="I2776" t="s">
        <v>3521</v>
      </c>
      <c r="J2776" t="s">
        <v>6542</v>
      </c>
      <c r="K2776" t="s">
        <v>3547</v>
      </c>
      <c r="L2776" t="s">
        <v>3534</v>
      </c>
      <c r="M2776" t="s">
        <v>3485</v>
      </c>
      <c r="N2776" t="s">
        <v>3535</v>
      </c>
      <c r="O2776">
        <f t="shared" si="129"/>
        <v>1</v>
      </c>
      <c r="P2776">
        <f t="shared" si="130"/>
        <v>4</v>
      </c>
      <c r="Q2776" s="1">
        <v>4</v>
      </c>
      <c r="R2776" t="str">
        <f>VLOOKUP(I2776,Sheet1!$J$3:$M$252,4,FALSE)</f>
        <v>Mod Rehab</v>
      </c>
      <c r="S2776" t="str">
        <f t="shared" si="131"/>
        <v>Mod Rehab</v>
      </c>
    </row>
    <row r="2777" spans="1:19" x14ac:dyDescent="0.25">
      <c r="A2777" t="s">
        <v>14</v>
      </c>
      <c r="B2777" t="s">
        <v>14</v>
      </c>
      <c r="C2777" s="1">
        <v>2</v>
      </c>
      <c r="D2777" s="1">
        <v>1</v>
      </c>
      <c r="E2777" t="s">
        <v>14</v>
      </c>
      <c r="F2777" t="s">
        <v>14</v>
      </c>
      <c r="G2777" t="s">
        <v>14</v>
      </c>
      <c r="H2777" t="s">
        <v>14</v>
      </c>
      <c r="I2777" t="s">
        <v>3521</v>
      </c>
      <c r="J2777" t="s">
        <v>6542</v>
      </c>
      <c r="K2777" t="s">
        <v>3548</v>
      </c>
      <c r="L2777" t="s">
        <v>3534</v>
      </c>
      <c r="M2777" t="s">
        <v>3485</v>
      </c>
      <c r="N2777" t="s">
        <v>3535</v>
      </c>
      <c r="O2777">
        <f t="shared" si="129"/>
        <v>1.3333333333333333</v>
      </c>
      <c r="P2777">
        <f t="shared" si="130"/>
        <v>3</v>
      </c>
      <c r="Q2777" s="1">
        <v>3</v>
      </c>
      <c r="R2777" t="str">
        <f>VLOOKUP(I2777,Sheet1!$J$3:$M$252,4,FALSE)</f>
        <v>Mod Rehab</v>
      </c>
      <c r="S2777" t="str">
        <f t="shared" si="131"/>
        <v>Mod Rehab</v>
      </c>
    </row>
    <row r="2778" spans="1:19" x14ac:dyDescent="0.25">
      <c r="A2778" t="s">
        <v>14</v>
      </c>
      <c r="B2778" t="s">
        <v>14</v>
      </c>
      <c r="C2778" s="1">
        <v>1</v>
      </c>
      <c r="D2778" t="s">
        <v>14</v>
      </c>
      <c r="E2778" t="s">
        <v>14</v>
      </c>
      <c r="F2778" t="s">
        <v>14</v>
      </c>
      <c r="G2778" t="s">
        <v>14</v>
      </c>
      <c r="H2778" t="s">
        <v>14</v>
      </c>
      <c r="I2778" t="s">
        <v>3521</v>
      </c>
      <c r="J2778" t="s">
        <v>6542</v>
      </c>
      <c r="K2778" t="s">
        <v>3549</v>
      </c>
      <c r="L2778" t="s">
        <v>3525</v>
      </c>
      <c r="M2778" t="s">
        <v>3485</v>
      </c>
      <c r="N2778" t="s">
        <v>3526</v>
      </c>
      <c r="O2778">
        <f t="shared" si="129"/>
        <v>1</v>
      </c>
      <c r="P2778">
        <f t="shared" si="130"/>
        <v>1</v>
      </c>
      <c r="Q2778" s="1">
        <v>1</v>
      </c>
      <c r="R2778" t="str">
        <f>VLOOKUP(I2778,Sheet1!$J$3:$M$252,4,FALSE)</f>
        <v>Mod Rehab</v>
      </c>
      <c r="S2778" t="str">
        <f t="shared" si="131"/>
        <v>Mod Rehab</v>
      </c>
    </row>
    <row r="2779" spans="1:19" x14ac:dyDescent="0.25">
      <c r="A2779" t="s">
        <v>14</v>
      </c>
      <c r="B2779" t="s">
        <v>14</v>
      </c>
      <c r="C2779" t="s">
        <v>14</v>
      </c>
      <c r="D2779" s="1">
        <v>1</v>
      </c>
      <c r="E2779" t="s">
        <v>14</v>
      </c>
      <c r="F2779" t="s">
        <v>14</v>
      </c>
      <c r="G2779" t="s">
        <v>14</v>
      </c>
      <c r="H2779" t="s">
        <v>14</v>
      </c>
      <c r="I2779" t="s">
        <v>3521</v>
      </c>
      <c r="J2779" t="s">
        <v>6542</v>
      </c>
      <c r="K2779" t="s">
        <v>3550</v>
      </c>
      <c r="L2779" t="s">
        <v>3551</v>
      </c>
      <c r="M2779" t="s">
        <v>3485</v>
      </c>
      <c r="N2779" t="s">
        <v>3552</v>
      </c>
      <c r="O2779">
        <f t="shared" si="129"/>
        <v>2</v>
      </c>
      <c r="P2779">
        <f t="shared" si="130"/>
        <v>1</v>
      </c>
      <c r="Q2779" s="1">
        <v>1</v>
      </c>
      <c r="R2779" t="str">
        <f>VLOOKUP(I2779,Sheet1!$J$3:$M$252,4,FALSE)</f>
        <v>Mod Rehab</v>
      </c>
      <c r="S2779" t="str">
        <f t="shared" si="131"/>
        <v>Mod Rehab</v>
      </c>
    </row>
    <row r="2780" spans="1:19" x14ac:dyDescent="0.25">
      <c r="A2780" t="s">
        <v>14</v>
      </c>
      <c r="B2780" t="s">
        <v>14</v>
      </c>
      <c r="C2780" s="1">
        <v>1</v>
      </c>
      <c r="D2780" s="1">
        <v>4</v>
      </c>
      <c r="E2780" t="s">
        <v>14</v>
      </c>
      <c r="F2780" t="s">
        <v>14</v>
      </c>
      <c r="G2780" t="s">
        <v>14</v>
      </c>
      <c r="H2780" t="s">
        <v>14</v>
      </c>
      <c r="I2780" t="s">
        <v>3521</v>
      </c>
      <c r="J2780" t="s">
        <v>6542</v>
      </c>
      <c r="K2780" t="s">
        <v>3553</v>
      </c>
      <c r="L2780" t="s">
        <v>3528</v>
      </c>
      <c r="M2780" t="s">
        <v>3485</v>
      </c>
      <c r="N2780" t="s">
        <v>3529</v>
      </c>
      <c r="O2780">
        <f t="shared" si="129"/>
        <v>1.8</v>
      </c>
      <c r="P2780">
        <f t="shared" si="130"/>
        <v>5</v>
      </c>
      <c r="Q2780" s="1">
        <v>5</v>
      </c>
      <c r="R2780" t="str">
        <f>VLOOKUP(I2780,Sheet1!$J$3:$M$252,4,FALSE)</f>
        <v>Mod Rehab</v>
      </c>
      <c r="S2780" t="str">
        <f t="shared" si="131"/>
        <v>Mod Rehab</v>
      </c>
    </row>
    <row r="2781" spans="1:19" x14ac:dyDescent="0.25">
      <c r="A2781" t="s">
        <v>14</v>
      </c>
      <c r="B2781" t="s">
        <v>14</v>
      </c>
      <c r="C2781" s="1">
        <v>2</v>
      </c>
      <c r="D2781" s="1">
        <v>1</v>
      </c>
      <c r="E2781" t="s">
        <v>14</v>
      </c>
      <c r="F2781" t="s">
        <v>14</v>
      </c>
      <c r="G2781" t="s">
        <v>14</v>
      </c>
      <c r="H2781" t="s">
        <v>14</v>
      </c>
      <c r="I2781" t="s">
        <v>3521</v>
      </c>
      <c r="J2781" t="s">
        <v>6542</v>
      </c>
      <c r="K2781" t="s">
        <v>3554</v>
      </c>
      <c r="L2781" t="s">
        <v>3525</v>
      </c>
      <c r="M2781" t="s">
        <v>3485</v>
      </c>
      <c r="N2781" t="s">
        <v>3526</v>
      </c>
      <c r="O2781">
        <f t="shared" si="129"/>
        <v>1.3333333333333333</v>
      </c>
      <c r="P2781">
        <f t="shared" si="130"/>
        <v>3</v>
      </c>
      <c r="Q2781" s="1">
        <v>3</v>
      </c>
      <c r="R2781" t="str">
        <f>VLOOKUP(I2781,Sheet1!$J$3:$M$252,4,FALSE)</f>
        <v>Mod Rehab</v>
      </c>
      <c r="S2781" t="str">
        <f t="shared" si="131"/>
        <v>Mod Rehab</v>
      </c>
    </row>
    <row r="2782" spans="1:19" x14ac:dyDescent="0.25">
      <c r="A2782" t="s">
        <v>14</v>
      </c>
      <c r="B2782" t="s">
        <v>14</v>
      </c>
      <c r="C2782" s="1">
        <v>1</v>
      </c>
      <c r="D2782" t="s">
        <v>14</v>
      </c>
      <c r="E2782" t="s">
        <v>14</v>
      </c>
      <c r="F2782" t="s">
        <v>14</v>
      </c>
      <c r="G2782" t="s">
        <v>14</v>
      </c>
      <c r="H2782" t="s">
        <v>14</v>
      </c>
      <c r="I2782" t="s">
        <v>3521</v>
      </c>
      <c r="J2782" t="s">
        <v>6542</v>
      </c>
      <c r="K2782" t="s">
        <v>3555</v>
      </c>
      <c r="L2782" t="s">
        <v>3525</v>
      </c>
      <c r="M2782" t="s">
        <v>3485</v>
      </c>
      <c r="N2782" t="s">
        <v>3526</v>
      </c>
      <c r="O2782">
        <f t="shared" si="129"/>
        <v>1</v>
      </c>
      <c r="P2782">
        <f t="shared" si="130"/>
        <v>1</v>
      </c>
      <c r="Q2782" s="1">
        <v>1</v>
      </c>
      <c r="R2782" t="str">
        <f>VLOOKUP(I2782,Sheet1!$J$3:$M$252,4,FALSE)</f>
        <v>Mod Rehab</v>
      </c>
      <c r="S2782" t="str">
        <f t="shared" si="131"/>
        <v>Mod Rehab</v>
      </c>
    </row>
    <row r="2783" spans="1:19" x14ac:dyDescent="0.25">
      <c r="A2783" t="s">
        <v>14</v>
      </c>
      <c r="B2783" t="s">
        <v>14</v>
      </c>
      <c r="C2783" t="s">
        <v>14</v>
      </c>
      <c r="D2783" s="1">
        <v>4</v>
      </c>
      <c r="E2783" t="s">
        <v>14</v>
      </c>
      <c r="F2783" t="s">
        <v>14</v>
      </c>
      <c r="G2783" t="s">
        <v>14</v>
      </c>
      <c r="H2783" t="s">
        <v>14</v>
      </c>
      <c r="I2783" t="s">
        <v>3521</v>
      </c>
      <c r="J2783" t="s">
        <v>6542</v>
      </c>
      <c r="K2783" t="s">
        <v>3556</v>
      </c>
      <c r="L2783" t="s">
        <v>3528</v>
      </c>
      <c r="M2783" t="s">
        <v>3485</v>
      </c>
      <c r="N2783" t="s">
        <v>3529</v>
      </c>
      <c r="O2783">
        <f t="shared" si="129"/>
        <v>2</v>
      </c>
      <c r="P2783">
        <f t="shared" si="130"/>
        <v>4</v>
      </c>
      <c r="Q2783" s="1">
        <v>4</v>
      </c>
      <c r="R2783" t="str">
        <f>VLOOKUP(I2783,Sheet1!$J$3:$M$252,4,FALSE)</f>
        <v>Mod Rehab</v>
      </c>
      <c r="S2783" t="str">
        <f t="shared" si="131"/>
        <v>Mod Rehab</v>
      </c>
    </row>
    <row r="2784" spans="1:19" x14ac:dyDescent="0.25">
      <c r="A2784" t="s">
        <v>14</v>
      </c>
      <c r="B2784" t="s">
        <v>14</v>
      </c>
      <c r="C2784" t="s">
        <v>14</v>
      </c>
      <c r="D2784" s="1">
        <v>2</v>
      </c>
      <c r="E2784" t="s">
        <v>14</v>
      </c>
      <c r="F2784" t="s">
        <v>14</v>
      </c>
      <c r="G2784" t="s">
        <v>14</v>
      </c>
      <c r="H2784" t="s">
        <v>14</v>
      </c>
      <c r="I2784" t="s">
        <v>3521</v>
      </c>
      <c r="J2784" t="s">
        <v>6542</v>
      </c>
      <c r="K2784" t="s">
        <v>3557</v>
      </c>
      <c r="L2784" t="s">
        <v>3525</v>
      </c>
      <c r="M2784" t="s">
        <v>3485</v>
      </c>
      <c r="N2784" t="s">
        <v>3526</v>
      </c>
      <c r="O2784">
        <f t="shared" si="129"/>
        <v>2</v>
      </c>
      <c r="P2784">
        <f t="shared" si="130"/>
        <v>2</v>
      </c>
      <c r="Q2784" s="1">
        <v>2</v>
      </c>
      <c r="R2784" t="str">
        <f>VLOOKUP(I2784,Sheet1!$J$3:$M$252,4,FALSE)</f>
        <v>Mod Rehab</v>
      </c>
      <c r="S2784" t="str">
        <f t="shared" si="131"/>
        <v>Mod Rehab</v>
      </c>
    </row>
    <row r="2785" spans="1:19" x14ac:dyDescent="0.25">
      <c r="A2785" t="s">
        <v>14</v>
      </c>
      <c r="B2785" t="s">
        <v>14</v>
      </c>
      <c r="C2785" t="s">
        <v>14</v>
      </c>
      <c r="D2785" t="s">
        <v>14</v>
      </c>
      <c r="E2785" s="1">
        <v>1</v>
      </c>
      <c r="F2785" t="s">
        <v>14</v>
      </c>
      <c r="G2785" t="s">
        <v>14</v>
      </c>
      <c r="H2785" t="s">
        <v>14</v>
      </c>
      <c r="I2785" t="s">
        <v>3521</v>
      </c>
      <c r="J2785" t="s">
        <v>6542</v>
      </c>
      <c r="K2785" t="s">
        <v>3558</v>
      </c>
      <c r="L2785" t="s">
        <v>3528</v>
      </c>
      <c r="M2785" t="s">
        <v>3485</v>
      </c>
      <c r="N2785" t="s">
        <v>3529</v>
      </c>
      <c r="O2785">
        <f t="shared" si="129"/>
        <v>3</v>
      </c>
      <c r="P2785">
        <f t="shared" si="130"/>
        <v>1</v>
      </c>
      <c r="Q2785" s="1">
        <v>1</v>
      </c>
      <c r="R2785" t="str">
        <f>VLOOKUP(I2785,Sheet1!$J$3:$M$252,4,FALSE)</f>
        <v>Mod Rehab</v>
      </c>
      <c r="S2785" t="str">
        <f t="shared" si="131"/>
        <v>Mod Rehab</v>
      </c>
    </row>
    <row r="2786" spans="1:19" x14ac:dyDescent="0.25">
      <c r="A2786" t="s">
        <v>14</v>
      </c>
      <c r="B2786" t="s">
        <v>14</v>
      </c>
      <c r="C2786" s="1">
        <v>1</v>
      </c>
      <c r="D2786" t="s">
        <v>14</v>
      </c>
      <c r="E2786" t="s">
        <v>14</v>
      </c>
      <c r="F2786" t="s">
        <v>14</v>
      </c>
      <c r="G2786" t="s">
        <v>14</v>
      </c>
      <c r="H2786" t="s">
        <v>14</v>
      </c>
      <c r="I2786" t="s">
        <v>3521</v>
      </c>
      <c r="J2786" t="s">
        <v>6542</v>
      </c>
      <c r="K2786" t="s">
        <v>3559</v>
      </c>
      <c r="L2786" t="s">
        <v>3525</v>
      </c>
      <c r="M2786" t="s">
        <v>3485</v>
      </c>
      <c r="N2786" t="s">
        <v>3526</v>
      </c>
      <c r="O2786">
        <f t="shared" si="129"/>
        <v>1</v>
      </c>
      <c r="P2786">
        <f t="shared" si="130"/>
        <v>1</v>
      </c>
      <c r="Q2786" s="1">
        <v>1</v>
      </c>
      <c r="R2786" t="str">
        <f>VLOOKUP(I2786,Sheet1!$J$3:$M$252,4,FALSE)</f>
        <v>Mod Rehab</v>
      </c>
      <c r="S2786" t="str">
        <f t="shared" si="131"/>
        <v>Mod Rehab</v>
      </c>
    </row>
    <row r="2787" spans="1:19" x14ac:dyDescent="0.25">
      <c r="A2787" t="s">
        <v>14</v>
      </c>
      <c r="B2787" t="s">
        <v>14</v>
      </c>
      <c r="C2787" s="1">
        <v>1</v>
      </c>
      <c r="D2787" t="s">
        <v>14</v>
      </c>
      <c r="E2787" t="s">
        <v>14</v>
      </c>
      <c r="F2787" t="s">
        <v>14</v>
      </c>
      <c r="G2787" t="s">
        <v>14</v>
      </c>
      <c r="H2787" t="s">
        <v>14</v>
      </c>
      <c r="I2787" t="s">
        <v>3521</v>
      </c>
      <c r="J2787" t="s">
        <v>6542</v>
      </c>
      <c r="K2787" t="s">
        <v>3560</v>
      </c>
      <c r="L2787" t="s">
        <v>3525</v>
      </c>
      <c r="M2787" t="s">
        <v>3485</v>
      </c>
      <c r="N2787" t="s">
        <v>3526</v>
      </c>
      <c r="O2787">
        <f t="shared" si="129"/>
        <v>1</v>
      </c>
      <c r="P2787">
        <f t="shared" si="130"/>
        <v>1</v>
      </c>
      <c r="Q2787" s="1">
        <v>1</v>
      </c>
      <c r="R2787" t="str">
        <f>VLOOKUP(I2787,Sheet1!$J$3:$M$252,4,FALSE)</f>
        <v>Mod Rehab</v>
      </c>
      <c r="S2787" t="str">
        <f t="shared" si="131"/>
        <v>Mod Rehab</v>
      </c>
    </row>
    <row r="2788" spans="1:19" x14ac:dyDescent="0.25">
      <c r="A2788" t="s">
        <v>14</v>
      </c>
      <c r="B2788" t="s">
        <v>14</v>
      </c>
      <c r="C2788" t="s">
        <v>14</v>
      </c>
      <c r="D2788" s="1">
        <v>1</v>
      </c>
      <c r="E2788" t="s">
        <v>14</v>
      </c>
      <c r="F2788" t="s">
        <v>14</v>
      </c>
      <c r="G2788" t="s">
        <v>14</v>
      </c>
      <c r="H2788" t="s">
        <v>14</v>
      </c>
      <c r="I2788" t="s">
        <v>3521</v>
      </c>
      <c r="J2788" t="s">
        <v>6542</v>
      </c>
      <c r="K2788" t="s">
        <v>3561</v>
      </c>
      <c r="L2788" t="s">
        <v>3562</v>
      </c>
      <c r="M2788" t="s">
        <v>3485</v>
      </c>
      <c r="N2788" t="s">
        <v>3563</v>
      </c>
      <c r="O2788">
        <f t="shared" si="129"/>
        <v>2</v>
      </c>
      <c r="P2788">
        <f t="shared" si="130"/>
        <v>1</v>
      </c>
      <c r="Q2788" s="1">
        <v>1</v>
      </c>
      <c r="R2788" t="str">
        <f>VLOOKUP(I2788,Sheet1!$J$3:$M$252,4,FALSE)</f>
        <v>Mod Rehab</v>
      </c>
      <c r="S2788" t="str">
        <f t="shared" si="131"/>
        <v>Mod Rehab</v>
      </c>
    </row>
    <row r="2789" spans="1:19" x14ac:dyDescent="0.25">
      <c r="A2789" t="s">
        <v>14</v>
      </c>
      <c r="B2789" t="s">
        <v>14</v>
      </c>
      <c r="C2789" t="s">
        <v>14</v>
      </c>
      <c r="D2789" t="s">
        <v>14</v>
      </c>
      <c r="E2789" s="1">
        <v>1</v>
      </c>
      <c r="F2789" t="s">
        <v>14</v>
      </c>
      <c r="G2789" t="s">
        <v>14</v>
      </c>
      <c r="H2789" t="s">
        <v>14</v>
      </c>
      <c r="I2789" t="s">
        <v>3521</v>
      </c>
      <c r="J2789" t="s">
        <v>6542</v>
      </c>
      <c r="K2789" t="s">
        <v>3564</v>
      </c>
      <c r="L2789" t="s">
        <v>3562</v>
      </c>
      <c r="M2789" t="s">
        <v>3485</v>
      </c>
      <c r="N2789" t="s">
        <v>3563</v>
      </c>
      <c r="O2789">
        <f t="shared" si="129"/>
        <v>3</v>
      </c>
      <c r="P2789">
        <f t="shared" si="130"/>
        <v>1</v>
      </c>
      <c r="Q2789" s="1">
        <v>1</v>
      </c>
      <c r="R2789" t="str">
        <f>VLOOKUP(I2789,Sheet1!$J$3:$M$252,4,FALSE)</f>
        <v>Mod Rehab</v>
      </c>
      <c r="S2789" t="str">
        <f t="shared" si="131"/>
        <v>Mod Rehab</v>
      </c>
    </row>
    <row r="2790" spans="1:19" x14ac:dyDescent="0.25">
      <c r="A2790" t="s">
        <v>14</v>
      </c>
      <c r="B2790" t="s">
        <v>14</v>
      </c>
      <c r="C2790" s="1">
        <v>1</v>
      </c>
      <c r="D2790" t="s">
        <v>14</v>
      </c>
      <c r="E2790" t="s">
        <v>14</v>
      </c>
      <c r="F2790" t="s">
        <v>14</v>
      </c>
      <c r="G2790" t="s">
        <v>14</v>
      </c>
      <c r="H2790" t="s">
        <v>14</v>
      </c>
      <c r="I2790" t="s">
        <v>3521</v>
      </c>
      <c r="J2790" t="s">
        <v>6542</v>
      </c>
      <c r="K2790" t="s">
        <v>3565</v>
      </c>
      <c r="L2790" t="s">
        <v>3525</v>
      </c>
      <c r="M2790" t="s">
        <v>3485</v>
      </c>
      <c r="N2790" t="s">
        <v>3526</v>
      </c>
      <c r="O2790">
        <f t="shared" si="129"/>
        <v>1</v>
      </c>
      <c r="P2790">
        <f t="shared" si="130"/>
        <v>1</v>
      </c>
      <c r="Q2790" s="1">
        <v>1</v>
      </c>
      <c r="R2790" t="str">
        <f>VLOOKUP(I2790,Sheet1!$J$3:$M$252,4,FALSE)</f>
        <v>Mod Rehab</v>
      </c>
      <c r="S2790" t="str">
        <f t="shared" si="131"/>
        <v>Mod Rehab</v>
      </c>
    </row>
    <row r="2791" spans="1:19" x14ac:dyDescent="0.25">
      <c r="A2791" t="s">
        <v>14</v>
      </c>
      <c r="B2791" t="s">
        <v>14</v>
      </c>
      <c r="C2791" t="s">
        <v>14</v>
      </c>
      <c r="D2791" t="s">
        <v>14</v>
      </c>
      <c r="E2791" s="1">
        <v>1</v>
      </c>
      <c r="F2791" t="s">
        <v>14</v>
      </c>
      <c r="G2791" t="s">
        <v>14</v>
      </c>
      <c r="H2791" t="s">
        <v>14</v>
      </c>
      <c r="I2791" t="s">
        <v>3521</v>
      </c>
      <c r="J2791" t="s">
        <v>6542</v>
      </c>
      <c r="K2791" t="s">
        <v>3566</v>
      </c>
      <c r="L2791" t="s">
        <v>3528</v>
      </c>
      <c r="M2791" t="s">
        <v>3485</v>
      </c>
      <c r="N2791" t="s">
        <v>3529</v>
      </c>
      <c r="O2791">
        <f t="shared" si="129"/>
        <v>3</v>
      </c>
      <c r="P2791">
        <f t="shared" si="130"/>
        <v>1</v>
      </c>
      <c r="Q2791" s="1">
        <v>1</v>
      </c>
      <c r="R2791" t="str">
        <f>VLOOKUP(I2791,Sheet1!$J$3:$M$252,4,FALSE)</f>
        <v>Mod Rehab</v>
      </c>
      <c r="S2791" t="str">
        <f t="shared" si="131"/>
        <v>Mod Rehab</v>
      </c>
    </row>
    <row r="2792" spans="1:19" x14ac:dyDescent="0.25">
      <c r="A2792" t="s">
        <v>14</v>
      </c>
      <c r="B2792" t="s">
        <v>14</v>
      </c>
      <c r="C2792" s="1">
        <v>2</v>
      </c>
      <c r="D2792" s="1">
        <v>1</v>
      </c>
      <c r="E2792" t="s">
        <v>14</v>
      </c>
      <c r="F2792" t="s">
        <v>14</v>
      </c>
      <c r="G2792" t="s">
        <v>14</v>
      </c>
      <c r="H2792" t="s">
        <v>14</v>
      </c>
      <c r="I2792" t="s">
        <v>3521</v>
      </c>
      <c r="J2792" t="s">
        <v>6542</v>
      </c>
      <c r="K2792" t="s">
        <v>3567</v>
      </c>
      <c r="L2792" t="s">
        <v>3525</v>
      </c>
      <c r="M2792" t="s">
        <v>3485</v>
      </c>
      <c r="N2792" t="s">
        <v>3526</v>
      </c>
      <c r="O2792">
        <f t="shared" si="129"/>
        <v>1.3333333333333333</v>
      </c>
      <c r="P2792">
        <f t="shared" si="130"/>
        <v>3</v>
      </c>
      <c r="Q2792" s="1">
        <v>3</v>
      </c>
      <c r="R2792" t="str">
        <f>VLOOKUP(I2792,Sheet1!$J$3:$M$252,4,FALSE)</f>
        <v>Mod Rehab</v>
      </c>
      <c r="S2792" t="str">
        <f t="shared" si="131"/>
        <v>Mod Rehab</v>
      </c>
    </row>
    <row r="2793" spans="1:19" x14ac:dyDescent="0.25">
      <c r="A2793" t="s">
        <v>14</v>
      </c>
      <c r="B2793" t="s">
        <v>14</v>
      </c>
      <c r="C2793" t="s">
        <v>14</v>
      </c>
      <c r="D2793" t="s">
        <v>14</v>
      </c>
      <c r="E2793" s="1">
        <v>1</v>
      </c>
      <c r="F2793" t="s">
        <v>14</v>
      </c>
      <c r="G2793" t="s">
        <v>14</v>
      </c>
      <c r="H2793" t="s">
        <v>14</v>
      </c>
      <c r="I2793" t="s">
        <v>3521</v>
      </c>
      <c r="J2793" t="s">
        <v>6542</v>
      </c>
      <c r="K2793" t="s">
        <v>3568</v>
      </c>
      <c r="L2793" t="s">
        <v>3562</v>
      </c>
      <c r="M2793" t="s">
        <v>3485</v>
      </c>
      <c r="N2793" t="s">
        <v>3563</v>
      </c>
      <c r="O2793">
        <f t="shared" si="129"/>
        <v>3</v>
      </c>
      <c r="P2793">
        <f t="shared" si="130"/>
        <v>1</v>
      </c>
      <c r="Q2793" s="1">
        <v>1</v>
      </c>
      <c r="R2793" t="str">
        <f>VLOOKUP(I2793,Sheet1!$J$3:$M$252,4,FALSE)</f>
        <v>Mod Rehab</v>
      </c>
      <c r="S2793" t="str">
        <f t="shared" si="131"/>
        <v>Mod Rehab</v>
      </c>
    </row>
    <row r="2794" spans="1:19" x14ac:dyDescent="0.25">
      <c r="A2794" t="s">
        <v>14</v>
      </c>
      <c r="B2794" t="s">
        <v>14</v>
      </c>
      <c r="C2794" t="s">
        <v>14</v>
      </c>
      <c r="D2794" s="1">
        <v>1</v>
      </c>
      <c r="E2794" t="s">
        <v>14</v>
      </c>
      <c r="F2794" t="s">
        <v>14</v>
      </c>
      <c r="G2794" t="s">
        <v>14</v>
      </c>
      <c r="H2794" t="s">
        <v>14</v>
      </c>
      <c r="I2794" t="s">
        <v>3521</v>
      </c>
      <c r="J2794" t="s">
        <v>6542</v>
      </c>
      <c r="K2794" t="s">
        <v>3569</v>
      </c>
      <c r="L2794" t="s">
        <v>3562</v>
      </c>
      <c r="M2794" t="s">
        <v>3485</v>
      </c>
      <c r="N2794" t="s">
        <v>3563</v>
      </c>
      <c r="O2794">
        <f t="shared" si="129"/>
        <v>2</v>
      </c>
      <c r="P2794">
        <f t="shared" si="130"/>
        <v>1</v>
      </c>
      <c r="Q2794" s="1">
        <v>1</v>
      </c>
      <c r="R2794" t="str">
        <f>VLOOKUP(I2794,Sheet1!$J$3:$M$252,4,FALSE)</f>
        <v>Mod Rehab</v>
      </c>
      <c r="S2794" t="str">
        <f t="shared" si="131"/>
        <v>Mod Rehab</v>
      </c>
    </row>
    <row r="2795" spans="1:19" x14ac:dyDescent="0.25">
      <c r="A2795" t="s">
        <v>14</v>
      </c>
      <c r="B2795" t="s">
        <v>14</v>
      </c>
      <c r="C2795" s="1">
        <v>4</v>
      </c>
      <c r="D2795" s="1">
        <v>8</v>
      </c>
      <c r="E2795" t="s">
        <v>14</v>
      </c>
      <c r="F2795" t="s">
        <v>14</v>
      </c>
      <c r="G2795" t="s">
        <v>14</v>
      </c>
      <c r="H2795" t="s">
        <v>14</v>
      </c>
      <c r="I2795" t="s">
        <v>3521</v>
      </c>
      <c r="J2795" t="s">
        <v>6542</v>
      </c>
      <c r="K2795" t="s">
        <v>3570</v>
      </c>
      <c r="L2795" t="s">
        <v>3571</v>
      </c>
      <c r="M2795" t="s">
        <v>3485</v>
      </c>
      <c r="N2795" t="s">
        <v>3572</v>
      </c>
      <c r="O2795">
        <f t="shared" si="129"/>
        <v>1.6666666666666667</v>
      </c>
      <c r="P2795">
        <f t="shared" si="130"/>
        <v>12</v>
      </c>
      <c r="Q2795" s="1">
        <v>12</v>
      </c>
      <c r="R2795" t="str">
        <f>VLOOKUP(I2795,Sheet1!$J$3:$M$252,4,FALSE)</f>
        <v>Mod Rehab</v>
      </c>
      <c r="S2795" t="str">
        <f t="shared" si="131"/>
        <v>Mod Rehab</v>
      </c>
    </row>
    <row r="2796" spans="1:19" x14ac:dyDescent="0.25">
      <c r="A2796" t="s">
        <v>14</v>
      </c>
      <c r="B2796" t="s">
        <v>14</v>
      </c>
      <c r="C2796" t="s">
        <v>14</v>
      </c>
      <c r="D2796" s="1">
        <v>1</v>
      </c>
      <c r="E2796" t="s">
        <v>14</v>
      </c>
      <c r="F2796" t="s">
        <v>14</v>
      </c>
      <c r="G2796" t="s">
        <v>14</v>
      </c>
      <c r="H2796" t="s">
        <v>14</v>
      </c>
      <c r="I2796" t="s">
        <v>3521</v>
      </c>
      <c r="J2796" t="s">
        <v>6542</v>
      </c>
      <c r="K2796" t="s">
        <v>3573</v>
      </c>
      <c r="L2796" t="s">
        <v>3562</v>
      </c>
      <c r="M2796" t="s">
        <v>3485</v>
      </c>
      <c r="N2796" t="s">
        <v>3563</v>
      </c>
      <c r="O2796">
        <f t="shared" si="129"/>
        <v>2</v>
      </c>
      <c r="P2796">
        <f t="shared" si="130"/>
        <v>1</v>
      </c>
      <c r="Q2796" s="1">
        <v>1</v>
      </c>
      <c r="R2796" t="str">
        <f>VLOOKUP(I2796,Sheet1!$J$3:$M$252,4,FALSE)</f>
        <v>Mod Rehab</v>
      </c>
      <c r="S2796" t="str">
        <f t="shared" si="131"/>
        <v>Mod Rehab</v>
      </c>
    </row>
    <row r="2797" spans="1:19" x14ac:dyDescent="0.25">
      <c r="A2797" t="s">
        <v>14</v>
      </c>
      <c r="B2797" t="s">
        <v>14</v>
      </c>
      <c r="C2797" s="1">
        <v>1</v>
      </c>
      <c r="D2797" t="s">
        <v>14</v>
      </c>
      <c r="E2797" t="s">
        <v>14</v>
      </c>
      <c r="F2797" t="s">
        <v>14</v>
      </c>
      <c r="G2797" t="s">
        <v>14</v>
      </c>
      <c r="H2797" t="s">
        <v>14</v>
      </c>
      <c r="I2797" t="s">
        <v>3521</v>
      </c>
      <c r="J2797" t="s">
        <v>6542</v>
      </c>
      <c r="K2797" t="s">
        <v>3574</v>
      </c>
      <c r="L2797" t="s">
        <v>3525</v>
      </c>
      <c r="M2797" t="s">
        <v>3485</v>
      </c>
      <c r="N2797" t="s">
        <v>3526</v>
      </c>
      <c r="O2797">
        <f t="shared" si="129"/>
        <v>1</v>
      </c>
      <c r="P2797">
        <f t="shared" si="130"/>
        <v>1</v>
      </c>
      <c r="Q2797" s="1">
        <v>1</v>
      </c>
      <c r="R2797" t="str">
        <f>VLOOKUP(I2797,Sheet1!$J$3:$M$252,4,FALSE)</f>
        <v>Mod Rehab</v>
      </c>
      <c r="S2797" t="str">
        <f t="shared" si="131"/>
        <v>Mod Rehab</v>
      </c>
    </row>
    <row r="2798" spans="1:19" x14ac:dyDescent="0.25">
      <c r="A2798" t="s">
        <v>14</v>
      </c>
      <c r="B2798" t="s">
        <v>14</v>
      </c>
      <c r="C2798" t="s">
        <v>14</v>
      </c>
      <c r="D2798" t="s">
        <v>14</v>
      </c>
      <c r="E2798" s="1">
        <v>1</v>
      </c>
      <c r="F2798" t="s">
        <v>14</v>
      </c>
      <c r="G2798" t="s">
        <v>14</v>
      </c>
      <c r="H2798" t="s">
        <v>14</v>
      </c>
      <c r="I2798" t="s">
        <v>3521</v>
      </c>
      <c r="J2798" t="s">
        <v>6542</v>
      </c>
      <c r="K2798" t="s">
        <v>3575</v>
      </c>
      <c r="L2798" t="s">
        <v>3528</v>
      </c>
      <c r="M2798" t="s">
        <v>3485</v>
      </c>
      <c r="N2798" t="s">
        <v>3529</v>
      </c>
      <c r="O2798">
        <f t="shared" si="129"/>
        <v>3</v>
      </c>
      <c r="P2798">
        <f t="shared" si="130"/>
        <v>1</v>
      </c>
      <c r="Q2798" s="1">
        <v>1</v>
      </c>
      <c r="R2798" t="str">
        <f>VLOOKUP(I2798,Sheet1!$J$3:$M$252,4,FALSE)</f>
        <v>Mod Rehab</v>
      </c>
      <c r="S2798" t="str">
        <f t="shared" si="131"/>
        <v>Mod Rehab</v>
      </c>
    </row>
    <row r="2799" spans="1:19" x14ac:dyDescent="0.25">
      <c r="A2799" t="s">
        <v>14</v>
      </c>
      <c r="B2799" t="s">
        <v>14</v>
      </c>
      <c r="C2799" s="1">
        <v>1</v>
      </c>
      <c r="D2799" t="s">
        <v>14</v>
      </c>
      <c r="E2799" t="s">
        <v>14</v>
      </c>
      <c r="F2799" t="s">
        <v>14</v>
      </c>
      <c r="G2799" t="s">
        <v>14</v>
      </c>
      <c r="H2799" t="s">
        <v>14</v>
      </c>
      <c r="I2799" t="s">
        <v>3521</v>
      </c>
      <c r="J2799" t="s">
        <v>6542</v>
      </c>
      <c r="K2799" t="s">
        <v>3576</v>
      </c>
      <c r="L2799" t="s">
        <v>3525</v>
      </c>
      <c r="M2799" t="s">
        <v>3485</v>
      </c>
      <c r="N2799" t="s">
        <v>3526</v>
      </c>
      <c r="O2799">
        <f t="shared" si="129"/>
        <v>1</v>
      </c>
      <c r="P2799">
        <f t="shared" si="130"/>
        <v>1</v>
      </c>
      <c r="Q2799" s="1">
        <v>1</v>
      </c>
      <c r="R2799" t="str">
        <f>VLOOKUP(I2799,Sheet1!$J$3:$M$252,4,FALSE)</f>
        <v>Mod Rehab</v>
      </c>
      <c r="S2799" t="str">
        <f t="shared" si="131"/>
        <v>Mod Rehab</v>
      </c>
    </row>
    <row r="2800" spans="1:19" x14ac:dyDescent="0.25">
      <c r="A2800" t="s">
        <v>14</v>
      </c>
      <c r="B2800" t="s">
        <v>14</v>
      </c>
      <c r="C2800" t="s">
        <v>14</v>
      </c>
      <c r="D2800" t="s">
        <v>14</v>
      </c>
      <c r="E2800" s="1">
        <v>1</v>
      </c>
      <c r="F2800" t="s">
        <v>14</v>
      </c>
      <c r="G2800" t="s">
        <v>14</v>
      </c>
      <c r="H2800" t="s">
        <v>14</v>
      </c>
      <c r="I2800" t="s">
        <v>3521</v>
      </c>
      <c r="J2800" t="s">
        <v>6542</v>
      </c>
      <c r="K2800" t="s">
        <v>3577</v>
      </c>
      <c r="L2800" t="s">
        <v>3528</v>
      </c>
      <c r="M2800" t="s">
        <v>3485</v>
      </c>
      <c r="N2800" t="s">
        <v>3529</v>
      </c>
      <c r="O2800">
        <f t="shared" si="129"/>
        <v>3</v>
      </c>
      <c r="P2800">
        <f t="shared" si="130"/>
        <v>1</v>
      </c>
      <c r="Q2800" s="1">
        <v>1</v>
      </c>
      <c r="R2800" t="str">
        <f>VLOOKUP(I2800,Sheet1!$J$3:$M$252,4,FALSE)</f>
        <v>Mod Rehab</v>
      </c>
      <c r="S2800" t="str">
        <f t="shared" si="131"/>
        <v>Mod Rehab</v>
      </c>
    </row>
    <row r="2801" spans="1:19" x14ac:dyDescent="0.25">
      <c r="A2801" t="s">
        <v>14</v>
      </c>
      <c r="B2801" t="s">
        <v>14</v>
      </c>
      <c r="C2801" t="s">
        <v>14</v>
      </c>
      <c r="D2801" s="1">
        <v>4</v>
      </c>
      <c r="E2801" t="s">
        <v>14</v>
      </c>
      <c r="F2801" t="s">
        <v>14</v>
      </c>
      <c r="G2801" t="s">
        <v>14</v>
      </c>
      <c r="H2801" t="s">
        <v>14</v>
      </c>
      <c r="I2801" t="s">
        <v>3521</v>
      </c>
      <c r="J2801" t="s">
        <v>6542</v>
      </c>
      <c r="K2801" t="s">
        <v>3578</v>
      </c>
      <c r="L2801" t="s">
        <v>3528</v>
      </c>
      <c r="M2801" t="s">
        <v>3485</v>
      </c>
      <c r="N2801" t="s">
        <v>3529</v>
      </c>
      <c r="O2801">
        <f t="shared" si="129"/>
        <v>2</v>
      </c>
      <c r="P2801">
        <f t="shared" si="130"/>
        <v>4</v>
      </c>
      <c r="Q2801" s="1">
        <v>4</v>
      </c>
      <c r="R2801" t="str">
        <f>VLOOKUP(I2801,Sheet1!$J$3:$M$252,4,FALSE)</f>
        <v>Mod Rehab</v>
      </c>
      <c r="S2801" t="str">
        <f t="shared" si="131"/>
        <v>Mod Rehab</v>
      </c>
    </row>
    <row r="2802" spans="1:19" x14ac:dyDescent="0.25">
      <c r="A2802" s="1">
        <v>7</v>
      </c>
      <c r="B2802" t="s">
        <v>14</v>
      </c>
      <c r="C2802" s="1">
        <v>28</v>
      </c>
      <c r="D2802" t="s">
        <v>14</v>
      </c>
      <c r="E2802" t="s">
        <v>14</v>
      </c>
      <c r="F2802" t="s">
        <v>14</v>
      </c>
      <c r="G2802" t="s">
        <v>14</v>
      </c>
      <c r="H2802" t="s">
        <v>14</v>
      </c>
      <c r="I2802" t="s">
        <v>3521</v>
      </c>
      <c r="J2802" t="s">
        <v>6542</v>
      </c>
      <c r="K2802" t="s">
        <v>3579</v>
      </c>
      <c r="L2802" t="s">
        <v>3534</v>
      </c>
      <c r="M2802" t="s">
        <v>3485</v>
      </c>
      <c r="N2802" t="s">
        <v>3535</v>
      </c>
      <c r="O2802">
        <f t="shared" si="129"/>
        <v>0.8</v>
      </c>
      <c r="P2802">
        <f t="shared" si="130"/>
        <v>28</v>
      </c>
      <c r="Q2802" s="1">
        <v>35</v>
      </c>
      <c r="R2802" t="str">
        <f>VLOOKUP(I2802,Sheet1!$J$3:$M$252,4,FALSE)</f>
        <v>Mod Rehab</v>
      </c>
      <c r="S2802" t="str">
        <f t="shared" si="131"/>
        <v>Mod Rehab</v>
      </c>
    </row>
    <row r="2803" spans="1:19" x14ac:dyDescent="0.25">
      <c r="A2803" t="s">
        <v>14</v>
      </c>
      <c r="B2803" t="s">
        <v>14</v>
      </c>
      <c r="C2803" s="1">
        <v>3</v>
      </c>
      <c r="D2803" s="1">
        <v>4</v>
      </c>
      <c r="E2803" s="1">
        <v>1</v>
      </c>
      <c r="F2803" t="s">
        <v>14</v>
      </c>
      <c r="G2803" t="s">
        <v>14</v>
      </c>
      <c r="H2803" t="s">
        <v>14</v>
      </c>
      <c r="I2803" t="s">
        <v>3521</v>
      </c>
      <c r="J2803" t="s">
        <v>6542</v>
      </c>
      <c r="K2803" t="s">
        <v>3580</v>
      </c>
      <c r="L2803" t="s">
        <v>3581</v>
      </c>
      <c r="M2803" t="s">
        <v>3485</v>
      </c>
      <c r="N2803" t="s">
        <v>3582</v>
      </c>
      <c r="O2803">
        <f t="shared" si="129"/>
        <v>1.75</v>
      </c>
      <c r="P2803">
        <f t="shared" si="130"/>
        <v>8</v>
      </c>
      <c r="Q2803" s="1">
        <v>8</v>
      </c>
      <c r="R2803" t="str">
        <f>VLOOKUP(I2803,Sheet1!$J$3:$M$252,4,FALSE)</f>
        <v>Mod Rehab</v>
      </c>
      <c r="S2803" t="str">
        <f t="shared" si="131"/>
        <v>Mod Rehab</v>
      </c>
    </row>
    <row r="2804" spans="1:19" x14ac:dyDescent="0.25">
      <c r="A2804" t="s">
        <v>14</v>
      </c>
      <c r="B2804" t="s">
        <v>14</v>
      </c>
      <c r="C2804" t="s">
        <v>14</v>
      </c>
      <c r="D2804" t="s">
        <v>14</v>
      </c>
      <c r="E2804" s="1">
        <v>1</v>
      </c>
      <c r="F2804" t="s">
        <v>14</v>
      </c>
      <c r="G2804" t="s">
        <v>14</v>
      </c>
      <c r="H2804" t="s">
        <v>14</v>
      </c>
      <c r="I2804" t="s">
        <v>3521</v>
      </c>
      <c r="J2804" t="s">
        <v>6542</v>
      </c>
      <c r="K2804" t="s">
        <v>3583</v>
      </c>
      <c r="L2804" t="s">
        <v>3528</v>
      </c>
      <c r="M2804" t="s">
        <v>3485</v>
      </c>
      <c r="N2804" t="s">
        <v>3529</v>
      </c>
      <c r="O2804">
        <f t="shared" si="129"/>
        <v>3</v>
      </c>
      <c r="P2804">
        <f t="shared" si="130"/>
        <v>1</v>
      </c>
      <c r="Q2804" s="1">
        <v>1</v>
      </c>
      <c r="R2804" t="str">
        <f>VLOOKUP(I2804,Sheet1!$J$3:$M$252,4,FALSE)</f>
        <v>Mod Rehab</v>
      </c>
      <c r="S2804" t="str">
        <f t="shared" si="131"/>
        <v>Mod Rehab</v>
      </c>
    </row>
    <row r="2805" spans="1:19" x14ac:dyDescent="0.25">
      <c r="A2805" t="s">
        <v>14</v>
      </c>
      <c r="B2805" t="s">
        <v>14</v>
      </c>
      <c r="C2805" t="s">
        <v>14</v>
      </c>
      <c r="D2805" s="1">
        <v>3</v>
      </c>
      <c r="E2805" t="s">
        <v>14</v>
      </c>
      <c r="F2805" t="s">
        <v>14</v>
      </c>
      <c r="G2805" t="s">
        <v>14</v>
      </c>
      <c r="H2805" t="s">
        <v>14</v>
      </c>
      <c r="I2805" t="s">
        <v>3521</v>
      </c>
      <c r="J2805" t="s">
        <v>6542</v>
      </c>
      <c r="K2805" t="s">
        <v>3584</v>
      </c>
      <c r="L2805" t="s">
        <v>3528</v>
      </c>
      <c r="M2805" t="s">
        <v>3485</v>
      </c>
      <c r="N2805" t="s">
        <v>3529</v>
      </c>
      <c r="O2805">
        <f t="shared" si="129"/>
        <v>2</v>
      </c>
      <c r="P2805">
        <f t="shared" si="130"/>
        <v>3</v>
      </c>
      <c r="Q2805" s="1">
        <v>3</v>
      </c>
      <c r="R2805" t="str">
        <f>VLOOKUP(I2805,Sheet1!$J$3:$M$252,4,FALSE)</f>
        <v>Mod Rehab</v>
      </c>
      <c r="S2805" t="str">
        <f t="shared" si="131"/>
        <v>Mod Rehab</v>
      </c>
    </row>
    <row r="2806" spans="1:19" x14ac:dyDescent="0.25">
      <c r="A2806" t="s">
        <v>14</v>
      </c>
      <c r="B2806" t="s">
        <v>14</v>
      </c>
      <c r="C2806" t="s">
        <v>14</v>
      </c>
      <c r="D2806" t="s">
        <v>14</v>
      </c>
      <c r="E2806" s="1">
        <v>1</v>
      </c>
      <c r="F2806" t="s">
        <v>14</v>
      </c>
      <c r="G2806" t="s">
        <v>14</v>
      </c>
      <c r="H2806" t="s">
        <v>14</v>
      </c>
      <c r="I2806" t="s">
        <v>3521</v>
      </c>
      <c r="J2806" t="s">
        <v>6542</v>
      </c>
      <c r="K2806" t="s">
        <v>3585</v>
      </c>
      <c r="L2806" t="s">
        <v>3528</v>
      </c>
      <c r="M2806" t="s">
        <v>3485</v>
      </c>
      <c r="N2806" t="s">
        <v>3529</v>
      </c>
      <c r="O2806">
        <f t="shared" si="129"/>
        <v>3</v>
      </c>
      <c r="P2806">
        <f t="shared" si="130"/>
        <v>1</v>
      </c>
      <c r="Q2806" s="1">
        <v>1</v>
      </c>
      <c r="R2806" t="str">
        <f>VLOOKUP(I2806,Sheet1!$J$3:$M$252,4,FALSE)</f>
        <v>Mod Rehab</v>
      </c>
      <c r="S2806" t="str">
        <f t="shared" si="131"/>
        <v>Mod Rehab</v>
      </c>
    </row>
    <row r="2807" spans="1:19" x14ac:dyDescent="0.25">
      <c r="A2807" t="s">
        <v>14</v>
      </c>
      <c r="B2807" t="s">
        <v>14</v>
      </c>
      <c r="C2807" s="1">
        <v>4</v>
      </c>
      <c r="D2807" t="s">
        <v>14</v>
      </c>
      <c r="E2807" t="s">
        <v>14</v>
      </c>
      <c r="F2807" t="s">
        <v>14</v>
      </c>
      <c r="G2807" t="s">
        <v>14</v>
      </c>
      <c r="H2807" t="s">
        <v>14</v>
      </c>
      <c r="I2807" t="s">
        <v>3521</v>
      </c>
      <c r="J2807" t="s">
        <v>6542</v>
      </c>
      <c r="K2807" t="s">
        <v>3586</v>
      </c>
      <c r="L2807" t="s">
        <v>3587</v>
      </c>
      <c r="M2807" t="s">
        <v>3485</v>
      </c>
      <c r="N2807" t="s">
        <v>3588</v>
      </c>
      <c r="O2807">
        <f t="shared" si="129"/>
        <v>1</v>
      </c>
      <c r="P2807">
        <f t="shared" si="130"/>
        <v>4</v>
      </c>
      <c r="Q2807" s="1">
        <v>4</v>
      </c>
      <c r="R2807" t="str">
        <f>VLOOKUP(I2807,Sheet1!$J$3:$M$252,4,FALSE)</f>
        <v>Mod Rehab</v>
      </c>
      <c r="S2807" t="str">
        <f t="shared" si="131"/>
        <v>Mod Rehab</v>
      </c>
    </row>
    <row r="2808" spans="1:19" x14ac:dyDescent="0.25">
      <c r="A2808" t="s">
        <v>14</v>
      </c>
      <c r="B2808" t="s">
        <v>14</v>
      </c>
      <c r="C2808" s="1">
        <v>1</v>
      </c>
      <c r="D2808" t="s">
        <v>14</v>
      </c>
      <c r="E2808" t="s">
        <v>14</v>
      </c>
      <c r="F2808" t="s">
        <v>14</v>
      </c>
      <c r="G2808" t="s">
        <v>14</v>
      </c>
      <c r="H2808" t="s">
        <v>14</v>
      </c>
      <c r="I2808" t="s">
        <v>3521</v>
      </c>
      <c r="J2808" t="s">
        <v>6542</v>
      </c>
      <c r="K2808" t="s">
        <v>3589</v>
      </c>
      <c r="L2808" t="s">
        <v>3534</v>
      </c>
      <c r="M2808" t="s">
        <v>3485</v>
      </c>
      <c r="N2808" t="s">
        <v>3535</v>
      </c>
      <c r="O2808">
        <f t="shared" si="129"/>
        <v>1</v>
      </c>
      <c r="P2808">
        <f t="shared" si="130"/>
        <v>1</v>
      </c>
      <c r="Q2808" s="1">
        <v>1</v>
      </c>
      <c r="R2808" t="str">
        <f>VLOOKUP(I2808,Sheet1!$J$3:$M$252,4,FALSE)</f>
        <v>Mod Rehab</v>
      </c>
      <c r="S2808" t="str">
        <f t="shared" si="131"/>
        <v>Mod Rehab</v>
      </c>
    </row>
    <row r="2809" spans="1:19" x14ac:dyDescent="0.25">
      <c r="A2809" t="s">
        <v>14</v>
      </c>
      <c r="B2809" t="s">
        <v>14</v>
      </c>
      <c r="C2809" t="s">
        <v>14</v>
      </c>
      <c r="D2809" t="s">
        <v>14</v>
      </c>
      <c r="E2809" s="1">
        <v>1</v>
      </c>
      <c r="F2809" t="s">
        <v>14</v>
      </c>
      <c r="G2809" t="s">
        <v>14</v>
      </c>
      <c r="H2809" t="s">
        <v>14</v>
      </c>
      <c r="I2809" t="s">
        <v>3521</v>
      </c>
      <c r="J2809" t="s">
        <v>6542</v>
      </c>
      <c r="K2809" t="s">
        <v>3590</v>
      </c>
      <c r="L2809" t="s">
        <v>3591</v>
      </c>
      <c r="M2809" t="s">
        <v>3485</v>
      </c>
      <c r="N2809" t="s">
        <v>3523</v>
      </c>
      <c r="O2809">
        <f t="shared" si="129"/>
        <v>3</v>
      </c>
      <c r="P2809">
        <f t="shared" si="130"/>
        <v>1</v>
      </c>
      <c r="Q2809" s="1">
        <v>1</v>
      </c>
      <c r="R2809" t="str">
        <f>VLOOKUP(I2809,Sheet1!$J$3:$M$252,4,FALSE)</f>
        <v>Mod Rehab</v>
      </c>
      <c r="S2809" t="str">
        <f t="shared" si="131"/>
        <v>Mod Rehab</v>
      </c>
    </row>
    <row r="2810" spans="1:19" x14ac:dyDescent="0.25">
      <c r="A2810" t="s">
        <v>14</v>
      </c>
      <c r="B2810" t="s">
        <v>14</v>
      </c>
      <c r="C2810" s="1">
        <v>1</v>
      </c>
      <c r="D2810" t="s">
        <v>14</v>
      </c>
      <c r="E2810" t="s">
        <v>14</v>
      </c>
      <c r="F2810" t="s">
        <v>14</v>
      </c>
      <c r="G2810" t="s">
        <v>14</v>
      </c>
      <c r="H2810" t="s">
        <v>14</v>
      </c>
      <c r="I2810" t="s">
        <v>3521</v>
      </c>
      <c r="J2810" t="s">
        <v>6542</v>
      </c>
      <c r="K2810" t="s">
        <v>3592</v>
      </c>
      <c r="L2810" t="s">
        <v>3591</v>
      </c>
      <c r="M2810" t="s">
        <v>3485</v>
      </c>
      <c r="N2810" t="s">
        <v>3523</v>
      </c>
      <c r="O2810">
        <f t="shared" si="129"/>
        <v>1</v>
      </c>
      <c r="P2810">
        <f t="shared" si="130"/>
        <v>1</v>
      </c>
      <c r="Q2810" s="1">
        <v>1</v>
      </c>
      <c r="R2810" t="str">
        <f>VLOOKUP(I2810,Sheet1!$J$3:$M$252,4,FALSE)</f>
        <v>Mod Rehab</v>
      </c>
      <c r="S2810" t="str">
        <f t="shared" si="131"/>
        <v>Mod Rehab</v>
      </c>
    </row>
    <row r="2811" spans="1:19" x14ac:dyDescent="0.25">
      <c r="A2811" t="s">
        <v>14</v>
      </c>
      <c r="B2811" t="s">
        <v>14</v>
      </c>
      <c r="C2811" s="1">
        <v>1</v>
      </c>
      <c r="D2811" t="s">
        <v>14</v>
      </c>
      <c r="E2811" t="s">
        <v>14</v>
      </c>
      <c r="F2811" t="s">
        <v>14</v>
      </c>
      <c r="G2811" t="s">
        <v>14</v>
      </c>
      <c r="H2811" t="s">
        <v>14</v>
      </c>
      <c r="I2811" t="s">
        <v>3521</v>
      </c>
      <c r="J2811" t="s">
        <v>6542</v>
      </c>
      <c r="K2811" t="s">
        <v>3593</v>
      </c>
      <c r="L2811" t="s">
        <v>3591</v>
      </c>
      <c r="M2811" t="s">
        <v>3485</v>
      </c>
      <c r="N2811" t="s">
        <v>3523</v>
      </c>
      <c r="O2811">
        <f t="shared" si="129"/>
        <v>1</v>
      </c>
      <c r="P2811">
        <f t="shared" si="130"/>
        <v>1</v>
      </c>
      <c r="Q2811" s="1">
        <v>1</v>
      </c>
      <c r="R2811" t="str">
        <f>VLOOKUP(I2811,Sheet1!$J$3:$M$252,4,FALSE)</f>
        <v>Mod Rehab</v>
      </c>
      <c r="S2811" t="str">
        <f t="shared" si="131"/>
        <v>Mod Rehab</v>
      </c>
    </row>
    <row r="2812" spans="1:19" x14ac:dyDescent="0.25">
      <c r="A2812" t="s">
        <v>14</v>
      </c>
      <c r="B2812" t="s">
        <v>14</v>
      </c>
      <c r="C2812" t="s">
        <v>14</v>
      </c>
      <c r="D2812" s="1">
        <v>1</v>
      </c>
      <c r="E2812" t="s">
        <v>14</v>
      </c>
      <c r="F2812" t="s">
        <v>14</v>
      </c>
      <c r="G2812" t="s">
        <v>14</v>
      </c>
      <c r="H2812" t="s">
        <v>14</v>
      </c>
      <c r="I2812" t="s">
        <v>3521</v>
      </c>
      <c r="J2812" t="s">
        <v>6542</v>
      </c>
      <c r="K2812" t="s">
        <v>3594</v>
      </c>
      <c r="L2812" t="s">
        <v>3591</v>
      </c>
      <c r="M2812" t="s">
        <v>3485</v>
      </c>
      <c r="N2812" t="s">
        <v>3523</v>
      </c>
      <c r="O2812">
        <f t="shared" si="129"/>
        <v>2</v>
      </c>
      <c r="P2812">
        <f t="shared" si="130"/>
        <v>1</v>
      </c>
      <c r="Q2812" s="1">
        <v>1</v>
      </c>
      <c r="R2812" t="str">
        <f>VLOOKUP(I2812,Sheet1!$J$3:$M$252,4,FALSE)</f>
        <v>Mod Rehab</v>
      </c>
      <c r="S2812" t="str">
        <f t="shared" si="131"/>
        <v>Mod Rehab</v>
      </c>
    </row>
    <row r="2813" spans="1:19" x14ac:dyDescent="0.25">
      <c r="A2813" t="s">
        <v>14</v>
      </c>
      <c r="B2813" t="s">
        <v>14</v>
      </c>
      <c r="C2813" t="s">
        <v>14</v>
      </c>
      <c r="D2813" t="s">
        <v>14</v>
      </c>
      <c r="E2813" s="1">
        <v>2</v>
      </c>
      <c r="F2813" t="s">
        <v>14</v>
      </c>
      <c r="G2813" t="s">
        <v>14</v>
      </c>
      <c r="H2813" t="s">
        <v>14</v>
      </c>
      <c r="I2813" t="s">
        <v>3521</v>
      </c>
      <c r="J2813" t="s">
        <v>6542</v>
      </c>
      <c r="K2813" t="s">
        <v>3595</v>
      </c>
      <c r="L2813" t="s">
        <v>3596</v>
      </c>
      <c r="M2813" t="s">
        <v>3485</v>
      </c>
      <c r="N2813" t="s">
        <v>3523</v>
      </c>
      <c r="O2813">
        <f t="shared" si="129"/>
        <v>3</v>
      </c>
      <c r="P2813">
        <f t="shared" si="130"/>
        <v>2</v>
      </c>
      <c r="Q2813" s="1">
        <v>2</v>
      </c>
      <c r="R2813" t="str">
        <f>VLOOKUP(I2813,Sheet1!$J$3:$M$252,4,FALSE)</f>
        <v>Mod Rehab</v>
      </c>
      <c r="S2813" t="str">
        <f t="shared" si="131"/>
        <v>Mod Rehab</v>
      </c>
    </row>
    <row r="2814" spans="1:19" x14ac:dyDescent="0.25">
      <c r="A2814" s="1">
        <v>95</v>
      </c>
      <c r="B2814" s="1">
        <v>6</v>
      </c>
      <c r="C2814" s="1">
        <v>30</v>
      </c>
      <c r="D2814" s="1">
        <v>34</v>
      </c>
      <c r="E2814" s="1">
        <v>15</v>
      </c>
      <c r="F2814" t="s">
        <v>14</v>
      </c>
      <c r="G2814" t="s">
        <v>14</v>
      </c>
      <c r="H2814" t="s">
        <v>14</v>
      </c>
      <c r="I2814" t="s">
        <v>3597</v>
      </c>
      <c r="J2814" t="s">
        <v>5284</v>
      </c>
      <c r="K2814" t="s">
        <v>14</v>
      </c>
      <c r="L2814" t="s">
        <v>3598</v>
      </c>
      <c r="M2814" t="s">
        <v>3485</v>
      </c>
      <c r="N2814" t="s">
        <v>3599</v>
      </c>
      <c r="O2814">
        <f t="shared" si="129"/>
        <v>0.7944444444444444</v>
      </c>
      <c r="P2814">
        <f t="shared" si="130"/>
        <v>79</v>
      </c>
      <c r="Q2814" s="1">
        <v>180</v>
      </c>
      <c r="R2814" t="str">
        <f>VLOOKUP(I2814,Sheet1!$J$3:$M$252,4,FALSE)</f>
        <v>Part SRO</v>
      </c>
      <c r="S2814" t="str">
        <f t="shared" si="131"/>
        <v>Mod Rehab</v>
      </c>
    </row>
    <row r="2815" spans="1:19" x14ac:dyDescent="0.25">
      <c r="A2815" t="s">
        <v>14</v>
      </c>
      <c r="B2815" t="s">
        <v>14</v>
      </c>
      <c r="C2815" t="s">
        <v>14</v>
      </c>
      <c r="D2815" s="1">
        <v>3</v>
      </c>
      <c r="E2815" t="s">
        <v>14</v>
      </c>
      <c r="F2815" t="s">
        <v>14</v>
      </c>
      <c r="G2815" t="s">
        <v>14</v>
      </c>
      <c r="H2815" t="s">
        <v>14</v>
      </c>
      <c r="I2815" t="s">
        <v>3597</v>
      </c>
      <c r="J2815" t="s">
        <v>5284</v>
      </c>
      <c r="K2815" t="s">
        <v>3600</v>
      </c>
      <c r="L2815" t="s">
        <v>3601</v>
      </c>
      <c r="M2815" t="s">
        <v>3485</v>
      </c>
      <c r="N2815" t="s">
        <v>3602</v>
      </c>
      <c r="O2815">
        <f t="shared" si="129"/>
        <v>2</v>
      </c>
      <c r="P2815">
        <f t="shared" si="130"/>
        <v>3</v>
      </c>
      <c r="Q2815" s="1">
        <v>3</v>
      </c>
      <c r="R2815" t="str">
        <f>VLOOKUP(I2815,Sheet1!$J$3:$M$252,4,FALSE)</f>
        <v>Part SRO</v>
      </c>
      <c r="S2815" t="str">
        <f t="shared" si="131"/>
        <v>Mod Rehab</v>
      </c>
    </row>
    <row r="2816" spans="1:19" x14ac:dyDescent="0.25">
      <c r="A2816" s="1">
        <v>38</v>
      </c>
      <c r="B2816" s="1">
        <v>1</v>
      </c>
      <c r="C2816" t="s">
        <v>14</v>
      </c>
      <c r="D2816" t="s">
        <v>14</v>
      </c>
      <c r="E2816" t="s">
        <v>14</v>
      </c>
      <c r="F2816" t="s">
        <v>14</v>
      </c>
      <c r="G2816" t="s">
        <v>14</v>
      </c>
      <c r="H2816" t="s">
        <v>14</v>
      </c>
      <c r="I2816" t="s">
        <v>3597</v>
      </c>
      <c r="J2816" t="s">
        <v>5284</v>
      </c>
      <c r="K2816" t="s">
        <v>3603</v>
      </c>
      <c r="L2816" t="s">
        <v>3604</v>
      </c>
      <c r="M2816" t="s">
        <v>3485</v>
      </c>
      <c r="N2816" t="s">
        <v>3605</v>
      </c>
      <c r="O2816">
        <f t="shared" si="129"/>
        <v>0</v>
      </c>
      <c r="P2816">
        <f t="shared" si="130"/>
        <v>0</v>
      </c>
      <c r="Q2816" s="1">
        <v>39</v>
      </c>
      <c r="R2816" t="str">
        <f>VLOOKUP(I2816,Sheet1!$J$3:$M$252,4,FALSE)</f>
        <v>Part SRO</v>
      </c>
      <c r="S2816" t="str">
        <f t="shared" si="131"/>
        <v>McKinney</v>
      </c>
    </row>
    <row r="2817" spans="1:19" x14ac:dyDescent="0.25">
      <c r="A2817" s="1">
        <v>14</v>
      </c>
      <c r="B2817" t="s">
        <v>14</v>
      </c>
      <c r="C2817" t="s">
        <v>14</v>
      </c>
      <c r="D2817" t="s">
        <v>14</v>
      </c>
      <c r="E2817" t="s">
        <v>14</v>
      </c>
      <c r="F2817" t="s">
        <v>14</v>
      </c>
      <c r="G2817" t="s">
        <v>14</v>
      </c>
      <c r="H2817" t="s">
        <v>14</v>
      </c>
      <c r="I2817" t="s">
        <v>3597</v>
      </c>
      <c r="J2817" t="s">
        <v>5284</v>
      </c>
      <c r="K2817" t="s">
        <v>3606</v>
      </c>
      <c r="L2817" t="s">
        <v>3607</v>
      </c>
      <c r="M2817" t="s">
        <v>3485</v>
      </c>
      <c r="N2817" t="s">
        <v>3608</v>
      </c>
      <c r="O2817">
        <f t="shared" si="129"/>
        <v>0</v>
      </c>
      <c r="P2817">
        <f t="shared" si="130"/>
        <v>0</v>
      </c>
      <c r="Q2817" s="1">
        <v>14</v>
      </c>
      <c r="R2817" t="str">
        <f>VLOOKUP(I2817,Sheet1!$J$3:$M$252,4,FALSE)</f>
        <v>Part SRO</v>
      </c>
      <c r="S2817" t="str">
        <f t="shared" si="131"/>
        <v>McKinney</v>
      </c>
    </row>
    <row r="2818" spans="1:19" x14ac:dyDescent="0.25">
      <c r="A2818" t="s">
        <v>14</v>
      </c>
      <c r="B2818" s="1">
        <v>11</v>
      </c>
      <c r="C2818" s="1">
        <v>25</v>
      </c>
      <c r="D2818" s="1">
        <v>12</v>
      </c>
      <c r="E2818" s="1">
        <v>10</v>
      </c>
      <c r="F2818" t="s">
        <v>14</v>
      </c>
      <c r="G2818" t="s">
        <v>14</v>
      </c>
      <c r="H2818" t="s">
        <v>14</v>
      </c>
      <c r="I2818" t="s">
        <v>3597</v>
      </c>
      <c r="J2818" t="s">
        <v>5284</v>
      </c>
      <c r="K2818" t="s">
        <v>3609</v>
      </c>
      <c r="L2818" t="s">
        <v>3604</v>
      </c>
      <c r="M2818" t="s">
        <v>3485</v>
      </c>
      <c r="N2818" t="s">
        <v>3610</v>
      </c>
      <c r="O2818">
        <f t="shared" si="129"/>
        <v>1.3620689655172413</v>
      </c>
      <c r="P2818">
        <f t="shared" si="130"/>
        <v>47</v>
      </c>
      <c r="Q2818" s="1">
        <v>58</v>
      </c>
      <c r="R2818" t="str">
        <f>VLOOKUP(I2818,Sheet1!$J$3:$M$252,4,FALSE)</f>
        <v>Part SRO</v>
      </c>
      <c r="S2818" t="str">
        <f t="shared" si="131"/>
        <v>Mod Rehab</v>
      </c>
    </row>
    <row r="2819" spans="1:19" x14ac:dyDescent="0.25">
      <c r="A2819" s="1">
        <v>20</v>
      </c>
      <c r="B2819" s="1">
        <v>11</v>
      </c>
      <c r="C2819" t="s">
        <v>14</v>
      </c>
      <c r="D2819" t="s">
        <v>14</v>
      </c>
      <c r="E2819" t="s">
        <v>14</v>
      </c>
      <c r="F2819" t="s">
        <v>14</v>
      </c>
      <c r="G2819" t="s">
        <v>14</v>
      </c>
      <c r="H2819" t="s">
        <v>14</v>
      </c>
      <c r="I2819" t="s">
        <v>3597</v>
      </c>
      <c r="J2819" t="s">
        <v>5284</v>
      </c>
      <c r="K2819" t="s">
        <v>3611</v>
      </c>
      <c r="L2819" t="s">
        <v>3607</v>
      </c>
      <c r="M2819" t="s">
        <v>3485</v>
      </c>
      <c r="N2819" t="s">
        <v>3612</v>
      </c>
      <c r="O2819">
        <f t="shared" ref="O2819:O2882" si="132">SUMPRODUCT(A2819:H2819,U$1:AB$1)/SUM(A2819:H2819)</f>
        <v>0</v>
      </c>
      <c r="P2819">
        <f t="shared" ref="P2819:P2882" si="133">SUM(C2819:H2819)</f>
        <v>0</v>
      </c>
      <c r="Q2819" s="1">
        <v>31</v>
      </c>
      <c r="R2819" t="str">
        <f>VLOOKUP(I2819,Sheet1!$J$3:$M$252,4,FALSE)</f>
        <v>Part SRO</v>
      </c>
      <c r="S2819" t="str">
        <f t="shared" ref="S2819:S2882" si="134">IF(OR(R2819=$W$3,R2819=$W$4),R2819,IF(P2819&gt;0,$W$3,$W$4))</f>
        <v>McKinney</v>
      </c>
    </row>
    <row r="2820" spans="1:19" x14ac:dyDescent="0.25">
      <c r="A2820" s="1">
        <v>33</v>
      </c>
      <c r="B2820" s="1">
        <v>1</v>
      </c>
      <c r="C2820" t="s">
        <v>14</v>
      </c>
      <c r="D2820" t="s">
        <v>14</v>
      </c>
      <c r="E2820" t="s">
        <v>14</v>
      </c>
      <c r="F2820" t="s">
        <v>14</v>
      </c>
      <c r="G2820" t="s">
        <v>14</v>
      </c>
      <c r="H2820" t="s">
        <v>14</v>
      </c>
      <c r="I2820" t="s">
        <v>3597</v>
      </c>
      <c r="J2820" t="s">
        <v>5284</v>
      </c>
      <c r="K2820" t="s">
        <v>3613</v>
      </c>
      <c r="L2820" t="s">
        <v>3604</v>
      </c>
      <c r="M2820" t="s">
        <v>3485</v>
      </c>
      <c r="N2820" t="s">
        <v>3614</v>
      </c>
      <c r="O2820">
        <f t="shared" si="132"/>
        <v>0</v>
      </c>
      <c r="P2820">
        <f t="shared" si="133"/>
        <v>0</v>
      </c>
      <c r="Q2820" s="1">
        <v>34</v>
      </c>
      <c r="R2820" t="str">
        <f>VLOOKUP(I2820,Sheet1!$J$3:$M$252,4,FALSE)</f>
        <v>Part SRO</v>
      </c>
      <c r="S2820" t="str">
        <f t="shared" si="134"/>
        <v>McKinney</v>
      </c>
    </row>
    <row r="2821" spans="1:19" x14ac:dyDescent="0.25">
      <c r="A2821" s="1">
        <v>1</v>
      </c>
      <c r="B2821" s="1">
        <v>1</v>
      </c>
      <c r="C2821" s="1">
        <v>7</v>
      </c>
      <c r="D2821" s="1">
        <v>9</v>
      </c>
      <c r="E2821" s="1">
        <v>3</v>
      </c>
      <c r="F2821" t="s">
        <v>14</v>
      </c>
      <c r="G2821" t="s">
        <v>14</v>
      </c>
      <c r="H2821" t="s">
        <v>14</v>
      </c>
      <c r="I2821" t="s">
        <v>3597</v>
      </c>
      <c r="J2821" t="s">
        <v>5284</v>
      </c>
      <c r="K2821" t="s">
        <v>3615</v>
      </c>
      <c r="L2821" t="s">
        <v>3607</v>
      </c>
      <c r="M2821" t="s">
        <v>3485</v>
      </c>
      <c r="N2821" t="s">
        <v>3616</v>
      </c>
      <c r="O2821">
        <f t="shared" si="132"/>
        <v>1.6190476190476191</v>
      </c>
      <c r="P2821">
        <f t="shared" si="133"/>
        <v>19</v>
      </c>
      <c r="Q2821" s="1">
        <v>21</v>
      </c>
      <c r="R2821" t="str">
        <f>VLOOKUP(I2821,Sheet1!$J$3:$M$252,4,FALSE)</f>
        <v>Part SRO</v>
      </c>
      <c r="S2821" t="str">
        <f t="shared" si="134"/>
        <v>Mod Rehab</v>
      </c>
    </row>
    <row r="2822" spans="1:19" x14ac:dyDescent="0.25">
      <c r="A2822" s="1">
        <v>24</v>
      </c>
      <c r="B2822" s="1">
        <v>1</v>
      </c>
      <c r="C2822" t="s">
        <v>14</v>
      </c>
      <c r="D2822" t="s">
        <v>14</v>
      </c>
      <c r="E2822" t="s">
        <v>14</v>
      </c>
      <c r="F2822" t="s">
        <v>14</v>
      </c>
      <c r="G2822" t="s">
        <v>14</v>
      </c>
      <c r="H2822" t="s">
        <v>14</v>
      </c>
      <c r="I2822" t="s">
        <v>3597</v>
      </c>
      <c r="J2822" t="s">
        <v>5284</v>
      </c>
      <c r="K2822" t="s">
        <v>3617</v>
      </c>
      <c r="L2822" t="s">
        <v>3618</v>
      </c>
      <c r="M2822" t="s">
        <v>3485</v>
      </c>
      <c r="N2822" t="s">
        <v>3619</v>
      </c>
      <c r="O2822">
        <f t="shared" si="132"/>
        <v>0</v>
      </c>
      <c r="P2822">
        <f t="shared" si="133"/>
        <v>0</v>
      </c>
      <c r="Q2822" s="1">
        <v>25</v>
      </c>
      <c r="R2822" t="str">
        <f>VLOOKUP(I2822,Sheet1!$J$3:$M$252,4,FALSE)</f>
        <v>Part SRO</v>
      </c>
      <c r="S2822" t="str">
        <f t="shared" si="134"/>
        <v>McKinney</v>
      </c>
    </row>
    <row r="2823" spans="1:19" x14ac:dyDescent="0.25">
      <c r="A2823" s="1">
        <v>29</v>
      </c>
      <c r="B2823" t="s">
        <v>14</v>
      </c>
      <c r="C2823" t="s">
        <v>14</v>
      </c>
      <c r="D2823" t="s">
        <v>14</v>
      </c>
      <c r="E2823" t="s">
        <v>14</v>
      </c>
      <c r="F2823" t="s">
        <v>14</v>
      </c>
      <c r="G2823" t="s">
        <v>14</v>
      </c>
      <c r="H2823" t="s">
        <v>14</v>
      </c>
      <c r="I2823" t="s">
        <v>3597</v>
      </c>
      <c r="J2823" t="s">
        <v>5284</v>
      </c>
      <c r="K2823" t="s">
        <v>3620</v>
      </c>
      <c r="L2823" t="s">
        <v>3618</v>
      </c>
      <c r="M2823" t="s">
        <v>3485</v>
      </c>
      <c r="N2823" t="s">
        <v>3621</v>
      </c>
      <c r="O2823">
        <f t="shared" si="132"/>
        <v>0</v>
      </c>
      <c r="P2823">
        <f t="shared" si="133"/>
        <v>0</v>
      </c>
      <c r="Q2823" s="1">
        <v>29</v>
      </c>
      <c r="R2823" t="str">
        <f>VLOOKUP(I2823,Sheet1!$J$3:$M$252,4,FALSE)</f>
        <v>Part SRO</v>
      </c>
      <c r="S2823" t="str">
        <f t="shared" si="134"/>
        <v>McKinney</v>
      </c>
    </row>
    <row r="2824" spans="1:19" x14ac:dyDescent="0.25">
      <c r="A2824" s="1">
        <v>43</v>
      </c>
      <c r="B2824" s="1">
        <v>1</v>
      </c>
      <c r="C2824" t="s">
        <v>14</v>
      </c>
      <c r="D2824" t="s">
        <v>14</v>
      </c>
      <c r="E2824" t="s">
        <v>14</v>
      </c>
      <c r="F2824" t="s">
        <v>14</v>
      </c>
      <c r="G2824" t="s">
        <v>14</v>
      </c>
      <c r="H2824" t="s">
        <v>14</v>
      </c>
      <c r="I2824" t="s">
        <v>3597</v>
      </c>
      <c r="J2824" t="s">
        <v>5284</v>
      </c>
      <c r="K2824" t="s">
        <v>3622</v>
      </c>
      <c r="L2824" t="s">
        <v>3607</v>
      </c>
      <c r="M2824" t="s">
        <v>3485</v>
      </c>
      <c r="N2824" t="s">
        <v>3623</v>
      </c>
      <c r="O2824">
        <f t="shared" si="132"/>
        <v>0</v>
      </c>
      <c r="P2824">
        <f t="shared" si="133"/>
        <v>0</v>
      </c>
      <c r="Q2824" s="1">
        <v>44</v>
      </c>
      <c r="R2824" t="str">
        <f>VLOOKUP(I2824,Sheet1!$J$3:$M$252,4,FALSE)</f>
        <v>Part SRO</v>
      </c>
      <c r="S2824" t="str">
        <f t="shared" si="134"/>
        <v>McKinney</v>
      </c>
    </row>
    <row r="2825" spans="1:19" x14ac:dyDescent="0.25">
      <c r="A2825" s="1">
        <v>41</v>
      </c>
      <c r="B2825" t="s">
        <v>14</v>
      </c>
      <c r="C2825" t="s">
        <v>14</v>
      </c>
      <c r="D2825" t="s">
        <v>14</v>
      </c>
      <c r="E2825" t="s">
        <v>14</v>
      </c>
      <c r="F2825" t="s">
        <v>14</v>
      </c>
      <c r="G2825" t="s">
        <v>14</v>
      </c>
      <c r="H2825" t="s">
        <v>14</v>
      </c>
      <c r="I2825" t="s">
        <v>3597</v>
      </c>
      <c r="J2825" t="s">
        <v>5284</v>
      </c>
      <c r="K2825" t="s">
        <v>3624</v>
      </c>
      <c r="L2825" t="s">
        <v>3604</v>
      </c>
      <c r="M2825" t="s">
        <v>3485</v>
      </c>
      <c r="N2825" t="s">
        <v>3614</v>
      </c>
      <c r="O2825">
        <f t="shared" si="132"/>
        <v>0</v>
      </c>
      <c r="P2825">
        <f t="shared" si="133"/>
        <v>0</v>
      </c>
      <c r="Q2825" s="1">
        <v>41</v>
      </c>
      <c r="R2825" t="str">
        <f>VLOOKUP(I2825,Sheet1!$J$3:$M$252,4,FALSE)</f>
        <v>Part SRO</v>
      </c>
      <c r="S2825" t="str">
        <f t="shared" si="134"/>
        <v>McKinney</v>
      </c>
    </row>
    <row r="2826" spans="1:19" x14ac:dyDescent="0.25">
      <c r="A2826" s="1">
        <v>20</v>
      </c>
      <c r="B2826" t="s">
        <v>14</v>
      </c>
      <c r="C2826" t="s">
        <v>14</v>
      </c>
      <c r="D2826" t="s">
        <v>14</v>
      </c>
      <c r="E2826" t="s">
        <v>14</v>
      </c>
      <c r="F2826" t="s">
        <v>14</v>
      </c>
      <c r="G2826" t="s">
        <v>14</v>
      </c>
      <c r="H2826" t="s">
        <v>14</v>
      </c>
      <c r="I2826" t="s">
        <v>3597</v>
      </c>
      <c r="J2826" t="s">
        <v>5284</v>
      </c>
      <c r="K2826" t="s">
        <v>3625</v>
      </c>
      <c r="L2826" t="s">
        <v>3607</v>
      </c>
      <c r="M2826" t="s">
        <v>3485</v>
      </c>
      <c r="N2826" t="s">
        <v>3626</v>
      </c>
      <c r="O2826">
        <f t="shared" si="132"/>
        <v>0</v>
      </c>
      <c r="P2826">
        <f t="shared" si="133"/>
        <v>0</v>
      </c>
      <c r="Q2826" s="1">
        <v>20</v>
      </c>
      <c r="R2826" t="str">
        <f>VLOOKUP(I2826,Sheet1!$J$3:$M$252,4,FALSE)</f>
        <v>Part SRO</v>
      </c>
      <c r="S2826" t="str">
        <f t="shared" si="134"/>
        <v>McKinney</v>
      </c>
    </row>
    <row r="2827" spans="1:19" x14ac:dyDescent="0.25">
      <c r="A2827" s="1">
        <v>30</v>
      </c>
      <c r="B2827" s="1">
        <v>1</v>
      </c>
      <c r="C2827" t="s">
        <v>14</v>
      </c>
      <c r="D2827" t="s">
        <v>14</v>
      </c>
      <c r="E2827" t="s">
        <v>14</v>
      </c>
      <c r="F2827" t="s">
        <v>14</v>
      </c>
      <c r="G2827" t="s">
        <v>14</v>
      </c>
      <c r="H2827" t="s">
        <v>14</v>
      </c>
      <c r="I2827" t="s">
        <v>3597</v>
      </c>
      <c r="J2827" t="s">
        <v>5284</v>
      </c>
      <c r="K2827" t="s">
        <v>3627</v>
      </c>
      <c r="L2827" t="s">
        <v>3604</v>
      </c>
      <c r="M2827" t="s">
        <v>3485</v>
      </c>
      <c r="N2827" t="s">
        <v>3614</v>
      </c>
      <c r="O2827">
        <f t="shared" si="132"/>
        <v>0</v>
      </c>
      <c r="P2827">
        <f t="shared" si="133"/>
        <v>0</v>
      </c>
      <c r="Q2827" s="1">
        <v>31</v>
      </c>
      <c r="R2827" t="str">
        <f>VLOOKUP(I2827,Sheet1!$J$3:$M$252,4,FALSE)</f>
        <v>Part SRO</v>
      </c>
      <c r="S2827" t="str">
        <f t="shared" si="134"/>
        <v>McKinney</v>
      </c>
    </row>
    <row r="2828" spans="1:19" x14ac:dyDescent="0.25">
      <c r="A2828" s="1">
        <v>12</v>
      </c>
      <c r="B2828" t="s">
        <v>14</v>
      </c>
      <c r="C2828" t="s">
        <v>14</v>
      </c>
      <c r="D2828" t="s">
        <v>14</v>
      </c>
      <c r="E2828" t="s">
        <v>14</v>
      </c>
      <c r="F2828" t="s">
        <v>14</v>
      </c>
      <c r="G2828" t="s">
        <v>14</v>
      </c>
      <c r="H2828" t="s">
        <v>14</v>
      </c>
      <c r="I2828" t="s">
        <v>3597</v>
      </c>
      <c r="J2828" t="s">
        <v>5284</v>
      </c>
      <c r="K2828" t="s">
        <v>3628</v>
      </c>
      <c r="L2828" t="s">
        <v>3604</v>
      </c>
      <c r="M2828" t="s">
        <v>3485</v>
      </c>
      <c r="N2828" t="s">
        <v>3605</v>
      </c>
      <c r="O2828">
        <f t="shared" si="132"/>
        <v>0</v>
      </c>
      <c r="P2828">
        <f t="shared" si="133"/>
        <v>0</v>
      </c>
      <c r="Q2828" s="1">
        <v>12</v>
      </c>
      <c r="R2828" t="str">
        <f>VLOOKUP(I2828,Sheet1!$J$3:$M$252,4,FALSE)</f>
        <v>Part SRO</v>
      </c>
      <c r="S2828" t="str">
        <f t="shared" si="134"/>
        <v>McKinney</v>
      </c>
    </row>
    <row r="2829" spans="1:19" x14ac:dyDescent="0.25">
      <c r="A2829" s="1">
        <v>98</v>
      </c>
      <c r="B2829" t="s">
        <v>14</v>
      </c>
      <c r="C2829" t="s">
        <v>14</v>
      </c>
      <c r="D2829" t="s">
        <v>14</v>
      </c>
      <c r="E2829" t="s">
        <v>14</v>
      </c>
      <c r="F2829" t="s">
        <v>14</v>
      </c>
      <c r="G2829" t="s">
        <v>14</v>
      </c>
      <c r="H2829" t="s">
        <v>14</v>
      </c>
      <c r="I2829" t="s">
        <v>3597</v>
      </c>
      <c r="J2829" t="s">
        <v>5284</v>
      </c>
      <c r="K2829" t="s">
        <v>3629</v>
      </c>
      <c r="L2829" t="s">
        <v>3607</v>
      </c>
      <c r="M2829" t="s">
        <v>3485</v>
      </c>
      <c r="N2829" t="s">
        <v>3630</v>
      </c>
      <c r="O2829">
        <f t="shared" si="132"/>
        <v>0</v>
      </c>
      <c r="P2829">
        <f t="shared" si="133"/>
        <v>0</v>
      </c>
      <c r="Q2829" s="1">
        <v>98</v>
      </c>
      <c r="R2829" t="str">
        <f>VLOOKUP(I2829,Sheet1!$J$3:$M$252,4,FALSE)</f>
        <v>Part SRO</v>
      </c>
      <c r="S2829" t="str">
        <f t="shared" si="134"/>
        <v>McKinney</v>
      </c>
    </row>
    <row r="2830" spans="1:19" x14ac:dyDescent="0.25">
      <c r="A2830" s="1">
        <v>75</v>
      </c>
      <c r="B2830" t="s">
        <v>14</v>
      </c>
      <c r="C2830" t="s">
        <v>14</v>
      </c>
      <c r="D2830" t="s">
        <v>14</v>
      </c>
      <c r="E2830" t="s">
        <v>14</v>
      </c>
      <c r="F2830" t="s">
        <v>14</v>
      </c>
      <c r="G2830" t="s">
        <v>14</v>
      </c>
      <c r="H2830" t="s">
        <v>14</v>
      </c>
      <c r="I2830" t="s">
        <v>3597</v>
      </c>
      <c r="J2830" t="s">
        <v>5284</v>
      </c>
      <c r="K2830" t="s">
        <v>3631</v>
      </c>
      <c r="L2830" t="s">
        <v>3604</v>
      </c>
      <c r="M2830" t="s">
        <v>3485</v>
      </c>
      <c r="N2830" t="s">
        <v>3614</v>
      </c>
      <c r="O2830">
        <f t="shared" si="132"/>
        <v>0</v>
      </c>
      <c r="P2830">
        <f t="shared" si="133"/>
        <v>0</v>
      </c>
      <c r="Q2830" s="1">
        <v>75</v>
      </c>
      <c r="R2830" t="str">
        <f>VLOOKUP(I2830,Sheet1!$J$3:$M$252,4,FALSE)</f>
        <v>Part SRO</v>
      </c>
      <c r="S2830" t="str">
        <f t="shared" si="134"/>
        <v>McKinney</v>
      </c>
    </row>
    <row r="2831" spans="1:19" x14ac:dyDescent="0.25">
      <c r="A2831" s="1">
        <v>32</v>
      </c>
      <c r="B2831" s="1">
        <v>4</v>
      </c>
      <c r="C2831" s="1">
        <v>1</v>
      </c>
      <c r="D2831" t="s">
        <v>14</v>
      </c>
      <c r="E2831" t="s">
        <v>14</v>
      </c>
      <c r="F2831" t="s">
        <v>14</v>
      </c>
      <c r="G2831" t="s">
        <v>14</v>
      </c>
      <c r="H2831" t="s">
        <v>14</v>
      </c>
      <c r="I2831" t="s">
        <v>3597</v>
      </c>
      <c r="J2831" t="s">
        <v>5284</v>
      </c>
      <c r="K2831" t="s">
        <v>3632</v>
      </c>
      <c r="L2831" t="s">
        <v>3607</v>
      </c>
      <c r="M2831" t="s">
        <v>3485</v>
      </c>
      <c r="N2831" t="s">
        <v>3633</v>
      </c>
      <c r="O2831">
        <f t="shared" si="132"/>
        <v>2.7027027027027029E-2</v>
      </c>
      <c r="P2831">
        <f t="shared" si="133"/>
        <v>1</v>
      </c>
      <c r="Q2831" s="1">
        <v>37</v>
      </c>
      <c r="R2831" t="str">
        <f>VLOOKUP(I2831,Sheet1!$J$3:$M$252,4,FALSE)</f>
        <v>Part SRO</v>
      </c>
      <c r="S2831" t="str">
        <f t="shared" si="134"/>
        <v>Mod Rehab</v>
      </c>
    </row>
    <row r="2832" spans="1:19" x14ac:dyDescent="0.25">
      <c r="A2832" s="1">
        <v>47</v>
      </c>
      <c r="B2832" s="1">
        <v>41</v>
      </c>
      <c r="C2832" s="1">
        <v>1</v>
      </c>
      <c r="D2832" t="s">
        <v>14</v>
      </c>
      <c r="E2832" t="s">
        <v>14</v>
      </c>
      <c r="F2832" t="s">
        <v>14</v>
      </c>
      <c r="G2832" t="s">
        <v>14</v>
      </c>
      <c r="H2832" t="s">
        <v>14</v>
      </c>
      <c r="I2832" t="s">
        <v>3597</v>
      </c>
      <c r="J2832" t="s">
        <v>5284</v>
      </c>
      <c r="K2832" t="s">
        <v>3634</v>
      </c>
      <c r="L2832" t="s">
        <v>3607</v>
      </c>
      <c r="M2832" t="s">
        <v>3485</v>
      </c>
      <c r="N2832" t="s">
        <v>3635</v>
      </c>
      <c r="O2832">
        <f t="shared" si="132"/>
        <v>1.1235955056179775E-2</v>
      </c>
      <c r="P2832">
        <f t="shared" si="133"/>
        <v>1</v>
      </c>
      <c r="Q2832" s="1">
        <v>89</v>
      </c>
      <c r="R2832" t="str">
        <f>VLOOKUP(I2832,Sheet1!$J$3:$M$252,4,FALSE)</f>
        <v>Part SRO</v>
      </c>
      <c r="S2832" t="str">
        <f t="shared" si="134"/>
        <v>Mod Rehab</v>
      </c>
    </row>
    <row r="2833" spans="1:19" x14ac:dyDescent="0.25">
      <c r="A2833" t="s">
        <v>14</v>
      </c>
      <c r="B2833" t="s">
        <v>14</v>
      </c>
      <c r="C2833" s="1">
        <v>2</v>
      </c>
      <c r="D2833" t="s">
        <v>14</v>
      </c>
      <c r="E2833" t="s">
        <v>14</v>
      </c>
      <c r="F2833" t="s">
        <v>14</v>
      </c>
      <c r="G2833" t="s">
        <v>14</v>
      </c>
      <c r="H2833" t="s">
        <v>14</v>
      </c>
      <c r="I2833" t="s">
        <v>3597</v>
      </c>
      <c r="J2833" t="s">
        <v>5284</v>
      </c>
      <c r="K2833" t="s">
        <v>3636</v>
      </c>
      <c r="L2833" t="s">
        <v>3601</v>
      </c>
      <c r="M2833" t="s">
        <v>3485</v>
      </c>
      <c r="N2833" t="s">
        <v>3602</v>
      </c>
      <c r="O2833">
        <f t="shared" si="132"/>
        <v>1</v>
      </c>
      <c r="P2833">
        <f t="shared" si="133"/>
        <v>2</v>
      </c>
      <c r="Q2833" s="1">
        <v>2</v>
      </c>
      <c r="R2833" t="str">
        <f>VLOOKUP(I2833,Sheet1!$J$3:$M$252,4,FALSE)</f>
        <v>Part SRO</v>
      </c>
      <c r="S2833" t="str">
        <f t="shared" si="134"/>
        <v>Mod Rehab</v>
      </c>
    </row>
    <row r="2834" spans="1:19" x14ac:dyDescent="0.25">
      <c r="A2834" s="1">
        <v>1</v>
      </c>
      <c r="B2834" t="s">
        <v>14</v>
      </c>
      <c r="C2834" s="1">
        <v>9</v>
      </c>
      <c r="D2834" s="1">
        <v>12</v>
      </c>
      <c r="E2834" s="1">
        <v>4</v>
      </c>
      <c r="F2834" t="s">
        <v>14</v>
      </c>
      <c r="G2834" t="s">
        <v>14</v>
      </c>
      <c r="H2834" t="s">
        <v>14</v>
      </c>
      <c r="I2834" t="s">
        <v>3597</v>
      </c>
      <c r="J2834" t="s">
        <v>5284</v>
      </c>
      <c r="K2834" t="s">
        <v>3637</v>
      </c>
      <c r="L2834" t="s">
        <v>3604</v>
      </c>
      <c r="M2834" t="s">
        <v>3485</v>
      </c>
      <c r="N2834" t="s">
        <v>3638</v>
      </c>
      <c r="O2834">
        <f t="shared" si="132"/>
        <v>1.7307692307692308</v>
      </c>
      <c r="P2834">
        <f t="shared" si="133"/>
        <v>25</v>
      </c>
      <c r="Q2834" s="1">
        <v>26</v>
      </c>
      <c r="R2834" t="str">
        <f>VLOOKUP(I2834,Sheet1!$J$3:$M$252,4,FALSE)</f>
        <v>Part SRO</v>
      </c>
      <c r="S2834" t="str">
        <f t="shared" si="134"/>
        <v>Mod Rehab</v>
      </c>
    </row>
    <row r="2835" spans="1:19" x14ac:dyDescent="0.25">
      <c r="A2835" t="s">
        <v>14</v>
      </c>
      <c r="B2835" t="s">
        <v>14</v>
      </c>
      <c r="C2835" s="1">
        <v>2</v>
      </c>
      <c r="D2835" s="1">
        <v>1</v>
      </c>
      <c r="E2835" t="s">
        <v>14</v>
      </c>
      <c r="F2835" t="s">
        <v>14</v>
      </c>
      <c r="G2835" t="s">
        <v>14</v>
      </c>
      <c r="H2835" t="s">
        <v>14</v>
      </c>
      <c r="I2835" t="s">
        <v>3597</v>
      </c>
      <c r="J2835" t="s">
        <v>5284</v>
      </c>
      <c r="K2835" t="s">
        <v>3639</v>
      </c>
      <c r="L2835" t="s">
        <v>3601</v>
      </c>
      <c r="M2835" t="s">
        <v>3485</v>
      </c>
      <c r="N2835" t="s">
        <v>3602</v>
      </c>
      <c r="O2835">
        <f t="shared" si="132"/>
        <v>1.3333333333333333</v>
      </c>
      <c r="P2835">
        <f t="shared" si="133"/>
        <v>3</v>
      </c>
      <c r="Q2835" s="1">
        <v>3</v>
      </c>
      <c r="R2835" t="str">
        <f>VLOOKUP(I2835,Sheet1!$J$3:$M$252,4,FALSE)</f>
        <v>Part SRO</v>
      </c>
      <c r="S2835" t="str">
        <f t="shared" si="134"/>
        <v>Mod Rehab</v>
      </c>
    </row>
    <row r="2836" spans="1:19" x14ac:dyDescent="0.25">
      <c r="A2836" s="1">
        <v>50</v>
      </c>
      <c r="B2836" t="s">
        <v>14</v>
      </c>
      <c r="C2836" t="s">
        <v>14</v>
      </c>
      <c r="D2836" t="s">
        <v>14</v>
      </c>
      <c r="E2836" t="s">
        <v>14</v>
      </c>
      <c r="F2836" t="s">
        <v>14</v>
      </c>
      <c r="G2836" t="s">
        <v>14</v>
      </c>
      <c r="H2836" t="s">
        <v>14</v>
      </c>
      <c r="I2836" t="s">
        <v>3597</v>
      </c>
      <c r="J2836" t="s">
        <v>5284</v>
      </c>
      <c r="K2836" t="s">
        <v>3640</v>
      </c>
      <c r="L2836" t="s">
        <v>3618</v>
      </c>
      <c r="M2836" t="s">
        <v>3485</v>
      </c>
      <c r="N2836" t="s">
        <v>3621</v>
      </c>
      <c r="O2836">
        <f t="shared" si="132"/>
        <v>0</v>
      </c>
      <c r="P2836">
        <f t="shared" si="133"/>
        <v>0</v>
      </c>
      <c r="Q2836" s="1">
        <v>50</v>
      </c>
      <c r="R2836" t="str">
        <f>VLOOKUP(I2836,Sheet1!$J$3:$M$252,4,FALSE)</f>
        <v>Part SRO</v>
      </c>
      <c r="S2836" t="str">
        <f t="shared" si="134"/>
        <v>McKinney</v>
      </c>
    </row>
    <row r="2837" spans="1:19" x14ac:dyDescent="0.25">
      <c r="A2837" s="1">
        <v>33</v>
      </c>
      <c r="B2837" t="s">
        <v>14</v>
      </c>
      <c r="C2837" t="s">
        <v>14</v>
      </c>
      <c r="D2837" t="s">
        <v>14</v>
      </c>
      <c r="E2837" t="s">
        <v>14</v>
      </c>
      <c r="F2837" t="s">
        <v>14</v>
      </c>
      <c r="G2837" t="s">
        <v>14</v>
      </c>
      <c r="H2837" t="s">
        <v>14</v>
      </c>
      <c r="I2837" t="s">
        <v>3597</v>
      </c>
      <c r="J2837" t="s">
        <v>5284</v>
      </c>
      <c r="K2837" t="s">
        <v>3641</v>
      </c>
      <c r="L2837" t="s">
        <v>3604</v>
      </c>
      <c r="M2837" t="s">
        <v>3485</v>
      </c>
      <c r="N2837" t="s">
        <v>3642</v>
      </c>
      <c r="O2837">
        <f t="shared" si="132"/>
        <v>0</v>
      </c>
      <c r="P2837">
        <f t="shared" si="133"/>
        <v>0</v>
      </c>
      <c r="Q2837" s="1">
        <v>33</v>
      </c>
      <c r="R2837" t="str">
        <f>VLOOKUP(I2837,Sheet1!$J$3:$M$252,4,FALSE)</f>
        <v>Part SRO</v>
      </c>
      <c r="S2837" t="str">
        <f t="shared" si="134"/>
        <v>McKinney</v>
      </c>
    </row>
    <row r="2838" spans="1:19" x14ac:dyDescent="0.25">
      <c r="A2838" s="1">
        <v>64</v>
      </c>
      <c r="B2838" s="1">
        <v>7</v>
      </c>
      <c r="C2838" t="s">
        <v>14</v>
      </c>
      <c r="D2838" t="s">
        <v>14</v>
      </c>
      <c r="E2838" t="s">
        <v>14</v>
      </c>
      <c r="F2838" t="s">
        <v>14</v>
      </c>
      <c r="G2838" t="s">
        <v>14</v>
      </c>
      <c r="H2838" t="s">
        <v>14</v>
      </c>
      <c r="I2838" t="s">
        <v>3597</v>
      </c>
      <c r="J2838" t="s">
        <v>5284</v>
      </c>
      <c r="K2838" t="s">
        <v>3643</v>
      </c>
      <c r="L2838" t="s">
        <v>3618</v>
      </c>
      <c r="M2838" t="s">
        <v>3485</v>
      </c>
      <c r="N2838" t="s">
        <v>3644</v>
      </c>
      <c r="O2838">
        <f t="shared" si="132"/>
        <v>0</v>
      </c>
      <c r="P2838">
        <f t="shared" si="133"/>
        <v>0</v>
      </c>
      <c r="Q2838" s="1">
        <v>71</v>
      </c>
      <c r="R2838" t="str">
        <f>VLOOKUP(I2838,Sheet1!$J$3:$M$252,4,FALSE)</f>
        <v>Part SRO</v>
      </c>
      <c r="S2838" t="str">
        <f t="shared" si="134"/>
        <v>McKinney</v>
      </c>
    </row>
    <row r="2839" spans="1:19" x14ac:dyDescent="0.25">
      <c r="A2839" s="1">
        <v>46</v>
      </c>
      <c r="B2839" t="s">
        <v>14</v>
      </c>
      <c r="C2839" t="s">
        <v>14</v>
      </c>
      <c r="D2839" t="s">
        <v>14</v>
      </c>
      <c r="E2839" t="s">
        <v>14</v>
      </c>
      <c r="F2839" t="s">
        <v>14</v>
      </c>
      <c r="G2839" t="s">
        <v>14</v>
      </c>
      <c r="H2839" t="s">
        <v>14</v>
      </c>
      <c r="I2839" t="s">
        <v>3597</v>
      </c>
      <c r="J2839" t="s">
        <v>5284</v>
      </c>
      <c r="K2839" t="s">
        <v>3645</v>
      </c>
      <c r="L2839" t="s">
        <v>3607</v>
      </c>
      <c r="M2839" t="s">
        <v>3485</v>
      </c>
      <c r="N2839" t="s">
        <v>3612</v>
      </c>
      <c r="O2839">
        <f t="shared" si="132"/>
        <v>0</v>
      </c>
      <c r="P2839">
        <f t="shared" si="133"/>
        <v>0</v>
      </c>
      <c r="Q2839" s="1">
        <v>46</v>
      </c>
      <c r="R2839" t="str">
        <f>VLOOKUP(I2839,Sheet1!$J$3:$M$252,4,FALSE)</f>
        <v>Part SRO</v>
      </c>
      <c r="S2839" t="str">
        <f t="shared" si="134"/>
        <v>McKinney</v>
      </c>
    </row>
    <row r="2840" spans="1:19" x14ac:dyDescent="0.25">
      <c r="A2840" t="s">
        <v>14</v>
      </c>
      <c r="B2840" t="s">
        <v>14</v>
      </c>
      <c r="C2840" s="1">
        <v>1</v>
      </c>
      <c r="D2840" t="s">
        <v>14</v>
      </c>
      <c r="E2840" t="s">
        <v>14</v>
      </c>
      <c r="F2840" t="s">
        <v>14</v>
      </c>
      <c r="G2840" t="s">
        <v>14</v>
      </c>
      <c r="H2840" t="s">
        <v>14</v>
      </c>
      <c r="I2840" t="s">
        <v>3597</v>
      </c>
      <c r="J2840" t="s">
        <v>5284</v>
      </c>
      <c r="K2840" t="s">
        <v>3646</v>
      </c>
      <c r="L2840" t="s">
        <v>3601</v>
      </c>
      <c r="M2840" t="s">
        <v>3485</v>
      </c>
      <c r="N2840" t="s">
        <v>3602</v>
      </c>
      <c r="O2840">
        <f t="shared" si="132"/>
        <v>1</v>
      </c>
      <c r="P2840">
        <f t="shared" si="133"/>
        <v>1</v>
      </c>
      <c r="Q2840" s="1">
        <v>1</v>
      </c>
      <c r="R2840" t="str">
        <f>VLOOKUP(I2840,Sheet1!$J$3:$M$252,4,FALSE)</f>
        <v>Part SRO</v>
      </c>
      <c r="S2840" t="str">
        <f t="shared" si="134"/>
        <v>Mod Rehab</v>
      </c>
    </row>
    <row r="2841" spans="1:19" x14ac:dyDescent="0.25">
      <c r="A2841" s="1">
        <v>61</v>
      </c>
      <c r="B2841" s="1">
        <v>2</v>
      </c>
      <c r="C2841" t="s">
        <v>14</v>
      </c>
      <c r="D2841" t="s">
        <v>14</v>
      </c>
      <c r="E2841" t="s">
        <v>14</v>
      </c>
      <c r="F2841" t="s">
        <v>14</v>
      </c>
      <c r="G2841" t="s">
        <v>14</v>
      </c>
      <c r="H2841" t="s">
        <v>14</v>
      </c>
      <c r="I2841" t="s">
        <v>3597</v>
      </c>
      <c r="J2841" t="s">
        <v>5284</v>
      </c>
      <c r="K2841" t="s">
        <v>3647</v>
      </c>
      <c r="L2841" t="s">
        <v>3618</v>
      </c>
      <c r="M2841" t="s">
        <v>3485</v>
      </c>
      <c r="N2841" t="s">
        <v>3648</v>
      </c>
      <c r="O2841">
        <f t="shared" si="132"/>
        <v>0</v>
      </c>
      <c r="P2841">
        <f t="shared" si="133"/>
        <v>0</v>
      </c>
      <c r="Q2841" s="1">
        <v>63</v>
      </c>
      <c r="R2841" t="str">
        <f>VLOOKUP(I2841,Sheet1!$J$3:$M$252,4,FALSE)</f>
        <v>Part SRO</v>
      </c>
      <c r="S2841" t="str">
        <f t="shared" si="134"/>
        <v>McKinney</v>
      </c>
    </row>
    <row r="2842" spans="1:19" x14ac:dyDescent="0.25">
      <c r="A2842" t="s">
        <v>14</v>
      </c>
      <c r="B2842" t="s">
        <v>14</v>
      </c>
      <c r="C2842" s="1">
        <v>9</v>
      </c>
      <c r="D2842" s="1">
        <v>4</v>
      </c>
      <c r="E2842" s="1">
        <v>3</v>
      </c>
      <c r="F2842" t="s">
        <v>14</v>
      </c>
      <c r="G2842" t="s">
        <v>14</v>
      </c>
      <c r="H2842" t="s">
        <v>14</v>
      </c>
      <c r="I2842" t="s">
        <v>3597</v>
      </c>
      <c r="J2842" t="s">
        <v>5284</v>
      </c>
      <c r="K2842" t="s">
        <v>3649</v>
      </c>
      <c r="L2842" t="s">
        <v>3607</v>
      </c>
      <c r="M2842" t="s">
        <v>3485</v>
      </c>
      <c r="N2842" t="s">
        <v>3650</v>
      </c>
      <c r="O2842">
        <f t="shared" si="132"/>
        <v>1.625</v>
      </c>
      <c r="P2842">
        <f t="shared" si="133"/>
        <v>16</v>
      </c>
      <c r="Q2842" s="1">
        <v>16</v>
      </c>
      <c r="R2842" t="str">
        <f>VLOOKUP(I2842,Sheet1!$J$3:$M$252,4,FALSE)</f>
        <v>Part SRO</v>
      </c>
      <c r="S2842" t="str">
        <f t="shared" si="134"/>
        <v>Mod Rehab</v>
      </c>
    </row>
    <row r="2843" spans="1:19" x14ac:dyDescent="0.25">
      <c r="A2843" s="1">
        <v>37</v>
      </c>
      <c r="B2843" t="s">
        <v>14</v>
      </c>
      <c r="C2843" t="s">
        <v>14</v>
      </c>
      <c r="D2843" t="s">
        <v>14</v>
      </c>
      <c r="E2843" t="s">
        <v>14</v>
      </c>
      <c r="F2843" t="s">
        <v>14</v>
      </c>
      <c r="G2843" t="s">
        <v>14</v>
      </c>
      <c r="H2843" t="s">
        <v>14</v>
      </c>
      <c r="I2843" t="s">
        <v>3597</v>
      </c>
      <c r="J2843" t="s">
        <v>5284</v>
      </c>
      <c r="K2843" t="s">
        <v>3651</v>
      </c>
      <c r="L2843" t="s">
        <v>3604</v>
      </c>
      <c r="M2843" t="s">
        <v>3485</v>
      </c>
      <c r="N2843" t="s">
        <v>3652</v>
      </c>
      <c r="O2843">
        <f t="shared" si="132"/>
        <v>0</v>
      </c>
      <c r="P2843">
        <f t="shared" si="133"/>
        <v>0</v>
      </c>
      <c r="Q2843" s="1">
        <v>37</v>
      </c>
      <c r="R2843" t="str">
        <f>VLOOKUP(I2843,Sheet1!$J$3:$M$252,4,FALSE)</f>
        <v>Part SRO</v>
      </c>
      <c r="S2843" t="str">
        <f t="shared" si="134"/>
        <v>McKinney</v>
      </c>
    </row>
    <row r="2844" spans="1:19" x14ac:dyDescent="0.25">
      <c r="A2844" s="1">
        <v>31</v>
      </c>
      <c r="B2844" t="s">
        <v>14</v>
      </c>
      <c r="C2844" t="s">
        <v>14</v>
      </c>
      <c r="D2844" t="s">
        <v>14</v>
      </c>
      <c r="E2844" t="s">
        <v>14</v>
      </c>
      <c r="F2844" t="s">
        <v>14</v>
      </c>
      <c r="G2844" t="s">
        <v>14</v>
      </c>
      <c r="H2844" t="s">
        <v>14</v>
      </c>
      <c r="I2844" t="s">
        <v>3597</v>
      </c>
      <c r="J2844" t="s">
        <v>5284</v>
      </c>
      <c r="K2844" t="s">
        <v>3653</v>
      </c>
      <c r="L2844" t="s">
        <v>3604</v>
      </c>
      <c r="M2844" t="s">
        <v>3485</v>
      </c>
      <c r="N2844" t="s">
        <v>3652</v>
      </c>
      <c r="O2844">
        <f t="shared" si="132"/>
        <v>0</v>
      </c>
      <c r="P2844">
        <f t="shared" si="133"/>
        <v>0</v>
      </c>
      <c r="Q2844" s="1">
        <v>31</v>
      </c>
      <c r="R2844" t="str">
        <f>VLOOKUP(I2844,Sheet1!$J$3:$M$252,4,FALSE)</f>
        <v>Part SRO</v>
      </c>
      <c r="S2844" t="str">
        <f t="shared" si="134"/>
        <v>McKinney</v>
      </c>
    </row>
    <row r="2845" spans="1:19" x14ac:dyDescent="0.25">
      <c r="A2845" s="1">
        <v>112</v>
      </c>
      <c r="B2845" s="1">
        <v>12</v>
      </c>
      <c r="C2845" t="s">
        <v>14</v>
      </c>
      <c r="D2845" t="s">
        <v>14</v>
      </c>
      <c r="E2845" t="s">
        <v>14</v>
      </c>
      <c r="F2845" t="s">
        <v>14</v>
      </c>
      <c r="G2845" t="s">
        <v>14</v>
      </c>
      <c r="H2845" t="s">
        <v>14</v>
      </c>
      <c r="I2845" t="s">
        <v>3597</v>
      </c>
      <c r="J2845" t="s">
        <v>5284</v>
      </c>
      <c r="K2845" t="s">
        <v>3654</v>
      </c>
      <c r="L2845" t="s">
        <v>3607</v>
      </c>
      <c r="M2845" t="s">
        <v>3485</v>
      </c>
      <c r="N2845" t="s">
        <v>3655</v>
      </c>
      <c r="O2845">
        <f t="shared" si="132"/>
        <v>0</v>
      </c>
      <c r="P2845">
        <f t="shared" si="133"/>
        <v>0</v>
      </c>
      <c r="Q2845" s="1">
        <v>124</v>
      </c>
      <c r="R2845" t="str">
        <f>VLOOKUP(I2845,Sheet1!$J$3:$M$252,4,FALSE)</f>
        <v>Part SRO</v>
      </c>
      <c r="S2845" t="str">
        <f t="shared" si="134"/>
        <v>McKinney</v>
      </c>
    </row>
    <row r="2846" spans="1:19" x14ac:dyDescent="0.25">
      <c r="A2846" s="1">
        <v>29</v>
      </c>
      <c r="B2846" s="1">
        <v>6</v>
      </c>
      <c r="C2846" t="s">
        <v>14</v>
      </c>
      <c r="D2846" t="s">
        <v>14</v>
      </c>
      <c r="E2846" t="s">
        <v>14</v>
      </c>
      <c r="F2846" t="s">
        <v>14</v>
      </c>
      <c r="G2846" t="s">
        <v>14</v>
      </c>
      <c r="H2846" t="s">
        <v>14</v>
      </c>
      <c r="I2846" t="s">
        <v>3597</v>
      </c>
      <c r="J2846" t="s">
        <v>5284</v>
      </c>
      <c r="K2846" t="s">
        <v>3656</v>
      </c>
      <c r="L2846" t="s">
        <v>3604</v>
      </c>
      <c r="M2846" t="s">
        <v>3485</v>
      </c>
      <c r="N2846" t="s">
        <v>3652</v>
      </c>
      <c r="O2846">
        <f t="shared" si="132"/>
        <v>0</v>
      </c>
      <c r="P2846">
        <f t="shared" si="133"/>
        <v>0</v>
      </c>
      <c r="Q2846" s="1">
        <v>35</v>
      </c>
      <c r="R2846" t="str">
        <f>VLOOKUP(I2846,Sheet1!$J$3:$M$252,4,FALSE)</f>
        <v>Part SRO</v>
      </c>
      <c r="S2846" t="str">
        <f t="shared" si="134"/>
        <v>McKinney</v>
      </c>
    </row>
    <row r="2847" spans="1:19" x14ac:dyDescent="0.25">
      <c r="A2847" s="1">
        <v>13</v>
      </c>
      <c r="B2847" s="1">
        <v>1</v>
      </c>
      <c r="C2847" t="s">
        <v>14</v>
      </c>
      <c r="D2847" t="s">
        <v>14</v>
      </c>
      <c r="E2847" t="s">
        <v>14</v>
      </c>
      <c r="F2847" t="s">
        <v>14</v>
      </c>
      <c r="G2847" t="s">
        <v>14</v>
      </c>
      <c r="H2847" t="s">
        <v>14</v>
      </c>
      <c r="I2847" t="s">
        <v>3597</v>
      </c>
      <c r="J2847" t="s">
        <v>5284</v>
      </c>
      <c r="K2847" t="s">
        <v>3657</v>
      </c>
      <c r="L2847" t="s">
        <v>3604</v>
      </c>
      <c r="M2847" t="s">
        <v>3485</v>
      </c>
      <c r="N2847" t="s">
        <v>3658</v>
      </c>
      <c r="O2847">
        <f t="shared" si="132"/>
        <v>0</v>
      </c>
      <c r="P2847">
        <f t="shared" si="133"/>
        <v>0</v>
      </c>
      <c r="Q2847" s="1">
        <v>14</v>
      </c>
      <c r="R2847" t="str">
        <f>VLOOKUP(I2847,Sheet1!$J$3:$M$252,4,FALSE)</f>
        <v>Part SRO</v>
      </c>
      <c r="S2847" t="str">
        <f t="shared" si="134"/>
        <v>McKinney</v>
      </c>
    </row>
    <row r="2848" spans="1:19" x14ac:dyDescent="0.25">
      <c r="A2848" t="s">
        <v>14</v>
      </c>
      <c r="B2848" t="s">
        <v>14</v>
      </c>
      <c r="C2848" t="s">
        <v>14</v>
      </c>
      <c r="D2848" t="s">
        <v>14</v>
      </c>
      <c r="E2848" t="s">
        <v>14</v>
      </c>
      <c r="F2848" s="1">
        <v>7</v>
      </c>
      <c r="G2848" t="s">
        <v>14</v>
      </c>
      <c r="H2848" t="s">
        <v>14</v>
      </c>
      <c r="I2848" t="s">
        <v>3597</v>
      </c>
      <c r="J2848" t="s">
        <v>5284</v>
      </c>
      <c r="K2848" t="s">
        <v>3659</v>
      </c>
      <c r="L2848" t="s">
        <v>3607</v>
      </c>
      <c r="M2848" t="s">
        <v>3485</v>
      </c>
      <c r="N2848" t="s">
        <v>3650</v>
      </c>
      <c r="O2848">
        <f t="shared" si="132"/>
        <v>4</v>
      </c>
      <c r="P2848">
        <f t="shared" si="133"/>
        <v>7</v>
      </c>
      <c r="Q2848" s="1">
        <v>7</v>
      </c>
      <c r="R2848" t="str">
        <f>VLOOKUP(I2848,Sheet1!$J$3:$M$252,4,FALSE)</f>
        <v>Part SRO</v>
      </c>
      <c r="S2848" t="str">
        <f t="shared" si="134"/>
        <v>Mod Rehab</v>
      </c>
    </row>
    <row r="2849" spans="1:19" x14ac:dyDescent="0.25">
      <c r="A2849" s="1">
        <v>28</v>
      </c>
      <c r="B2849" t="s">
        <v>14</v>
      </c>
      <c r="C2849" t="s">
        <v>14</v>
      </c>
      <c r="D2849" t="s">
        <v>14</v>
      </c>
      <c r="E2849" t="s">
        <v>14</v>
      </c>
      <c r="F2849" t="s">
        <v>14</v>
      </c>
      <c r="G2849" t="s">
        <v>14</v>
      </c>
      <c r="H2849" t="s">
        <v>14</v>
      </c>
      <c r="I2849" t="s">
        <v>3597</v>
      </c>
      <c r="J2849" t="s">
        <v>5284</v>
      </c>
      <c r="K2849" t="s">
        <v>3660</v>
      </c>
      <c r="L2849" t="s">
        <v>3604</v>
      </c>
      <c r="M2849" t="s">
        <v>3485</v>
      </c>
      <c r="N2849" t="s">
        <v>3658</v>
      </c>
      <c r="O2849">
        <f t="shared" si="132"/>
        <v>0</v>
      </c>
      <c r="P2849">
        <f t="shared" si="133"/>
        <v>0</v>
      </c>
      <c r="Q2849" s="1">
        <v>28</v>
      </c>
      <c r="R2849" t="str">
        <f>VLOOKUP(I2849,Sheet1!$J$3:$M$252,4,FALSE)</f>
        <v>Part SRO</v>
      </c>
      <c r="S2849" t="str">
        <f t="shared" si="134"/>
        <v>McKinney</v>
      </c>
    </row>
    <row r="2850" spans="1:19" x14ac:dyDescent="0.25">
      <c r="A2850" t="s">
        <v>14</v>
      </c>
      <c r="B2850" t="s">
        <v>14</v>
      </c>
      <c r="C2850" s="1">
        <v>28</v>
      </c>
      <c r="D2850" s="1">
        <v>2</v>
      </c>
      <c r="E2850" s="1">
        <v>3</v>
      </c>
      <c r="F2850" s="1">
        <v>2</v>
      </c>
      <c r="G2850" t="s">
        <v>14</v>
      </c>
      <c r="H2850" t="s">
        <v>14</v>
      </c>
      <c r="I2850" t="s">
        <v>3597</v>
      </c>
      <c r="J2850" t="s">
        <v>5284</v>
      </c>
      <c r="K2850" t="s">
        <v>3661</v>
      </c>
      <c r="L2850" t="s">
        <v>3604</v>
      </c>
      <c r="M2850" t="s">
        <v>3485</v>
      </c>
      <c r="N2850" t="s">
        <v>3652</v>
      </c>
      <c r="O2850">
        <f t="shared" si="132"/>
        <v>1.4</v>
      </c>
      <c r="P2850">
        <f t="shared" si="133"/>
        <v>35</v>
      </c>
      <c r="Q2850" s="1">
        <v>35</v>
      </c>
      <c r="R2850" t="str">
        <f>VLOOKUP(I2850,Sheet1!$J$3:$M$252,4,FALSE)</f>
        <v>Part SRO</v>
      </c>
      <c r="S2850" t="str">
        <f t="shared" si="134"/>
        <v>Mod Rehab</v>
      </c>
    </row>
    <row r="2851" spans="1:19" x14ac:dyDescent="0.25">
      <c r="A2851" s="1">
        <v>31</v>
      </c>
      <c r="B2851" s="1">
        <v>2</v>
      </c>
      <c r="C2851" t="s">
        <v>14</v>
      </c>
      <c r="D2851" t="s">
        <v>14</v>
      </c>
      <c r="E2851" t="s">
        <v>14</v>
      </c>
      <c r="F2851" t="s">
        <v>14</v>
      </c>
      <c r="G2851" t="s">
        <v>14</v>
      </c>
      <c r="H2851" t="s">
        <v>14</v>
      </c>
      <c r="I2851" t="s">
        <v>3597</v>
      </c>
      <c r="J2851" t="s">
        <v>5284</v>
      </c>
      <c r="K2851" t="s">
        <v>3662</v>
      </c>
      <c r="L2851" t="s">
        <v>3604</v>
      </c>
      <c r="M2851" t="s">
        <v>3485</v>
      </c>
      <c r="N2851" t="s">
        <v>3658</v>
      </c>
      <c r="O2851">
        <f t="shared" si="132"/>
        <v>0</v>
      </c>
      <c r="P2851">
        <f t="shared" si="133"/>
        <v>0</v>
      </c>
      <c r="Q2851" s="1">
        <v>33</v>
      </c>
      <c r="R2851" t="str">
        <f>VLOOKUP(I2851,Sheet1!$J$3:$M$252,4,FALSE)</f>
        <v>Part SRO</v>
      </c>
      <c r="S2851" t="str">
        <f t="shared" si="134"/>
        <v>McKinney</v>
      </c>
    </row>
    <row r="2852" spans="1:19" x14ac:dyDescent="0.25">
      <c r="A2852" t="s">
        <v>14</v>
      </c>
      <c r="B2852" t="s">
        <v>14</v>
      </c>
      <c r="C2852" s="1">
        <v>1</v>
      </c>
      <c r="D2852" t="s">
        <v>14</v>
      </c>
      <c r="E2852" t="s">
        <v>14</v>
      </c>
      <c r="F2852" t="s">
        <v>14</v>
      </c>
      <c r="G2852" t="s">
        <v>14</v>
      </c>
      <c r="H2852" t="s">
        <v>14</v>
      </c>
      <c r="I2852" t="s">
        <v>3597</v>
      </c>
      <c r="J2852" t="s">
        <v>5284</v>
      </c>
      <c r="K2852" t="s">
        <v>3663</v>
      </c>
      <c r="L2852" t="s">
        <v>3604</v>
      </c>
      <c r="M2852" t="s">
        <v>3485</v>
      </c>
      <c r="N2852" t="s">
        <v>3652</v>
      </c>
      <c r="O2852">
        <f t="shared" si="132"/>
        <v>1</v>
      </c>
      <c r="P2852">
        <f t="shared" si="133"/>
        <v>1</v>
      </c>
      <c r="Q2852" s="1">
        <v>1</v>
      </c>
      <c r="R2852" t="str">
        <f>VLOOKUP(I2852,Sheet1!$J$3:$M$252,4,FALSE)</f>
        <v>Part SRO</v>
      </c>
      <c r="S2852" t="str">
        <f t="shared" si="134"/>
        <v>Mod Rehab</v>
      </c>
    </row>
    <row r="2853" spans="1:19" x14ac:dyDescent="0.25">
      <c r="A2853" s="1">
        <v>26</v>
      </c>
      <c r="B2853" s="1">
        <v>4</v>
      </c>
      <c r="C2853" t="s">
        <v>14</v>
      </c>
      <c r="D2853" t="s">
        <v>14</v>
      </c>
      <c r="E2853" t="s">
        <v>14</v>
      </c>
      <c r="F2853" t="s">
        <v>14</v>
      </c>
      <c r="G2853" t="s">
        <v>14</v>
      </c>
      <c r="H2853" t="s">
        <v>14</v>
      </c>
      <c r="I2853" t="s">
        <v>3597</v>
      </c>
      <c r="J2853" t="s">
        <v>5284</v>
      </c>
      <c r="K2853" t="s">
        <v>3664</v>
      </c>
      <c r="L2853" t="s">
        <v>3604</v>
      </c>
      <c r="M2853" t="s">
        <v>3485</v>
      </c>
      <c r="N2853" t="s">
        <v>3658</v>
      </c>
      <c r="O2853">
        <f t="shared" si="132"/>
        <v>0</v>
      </c>
      <c r="P2853">
        <f t="shared" si="133"/>
        <v>0</v>
      </c>
      <c r="Q2853" s="1">
        <v>30</v>
      </c>
      <c r="R2853" t="str">
        <f>VLOOKUP(I2853,Sheet1!$J$3:$M$252,4,FALSE)</f>
        <v>Part SRO</v>
      </c>
      <c r="S2853" t="str">
        <f t="shared" si="134"/>
        <v>McKinney</v>
      </c>
    </row>
    <row r="2854" spans="1:19" x14ac:dyDescent="0.25">
      <c r="A2854" t="s">
        <v>14</v>
      </c>
      <c r="B2854" t="s">
        <v>14</v>
      </c>
      <c r="C2854" t="s">
        <v>14</v>
      </c>
      <c r="D2854" s="1">
        <v>2</v>
      </c>
      <c r="E2854" t="s">
        <v>14</v>
      </c>
      <c r="F2854" t="s">
        <v>14</v>
      </c>
      <c r="G2854" t="s">
        <v>14</v>
      </c>
      <c r="H2854" t="s">
        <v>14</v>
      </c>
      <c r="I2854" t="s">
        <v>3597</v>
      </c>
      <c r="J2854" t="s">
        <v>5284</v>
      </c>
      <c r="K2854" t="s">
        <v>3665</v>
      </c>
      <c r="L2854" t="s">
        <v>3601</v>
      </c>
      <c r="M2854" t="s">
        <v>3485</v>
      </c>
      <c r="N2854" t="s">
        <v>3602</v>
      </c>
      <c r="O2854">
        <f t="shared" si="132"/>
        <v>2</v>
      </c>
      <c r="P2854">
        <f t="shared" si="133"/>
        <v>2</v>
      </c>
      <c r="Q2854" s="1">
        <v>2</v>
      </c>
      <c r="R2854" t="str">
        <f>VLOOKUP(I2854,Sheet1!$J$3:$M$252,4,FALSE)</f>
        <v>Part SRO</v>
      </c>
      <c r="S2854" t="str">
        <f t="shared" si="134"/>
        <v>Mod Rehab</v>
      </c>
    </row>
    <row r="2855" spans="1:19" x14ac:dyDescent="0.25">
      <c r="A2855" s="1">
        <v>36</v>
      </c>
      <c r="B2855" s="1">
        <v>6</v>
      </c>
      <c r="C2855" t="s">
        <v>14</v>
      </c>
      <c r="D2855" t="s">
        <v>14</v>
      </c>
      <c r="E2855" t="s">
        <v>14</v>
      </c>
      <c r="F2855" t="s">
        <v>14</v>
      </c>
      <c r="G2855" t="s">
        <v>14</v>
      </c>
      <c r="H2855" t="s">
        <v>14</v>
      </c>
      <c r="I2855" t="s">
        <v>3597</v>
      </c>
      <c r="J2855" t="s">
        <v>5284</v>
      </c>
      <c r="K2855" t="s">
        <v>3666</v>
      </c>
      <c r="L2855" t="s">
        <v>3604</v>
      </c>
      <c r="M2855" t="s">
        <v>3485</v>
      </c>
      <c r="N2855" t="s">
        <v>3652</v>
      </c>
      <c r="O2855">
        <f t="shared" si="132"/>
        <v>0</v>
      </c>
      <c r="P2855">
        <f t="shared" si="133"/>
        <v>0</v>
      </c>
      <c r="Q2855" s="1">
        <v>42</v>
      </c>
      <c r="R2855" t="str">
        <f>VLOOKUP(I2855,Sheet1!$J$3:$M$252,4,FALSE)</f>
        <v>Part SRO</v>
      </c>
      <c r="S2855" t="str">
        <f t="shared" si="134"/>
        <v>McKinney</v>
      </c>
    </row>
    <row r="2856" spans="1:19" x14ac:dyDescent="0.25">
      <c r="A2856" s="1">
        <v>3</v>
      </c>
      <c r="B2856" t="s">
        <v>14</v>
      </c>
      <c r="C2856" s="1">
        <v>6</v>
      </c>
      <c r="D2856" s="1">
        <v>18</v>
      </c>
      <c r="E2856" s="1">
        <v>5</v>
      </c>
      <c r="F2856" t="s">
        <v>14</v>
      </c>
      <c r="G2856" t="s">
        <v>14</v>
      </c>
      <c r="H2856" t="s">
        <v>14</v>
      </c>
      <c r="I2856" t="s">
        <v>3597</v>
      </c>
      <c r="J2856" t="s">
        <v>5284</v>
      </c>
      <c r="K2856" t="s">
        <v>3667</v>
      </c>
      <c r="L2856" t="s">
        <v>3604</v>
      </c>
      <c r="M2856" t="s">
        <v>3485</v>
      </c>
      <c r="N2856" t="s">
        <v>3638</v>
      </c>
      <c r="O2856">
        <f t="shared" si="132"/>
        <v>1.78125</v>
      </c>
      <c r="P2856">
        <f t="shared" si="133"/>
        <v>29</v>
      </c>
      <c r="Q2856" s="1">
        <v>32</v>
      </c>
      <c r="R2856" t="str">
        <f>VLOOKUP(I2856,Sheet1!$J$3:$M$252,4,FALSE)</f>
        <v>Part SRO</v>
      </c>
      <c r="S2856" t="str">
        <f t="shared" si="134"/>
        <v>Mod Rehab</v>
      </c>
    </row>
    <row r="2857" spans="1:19" x14ac:dyDescent="0.25">
      <c r="A2857" s="1">
        <v>92</v>
      </c>
      <c r="B2857" s="1">
        <v>1</v>
      </c>
      <c r="C2857" t="s">
        <v>14</v>
      </c>
      <c r="D2857" t="s">
        <v>14</v>
      </c>
      <c r="E2857" t="s">
        <v>14</v>
      </c>
      <c r="F2857" t="s">
        <v>14</v>
      </c>
      <c r="G2857" t="s">
        <v>14</v>
      </c>
      <c r="H2857" t="s">
        <v>14</v>
      </c>
      <c r="I2857" t="s">
        <v>3597</v>
      </c>
      <c r="J2857" t="s">
        <v>5284</v>
      </c>
      <c r="K2857" t="s">
        <v>3668</v>
      </c>
      <c r="L2857" t="s">
        <v>3607</v>
      </c>
      <c r="M2857" t="s">
        <v>3485</v>
      </c>
      <c r="N2857" t="s">
        <v>3608</v>
      </c>
      <c r="O2857">
        <f t="shared" si="132"/>
        <v>0</v>
      </c>
      <c r="P2857">
        <f t="shared" si="133"/>
        <v>0</v>
      </c>
      <c r="Q2857" s="1">
        <v>93</v>
      </c>
      <c r="R2857" t="str">
        <f>VLOOKUP(I2857,Sheet1!$J$3:$M$252,4,FALSE)</f>
        <v>Part SRO</v>
      </c>
      <c r="S2857" t="str">
        <f t="shared" si="134"/>
        <v>McKinney</v>
      </c>
    </row>
    <row r="2858" spans="1:19" x14ac:dyDescent="0.25">
      <c r="A2858" s="1">
        <v>22</v>
      </c>
      <c r="B2858" t="s">
        <v>14</v>
      </c>
      <c r="C2858" t="s">
        <v>14</v>
      </c>
      <c r="D2858" t="s">
        <v>14</v>
      </c>
      <c r="E2858" t="s">
        <v>14</v>
      </c>
      <c r="F2858" t="s">
        <v>14</v>
      </c>
      <c r="G2858" t="s">
        <v>14</v>
      </c>
      <c r="H2858" t="s">
        <v>14</v>
      </c>
      <c r="I2858" t="s">
        <v>3597</v>
      </c>
      <c r="J2858" t="s">
        <v>5284</v>
      </c>
      <c r="K2858" t="s">
        <v>3669</v>
      </c>
      <c r="L2858" t="s">
        <v>3607</v>
      </c>
      <c r="M2858" t="s">
        <v>3485</v>
      </c>
      <c r="N2858" t="s">
        <v>3612</v>
      </c>
      <c r="O2858">
        <f t="shared" si="132"/>
        <v>0</v>
      </c>
      <c r="P2858">
        <f t="shared" si="133"/>
        <v>0</v>
      </c>
      <c r="Q2858" s="1">
        <v>22</v>
      </c>
      <c r="R2858" t="str">
        <f>VLOOKUP(I2858,Sheet1!$J$3:$M$252,4,FALSE)</f>
        <v>Part SRO</v>
      </c>
      <c r="S2858" t="str">
        <f t="shared" si="134"/>
        <v>McKinney</v>
      </c>
    </row>
    <row r="2859" spans="1:19" x14ac:dyDescent="0.25">
      <c r="A2859" t="s">
        <v>14</v>
      </c>
      <c r="B2859" s="1">
        <v>1</v>
      </c>
      <c r="C2859" s="1">
        <v>27</v>
      </c>
      <c r="D2859" s="1">
        <v>11</v>
      </c>
      <c r="E2859" s="1">
        <v>7</v>
      </c>
      <c r="F2859" s="1">
        <v>2</v>
      </c>
      <c r="G2859" t="s">
        <v>14</v>
      </c>
      <c r="H2859" t="s">
        <v>14</v>
      </c>
      <c r="I2859" t="s">
        <v>3597</v>
      </c>
      <c r="J2859" t="s">
        <v>5284</v>
      </c>
      <c r="K2859" t="s">
        <v>3670</v>
      </c>
      <c r="L2859" t="s">
        <v>3604</v>
      </c>
      <c r="M2859" t="s">
        <v>3485</v>
      </c>
      <c r="N2859" t="s">
        <v>3652</v>
      </c>
      <c r="O2859">
        <f t="shared" si="132"/>
        <v>1.625</v>
      </c>
      <c r="P2859">
        <f t="shared" si="133"/>
        <v>47</v>
      </c>
      <c r="Q2859" s="1">
        <v>48</v>
      </c>
      <c r="R2859" t="str">
        <f>VLOOKUP(I2859,Sheet1!$J$3:$M$252,4,FALSE)</f>
        <v>Part SRO</v>
      </c>
      <c r="S2859" t="str">
        <f t="shared" si="134"/>
        <v>Mod Rehab</v>
      </c>
    </row>
    <row r="2860" spans="1:19" x14ac:dyDescent="0.25">
      <c r="A2860" s="1">
        <v>25</v>
      </c>
      <c r="B2860" t="s">
        <v>14</v>
      </c>
      <c r="C2860" s="1">
        <v>1</v>
      </c>
      <c r="D2860" t="s">
        <v>14</v>
      </c>
      <c r="E2860" t="s">
        <v>14</v>
      </c>
      <c r="F2860" t="s">
        <v>14</v>
      </c>
      <c r="G2860" t="s">
        <v>14</v>
      </c>
      <c r="H2860" t="s">
        <v>14</v>
      </c>
      <c r="I2860" t="s">
        <v>3597</v>
      </c>
      <c r="J2860" t="s">
        <v>5284</v>
      </c>
      <c r="K2860" t="s">
        <v>3671</v>
      </c>
      <c r="L2860" t="s">
        <v>3607</v>
      </c>
      <c r="M2860" t="s">
        <v>3485</v>
      </c>
      <c r="N2860" t="s">
        <v>3672</v>
      </c>
      <c r="O2860">
        <f t="shared" si="132"/>
        <v>3.8461538461538464E-2</v>
      </c>
      <c r="P2860">
        <f t="shared" si="133"/>
        <v>1</v>
      </c>
      <c r="Q2860" s="1">
        <v>26</v>
      </c>
      <c r="R2860" t="str">
        <f>VLOOKUP(I2860,Sheet1!$J$3:$M$252,4,FALSE)</f>
        <v>Part SRO</v>
      </c>
      <c r="S2860" t="str">
        <f t="shared" si="134"/>
        <v>Mod Rehab</v>
      </c>
    </row>
    <row r="2861" spans="1:19" x14ac:dyDescent="0.25">
      <c r="A2861" s="1">
        <v>34</v>
      </c>
      <c r="B2861" s="1">
        <v>2</v>
      </c>
      <c r="C2861" s="1">
        <v>1</v>
      </c>
      <c r="D2861" t="s">
        <v>14</v>
      </c>
      <c r="E2861" t="s">
        <v>14</v>
      </c>
      <c r="F2861" t="s">
        <v>14</v>
      </c>
      <c r="G2861" t="s">
        <v>14</v>
      </c>
      <c r="H2861" t="s">
        <v>14</v>
      </c>
      <c r="I2861" t="s">
        <v>3597</v>
      </c>
      <c r="J2861" t="s">
        <v>5284</v>
      </c>
      <c r="K2861" t="s">
        <v>3673</v>
      </c>
      <c r="L2861" t="s">
        <v>3618</v>
      </c>
      <c r="M2861" t="s">
        <v>3485</v>
      </c>
      <c r="N2861" t="s">
        <v>3674</v>
      </c>
      <c r="O2861">
        <f t="shared" si="132"/>
        <v>2.7027027027027029E-2</v>
      </c>
      <c r="P2861">
        <f t="shared" si="133"/>
        <v>1</v>
      </c>
      <c r="Q2861" s="1">
        <v>37</v>
      </c>
      <c r="R2861" t="str">
        <f>VLOOKUP(I2861,Sheet1!$J$3:$M$252,4,FALSE)</f>
        <v>Part SRO</v>
      </c>
      <c r="S2861" t="str">
        <f t="shared" si="134"/>
        <v>Mod Rehab</v>
      </c>
    </row>
    <row r="2862" spans="1:19" x14ac:dyDescent="0.25">
      <c r="A2862" t="s">
        <v>14</v>
      </c>
      <c r="B2862" t="s">
        <v>14</v>
      </c>
      <c r="C2862" s="1">
        <v>4</v>
      </c>
      <c r="D2862" t="s">
        <v>14</v>
      </c>
      <c r="E2862" t="s">
        <v>14</v>
      </c>
      <c r="F2862" t="s">
        <v>14</v>
      </c>
      <c r="G2862" t="s">
        <v>14</v>
      </c>
      <c r="H2862" t="s">
        <v>14</v>
      </c>
      <c r="I2862" t="s">
        <v>3597</v>
      </c>
      <c r="J2862" t="s">
        <v>5284</v>
      </c>
      <c r="K2862" t="s">
        <v>3675</v>
      </c>
      <c r="L2862" t="s">
        <v>3601</v>
      </c>
      <c r="M2862" t="s">
        <v>3485</v>
      </c>
      <c r="N2862" t="s">
        <v>3602</v>
      </c>
      <c r="O2862">
        <f t="shared" si="132"/>
        <v>1</v>
      </c>
      <c r="P2862">
        <f t="shared" si="133"/>
        <v>4</v>
      </c>
      <c r="Q2862" s="1">
        <v>4</v>
      </c>
      <c r="R2862" t="str">
        <f>VLOOKUP(I2862,Sheet1!$J$3:$M$252,4,FALSE)</f>
        <v>Part SRO</v>
      </c>
      <c r="S2862" t="str">
        <f t="shared" si="134"/>
        <v>Mod Rehab</v>
      </c>
    </row>
    <row r="2863" spans="1:19" x14ac:dyDescent="0.25">
      <c r="A2863" t="s">
        <v>14</v>
      </c>
      <c r="B2863" t="s">
        <v>14</v>
      </c>
      <c r="C2863" t="s">
        <v>14</v>
      </c>
      <c r="D2863" s="1">
        <v>1</v>
      </c>
      <c r="E2863" t="s">
        <v>14</v>
      </c>
      <c r="F2863" t="s">
        <v>14</v>
      </c>
      <c r="G2863" t="s">
        <v>14</v>
      </c>
      <c r="H2863" t="s">
        <v>14</v>
      </c>
      <c r="I2863" t="s">
        <v>3597</v>
      </c>
      <c r="J2863" t="s">
        <v>5284</v>
      </c>
      <c r="K2863" t="s">
        <v>3676</v>
      </c>
      <c r="L2863" t="s">
        <v>3677</v>
      </c>
      <c r="M2863" t="s">
        <v>3485</v>
      </c>
      <c r="N2863" t="s">
        <v>3678</v>
      </c>
      <c r="O2863">
        <f t="shared" si="132"/>
        <v>2</v>
      </c>
      <c r="P2863">
        <f t="shared" si="133"/>
        <v>1</v>
      </c>
      <c r="Q2863" s="1">
        <v>1</v>
      </c>
      <c r="R2863" t="str">
        <f>VLOOKUP(I2863,Sheet1!$J$3:$M$252,4,FALSE)</f>
        <v>Part SRO</v>
      </c>
      <c r="S2863" t="str">
        <f t="shared" si="134"/>
        <v>Mod Rehab</v>
      </c>
    </row>
    <row r="2864" spans="1:19" x14ac:dyDescent="0.25">
      <c r="A2864" t="s">
        <v>14</v>
      </c>
      <c r="B2864" t="s">
        <v>14</v>
      </c>
      <c r="C2864" s="1">
        <v>16</v>
      </c>
      <c r="D2864" s="1">
        <v>8</v>
      </c>
      <c r="E2864" s="1">
        <v>18</v>
      </c>
      <c r="F2864" s="1">
        <v>8</v>
      </c>
      <c r="G2864" t="s">
        <v>14</v>
      </c>
      <c r="H2864" t="s">
        <v>14</v>
      </c>
      <c r="I2864" t="s">
        <v>3597</v>
      </c>
      <c r="J2864" t="s">
        <v>5284</v>
      </c>
      <c r="K2864" t="s">
        <v>3679</v>
      </c>
      <c r="L2864" t="s">
        <v>3618</v>
      </c>
      <c r="M2864" t="s">
        <v>3485</v>
      </c>
      <c r="N2864" t="s">
        <v>3619</v>
      </c>
      <c r="O2864">
        <f t="shared" si="132"/>
        <v>2.36</v>
      </c>
      <c r="P2864">
        <f t="shared" si="133"/>
        <v>50</v>
      </c>
      <c r="Q2864" s="1">
        <v>50</v>
      </c>
      <c r="R2864" t="str">
        <f>VLOOKUP(I2864,Sheet1!$J$3:$M$252,4,FALSE)</f>
        <v>Part SRO</v>
      </c>
      <c r="S2864" t="str">
        <f t="shared" si="134"/>
        <v>Mod Rehab</v>
      </c>
    </row>
    <row r="2865" spans="1:19" x14ac:dyDescent="0.25">
      <c r="A2865" t="s">
        <v>14</v>
      </c>
      <c r="B2865" t="s">
        <v>14</v>
      </c>
      <c r="C2865" t="s">
        <v>14</v>
      </c>
      <c r="D2865" s="1">
        <v>6</v>
      </c>
      <c r="E2865" s="1">
        <v>3</v>
      </c>
      <c r="F2865" t="s">
        <v>14</v>
      </c>
      <c r="G2865" t="s">
        <v>14</v>
      </c>
      <c r="H2865" t="s">
        <v>14</v>
      </c>
      <c r="I2865" t="s">
        <v>3597</v>
      </c>
      <c r="J2865" t="s">
        <v>5284</v>
      </c>
      <c r="K2865" t="s">
        <v>3680</v>
      </c>
      <c r="L2865" t="s">
        <v>3677</v>
      </c>
      <c r="M2865" t="s">
        <v>3485</v>
      </c>
      <c r="N2865" t="s">
        <v>3678</v>
      </c>
      <c r="O2865">
        <f t="shared" si="132"/>
        <v>2.3333333333333335</v>
      </c>
      <c r="P2865">
        <f t="shared" si="133"/>
        <v>9</v>
      </c>
      <c r="Q2865" s="1">
        <v>9</v>
      </c>
      <c r="R2865" t="str">
        <f>VLOOKUP(I2865,Sheet1!$J$3:$M$252,4,FALSE)</f>
        <v>Part SRO</v>
      </c>
      <c r="S2865" t="str">
        <f t="shared" si="134"/>
        <v>Mod Rehab</v>
      </c>
    </row>
    <row r="2866" spans="1:19" x14ac:dyDescent="0.25">
      <c r="A2866" t="s">
        <v>14</v>
      </c>
      <c r="B2866" t="s">
        <v>14</v>
      </c>
      <c r="C2866" t="s">
        <v>14</v>
      </c>
      <c r="D2866" s="1">
        <v>5</v>
      </c>
      <c r="E2866" s="1">
        <v>2</v>
      </c>
      <c r="F2866" t="s">
        <v>14</v>
      </c>
      <c r="G2866" t="s">
        <v>14</v>
      </c>
      <c r="H2866" t="s">
        <v>14</v>
      </c>
      <c r="I2866" t="s">
        <v>3597</v>
      </c>
      <c r="J2866" t="s">
        <v>5284</v>
      </c>
      <c r="K2866" t="s">
        <v>3681</v>
      </c>
      <c r="L2866" t="s">
        <v>3677</v>
      </c>
      <c r="M2866" t="s">
        <v>3485</v>
      </c>
      <c r="N2866" t="s">
        <v>3678</v>
      </c>
      <c r="O2866">
        <f t="shared" si="132"/>
        <v>2.2857142857142856</v>
      </c>
      <c r="P2866">
        <f t="shared" si="133"/>
        <v>7</v>
      </c>
      <c r="Q2866" s="1">
        <v>7</v>
      </c>
      <c r="R2866" t="str">
        <f>VLOOKUP(I2866,Sheet1!$J$3:$M$252,4,FALSE)</f>
        <v>Part SRO</v>
      </c>
      <c r="S2866" t="str">
        <f t="shared" si="134"/>
        <v>Mod Rehab</v>
      </c>
    </row>
    <row r="2867" spans="1:19" x14ac:dyDescent="0.25">
      <c r="A2867" s="1">
        <v>23</v>
      </c>
      <c r="B2867" s="1">
        <v>1</v>
      </c>
      <c r="C2867" t="s">
        <v>14</v>
      </c>
      <c r="D2867" t="s">
        <v>14</v>
      </c>
      <c r="E2867" t="s">
        <v>14</v>
      </c>
      <c r="F2867" t="s">
        <v>14</v>
      </c>
      <c r="G2867" t="s">
        <v>14</v>
      </c>
      <c r="H2867" t="s">
        <v>14</v>
      </c>
      <c r="I2867" t="s">
        <v>3597</v>
      </c>
      <c r="J2867" t="s">
        <v>5284</v>
      </c>
      <c r="K2867" t="s">
        <v>3682</v>
      </c>
      <c r="L2867" t="s">
        <v>3607</v>
      </c>
      <c r="M2867" t="s">
        <v>3485</v>
      </c>
      <c r="N2867" t="s">
        <v>3612</v>
      </c>
      <c r="O2867">
        <f t="shared" si="132"/>
        <v>0</v>
      </c>
      <c r="P2867">
        <f t="shared" si="133"/>
        <v>0</v>
      </c>
      <c r="Q2867" s="1">
        <v>24</v>
      </c>
      <c r="R2867" t="str">
        <f>VLOOKUP(I2867,Sheet1!$J$3:$M$252,4,FALSE)</f>
        <v>Part SRO</v>
      </c>
      <c r="S2867" t="str">
        <f t="shared" si="134"/>
        <v>McKinney</v>
      </c>
    </row>
    <row r="2868" spans="1:19" x14ac:dyDescent="0.25">
      <c r="A2868" t="s">
        <v>14</v>
      </c>
      <c r="B2868" t="s">
        <v>14</v>
      </c>
      <c r="C2868" s="1">
        <v>1</v>
      </c>
      <c r="D2868" s="1">
        <v>10</v>
      </c>
      <c r="E2868" s="1">
        <v>11</v>
      </c>
      <c r="F2868" t="s">
        <v>14</v>
      </c>
      <c r="G2868" t="s">
        <v>14</v>
      </c>
      <c r="H2868" t="s">
        <v>14</v>
      </c>
      <c r="I2868" t="s">
        <v>3597</v>
      </c>
      <c r="J2868" t="s">
        <v>5284</v>
      </c>
      <c r="K2868" t="s">
        <v>3683</v>
      </c>
      <c r="L2868" t="s">
        <v>3604</v>
      </c>
      <c r="M2868" t="s">
        <v>3485</v>
      </c>
      <c r="N2868" t="s">
        <v>3684</v>
      </c>
      <c r="O2868">
        <f t="shared" si="132"/>
        <v>2.4545454545454546</v>
      </c>
      <c r="P2868">
        <f t="shared" si="133"/>
        <v>22</v>
      </c>
      <c r="Q2868" s="1">
        <v>22</v>
      </c>
      <c r="R2868" t="str">
        <f>VLOOKUP(I2868,Sheet1!$J$3:$M$252,4,FALSE)</f>
        <v>Part SRO</v>
      </c>
      <c r="S2868" t="str">
        <f t="shared" si="134"/>
        <v>Mod Rehab</v>
      </c>
    </row>
    <row r="2869" spans="1:19" x14ac:dyDescent="0.25">
      <c r="A2869" t="s">
        <v>14</v>
      </c>
      <c r="B2869" t="s">
        <v>14</v>
      </c>
      <c r="C2869" s="1">
        <v>5</v>
      </c>
      <c r="D2869" s="1">
        <v>11</v>
      </c>
      <c r="E2869" s="1">
        <v>1</v>
      </c>
      <c r="F2869" t="s">
        <v>14</v>
      </c>
      <c r="G2869" t="s">
        <v>14</v>
      </c>
      <c r="H2869" t="s">
        <v>14</v>
      </c>
      <c r="I2869" t="s">
        <v>3597</v>
      </c>
      <c r="J2869" t="s">
        <v>5284</v>
      </c>
      <c r="K2869" t="s">
        <v>3685</v>
      </c>
      <c r="L2869" t="s">
        <v>3604</v>
      </c>
      <c r="M2869" t="s">
        <v>3485</v>
      </c>
      <c r="N2869" t="s">
        <v>3686</v>
      </c>
      <c r="O2869">
        <f t="shared" si="132"/>
        <v>1.7647058823529411</v>
      </c>
      <c r="P2869">
        <f t="shared" si="133"/>
        <v>17</v>
      </c>
      <c r="Q2869" s="1">
        <v>17</v>
      </c>
      <c r="R2869" t="str">
        <f>VLOOKUP(I2869,Sheet1!$J$3:$M$252,4,FALSE)</f>
        <v>Part SRO</v>
      </c>
      <c r="S2869" t="str">
        <f t="shared" si="134"/>
        <v>Mod Rehab</v>
      </c>
    </row>
    <row r="2870" spans="1:19" x14ac:dyDescent="0.25">
      <c r="A2870" s="1">
        <v>29</v>
      </c>
      <c r="B2870" s="1">
        <v>1</v>
      </c>
      <c r="C2870" t="s">
        <v>14</v>
      </c>
      <c r="D2870" t="s">
        <v>14</v>
      </c>
      <c r="E2870" t="s">
        <v>14</v>
      </c>
      <c r="F2870" t="s">
        <v>14</v>
      </c>
      <c r="G2870" t="s">
        <v>14</v>
      </c>
      <c r="H2870" t="s">
        <v>14</v>
      </c>
      <c r="I2870" t="s">
        <v>3597</v>
      </c>
      <c r="J2870" t="s">
        <v>5284</v>
      </c>
      <c r="K2870" t="s">
        <v>3687</v>
      </c>
      <c r="L2870" t="s">
        <v>3618</v>
      </c>
      <c r="M2870" t="s">
        <v>3485</v>
      </c>
      <c r="N2870" t="s">
        <v>3688</v>
      </c>
      <c r="O2870">
        <f t="shared" si="132"/>
        <v>0</v>
      </c>
      <c r="P2870">
        <f t="shared" si="133"/>
        <v>0</v>
      </c>
      <c r="Q2870" s="1">
        <v>30</v>
      </c>
      <c r="R2870" t="str">
        <f>VLOOKUP(I2870,Sheet1!$J$3:$M$252,4,FALSE)</f>
        <v>Part SRO</v>
      </c>
      <c r="S2870" t="str">
        <f t="shared" si="134"/>
        <v>McKinney</v>
      </c>
    </row>
    <row r="2871" spans="1:19" x14ac:dyDescent="0.25">
      <c r="A2871" s="1">
        <v>39</v>
      </c>
      <c r="B2871" t="s">
        <v>14</v>
      </c>
      <c r="C2871" t="s">
        <v>14</v>
      </c>
      <c r="D2871" t="s">
        <v>14</v>
      </c>
      <c r="E2871" t="s">
        <v>14</v>
      </c>
      <c r="F2871" t="s">
        <v>14</v>
      </c>
      <c r="G2871" t="s">
        <v>14</v>
      </c>
      <c r="H2871" t="s">
        <v>14</v>
      </c>
      <c r="I2871" t="s">
        <v>3597</v>
      </c>
      <c r="J2871" t="s">
        <v>5284</v>
      </c>
      <c r="K2871" t="s">
        <v>3689</v>
      </c>
      <c r="L2871" t="s">
        <v>3604</v>
      </c>
      <c r="M2871" t="s">
        <v>3485</v>
      </c>
      <c r="N2871" t="s">
        <v>3690</v>
      </c>
      <c r="O2871">
        <f t="shared" si="132"/>
        <v>0</v>
      </c>
      <c r="P2871">
        <f t="shared" si="133"/>
        <v>0</v>
      </c>
      <c r="Q2871" s="1">
        <v>39</v>
      </c>
      <c r="R2871" t="str">
        <f>VLOOKUP(I2871,Sheet1!$J$3:$M$252,4,FALSE)</f>
        <v>Part SRO</v>
      </c>
      <c r="S2871" t="str">
        <f t="shared" si="134"/>
        <v>McKinney</v>
      </c>
    </row>
    <row r="2872" spans="1:19" x14ac:dyDescent="0.25">
      <c r="A2872" s="1">
        <v>38</v>
      </c>
      <c r="B2872" s="1">
        <v>11</v>
      </c>
      <c r="C2872" s="1">
        <v>12</v>
      </c>
      <c r="D2872" t="s">
        <v>14</v>
      </c>
      <c r="E2872" t="s">
        <v>14</v>
      </c>
      <c r="F2872" t="s">
        <v>14</v>
      </c>
      <c r="G2872" t="s">
        <v>14</v>
      </c>
      <c r="H2872" t="s">
        <v>14</v>
      </c>
      <c r="I2872" t="s">
        <v>3597</v>
      </c>
      <c r="J2872" t="s">
        <v>5284</v>
      </c>
      <c r="K2872" t="s">
        <v>3691</v>
      </c>
      <c r="L2872" t="s">
        <v>3607</v>
      </c>
      <c r="M2872" t="s">
        <v>3485</v>
      </c>
      <c r="N2872" t="s">
        <v>3612</v>
      </c>
      <c r="O2872">
        <f t="shared" si="132"/>
        <v>0.19672131147540983</v>
      </c>
      <c r="P2872">
        <f t="shared" si="133"/>
        <v>12</v>
      </c>
      <c r="Q2872" s="1">
        <v>61</v>
      </c>
      <c r="R2872" t="str">
        <f>VLOOKUP(I2872,Sheet1!$J$3:$M$252,4,FALSE)</f>
        <v>Part SRO</v>
      </c>
      <c r="S2872" t="str">
        <f t="shared" si="134"/>
        <v>Mod Rehab</v>
      </c>
    </row>
    <row r="2873" spans="1:19" x14ac:dyDescent="0.25">
      <c r="A2873" t="s">
        <v>14</v>
      </c>
      <c r="B2873" t="s">
        <v>14</v>
      </c>
      <c r="C2873" s="1">
        <v>2</v>
      </c>
      <c r="D2873" t="s">
        <v>14</v>
      </c>
      <c r="E2873" t="s">
        <v>14</v>
      </c>
      <c r="F2873" t="s">
        <v>14</v>
      </c>
      <c r="G2873" t="s">
        <v>14</v>
      </c>
      <c r="H2873" t="s">
        <v>14</v>
      </c>
      <c r="I2873" t="s">
        <v>3597</v>
      </c>
      <c r="J2873" t="s">
        <v>5284</v>
      </c>
      <c r="K2873" t="s">
        <v>3692</v>
      </c>
      <c r="L2873" t="s">
        <v>3601</v>
      </c>
      <c r="M2873" t="s">
        <v>3485</v>
      </c>
      <c r="N2873" t="s">
        <v>3602</v>
      </c>
      <c r="O2873">
        <f t="shared" si="132"/>
        <v>1</v>
      </c>
      <c r="P2873">
        <f t="shared" si="133"/>
        <v>2</v>
      </c>
      <c r="Q2873" s="1">
        <v>2</v>
      </c>
      <c r="R2873" t="str">
        <f>VLOOKUP(I2873,Sheet1!$J$3:$M$252,4,FALSE)</f>
        <v>Part SRO</v>
      </c>
      <c r="S2873" t="str">
        <f t="shared" si="134"/>
        <v>Mod Rehab</v>
      </c>
    </row>
    <row r="2874" spans="1:19" x14ac:dyDescent="0.25">
      <c r="A2874" t="s">
        <v>14</v>
      </c>
      <c r="B2874" t="s">
        <v>14</v>
      </c>
      <c r="C2874" s="1">
        <v>1</v>
      </c>
      <c r="D2874" s="1">
        <v>2</v>
      </c>
      <c r="E2874" t="s">
        <v>14</v>
      </c>
      <c r="F2874" t="s">
        <v>14</v>
      </c>
      <c r="G2874" t="s">
        <v>14</v>
      </c>
      <c r="H2874" t="s">
        <v>14</v>
      </c>
      <c r="I2874" t="s">
        <v>3597</v>
      </c>
      <c r="J2874" t="s">
        <v>5284</v>
      </c>
      <c r="K2874" t="s">
        <v>3693</v>
      </c>
      <c r="L2874" t="s">
        <v>3601</v>
      </c>
      <c r="M2874" t="s">
        <v>3485</v>
      </c>
      <c r="N2874" t="s">
        <v>3602</v>
      </c>
      <c r="O2874">
        <f t="shared" si="132"/>
        <v>1.6666666666666667</v>
      </c>
      <c r="P2874">
        <f t="shared" si="133"/>
        <v>3</v>
      </c>
      <c r="Q2874" s="1">
        <v>3</v>
      </c>
      <c r="R2874" t="str">
        <f>VLOOKUP(I2874,Sheet1!$J$3:$M$252,4,FALSE)</f>
        <v>Part SRO</v>
      </c>
      <c r="S2874" t="str">
        <f t="shared" si="134"/>
        <v>Mod Rehab</v>
      </c>
    </row>
    <row r="2875" spans="1:19" x14ac:dyDescent="0.25">
      <c r="A2875" s="1">
        <v>34</v>
      </c>
      <c r="B2875" s="1">
        <v>1</v>
      </c>
      <c r="C2875" t="s">
        <v>14</v>
      </c>
      <c r="D2875" t="s">
        <v>14</v>
      </c>
      <c r="E2875" t="s">
        <v>14</v>
      </c>
      <c r="F2875" t="s">
        <v>14</v>
      </c>
      <c r="G2875" t="s">
        <v>14</v>
      </c>
      <c r="H2875" t="s">
        <v>14</v>
      </c>
      <c r="I2875" t="s">
        <v>3597</v>
      </c>
      <c r="J2875" t="s">
        <v>5284</v>
      </c>
      <c r="K2875" t="s">
        <v>3694</v>
      </c>
      <c r="L2875" t="s">
        <v>3604</v>
      </c>
      <c r="M2875" t="s">
        <v>3485</v>
      </c>
      <c r="N2875" t="s">
        <v>3684</v>
      </c>
      <c r="O2875">
        <f t="shared" si="132"/>
        <v>0</v>
      </c>
      <c r="P2875">
        <f t="shared" si="133"/>
        <v>0</v>
      </c>
      <c r="Q2875" s="1">
        <v>35</v>
      </c>
      <c r="R2875" t="str">
        <f>VLOOKUP(I2875,Sheet1!$J$3:$M$252,4,FALSE)</f>
        <v>Part SRO</v>
      </c>
      <c r="S2875" t="str">
        <f t="shared" si="134"/>
        <v>McKinney</v>
      </c>
    </row>
    <row r="2876" spans="1:19" x14ac:dyDescent="0.25">
      <c r="A2876" s="1">
        <v>82</v>
      </c>
      <c r="B2876" s="1">
        <v>2</v>
      </c>
      <c r="C2876" t="s">
        <v>14</v>
      </c>
      <c r="D2876" t="s">
        <v>14</v>
      </c>
      <c r="E2876" t="s">
        <v>14</v>
      </c>
      <c r="F2876" t="s">
        <v>14</v>
      </c>
      <c r="G2876" t="s">
        <v>14</v>
      </c>
      <c r="H2876" t="s">
        <v>14</v>
      </c>
      <c r="I2876" t="s">
        <v>3597</v>
      </c>
      <c r="J2876" t="s">
        <v>5284</v>
      </c>
      <c r="K2876" t="s">
        <v>3695</v>
      </c>
      <c r="L2876" t="s">
        <v>3607</v>
      </c>
      <c r="M2876" t="s">
        <v>3485</v>
      </c>
      <c r="N2876" t="s">
        <v>3650</v>
      </c>
      <c r="O2876">
        <f t="shared" si="132"/>
        <v>0</v>
      </c>
      <c r="P2876">
        <f t="shared" si="133"/>
        <v>0</v>
      </c>
      <c r="Q2876" s="1">
        <v>84</v>
      </c>
      <c r="R2876" t="str">
        <f>VLOOKUP(I2876,Sheet1!$J$3:$M$252,4,FALSE)</f>
        <v>Part SRO</v>
      </c>
      <c r="S2876" t="str">
        <f t="shared" si="134"/>
        <v>McKinney</v>
      </c>
    </row>
    <row r="2877" spans="1:19" x14ac:dyDescent="0.25">
      <c r="A2877" t="s">
        <v>14</v>
      </c>
      <c r="B2877" s="1">
        <v>1</v>
      </c>
      <c r="C2877" s="1">
        <v>23</v>
      </c>
      <c r="D2877" s="1">
        <v>13</v>
      </c>
      <c r="E2877" s="1">
        <v>6</v>
      </c>
      <c r="F2877" s="1">
        <v>5</v>
      </c>
      <c r="G2877" t="s">
        <v>14</v>
      </c>
      <c r="H2877" t="s">
        <v>14</v>
      </c>
      <c r="I2877" t="s">
        <v>3597</v>
      </c>
      <c r="J2877" t="s">
        <v>5284</v>
      </c>
      <c r="K2877" t="s">
        <v>3696</v>
      </c>
      <c r="L2877" t="s">
        <v>3697</v>
      </c>
      <c r="M2877" t="s">
        <v>3485</v>
      </c>
      <c r="N2877" t="s">
        <v>3698</v>
      </c>
      <c r="O2877">
        <f t="shared" si="132"/>
        <v>1.8125</v>
      </c>
      <c r="P2877">
        <f t="shared" si="133"/>
        <v>47</v>
      </c>
      <c r="Q2877" s="1">
        <v>48</v>
      </c>
      <c r="R2877" t="str">
        <f>VLOOKUP(I2877,Sheet1!$J$3:$M$252,4,FALSE)</f>
        <v>Part SRO</v>
      </c>
      <c r="S2877" t="str">
        <f t="shared" si="134"/>
        <v>Mod Rehab</v>
      </c>
    </row>
    <row r="2878" spans="1:19" x14ac:dyDescent="0.25">
      <c r="A2878" s="1">
        <v>18</v>
      </c>
      <c r="B2878" t="s">
        <v>14</v>
      </c>
      <c r="C2878" t="s">
        <v>14</v>
      </c>
      <c r="D2878" t="s">
        <v>14</v>
      </c>
      <c r="E2878" t="s">
        <v>14</v>
      </c>
      <c r="F2878" t="s">
        <v>14</v>
      </c>
      <c r="G2878" t="s">
        <v>14</v>
      </c>
      <c r="H2878" t="s">
        <v>14</v>
      </c>
      <c r="I2878" t="s">
        <v>3597</v>
      </c>
      <c r="J2878" t="s">
        <v>5284</v>
      </c>
      <c r="K2878" t="s">
        <v>3699</v>
      </c>
      <c r="L2878" t="s">
        <v>3604</v>
      </c>
      <c r="M2878" t="s">
        <v>3485</v>
      </c>
      <c r="N2878" t="s">
        <v>3700</v>
      </c>
      <c r="O2878">
        <f t="shared" si="132"/>
        <v>0</v>
      </c>
      <c r="P2878">
        <f t="shared" si="133"/>
        <v>0</v>
      </c>
      <c r="Q2878" s="1">
        <v>18</v>
      </c>
      <c r="R2878" t="str">
        <f>VLOOKUP(I2878,Sheet1!$J$3:$M$252,4,FALSE)</f>
        <v>Part SRO</v>
      </c>
      <c r="S2878" t="str">
        <f t="shared" si="134"/>
        <v>McKinney</v>
      </c>
    </row>
    <row r="2879" spans="1:19" x14ac:dyDescent="0.25">
      <c r="A2879" t="s">
        <v>14</v>
      </c>
      <c r="B2879" t="s">
        <v>14</v>
      </c>
      <c r="C2879" t="s">
        <v>14</v>
      </c>
      <c r="D2879" s="1">
        <v>2</v>
      </c>
      <c r="E2879" t="s">
        <v>14</v>
      </c>
      <c r="F2879" t="s">
        <v>14</v>
      </c>
      <c r="G2879" t="s">
        <v>14</v>
      </c>
      <c r="H2879" t="s">
        <v>14</v>
      </c>
      <c r="I2879" t="s">
        <v>3597</v>
      </c>
      <c r="J2879" t="s">
        <v>5284</v>
      </c>
      <c r="K2879" t="s">
        <v>3701</v>
      </c>
      <c r="L2879" t="s">
        <v>3601</v>
      </c>
      <c r="M2879" t="s">
        <v>3485</v>
      </c>
      <c r="N2879" t="s">
        <v>3602</v>
      </c>
      <c r="O2879">
        <f t="shared" si="132"/>
        <v>2</v>
      </c>
      <c r="P2879">
        <f t="shared" si="133"/>
        <v>2</v>
      </c>
      <c r="Q2879" s="1">
        <v>2</v>
      </c>
      <c r="R2879" t="str">
        <f>VLOOKUP(I2879,Sheet1!$J$3:$M$252,4,FALSE)</f>
        <v>Part SRO</v>
      </c>
      <c r="S2879" t="str">
        <f t="shared" si="134"/>
        <v>Mod Rehab</v>
      </c>
    </row>
    <row r="2880" spans="1:19" x14ac:dyDescent="0.25">
      <c r="A2880" s="1">
        <v>26</v>
      </c>
      <c r="B2880" t="s">
        <v>14</v>
      </c>
      <c r="C2880" t="s">
        <v>14</v>
      </c>
      <c r="D2880" t="s">
        <v>14</v>
      </c>
      <c r="E2880" t="s">
        <v>14</v>
      </c>
      <c r="F2880" t="s">
        <v>14</v>
      </c>
      <c r="G2880" t="s">
        <v>14</v>
      </c>
      <c r="H2880" t="s">
        <v>14</v>
      </c>
      <c r="I2880" t="s">
        <v>3597</v>
      </c>
      <c r="J2880" t="s">
        <v>5284</v>
      </c>
      <c r="K2880" t="s">
        <v>3702</v>
      </c>
      <c r="L2880" t="s">
        <v>3607</v>
      </c>
      <c r="M2880" t="s">
        <v>3485</v>
      </c>
      <c r="N2880" t="s">
        <v>3703</v>
      </c>
      <c r="O2880">
        <f t="shared" si="132"/>
        <v>0</v>
      </c>
      <c r="P2880">
        <f t="shared" si="133"/>
        <v>0</v>
      </c>
      <c r="Q2880" s="1">
        <v>26</v>
      </c>
      <c r="R2880" t="str">
        <f>VLOOKUP(I2880,Sheet1!$J$3:$M$252,4,FALSE)</f>
        <v>Part SRO</v>
      </c>
      <c r="S2880" t="str">
        <f t="shared" si="134"/>
        <v>McKinney</v>
      </c>
    </row>
    <row r="2881" spans="1:19" x14ac:dyDescent="0.25">
      <c r="A2881" s="1">
        <v>40</v>
      </c>
      <c r="B2881" s="1">
        <v>1</v>
      </c>
      <c r="C2881" t="s">
        <v>14</v>
      </c>
      <c r="D2881" t="s">
        <v>14</v>
      </c>
      <c r="E2881" t="s">
        <v>14</v>
      </c>
      <c r="F2881" t="s">
        <v>14</v>
      </c>
      <c r="G2881" t="s">
        <v>14</v>
      </c>
      <c r="H2881" t="s">
        <v>14</v>
      </c>
      <c r="I2881" t="s">
        <v>3597</v>
      </c>
      <c r="J2881" t="s">
        <v>5284</v>
      </c>
      <c r="K2881" t="s">
        <v>3704</v>
      </c>
      <c r="L2881" t="s">
        <v>3607</v>
      </c>
      <c r="M2881" t="s">
        <v>3485</v>
      </c>
      <c r="N2881" t="s">
        <v>3633</v>
      </c>
      <c r="O2881">
        <f t="shared" si="132"/>
        <v>0</v>
      </c>
      <c r="P2881">
        <f t="shared" si="133"/>
        <v>0</v>
      </c>
      <c r="Q2881" s="1">
        <v>41</v>
      </c>
      <c r="R2881" t="str">
        <f>VLOOKUP(I2881,Sheet1!$J$3:$M$252,4,FALSE)</f>
        <v>Part SRO</v>
      </c>
      <c r="S2881" t="str">
        <f t="shared" si="134"/>
        <v>McKinney</v>
      </c>
    </row>
    <row r="2882" spans="1:19" x14ac:dyDescent="0.25">
      <c r="A2882" t="s">
        <v>14</v>
      </c>
      <c r="B2882" t="s">
        <v>14</v>
      </c>
      <c r="C2882" t="s">
        <v>14</v>
      </c>
      <c r="D2882" s="1">
        <v>1</v>
      </c>
      <c r="E2882" t="s">
        <v>14</v>
      </c>
      <c r="F2882" t="s">
        <v>14</v>
      </c>
      <c r="G2882" t="s">
        <v>14</v>
      </c>
      <c r="H2882" t="s">
        <v>14</v>
      </c>
      <c r="I2882" t="s">
        <v>3597</v>
      </c>
      <c r="J2882" t="s">
        <v>5284</v>
      </c>
      <c r="K2882" t="s">
        <v>3705</v>
      </c>
      <c r="L2882" t="s">
        <v>3601</v>
      </c>
      <c r="M2882" t="s">
        <v>3485</v>
      </c>
      <c r="N2882" t="s">
        <v>3602</v>
      </c>
      <c r="O2882">
        <f t="shared" si="132"/>
        <v>2</v>
      </c>
      <c r="P2882">
        <f t="shared" si="133"/>
        <v>1</v>
      </c>
      <c r="Q2882" s="1">
        <v>1</v>
      </c>
      <c r="R2882" t="str">
        <f>VLOOKUP(I2882,Sheet1!$J$3:$M$252,4,FALSE)</f>
        <v>Part SRO</v>
      </c>
      <c r="S2882" t="str">
        <f t="shared" si="134"/>
        <v>Mod Rehab</v>
      </c>
    </row>
    <row r="2883" spans="1:19" x14ac:dyDescent="0.25">
      <c r="A2883" t="s">
        <v>14</v>
      </c>
      <c r="B2883" t="s">
        <v>14</v>
      </c>
      <c r="C2883" s="1">
        <v>2</v>
      </c>
      <c r="D2883" t="s">
        <v>14</v>
      </c>
      <c r="E2883" t="s">
        <v>14</v>
      </c>
      <c r="F2883" t="s">
        <v>14</v>
      </c>
      <c r="G2883" t="s">
        <v>14</v>
      </c>
      <c r="H2883" t="s">
        <v>14</v>
      </c>
      <c r="I2883" t="s">
        <v>3597</v>
      </c>
      <c r="J2883" t="s">
        <v>5284</v>
      </c>
      <c r="K2883" t="s">
        <v>3706</v>
      </c>
      <c r="L2883" t="s">
        <v>3601</v>
      </c>
      <c r="M2883" t="s">
        <v>3485</v>
      </c>
      <c r="N2883" t="s">
        <v>3602</v>
      </c>
      <c r="O2883">
        <f t="shared" ref="O2883:O2946" si="135">SUMPRODUCT(A2883:H2883,U$1:AB$1)/SUM(A2883:H2883)</f>
        <v>1</v>
      </c>
      <c r="P2883">
        <f t="shared" ref="P2883:P2946" si="136">SUM(C2883:H2883)</f>
        <v>2</v>
      </c>
      <c r="Q2883" s="1">
        <v>2</v>
      </c>
      <c r="R2883" t="str">
        <f>VLOOKUP(I2883,Sheet1!$J$3:$M$252,4,FALSE)</f>
        <v>Part SRO</v>
      </c>
      <c r="S2883" t="str">
        <f t="shared" ref="S2883:S2946" si="137">IF(OR(R2883=$W$3,R2883=$W$4),R2883,IF(P2883&gt;0,$W$3,$W$4))</f>
        <v>Mod Rehab</v>
      </c>
    </row>
    <row r="2884" spans="1:19" x14ac:dyDescent="0.25">
      <c r="A2884" t="s">
        <v>14</v>
      </c>
      <c r="B2884" t="s">
        <v>14</v>
      </c>
      <c r="C2884" s="1">
        <v>2</v>
      </c>
      <c r="D2884" t="s">
        <v>14</v>
      </c>
      <c r="E2884" t="s">
        <v>14</v>
      </c>
      <c r="F2884" t="s">
        <v>14</v>
      </c>
      <c r="G2884" t="s">
        <v>14</v>
      </c>
      <c r="H2884" t="s">
        <v>14</v>
      </c>
      <c r="I2884" t="s">
        <v>3597</v>
      </c>
      <c r="J2884" t="s">
        <v>5284</v>
      </c>
      <c r="K2884" t="s">
        <v>3707</v>
      </c>
      <c r="L2884" t="s">
        <v>3601</v>
      </c>
      <c r="M2884" t="s">
        <v>3485</v>
      </c>
      <c r="N2884" t="s">
        <v>3602</v>
      </c>
      <c r="O2884">
        <f t="shared" si="135"/>
        <v>1</v>
      </c>
      <c r="P2884">
        <f t="shared" si="136"/>
        <v>2</v>
      </c>
      <c r="Q2884" s="1">
        <v>2</v>
      </c>
      <c r="R2884" t="str">
        <f>VLOOKUP(I2884,Sheet1!$J$3:$M$252,4,FALSE)</f>
        <v>Part SRO</v>
      </c>
      <c r="S2884" t="str">
        <f t="shared" si="137"/>
        <v>Mod Rehab</v>
      </c>
    </row>
    <row r="2885" spans="1:19" x14ac:dyDescent="0.25">
      <c r="A2885" s="1">
        <v>24</v>
      </c>
      <c r="B2885" t="s">
        <v>14</v>
      </c>
      <c r="C2885" t="s">
        <v>14</v>
      </c>
      <c r="D2885" t="s">
        <v>14</v>
      </c>
      <c r="E2885" t="s">
        <v>14</v>
      </c>
      <c r="F2885" t="s">
        <v>14</v>
      </c>
      <c r="G2885" t="s">
        <v>14</v>
      </c>
      <c r="H2885" t="s">
        <v>14</v>
      </c>
      <c r="I2885" t="s">
        <v>3597</v>
      </c>
      <c r="J2885" t="s">
        <v>5284</v>
      </c>
      <c r="K2885" t="s">
        <v>3708</v>
      </c>
      <c r="L2885" t="s">
        <v>3618</v>
      </c>
      <c r="M2885" t="s">
        <v>3485</v>
      </c>
      <c r="N2885" t="s">
        <v>3599</v>
      </c>
      <c r="O2885">
        <f t="shared" si="135"/>
        <v>0</v>
      </c>
      <c r="P2885">
        <f t="shared" si="136"/>
        <v>0</v>
      </c>
      <c r="Q2885" s="1">
        <v>24</v>
      </c>
      <c r="R2885" t="str">
        <f>VLOOKUP(I2885,Sheet1!$J$3:$M$252,4,FALSE)</f>
        <v>Part SRO</v>
      </c>
      <c r="S2885" t="str">
        <f t="shared" si="137"/>
        <v>McKinney</v>
      </c>
    </row>
    <row r="2886" spans="1:19" x14ac:dyDescent="0.25">
      <c r="A2886" s="1">
        <v>22</v>
      </c>
      <c r="B2886" s="1">
        <v>9</v>
      </c>
      <c r="C2886" t="s">
        <v>14</v>
      </c>
      <c r="D2886" t="s">
        <v>14</v>
      </c>
      <c r="E2886" t="s">
        <v>14</v>
      </c>
      <c r="F2886" t="s">
        <v>14</v>
      </c>
      <c r="G2886" t="s">
        <v>14</v>
      </c>
      <c r="H2886" t="s">
        <v>14</v>
      </c>
      <c r="I2886" t="s">
        <v>3597</v>
      </c>
      <c r="J2886" t="s">
        <v>5284</v>
      </c>
      <c r="K2886" t="s">
        <v>3709</v>
      </c>
      <c r="L2886" t="s">
        <v>3607</v>
      </c>
      <c r="M2886" t="s">
        <v>3485</v>
      </c>
      <c r="N2886" t="s">
        <v>3633</v>
      </c>
      <c r="O2886">
        <f t="shared" si="135"/>
        <v>0</v>
      </c>
      <c r="P2886">
        <f t="shared" si="136"/>
        <v>0</v>
      </c>
      <c r="Q2886" s="1">
        <v>31</v>
      </c>
      <c r="R2886" t="str">
        <f>VLOOKUP(I2886,Sheet1!$J$3:$M$252,4,FALSE)</f>
        <v>Part SRO</v>
      </c>
      <c r="S2886" t="str">
        <f t="shared" si="137"/>
        <v>McKinney</v>
      </c>
    </row>
    <row r="2887" spans="1:19" x14ac:dyDescent="0.25">
      <c r="A2887" s="1">
        <v>66</v>
      </c>
      <c r="B2887" t="s">
        <v>14</v>
      </c>
      <c r="C2887" t="s">
        <v>14</v>
      </c>
      <c r="D2887" t="s">
        <v>14</v>
      </c>
      <c r="E2887" t="s">
        <v>14</v>
      </c>
      <c r="F2887" t="s">
        <v>14</v>
      </c>
      <c r="G2887" t="s">
        <v>14</v>
      </c>
      <c r="H2887" t="s">
        <v>14</v>
      </c>
      <c r="I2887" t="s">
        <v>3597</v>
      </c>
      <c r="J2887" t="s">
        <v>5284</v>
      </c>
      <c r="K2887" t="s">
        <v>3710</v>
      </c>
      <c r="L2887" t="s">
        <v>3618</v>
      </c>
      <c r="M2887" t="s">
        <v>3485</v>
      </c>
      <c r="N2887" t="s">
        <v>3599</v>
      </c>
      <c r="O2887">
        <f t="shared" si="135"/>
        <v>0</v>
      </c>
      <c r="P2887">
        <f t="shared" si="136"/>
        <v>0</v>
      </c>
      <c r="Q2887" s="1">
        <v>66</v>
      </c>
      <c r="R2887" t="str">
        <f>VLOOKUP(I2887,Sheet1!$J$3:$M$252,4,FALSE)</f>
        <v>Part SRO</v>
      </c>
      <c r="S2887" t="str">
        <f t="shared" si="137"/>
        <v>McKinney</v>
      </c>
    </row>
    <row r="2888" spans="1:19" x14ac:dyDescent="0.25">
      <c r="A2888" t="s">
        <v>14</v>
      </c>
      <c r="B2888" t="s">
        <v>14</v>
      </c>
      <c r="C2888" s="1">
        <v>3</v>
      </c>
      <c r="D2888" t="s">
        <v>14</v>
      </c>
      <c r="E2888" t="s">
        <v>14</v>
      </c>
      <c r="F2888" t="s">
        <v>14</v>
      </c>
      <c r="G2888" t="s">
        <v>14</v>
      </c>
      <c r="H2888" t="s">
        <v>14</v>
      </c>
      <c r="I2888" t="s">
        <v>3597</v>
      </c>
      <c r="J2888" t="s">
        <v>5284</v>
      </c>
      <c r="K2888" t="s">
        <v>3711</v>
      </c>
      <c r="L2888" t="s">
        <v>3601</v>
      </c>
      <c r="M2888" t="s">
        <v>3485</v>
      </c>
      <c r="N2888" t="s">
        <v>3602</v>
      </c>
      <c r="O2888">
        <f t="shared" si="135"/>
        <v>1</v>
      </c>
      <c r="P2888">
        <f t="shared" si="136"/>
        <v>3</v>
      </c>
      <c r="Q2888" s="1">
        <v>3</v>
      </c>
      <c r="R2888" t="str">
        <f>VLOOKUP(I2888,Sheet1!$J$3:$M$252,4,FALSE)</f>
        <v>Part SRO</v>
      </c>
      <c r="S2888" t="str">
        <f t="shared" si="137"/>
        <v>Mod Rehab</v>
      </c>
    </row>
    <row r="2889" spans="1:19" x14ac:dyDescent="0.25">
      <c r="A2889" t="s">
        <v>14</v>
      </c>
      <c r="B2889" t="s">
        <v>14</v>
      </c>
      <c r="C2889" t="s">
        <v>14</v>
      </c>
      <c r="D2889" s="1">
        <v>1</v>
      </c>
      <c r="E2889" t="s">
        <v>14</v>
      </c>
      <c r="F2889" t="s">
        <v>14</v>
      </c>
      <c r="G2889" t="s">
        <v>14</v>
      </c>
      <c r="H2889" t="s">
        <v>14</v>
      </c>
      <c r="I2889" t="s">
        <v>3597</v>
      </c>
      <c r="J2889" t="s">
        <v>5284</v>
      </c>
      <c r="K2889" t="s">
        <v>3712</v>
      </c>
      <c r="L2889" t="s">
        <v>3601</v>
      </c>
      <c r="M2889" t="s">
        <v>3485</v>
      </c>
      <c r="N2889" t="s">
        <v>3602</v>
      </c>
      <c r="O2889">
        <f t="shared" si="135"/>
        <v>2</v>
      </c>
      <c r="P2889">
        <f t="shared" si="136"/>
        <v>1</v>
      </c>
      <c r="Q2889" s="1">
        <v>1</v>
      </c>
      <c r="R2889" t="str">
        <f>VLOOKUP(I2889,Sheet1!$J$3:$M$252,4,FALSE)</f>
        <v>Part SRO</v>
      </c>
      <c r="S2889" t="str">
        <f t="shared" si="137"/>
        <v>Mod Rehab</v>
      </c>
    </row>
    <row r="2890" spans="1:19" x14ac:dyDescent="0.25">
      <c r="A2890" t="s">
        <v>14</v>
      </c>
      <c r="B2890" t="s">
        <v>14</v>
      </c>
      <c r="C2890" s="1">
        <v>2</v>
      </c>
      <c r="D2890" t="s">
        <v>14</v>
      </c>
      <c r="E2890" t="s">
        <v>14</v>
      </c>
      <c r="F2890" t="s">
        <v>14</v>
      </c>
      <c r="G2890" t="s">
        <v>14</v>
      </c>
      <c r="H2890" t="s">
        <v>14</v>
      </c>
      <c r="I2890" t="s">
        <v>3597</v>
      </c>
      <c r="J2890" t="s">
        <v>5284</v>
      </c>
      <c r="K2890" t="s">
        <v>3713</v>
      </c>
      <c r="L2890" t="s">
        <v>3601</v>
      </c>
      <c r="M2890" t="s">
        <v>3485</v>
      </c>
      <c r="N2890" t="s">
        <v>3602</v>
      </c>
      <c r="O2890">
        <f t="shared" si="135"/>
        <v>1</v>
      </c>
      <c r="P2890">
        <f t="shared" si="136"/>
        <v>2</v>
      </c>
      <c r="Q2890" s="1">
        <v>2</v>
      </c>
      <c r="R2890" t="str">
        <f>VLOOKUP(I2890,Sheet1!$J$3:$M$252,4,FALSE)</f>
        <v>Part SRO</v>
      </c>
      <c r="S2890" t="str">
        <f t="shared" si="137"/>
        <v>Mod Rehab</v>
      </c>
    </row>
    <row r="2891" spans="1:19" x14ac:dyDescent="0.25">
      <c r="A2891" s="1">
        <v>88</v>
      </c>
      <c r="B2891" s="1">
        <v>20</v>
      </c>
      <c r="C2891" t="s">
        <v>14</v>
      </c>
      <c r="D2891" t="s">
        <v>14</v>
      </c>
      <c r="E2891" t="s">
        <v>14</v>
      </c>
      <c r="F2891" t="s">
        <v>14</v>
      </c>
      <c r="G2891" t="s">
        <v>14</v>
      </c>
      <c r="H2891" t="s">
        <v>14</v>
      </c>
      <c r="I2891" t="s">
        <v>3597</v>
      </c>
      <c r="J2891" t="s">
        <v>5284</v>
      </c>
      <c r="K2891" t="s">
        <v>3714</v>
      </c>
      <c r="L2891" t="s">
        <v>3607</v>
      </c>
      <c r="M2891" t="s">
        <v>3485</v>
      </c>
      <c r="N2891" t="s">
        <v>3715</v>
      </c>
      <c r="O2891">
        <f t="shared" si="135"/>
        <v>0</v>
      </c>
      <c r="P2891">
        <f t="shared" si="136"/>
        <v>0</v>
      </c>
      <c r="Q2891" s="1">
        <v>108</v>
      </c>
      <c r="R2891" t="str">
        <f>VLOOKUP(I2891,Sheet1!$J$3:$M$252,4,FALSE)</f>
        <v>Part SRO</v>
      </c>
      <c r="S2891" t="str">
        <f t="shared" si="137"/>
        <v>McKinney</v>
      </c>
    </row>
    <row r="2892" spans="1:19" x14ac:dyDescent="0.25">
      <c r="A2892" s="1">
        <v>17</v>
      </c>
      <c r="B2892" t="s">
        <v>14</v>
      </c>
      <c r="C2892" t="s">
        <v>14</v>
      </c>
      <c r="D2892" t="s">
        <v>14</v>
      </c>
      <c r="E2892" t="s">
        <v>14</v>
      </c>
      <c r="F2892" t="s">
        <v>14</v>
      </c>
      <c r="G2892" t="s">
        <v>14</v>
      </c>
      <c r="H2892" t="s">
        <v>14</v>
      </c>
      <c r="I2892" t="s">
        <v>3597</v>
      </c>
      <c r="J2892" t="s">
        <v>5284</v>
      </c>
      <c r="K2892" t="s">
        <v>3716</v>
      </c>
      <c r="L2892" t="s">
        <v>3607</v>
      </c>
      <c r="M2892" t="s">
        <v>3485</v>
      </c>
      <c r="N2892" t="s">
        <v>3717</v>
      </c>
      <c r="O2892">
        <f t="shared" si="135"/>
        <v>0</v>
      </c>
      <c r="P2892">
        <f t="shared" si="136"/>
        <v>0</v>
      </c>
      <c r="Q2892" s="1">
        <v>17</v>
      </c>
      <c r="R2892" t="str">
        <f>VLOOKUP(I2892,Sheet1!$J$3:$M$252,4,FALSE)</f>
        <v>Part SRO</v>
      </c>
      <c r="S2892" t="str">
        <f t="shared" si="137"/>
        <v>McKinney</v>
      </c>
    </row>
    <row r="2893" spans="1:19" x14ac:dyDescent="0.25">
      <c r="A2893" s="1">
        <v>2</v>
      </c>
      <c r="B2893" t="s">
        <v>14</v>
      </c>
      <c r="C2893" s="1">
        <v>7</v>
      </c>
      <c r="D2893" s="1">
        <v>10</v>
      </c>
      <c r="E2893" t="s">
        <v>14</v>
      </c>
      <c r="F2893" t="s">
        <v>14</v>
      </c>
      <c r="G2893" t="s">
        <v>14</v>
      </c>
      <c r="H2893" t="s">
        <v>14</v>
      </c>
      <c r="I2893" t="s">
        <v>3597</v>
      </c>
      <c r="J2893" t="s">
        <v>5284</v>
      </c>
      <c r="K2893" t="s">
        <v>3718</v>
      </c>
      <c r="L2893" t="s">
        <v>3604</v>
      </c>
      <c r="M2893" t="s">
        <v>3485</v>
      </c>
      <c r="N2893" t="s">
        <v>3614</v>
      </c>
      <c r="O2893">
        <f t="shared" si="135"/>
        <v>1.4210526315789473</v>
      </c>
      <c r="P2893">
        <f t="shared" si="136"/>
        <v>17</v>
      </c>
      <c r="Q2893" s="1">
        <v>19</v>
      </c>
      <c r="R2893" t="str">
        <f>VLOOKUP(I2893,Sheet1!$J$3:$M$252,4,FALSE)</f>
        <v>Part SRO</v>
      </c>
      <c r="S2893" t="str">
        <f t="shared" si="137"/>
        <v>Mod Rehab</v>
      </c>
    </row>
    <row r="2894" spans="1:19" x14ac:dyDescent="0.25">
      <c r="A2894" t="s">
        <v>14</v>
      </c>
      <c r="B2894" t="s">
        <v>14</v>
      </c>
      <c r="C2894" s="1">
        <v>1</v>
      </c>
      <c r="D2894" s="1">
        <v>3</v>
      </c>
      <c r="E2894" t="s">
        <v>14</v>
      </c>
      <c r="F2894" t="s">
        <v>14</v>
      </c>
      <c r="G2894" t="s">
        <v>14</v>
      </c>
      <c r="H2894" t="s">
        <v>14</v>
      </c>
      <c r="I2894" t="s">
        <v>3597</v>
      </c>
      <c r="J2894" t="s">
        <v>5284</v>
      </c>
      <c r="K2894" t="s">
        <v>3719</v>
      </c>
      <c r="L2894" t="s">
        <v>3720</v>
      </c>
      <c r="M2894" t="s">
        <v>3485</v>
      </c>
      <c r="N2894" t="s">
        <v>3721</v>
      </c>
      <c r="O2894">
        <f t="shared" si="135"/>
        <v>1.75</v>
      </c>
      <c r="P2894">
        <f t="shared" si="136"/>
        <v>4</v>
      </c>
      <c r="Q2894" s="1">
        <v>4</v>
      </c>
      <c r="R2894" t="str">
        <f>VLOOKUP(I2894,Sheet1!$J$3:$M$252,4,FALSE)</f>
        <v>Part SRO</v>
      </c>
      <c r="S2894" t="str">
        <f t="shared" si="137"/>
        <v>Mod Rehab</v>
      </c>
    </row>
    <row r="2895" spans="1:19" x14ac:dyDescent="0.25">
      <c r="A2895" s="1">
        <v>89</v>
      </c>
      <c r="B2895" s="1">
        <v>5</v>
      </c>
      <c r="C2895" t="s">
        <v>14</v>
      </c>
      <c r="D2895" t="s">
        <v>14</v>
      </c>
      <c r="E2895" t="s">
        <v>14</v>
      </c>
      <c r="F2895" t="s">
        <v>14</v>
      </c>
      <c r="G2895" t="s">
        <v>14</v>
      </c>
      <c r="H2895" t="s">
        <v>14</v>
      </c>
      <c r="I2895" t="s">
        <v>3597</v>
      </c>
      <c r="J2895" t="s">
        <v>5284</v>
      </c>
      <c r="K2895" t="s">
        <v>3722</v>
      </c>
      <c r="L2895" t="s">
        <v>3618</v>
      </c>
      <c r="M2895" t="s">
        <v>3485</v>
      </c>
      <c r="N2895" t="s">
        <v>3723</v>
      </c>
      <c r="O2895">
        <f t="shared" si="135"/>
        <v>0</v>
      </c>
      <c r="P2895">
        <f t="shared" si="136"/>
        <v>0</v>
      </c>
      <c r="Q2895" s="1">
        <v>94</v>
      </c>
      <c r="R2895" t="str">
        <f>VLOOKUP(I2895,Sheet1!$J$3:$M$252,4,FALSE)</f>
        <v>Part SRO</v>
      </c>
      <c r="S2895" t="str">
        <f t="shared" si="137"/>
        <v>McKinney</v>
      </c>
    </row>
    <row r="2896" spans="1:19" x14ac:dyDescent="0.25">
      <c r="A2896" t="s">
        <v>14</v>
      </c>
      <c r="B2896" t="s">
        <v>14</v>
      </c>
      <c r="C2896" s="1">
        <v>1</v>
      </c>
      <c r="D2896" t="s">
        <v>14</v>
      </c>
      <c r="E2896" t="s">
        <v>14</v>
      </c>
      <c r="F2896" t="s">
        <v>14</v>
      </c>
      <c r="G2896" t="s">
        <v>14</v>
      </c>
      <c r="H2896" t="s">
        <v>14</v>
      </c>
      <c r="I2896" t="s">
        <v>3597</v>
      </c>
      <c r="J2896" t="s">
        <v>5284</v>
      </c>
      <c r="K2896" t="s">
        <v>3724</v>
      </c>
      <c r="L2896" t="s">
        <v>3601</v>
      </c>
      <c r="M2896" t="s">
        <v>3485</v>
      </c>
      <c r="N2896" t="s">
        <v>3602</v>
      </c>
      <c r="O2896">
        <f t="shared" si="135"/>
        <v>1</v>
      </c>
      <c r="P2896">
        <f t="shared" si="136"/>
        <v>1</v>
      </c>
      <c r="Q2896" s="1">
        <v>1</v>
      </c>
      <c r="R2896" t="str">
        <f>VLOOKUP(I2896,Sheet1!$J$3:$M$252,4,FALSE)</f>
        <v>Part SRO</v>
      </c>
      <c r="S2896" t="str">
        <f t="shared" si="137"/>
        <v>Mod Rehab</v>
      </c>
    </row>
    <row r="2897" spans="1:19" x14ac:dyDescent="0.25">
      <c r="A2897" s="1">
        <v>39</v>
      </c>
      <c r="B2897" t="s">
        <v>14</v>
      </c>
      <c r="C2897" t="s">
        <v>14</v>
      </c>
      <c r="D2897" t="s">
        <v>14</v>
      </c>
      <c r="E2897" t="s">
        <v>14</v>
      </c>
      <c r="F2897" t="s">
        <v>14</v>
      </c>
      <c r="G2897" t="s">
        <v>14</v>
      </c>
      <c r="H2897" t="s">
        <v>14</v>
      </c>
      <c r="I2897" t="s">
        <v>3597</v>
      </c>
      <c r="J2897" t="s">
        <v>5284</v>
      </c>
      <c r="K2897" t="s">
        <v>3725</v>
      </c>
      <c r="L2897" t="s">
        <v>3618</v>
      </c>
      <c r="M2897" t="s">
        <v>3485</v>
      </c>
      <c r="N2897" t="s">
        <v>3688</v>
      </c>
      <c r="O2897">
        <f t="shared" si="135"/>
        <v>0</v>
      </c>
      <c r="P2897">
        <f t="shared" si="136"/>
        <v>0</v>
      </c>
      <c r="Q2897" s="1">
        <v>39</v>
      </c>
      <c r="R2897" t="str">
        <f>VLOOKUP(I2897,Sheet1!$J$3:$M$252,4,FALSE)</f>
        <v>Part SRO</v>
      </c>
      <c r="S2897" t="str">
        <f t="shared" si="137"/>
        <v>McKinney</v>
      </c>
    </row>
    <row r="2898" spans="1:19" x14ac:dyDescent="0.25">
      <c r="A2898" t="s">
        <v>14</v>
      </c>
      <c r="B2898" t="s">
        <v>14</v>
      </c>
      <c r="C2898" t="s">
        <v>14</v>
      </c>
      <c r="D2898" s="1">
        <v>1</v>
      </c>
      <c r="E2898" t="s">
        <v>14</v>
      </c>
      <c r="F2898" t="s">
        <v>14</v>
      </c>
      <c r="G2898" t="s">
        <v>14</v>
      </c>
      <c r="H2898" t="s">
        <v>14</v>
      </c>
      <c r="I2898" t="s">
        <v>3597</v>
      </c>
      <c r="J2898" t="s">
        <v>5284</v>
      </c>
      <c r="K2898" t="s">
        <v>3726</v>
      </c>
      <c r="L2898" t="s">
        <v>3601</v>
      </c>
      <c r="M2898" t="s">
        <v>3485</v>
      </c>
      <c r="N2898" t="s">
        <v>3602</v>
      </c>
      <c r="O2898">
        <f t="shared" si="135"/>
        <v>2</v>
      </c>
      <c r="P2898">
        <f t="shared" si="136"/>
        <v>1</v>
      </c>
      <c r="Q2898" s="1">
        <v>1</v>
      </c>
      <c r="R2898" t="str">
        <f>VLOOKUP(I2898,Sheet1!$J$3:$M$252,4,FALSE)</f>
        <v>Part SRO</v>
      </c>
      <c r="S2898" t="str">
        <f t="shared" si="137"/>
        <v>Mod Rehab</v>
      </c>
    </row>
    <row r="2899" spans="1:19" x14ac:dyDescent="0.25">
      <c r="A2899" t="s">
        <v>14</v>
      </c>
      <c r="B2899" t="s">
        <v>14</v>
      </c>
      <c r="C2899" t="s">
        <v>14</v>
      </c>
      <c r="D2899" s="1">
        <v>1</v>
      </c>
      <c r="E2899" t="s">
        <v>14</v>
      </c>
      <c r="F2899" t="s">
        <v>14</v>
      </c>
      <c r="G2899" t="s">
        <v>14</v>
      </c>
      <c r="H2899" t="s">
        <v>14</v>
      </c>
      <c r="I2899" t="s">
        <v>3597</v>
      </c>
      <c r="J2899" t="s">
        <v>5284</v>
      </c>
      <c r="K2899" t="s">
        <v>3727</v>
      </c>
      <c r="L2899" t="s">
        <v>3601</v>
      </c>
      <c r="M2899" t="s">
        <v>3485</v>
      </c>
      <c r="N2899" t="s">
        <v>3602</v>
      </c>
      <c r="O2899">
        <f t="shared" si="135"/>
        <v>2</v>
      </c>
      <c r="P2899">
        <f t="shared" si="136"/>
        <v>1</v>
      </c>
      <c r="Q2899" s="1">
        <v>1</v>
      </c>
      <c r="R2899" t="str">
        <f>VLOOKUP(I2899,Sheet1!$J$3:$M$252,4,FALSE)</f>
        <v>Part SRO</v>
      </c>
      <c r="S2899" t="str">
        <f t="shared" si="137"/>
        <v>Mod Rehab</v>
      </c>
    </row>
    <row r="2900" spans="1:19" x14ac:dyDescent="0.25">
      <c r="A2900" t="s">
        <v>14</v>
      </c>
      <c r="B2900" t="s">
        <v>14</v>
      </c>
      <c r="C2900" t="s">
        <v>14</v>
      </c>
      <c r="D2900" s="1">
        <v>1</v>
      </c>
      <c r="E2900" t="s">
        <v>14</v>
      </c>
      <c r="F2900" t="s">
        <v>14</v>
      </c>
      <c r="G2900" t="s">
        <v>14</v>
      </c>
      <c r="H2900" t="s">
        <v>14</v>
      </c>
      <c r="I2900" t="s">
        <v>3597</v>
      </c>
      <c r="J2900" t="s">
        <v>5284</v>
      </c>
      <c r="K2900" t="s">
        <v>3728</v>
      </c>
      <c r="L2900" t="s">
        <v>3601</v>
      </c>
      <c r="M2900" t="s">
        <v>3485</v>
      </c>
      <c r="N2900" t="s">
        <v>3602</v>
      </c>
      <c r="O2900">
        <f t="shared" si="135"/>
        <v>2</v>
      </c>
      <c r="P2900">
        <f t="shared" si="136"/>
        <v>1</v>
      </c>
      <c r="Q2900" s="1">
        <v>1</v>
      </c>
      <c r="R2900" t="str">
        <f>VLOOKUP(I2900,Sheet1!$J$3:$M$252,4,FALSE)</f>
        <v>Part SRO</v>
      </c>
      <c r="S2900" t="str">
        <f t="shared" si="137"/>
        <v>Mod Rehab</v>
      </c>
    </row>
    <row r="2901" spans="1:19" x14ac:dyDescent="0.25">
      <c r="A2901" t="s">
        <v>14</v>
      </c>
      <c r="B2901" t="s">
        <v>14</v>
      </c>
      <c r="C2901" t="s">
        <v>14</v>
      </c>
      <c r="D2901" s="1">
        <v>2</v>
      </c>
      <c r="E2901" t="s">
        <v>14</v>
      </c>
      <c r="F2901" t="s">
        <v>14</v>
      </c>
      <c r="G2901" t="s">
        <v>14</v>
      </c>
      <c r="H2901" t="s">
        <v>14</v>
      </c>
      <c r="I2901" t="s">
        <v>3597</v>
      </c>
      <c r="J2901" t="s">
        <v>5284</v>
      </c>
      <c r="K2901" t="s">
        <v>3729</v>
      </c>
      <c r="L2901" t="s">
        <v>3601</v>
      </c>
      <c r="M2901" t="s">
        <v>3485</v>
      </c>
      <c r="N2901" t="s">
        <v>3602</v>
      </c>
      <c r="O2901">
        <f t="shared" si="135"/>
        <v>2</v>
      </c>
      <c r="P2901">
        <f t="shared" si="136"/>
        <v>2</v>
      </c>
      <c r="Q2901" s="1">
        <v>2</v>
      </c>
      <c r="R2901" t="str">
        <f>VLOOKUP(I2901,Sheet1!$J$3:$M$252,4,FALSE)</f>
        <v>Part SRO</v>
      </c>
      <c r="S2901" t="str">
        <f t="shared" si="137"/>
        <v>Mod Rehab</v>
      </c>
    </row>
    <row r="2902" spans="1:19" x14ac:dyDescent="0.25">
      <c r="A2902" s="1">
        <v>52</v>
      </c>
      <c r="B2902" t="s">
        <v>14</v>
      </c>
      <c r="C2902" t="s">
        <v>14</v>
      </c>
      <c r="D2902" t="s">
        <v>14</v>
      </c>
      <c r="E2902" t="s">
        <v>14</v>
      </c>
      <c r="F2902" t="s">
        <v>14</v>
      </c>
      <c r="G2902" t="s">
        <v>14</v>
      </c>
      <c r="H2902" t="s">
        <v>14</v>
      </c>
      <c r="I2902" t="s">
        <v>3597</v>
      </c>
      <c r="J2902" t="s">
        <v>5284</v>
      </c>
      <c r="K2902" t="s">
        <v>3730</v>
      </c>
      <c r="L2902" t="s">
        <v>3618</v>
      </c>
      <c r="M2902" t="s">
        <v>3485</v>
      </c>
      <c r="N2902" t="s">
        <v>3731</v>
      </c>
      <c r="O2902">
        <f t="shared" si="135"/>
        <v>0</v>
      </c>
      <c r="P2902">
        <f t="shared" si="136"/>
        <v>0</v>
      </c>
      <c r="Q2902" s="1">
        <v>52</v>
      </c>
      <c r="R2902" t="str">
        <f>VLOOKUP(I2902,Sheet1!$J$3:$M$252,4,FALSE)</f>
        <v>Part SRO</v>
      </c>
      <c r="S2902" t="str">
        <f t="shared" si="137"/>
        <v>McKinney</v>
      </c>
    </row>
    <row r="2903" spans="1:19" x14ac:dyDescent="0.25">
      <c r="A2903" t="s">
        <v>14</v>
      </c>
      <c r="B2903" t="s">
        <v>14</v>
      </c>
      <c r="C2903" s="1">
        <v>2</v>
      </c>
      <c r="D2903" t="s">
        <v>14</v>
      </c>
      <c r="E2903" t="s">
        <v>14</v>
      </c>
      <c r="F2903" t="s">
        <v>14</v>
      </c>
      <c r="G2903" t="s">
        <v>14</v>
      </c>
      <c r="H2903" t="s">
        <v>14</v>
      </c>
      <c r="I2903" t="s">
        <v>3597</v>
      </c>
      <c r="J2903" t="s">
        <v>5284</v>
      </c>
      <c r="K2903" t="s">
        <v>3732</v>
      </c>
      <c r="L2903" t="s">
        <v>3601</v>
      </c>
      <c r="M2903" t="s">
        <v>3485</v>
      </c>
      <c r="N2903" t="s">
        <v>3602</v>
      </c>
      <c r="O2903">
        <f t="shared" si="135"/>
        <v>1</v>
      </c>
      <c r="P2903">
        <f t="shared" si="136"/>
        <v>2</v>
      </c>
      <c r="Q2903" s="1">
        <v>2</v>
      </c>
      <c r="R2903" t="str">
        <f>VLOOKUP(I2903,Sheet1!$J$3:$M$252,4,FALSE)</f>
        <v>Part SRO</v>
      </c>
      <c r="S2903" t="str">
        <f t="shared" si="137"/>
        <v>Mod Rehab</v>
      </c>
    </row>
    <row r="2904" spans="1:19" x14ac:dyDescent="0.25">
      <c r="A2904" t="s">
        <v>14</v>
      </c>
      <c r="B2904" t="s">
        <v>14</v>
      </c>
      <c r="C2904" s="1">
        <v>2</v>
      </c>
      <c r="D2904" t="s">
        <v>14</v>
      </c>
      <c r="E2904" t="s">
        <v>14</v>
      </c>
      <c r="F2904" t="s">
        <v>14</v>
      </c>
      <c r="G2904" t="s">
        <v>14</v>
      </c>
      <c r="H2904" t="s">
        <v>14</v>
      </c>
      <c r="I2904" t="s">
        <v>3597</v>
      </c>
      <c r="J2904" t="s">
        <v>5284</v>
      </c>
      <c r="K2904" t="s">
        <v>3733</v>
      </c>
      <c r="L2904" t="s">
        <v>3601</v>
      </c>
      <c r="M2904" t="s">
        <v>3485</v>
      </c>
      <c r="N2904" t="s">
        <v>3602</v>
      </c>
      <c r="O2904">
        <f t="shared" si="135"/>
        <v>1</v>
      </c>
      <c r="P2904">
        <f t="shared" si="136"/>
        <v>2</v>
      </c>
      <c r="Q2904" s="1">
        <v>2</v>
      </c>
      <c r="R2904" t="str">
        <f>VLOOKUP(I2904,Sheet1!$J$3:$M$252,4,FALSE)</f>
        <v>Part SRO</v>
      </c>
      <c r="S2904" t="str">
        <f t="shared" si="137"/>
        <v>Mod Rehab</v>
      </c>
    </row>
    <row r="2905" spans="1:19" x14ac:dyDescent="0.25">
      <c r="A2905" t="s">
        <v>14</v>
      </c>
      <c r="B2905" t="s">
        <v>14</v>
      </c>
      <c r="C2905" s="1">
        <v>3</v>
      </c>
      <c r="D2905" t="s">
        <v>14</v>
      </c>
      <c r="E2905" t="s">
        <v>14</v>
      </c>
      <c r="F2905" t="s">
        <v>14</v>
      </c>
      <c r="G2905" t="s">
        <v>14</v>
      </c>
      <c r="H2905" t="s">
        <v>14</v>
      </c>
      <c r="I2905" t="s">
        <v>3597</v>
      </c>
      <c r="J2905" t="s">
        <v>5284</v>
      </c>
      <c r="K2905" t="s">
        <v>3734</v>
      </c>
      <c r="L2905" t="s">
        <v>3601</v>
      </c>
      <c r="M2905" t="s">
        <v>3485</v>
      </c>
      <c r="N2905" t="s">
        <v>3602</v>
      </c>
      <c r="O2905">
        <f t="shared" si="135"/>
        <v>1</v>
      </c>
      <c r="P2905">
        <f t="shared" si="136"/>
        <v>3</v>
      </c>
      <c r="Q2905" s="1">
        <v>3</v>
      </c>
      <c r="R2905" t="str">
        <f>VLOOKUP(I2905,Sheet1!$J$3:$M$252,4,FALSE)</f>
        <v>Part SRO</v>
      </c>
      <c r="S2905" t="str">
        <f t="shared" si="137"/>
        <v>Mod Rehab</v>
      </c>
    </row>
    <row r="2906" spans="1:19" x14ac:dyDescent="0.25">
      <c r="A2906" t="s">
        <v>14</v>
      </c>
      <c r="B2906" t="s">
        <v>14</v>
      </c>
      <c r="C2906" t="s">
        <v>14</v>
      </c>
      <c r="D2906" s="1">
        <v>2</v>
      </c>
      <c r="E2906" t="s">
        <v>14</v>
      </c>
      <c r="F2906" t="s">
        <v>14</v>
      </c>
      <c r="G2906" t="s">
        <v>14</v>
      </c>
      <c r="H2906" t="s">
        <v>14</v>
      </c>
      <c r="I2906" t="s">
        <v>3597</v>
      </c>
      <c r="J2906" t="s">
        <v>5284</v>
      </c>
      <c r="K2906" t="s">
        <v>3735</v>
      </c>
      <c r="L2906" t="s">
        <v>3601</v>
      </c>
      <c r="M2906" t="s">
        <v>3485</v>
      </c>
      <c r="N2906" t="s">
        <v>3602</v>
      </c>
      <c r="O2906">
        <f t="shared" si="135"/>
        <v>2</v>
      </c>
      <c r="P2906">
        <f t="shared" si="136"/>
        <v>2</v>
      </c>
      <c r="Q2906" s="1">
        <v>2</v>
      </c>
      <c r="R2906" t="str">
        <f>VLOOKUP(I2906,Sheet1!$J$3:$M$252,4,FALSE)</f>
        <v>Part SRO</v>
      </c>
      <c r="S2906" t="str">
        <f t="shared" si="137"/>
        <v>Mod Rehab</v>
      </c>
    </row>
    <row r="2907" spans="1:19" x14ac:dyDescent="0.25">
      <c r="A2907" s="1">
        <v>57</v>
      </c>
      <c r="B2907" s="1">
        <v>2</v>
      </c>
      <c r="C2907" t="s">
        <v>14</v>
      </c>
      <c r="D2907" t="s">
        <v>14</v>
      </c>
      <c r="E2907" t="s">
        <v>14</v>
      </c>
      <c r="F2907" t="s">
        <v>14</v>
      </c>
      <c r="G2907" t="s">
        <v>14</v>
      </c>
      <c r="H2907" t="s">
        <v>14</v>
      </c>
      <c r="I2907" t="s">
        <v>3597</v>
      </c>
      <c r="J2907" t="s">
        <v>5284</v>
      </c>
      <c r="K2907" t="s">
        <v>3736</v>
      </c>
      <c r="L2907" t="s">
        <v>3607</v>
      </c>
      <c r="M2907" t="s">
        <v>3485</v>
      </c>
      <c r="N2907" t="s">
        <v>3737</v>
      </c>
      <c r="O2907">
        <f t="shared" si="135"/>
        <v>0</v>
      </c>
      <c r="P2907">
        <f t="shared" si="136"/>
        <v>0</v>
      </c>
      <c r="Q2907" s="1">
        <v>59</v>
      </c>
      <c r="R2907" t="str">
        <f>VLOOKUP(I2907,Sheet1!$J$3:$M$252,4,FALSE)</f>
        <v>Part SRO</v>
      </c>
      <c r="S2907" t="str">
        <f t="shared" si="137"/>
        <v>McKinney</v>
      </c>
    </row>
    <row r="2908" spans="1:19" x14ac:dyDescent="0.25">
      <c r="A2908" s="1">
        <v>12</v>
      </c>
      <c r="B2908" t="s">
        <v>14</v>
      </c>
      <c r="C2908" t="s">
        <v>14</v>
      </c>
      <c r="D2908" t="s">
        <v>14</v>
      </c>
      <c r="E2908" t="s">
        <v>14</v>
      </c>
      <c r="F2908" t="s">
        <v>14</v>
      </c>
      <c r="G2908" t="s">
        <v>14</v>
      </c>
      <c r="H2908" t="s">
        <v>14</v>
      </c>
      <c r="I2908" t="s">
        <v>3597</v>
      </c>
      <c r="J2908" t="s">
        <v>5284</v>
      </c>
      <c r="K2908" t="s">
        <v>3738</v>
      </c>
      <c r="L2908" t="s">
        <v>3607</v>
      </c>
      <c r="M2908" t="s">
        <v>3485</v>
      </c>
      <c r="N2908" t="s">
        <v>3717</v>
      </c>
      <c r="O2908">
        <f t="shared" si="135"/>
        <v>0</v>
      </c>
      <c r="P2908">
        <f t="shared" si="136"/>
        <v>0</v>
      </c>
      <c r="Q2908" s="1">
        <v>12</v>
      </c>
      <c r="R2908" t="str">
        <f>VLOOKUP(I2908,Sheet1!$J$3:$M$252,4,FALSE)</f>
        <v>Part SRO</v>
      </c>
      <c r="S2908" t="str">
        <f t="shared" si="137"/>
        <v>McKinney</v>
      </c>
    </row>
    <row r="2909" spans="1:19" x14ac:dyDescent="0.25">
      <c r="A2909" s="1">
        <v>71</v>
      </c>
      <c r="B2909" t="s">
        <v>14</v>
      </c>
      <c r="C2909" t="s">
        <v>14</v>
      </c>
      <c r="D2909" t="s">
        <v>14</v>
      </c>
      <c r="E2909" t="s">
        <v>14</v>
      </c>
      <c r="F2909" t="s">
        <v>14</v>
      </c>
      <c r="G2909" t="s">
        <v>14</v>
      </c>
      <c r="H2909" t="s">
        <v>14</v>
      </c>
      <c r="I2909" t="s">
        <v>3597</v>
      </c>
      <c r="J2909" t="s">
        <v>5284</v>
      </c>
      <c r="K2909" t="s">
        <v>3739</v>
      </c>
      <c r="L2909" t="s">
        <v>3604</v>
      </c>
      <c r="M2909" t="s">
        <v>3485</v>
      </c>
      <c r="N2909" t="s">
        <v>3740</v>
      </c>
      <c r="O2909">
        <f t="shared" si="135"/>
        <v>0</v>
      </c>
      <c r="P2909">
        <f t="shared" si="136"/>
        <v>0</v>
      </c>
      <c r="Q2909" s="1">
        <v>71</v>
      </c>
      <c r="R2909" t="str">
        <f>VLOOKUP(I2909,Sheet1!$J$3:$M$252,4,FALSE)</f>
        <v>Part SRO</v>
      </c>
      <c r="S2909" t="str">
        <f t="shared" si="137"/>
        <v>McKinney</v>
      </c>
    </row>
    <row r="2910" spans="1:19" x14ac:dyDescent="0.25">
      <c r="A2910" s="1">
        <v>36</v>
      </c>
      <c r="B2910" t="s">
        <v>14</v>
      </c>
      <c r="C2910" t="s">
        <v>14</v>
      </c>
      <c r="D2910" t="s">
        <v>14</v>
      </c>
      <c r="E2910" t="s">
        <v>14</v>
      </c>
      <c r="F2910" t="s">
        <v>14</v>
      </c>
      <c r="G2910" t="s">
        <v>14</v>
      </c>
      <c r="H2910" t="s">
        <v>14</v>
      </c>
      <c r="I2910" t="s">
        <v>3597</v>
      </c>
      <c r="J2910" t="s">
        <v>5284</v>
      </c>
      <c r="K2910" t="s">
        <v>3741</v>
      </c>
      <c r="L2910" t="s">
        <v>3607</v>
      </c>
      <c r="M2910" t="s">
        <v>3485</v>
      </c>
      <c r="N2910" t="s">
        <v>3717</v>
      </c>
      <c r="O2910">
        <f t="shared" si="135"/>
        <v>0</v>
      </c>
      <c r="P2910">
        <f t="shared" si="136"/>
        <v>0</v>
      </c>
      <c r="Q2910" s="1">
        <v>36</v>
      </c>
      <c r="R2910" t="str">
        <f>VLOOKUP(I2910,Sheet1!$J$3:$M$252,4,FALSE)</f>
        <v>Part SRO</v>
      </c>
      <c r="S2910" t="str">
        <f t="shared" si="137"/>
        <v>McKinney</v>
      </c>
    </row>
    <row r="2911" spans="1:19" x14ac:dyDescent="0.25">
      <c r="A2911" s="1">
        <v>26</v>
      </c>
      <c r="B2911" t="s">
        <v>14</v>
      </c>
      <c r="C2911" t="s">
        <v>14</v>
      </c>
      <c r="D2911" t="s">
        <v>14</v>
      </c>
      <c r="E2911" t="s">
        <v>14</v>
      </c>
      <c r="F2911" t="s">
        <v>14</v>
      </c>
      <c r="G2911" t="s">
        <v>14</v>
      </c>
      <c r="H2911" t="s">
        <v>14</v>
      </c>
      <c r="I2911" t="s">
        <v>3597</v>
      </c>
      <c r="J2911" t="s">
        <v>5284</v>
      </c>
      <c r="K2911" t="s">
        <v>3742</v>
      </c>
      <c r="L2911" t="s">
        <v>3604</v>
      </c>
      <c r="M2911" t="s">
        <v>3485</v>
      </c>
      <c r="N2911" t="s">
        <v>3658</v>
      </c>
      <c r="O2911">
        <f t="shared" si="135"/>
        <v>0</v>
      </c>
      <c r="P2911">
        <f t="shared" si="136"/>
        <v>0</v>
      </c>
      <c r="Q2911" s="1">
        <v>26</v>
      </c>
      <c r="R2911" t="str">
        <f>VLOOKUP(I2911,Sheet1!$J$3:$M$252,4,FALSE)</f>
        <v>Part SRO</v>
      </c>
      <c r="S2911" t="str">
        <f t="shared" si="137"/>
        <v>McKinney</v>
      </c>
    </row>
    <row r="2912" spans="1:19" x14ac:dyDescent="0.25">
      <c r="A2912" s="1">
        <v>8</v>
      </c>
      <c r="B2912" s="1">
        <v>3</v>
      </c>
      <c r="C2912" t="s">
        <v>14</v>
      </c>
      <c r="D2912" t="s">
        <v>14</v>
      </c>
      <c r="E2912" t="s">
        <v>14</v>
      </c>
      <c r="F2912" t="s">
        <v>14</v>
      </c>
      <c r="G2912" t="s">
        <v>14</v>
      </c>
      <c r="H2912" t="s">
        <v>14</v>
      </c>
      <c r="I2912" t="s">
        <v>3597</v>
      </c>
      <c r="J2912" t="s">
        <v>5284</v>
      </c>
      <c r="K2912" t="s">
        <v>3743</v>
      </c>
      <c r="L2912" t="s">
        <v>3618</v>
      </c>
      <c r="M2912" t="s">
        <v>3485</v>
      </c>
      <c r="N2912" t="s">
        <v>3599</v>
      </c>
      <c r="O2912">
        <f t="shared" si="135"/>
        <v>0</v>
      </c>
      <c r="P2912">
        <f t="shared" si="136"/>
        <v>0</v>
      </c>
      <c r="Q2912" s="1">
        <v>11</v>
      </c>
      <c r="R2912" t="str">
        <f>VLOOKUP(I2912,Sheet1!$J$3:$M$252,4,FALSE)</f>
        <v>Part SRO</v>
      </c>
      <c r="S2912" t="str">
        <f t="shared" si="137"/>
        <v>McKinney</v>
      </c>
    </row>
    <row r="2913" spans="1:19" x14ac:dyDescent="0.25">
      <c r="A2913" t="s">
        <v>14</v>
      </c>
      <c r="B2913" t="s">
        <v>14</v>
      </c>
      <c r="C2913" t="s">
        <v>14</v>
      </c>
      <c r="D2913" s="1">
        <v>2</v>
      </c>
      <c r="E2913" t="s">
        <v>14</v>
      </c>
      <c r="F2913" t="s">
        <v>14</v>
      </c>
      <c r="G2913" t="s">
        <v>14</v>
      </c>
      <c r="H2913" t="s">
        <v>14</v>
      </c>
      <c r="I2913" t="s">
        <v>3597</v>
      </c>
      <c r="J2913" t="s">
        <v>5284</v>
      </c>
      <c r="K2913" t="s">
        <v>3744</v>
      </c>
      <c r="L2913" t="s">
        <v>3601</v>
      </c>
      <c r="M2913" t="s">
        <v>3485</v>
      </c>
      <c r="N2913" t="s">
        <v>3602</v>
      </c>
      <c r="O2913">
        <f t="shared" si="135"/>
        <v>2</v>
      </c>
      <c r="P2913">
        <f t="shared" si="136"/>
        <v>2</v>
      </c>
      <c r="Q2913" s="1">
        <v>2</v>
      </c>
      <c r="R2913" t="str">
        <f>VLOOKUP(I2913,Sheet1!$J$3:$M$252,4,FALSE)</f>
        <v>Part SRO</v>
      </c>
      <c r="S2913" t="str">
        <f t="shared" si="137"/>
        <v>Mod Rehab</v>
      </c>
    </row>
    <row r="2914" spans="1:19" x14ac:dyDescent="0.25">
      <c r="A2914" t="s">
        <v>14</v>
      </c>
      <c r="B2914" t="s">
        <v>14</v>
      </c>
      <c r="C2914" s="1">
        <v>2</v>
      </c>
      <c r="D2914" t="s">
        <v>14</v>
      </c>
      <c r="E2914" t="s">
        <v>14</v>
      </c>
      <c r="F2914" t="s">
        <v>14</v>
      </c>
      <c r="G2914" t="s">
        <v>14</v>
      </c>
      <c r="H2914" t="s">
        <v>14</v>
      </c>
      <c r="I2914" t="s">
        <v>3597</v>
      </c>
      <c r="J2914" t="s">
        <v>5284</v>
      </c>
      <c r="K2914" t="s">
        <v>3745</v>
      </c>
      <c r="L2914" t="s">
        <v>3601</v>
      </c>
      <c r="M2914" t="s">
        <v>3485</v>
      </c>
      <c r="N2914" t="s">
        <v>3602</v>
      </c>
      <c r="O2914">
        <f t="shared" si="135"/>
        <v>1</v>
      </c>
      <c r="P2914">
        <f t="shared" si="136"/>
        <v>2</v>
      </c>
      <c r="Q2914" s="1">
        <v>2</v>
      </c>
      <c r="R2914" t="str">
        <f>VLOOKUP(I2914,Sheet1!$J$3:$M$252,4,FALSE)</f>
        <v>Part SRO</v>
      </c>
      <c r="S2914" t="str">
        <f t="shared" si="137"/>
        <v>Mod Rehab</v>
      </c>
    </row>
    <row r="2915" spans="1:19" x14ac:dyDescent="0.25">
      <c r="A2915" t="s">
        <v>14</v>
      </c>
      <c r="B2915" t="s">
        <v>14</v>
      </c>
      <c r="C2915" s="1">
        <v>2</v>
      </c>
      <c r="D2915" t="s">
        <v>14</v>
      </c>
      <c r="E2915" t="s">
        <v>14</v>
      </c>
      <c r="F2915" t="s">
        <v>14</v>
      </c>
      <c r="G2915" t="s">
        <v>14</v>
      </c>
      <c r="H2915" t="s">
        <v>14</v>
      </c>
      <c r="I2915" t="s">
        <v>3597</v>
      </c>
      <c r="J2915" t="s">
        <v>5284</v>
      </c>
      <c r="K2915" t="s">
        <v>3746</v>
      </c>
      <c r="L2915" t="s">
        <v>3601</v>
      </c>
      <c r="M2915" t="s">
        <v>3485</v>
      </c>
      <c r="N2915" t="s">
        <v>3602</v>
      </c>
      <c r="O2915">
        <f t="shared" si="135"/>
        <v>1</v>
      </c>
      <c r="P2915">
        <f t="shared" si="136"/>
        <v>2</v>
      </c>
      <c r="Q2915" s="1">
        <v>2</v>
      </c>
      <c r="R2915" t="str">
        <f>VLOOKUP(I2915,Sheet1!$J$3:$M$252,4,FALSE)</f>
        <v>Part SRO</v>
      </c>
      <c r="S2915" t="str">
        <f t="shared" si="137"/>
        <v>Mod Rehab</v>
      </c>
    </row>
    <row r="2916" spans="1:19" x14ac:dyDescent="0.25">
      <c r="A2916" t="s">
        <v>14</v>
      </c>
      <c r="B2916" t="s">
        <v>14</v>
      </c>
      <c r="C2916" t="s">
        <v>14</v>
      </c>
      <c r="D2916" s="1">
        <v>1</v>
      </c>
      <c r="E2916" t="s">
        <v>14</v>
      </c>
      <c r="F2916" t="s">
        <v>14</v>
      </c>
      <c r="G2916" t="s">
        <v>14</v>
      </c>
      <c r="H2916" t="s">
        <v>14</v>
      </c>
      <c r="I2916" t="s">
        <v>3597</v>
      </c>
      <c r="J2916" t="s">
        <v>5284</v>
      </c>
      <c r="K2916" t="s">
        <v>3747</v>
      </c>
      <c r="L2916" t="s">
        <v>3601</v>
      </c>
      <c r="M2916" t="s">
        <v>3485</v>
      </c>
      <c r="N2916" t="s">
        <v>3602</v>
      </c>
      <c r="O2916">
        <f t="shared" si="135"/>
        <v>2</v>
      </c>
      <c r="P2916">
        <f t="shared" si="136"/>
        <v>1</v>
      </c>
      <c r="Q2916" s="1">
        <v>1</v>
      </c>
      <c r="R2916" t="str">
        <f>VLOOKUP(I2916,Sheet1!$J$3:$M$252,4,FALSE)</f>
        <v>Part SRO</v>
      </c>
      <c r="S2916" t="str">
        <f t="shared" si="137"/>
        <v>Mod Rehab</v>
      </c>
    </row>
    <row r="2917" spans="1:19" x14ac:dyDescent="0.25">
      <c r="A2917" s="1">
        <v>61</v>
      </c>
      <c r="B2917" s="1">
        <v>5</v>
      </c>
      <c r="C2917" t="s">
        <v>14</v>
      </c>
      <c r="D2917" t="s">
        <v>14</v>
      </c>
      <c r="E2917" t="s">
        <v>14</v>
      </c>
      <c r="F2917" t="s">
        <v>14</v>
      </c>
      <c r="G2917" t="s">
        <v>14</v>
      </c>
      <c r="H2917" t="s">
        <v>14</v>
      </c>
      <c r="I2917" t="s">
        <v>3597</v>
      </c>
      <c r="J2917" t="s">
        <v>5284</v>
      </c>
      <c r="K2917" t="s">
        <v>3748</v>
      </c>
      <c r="L2917" t="s">
        <v>3607</v>
      </c>
      <c r="M2917" t="s">
        <v>3485</v>
      </c>
      <c r="N2917" t="s">
        <v>3650</v>
      </c>
      <c r="O2917">
        <f t="shared" si="135"/>
        <v>0</v>
      </c>
      <c r="P2917">
        <f t="shared" si="136"/>
        <v>0</v>
      </c>
      <c r="Q2917" s="1">
        <v>66</v>
      </c>
      <c r="R2917" t="str">
        <f>VLOOKUP(I2917,Sheet1!$J$3:$M$252,4,FALSE)</f>
        <v>Part SRO</v>
      </c>
      <c r="S2917" t="str">
        <f t="shared" si="137"/>
        <v>McKinney</v>
      </c>
    </row>
    <row r="2918" spans="1:19" x14ac:dyDescent="0.25">
      <c r="A2918" t="s">
        <v>14</v>
      </c>
      <c r="B2918" t="s">
        <v>14</v>
      </c>
      <c r="C2918" t="s">
        <v>14</v>
      </c>
      <c r="D2918" s="1">
        <v>11</v>
      </c>
      <c r="E2918" s="1">
        <v>5</v>
      </c>
      <c r="F2918" s="1">
        <v>4</v>
      </c>
      <c r="G2918" t="s">
        <v>14</v>
      </c>
      <c r="H2918" t="s">
        <v>14</v>
      </c>
      <c r="I2918" t="s">
        <v>3597</v>
      </c>
      <c r="J2918" t="s">
        <v>5284</v>
      </c>
      <c r="K2918" t="s">
        <v>3749</v>
      </c>
      <c r="L2918" t="s">
        <v>3607</v>
      </c>
      <c r="M2918" t="s">
        <v>3485</v>
      </c>
      <c r="N2918" t="s">
        <v>3737</v>
      </c>
      <c r="O2918">
        <f t="shared" si="135"/>
        <v>2.65</v>
      </c>
      <c r="P2918">
        <f t="shared" si="136"/>
        <v>20</v>
      </c>
      <c r="Q2918" s="1">
        <v>20</v>
      </c>
      <c r="R2918" t="str">
        <f>VLOOKUP(I2918,Sheet1!$J$3:$M$252,4,FALSE)</f>
        <v>Part SRO</v>
      </c>
      <c r="S2918" t="str">
        <f t="shared" si="137"/>
        <v>Mod Rehab</v>
      </c>
    </row>
    <row r="2919" spans="1:19" x14ac:dyDescent="0.25">
      <c r="A2919" s="1">
        <v>16</v>
      </c>
      <c r="B2919" s="1">
        <v>1</v>
      </c>
      <c r="C2919" t="s">
        <v>14</v>
      </c>
      <c r="D2919" t="s">
        <v>14</v>
      </c>
      <c r="E2919" t="s">
        <v>14</v>
      </c>
      <c r="F2919" t="s">
        <v>14</v>
      </c>
      <c r="G2919" t="s">
        <v>14</v>
      </c>
      <c r="H2919" t="s">
        <v>14</v>
      </c>
      <c r="I2919" t="s">
        <v>3597</v>
      </c>
      <c r="J2919" t="s">
        <v>5284</v>
      </c>
      <c r="K2919" t="s">
        <v>3750</v>
      </c>
      <c r="L2919" t="s">
        <v>3607</v>
      </c>
      <c r="M2919" t="s">
        <v>3485</v>
      </c>
      <c r="N2919" t="s">
        <v>3715</v>
      </c>
      <c r="O2919">
        <f t="shared" si="135"/>
        <v>0</v>
      </c>
      <c r="P2919">
        <f t="shared" si="136"/>
        <v>0</v>
      </c>
      <c r="Q2919" s="1">
        <v>17</v>
      </c>
      <c r="R2919" t="str">
        <f>VLOOKUP(I2919,Sheet1!$J$3:$M$252,4,FALSE)</f>
        <v>Part SRO</v>
      </c>
      <c r="S2919" t="str">
        <f t="shared" si="137"/>
        <v>McKinney</v>
      </c>
    </row>
    <row r="2920" spans="1:19" x14ac:dyDescent="0.25">
      <c r="A2920" t="s">
        <v>14</v>
      </c>
      <c r="B2920" t="s">
        <v>14</v>
      </c>
      <c r="C2920" s="1">
        <v>1</v>
      </c>
      <c r="D2920" s="1">
        <v>1</v>
      </c>
      <c r="E2920" t="s">
        <v>14</v>
      </c>
      <c r="F2920" t="s">
        <v>14</v>
      </c>
      <c r="G2920" t="s">
        <v>14</v>
      </c>
      <c r="H2920" t="s">
        <v>14</v>
      </c>
      <c r="I2920" t="s">
        <v>3597</v>
      </c>
      <c r="J2920" t="s">
        <v>5284</v>
      </c>
      <c r="K2920" t="s">
        <v>3751</v>
      </c>
      <c r="L2920" t="s">
        <v>3607</v>
      </c>
      <c r="M2920" t="s">
        <v>3485</v>
      </c>
      <c r="N2920" t="s">
        <v>3752</v>
      </c>
      <c r="O2920">
        <f t="shared" si="135"/>
        <v>1.5</v>
      </c>
      <c r="P2920">
        <f t="shared" si="136"/>
        <v>2</v>
      </c>
      <c r="Q2920" s="1">
        <v>2</v>
      </c>
      <c r="R2920" t="str">
        <f>VLOOKUP(I2920,Sheet1!$J$3:$M$252,4,FALSE)</f>
        <v>Part SRO</v>
      </c>
      <c r="S2920" t="str">
        <f t="shared" si="137"/>
        <v>Mod Rehab</v>
      </c>
    </row>
    <row r="2921" spans="1:19" x14ac:dyDescent="0.25">
      <c r="A2921" s="1">
        <v>90</v>
      </c>
      <c r="B2921" s="1">
        <v>1</v>
      </c>
      <c r="C2921" t="s">
        <v>14</v>
      </c>
      <c r="D2921" t="s">
        <v>14</v>
      </c>
      <c r="E2921" t="s">
        <v>14</v>
      </c>
      <c r="F2921" t="s">
        <v>14</v>
      </c>
      <c r="G2921" t="s">
        <v>14</v>
      </c>
      <c r="H2921" t="s">
        <v>14</v>
      </c>
      <c r="I2921" t="s">
        <v>3597</v>
      </c>
      <c r="J2921" t="s">
        <v>5284</v>
      </c>
      <c r="K2921" t="s">
        <v>3753</v>
      </c>
      <c r="L2921" t="s">
        <v>3618</v>
      </c>
      <c r="M2921" t="s">
        <v>3485</v>
      </c>
      <c r="N2921" t="s">
        <v>3754</v>
      </c>
      <c r="O2921">
        <f t="shared" si="135"/>
        <v>0</v>
      </c>
      <c r="P2921">
        <f t="shared" si="136"/>
        <v>0</v>
      </c>
      <c r="Q2921" s="1">
        <v>91</v>
      </c>
      <c r="R2921" t="str">
        <f>VLOOKUP(I2921,Sheet1!$J$3:$M$252,4,FALSE)</f>
        <v>Part SRO</v>
      </c>
      <c r="S2921" t="str">
        <f t="shared" si="137"/>
        <v>McKinney</v>
      </c>
    </row>
    <row r="2922" spans="1:19" x14ac:dyDescent="0.25">
      <c r="A2922" s="1">
        <v>11</v>
      </c>
      <c r="B2922" t="s">
        <v>14</v>
      </c>
      <c r="C2922" t="s">
        <v>14</v>
      </c>
      <c r="D2922" t="s">
        <v>14</v>
      </c>
      <c r="E2922" t="s">
        <v>14</v>
      </c>
      <c r="F2922" t="s">
        <v>14</v>
      </c>
      <c r="G2922" t="s">
        <v>14</v>
      </c>
      <c r="H2922" t="s">
        <v>14</v>
      </c>
      <c r="I2922" t="s">
        <v>3597</v>
      </c>
      <c r="J2922" t="s">
        <v>5284</v>
      </c>
      <c r="K2922" t="s">
        <v>3755</v>
      </c>
      <c r="L2922" t="s">
        <v>3607</v>
      </c>
      <c r="M2922" t="s">
        <v>3485</v>
      </c>
      <c r="N2922" t="s">
        <v>3737</v>
      </c>
      <c r="O2922">
        <f t="shared" si="135"/>
        <v>0</v>
      </c>
      <c r="P2922">
        <f t="shared" si="136"/>
        <v>0</v>
      </c>
      <c r="Q2922" s="1">
        <v>11</v>
      </c>
      <c r="R2922" t="str">
        <f>VLOOKUP(I2922,Sheet1!$J$3:$M$252,4,FALSE)</f>
        <v>Part SRO</v>
      </c>
      <c r="S2922" t="str">
        <f t="shared" si="137"/>
        <v>McKinney</v>
      </c>
    </row>
    <row r="2923" spans="1:19" x14ac:dyDescent="0.25">
      <c r="A2923" s="1">
        <v>52</v>
      </c>
      <c r="B2923" t="s">
        <v>14</v>
      </c>
      <c r="C2923" t="s">
        <v>14</v>
      </c>
      <c r="D2923" t="s">
        <v>14</v>
      </c>
      <c r="E2923" t="s">
        <v>14</v>
      </c>
      <c r="F2923" t="s">
        <v>14</v>
      </c>
      <c r="G2923" t="s">
        <v>14</v>
      </c>
      <c r="H2923" t="s">
        <v>14</v>
      </c>
      <c r="I2923" t="s">
        <v>3597</v>
      </c>
      <c r="J2923" t="s">
        <v>5284</v>
      </c>
      <c r="K2923" t="s">
        <v>3756</v>
      </c>
      <c r="L2923" t="s">
        <v>3607</v>
      </c>
      <c r="M2923" t="s">
        <v>3485</v>
      </c>
      <c r="N2923" t="s">
        <v>3752</v>
      </c>
      <c r="O2923">
        <f t="shared" si="135"/>
        <v>0</v>
      </c>
      <c r="P2923">
        <f t="shared" si="136"/>
        <v>0</v>
      </c>
      <c r="Q2923" s="1">
        <v>52</v>
      </c>
      <c r="R2923" t="str">
        <f>VLOOKUP(I2923,Sheet1!$J$3:$M$252,4,FALSE)</f>
        <v>Part SRO</v>
      </c>
      <c r="S2923" t="str">
        <f t="shared" si="137"/>
        <v>McKinney</v>
      </c>
    </row>
    <row r="2924" spans="1:19" x14ac:dyDescent="0.25">
      <c r="A2924" s="1">
        <v>27</v>
      </c>
      <c r="B2924" s="1">
        <v>3</v>
      </c>
      <c r="C2924" s="1">
        <v>1</v>
      </c>
      <c r="D2924" t="s">
        <v>14</v>
      </c>
      <c r="E2924" t="s">
        <v>14</v>
      </c>
      <c r="F2924" t="s">
        <v>14</v>
      </c>
      <c r="G2924" t="s">
        <v>14</v>
      </c>
      <c r="H2924" t="s">
        <v>14</v>
      </c>
      <c r="I2924" t="s">
        <v>3597</v>
      </c>
      <c r="J2924" t="s">
        <v>5284</v>
      </c>
      <c r="K2924" t="s">
        <v>3757</v>
      </c>
      <c r="L2924" t="s">
        <v>3618</v>
      </c>
      <c r="M2924" t="s">
        <v>3485</v>
      </c>
      <c r="N2924" t="s">
        <v>3754</v>
      </c>
      <c r="O2924">
        <f t="shared" si="135"/>
        <v>3.2258064516129031E-2</v>
      </c>
      <c r="P2924">
        <f t="shared" si="136"/>
        <v>1</v>
      </c>
      <c r="Q2924" s="1">
        <v>31</v>
      </c>
      <c r="R2924" t="str">
        <f>VLOOKUP(I2924,Sheet1!$J$3:$M$252,4,FALSE)</f>
        <v>Part SRO</v>
      </c>
      <c r="S2924" t="str">
        <f t="shared" si="137"/>
        <v>Mod Rehab</v>
      </c>
    </row>
    <row r="2925" spans="1:19" x14ac:dyDescent="0.25">
      <c r="A2925" s="1">
        <v>26</v>
      </c>
      <c r="B2925" t="s">
        <v>14</v>
      </c>
      <c r="C2925" t="s">
        <v>14</v>
      </c>
      <c r="D2925" t="s">
        <v>14</v>
      </c>
      <c r="E2925" t="s">
        <v>14</v>
      </c>
      <c r="F2925" t="s">
        <v>14</v>
      </c>
      <c r="G2925" t="s">
        <v>14</v>
      </c>
      <c r="H2925" t="s">
        <v>14</v>
      </c>
      <c r="I2925" t="s">
        <v>3597</v>
      </c>
      <c r="J2925" t="s">
        <v>5284</v>
      </c>
      <c r="K2925" t="s">
        <v>3758</v>
      </c>
      <c r="L2925" t="s">
        <v>3607</v>
      </c>
      <c r="M2925" t="s">
        <v>3485</v>
      </c>
      <c r="N2925" t="s">
        <v>3759</v>
      </c>
      <c r="O2925">
        <f t="shared" si="135"/>
        <v>0</v>
      </c>
      <c r="P2925">
        <f t="shared" si="136"/>
        <v>0</v>
      </c>
      <c r="Q2925" s="1">
        <v>26</v>
      </c>
      <c r="R2925" t="str">
        <f>VLOOKUP(I2925,Sheet1!$J$3:$M$252,4,FALSE)</f>
        <v>Part SRO</v>
      </c>
      <c r="S2925" t="str">
        <f t="shared" si="137"/>
        <v>McKinney</v>
      </c>
    </row>
    <row r="2926" spans="1:19" x14ac:dyDescent="0.25">
      <c r="A2926" t="s">
        <v>14</v>
      </c>
      <c r="B2926" t="s">
        <v>14</v>
      </c>
      <c r="C2926" s="1">
        <v>1</v>
      </c>
      <c r="D2926" t="s">
        <v>14</v>
      </c>
      <c r="E2926" t="s">
        <v>14</v>
      </c>
      <c r="F2926" t="s">
        <v>14</v>
      </c>
      <c r="G2926" t="s">
        <v>14</v>
      </c>
      <c r="H2926" t="s">
        <v>14</v>
      </c>
      <c r="I2926" t="s">
        <v>3597</v>
      </c>
      <c r="J2926" t="s">
        <v>5284</v>
      </c>
      <c r="K2926" t="s">
        <v>3760</v>
      </c>
      <c r="L2926" t="s">
        <v>3601</v>
      </c>
      <c r="M2926" t="s">
        <v>3485</v>
      </c>
      <c r="N2926" t="s">
        <v>3602</v>
      </c>
      <c r="O2926">
        <f t="shared" si="135"/>
        <v>1</v>
      </c>
      <c r="P2926">
        <f t="shared" si="136"/>
        <v>1</v>
      </c>
      <c r="Q2926" s="1">
        <v>1</v>
      </c>
      <c r="R2926" t="str">
        <f>VLOOKUP(I2926,Sheet1!$J$3:$M$252,4,FALSE)</f>
        <v>Part SRO</v>
      </c>
      <c r="S2926" t="str">
        <f t="shared" si="137"/>
        <v>Mod Rehab</v>
      </c>
    </row>
    <row r="2927" spans="1:19" x14ac:dyDescent="0.25">
      <c r="A2927" s="1">
        <v>56</v>
      </c>
      <c r="B2927" s="1">
        <v>31</v>
      </c>
      <c r="C2927" t="s">
        <v>14</v>
      </c>
      <c r="D2927" t="s">
        <v>14</v>
      </c>
      <c r="E2927" t="s">
        <v>14</v>
      </c>
      <c r="F2927" t="s">
        <v>14</v>
      </c>
      <c r="G2927" t="s">
        <v>14</v>
      </c>
      <c r="H2927" t="s">
        <v>14</v>
      </c>
      <c r="I2927" t="s">
        <v>3597</v>
      </c>
      <c r="J2927" t="s">
        <v>5284</v>
      </c>
      <c r="K2927" t="s">
        <v>3761</v>
      </c>
      <c r="L2927" t="s">
        <v>3607</v>
      </c>
      <c r="M2927" t="s">
        <v>3485</v>
      </c>
      <c r="N2927" t="s">
        <v>3737</v>
      </c>
      <c r="O2927">
        <f t="shared" si="135"/>
        <v>0</v>
      </c>
      <c r="P2927">
        <f t="shared" si="136"/>
        <v>0</v>
      </c>
      <c r="Q2927" s="1">
        <v>87</v>
      </c>
      <c r="R2927" t="str">
        <f>VLOOKUP(I2927,Sheet1!$J$3:$M$252,4,FALSE)</f>
        <v>Part SRO</v>
      </c>
      <c r="S2927" t="str">
        <f t="shared" si="137"/>
        <v>McKinney</v>
      </c>
    </row>
    <row r="2928" spans="1:19" x14ac:dyDescent="0.25">
      <c r="A2928" s="1">
        <v>1</v>
      </c>
      <c r="B2928" t="s">
        <v>14</v>
      </c>
      <c r="C2928" t="s">
        <v>14</v>
      </c>
      <c r="D2928" t="s">
        <v>14</v>
      </c>
      <c r="E2928" t="s">
        <v>14</v>
      </c>
      <c r="F2928" t="s">
        <v>14</v>
      </c>
      <c r="G2928" t="s">
        <v>14</v>
      </c>
      <c r="H2928" t="s">
        <v>14</v>
      </c>
      <c r="I2928" t="s">
        <v>3597</v>
      </c>
      <c r="J2928" t="s">
        <v>5284</v>
      </c>
      <c r="K2928" t="s">
        <v>3762</v>
      </c>
      <c r="L2928" t="s">
        <v>3607</v>
      </c>
      <c r="M2928" t="s">
        <v>3485</v>
      </c>
      <c r="N2928" t="s">
        <v>3737</v>
      </c>
      <c r="O2928">
        <f t="shared" si="135"/>
        <v>0</v>
      </c>
      <c r="P2928">
        <f t="shared" si="136"/>
        <v>0</v>
      </c>
      <c r="Q2928" s="1">
        <v>1</v>
      </c>
      <c r="R2928" t="str">
        <f>VLOOKUP(I2928,Sheet1!$J$3:$M$252,4,FALSE)</f>
        <v>Part SRO</v>
      </c>
      <c r="S2928" t="str">
        <f t="shared" si="137"/>
        <v>McKinney</v>
      </c>
    </row>
    <row r="2929" spans="1:19" x14ac:dyDescent="0.25">
      <c r="A2929" s="1">
        <v>18</v>
      </c>
      <c r="B2929" s="1">
        <v>1</v>
      </c>
      <c r="C2929" t="s">
        <v>14</v>
      </c>
      <c r="D2929" t="s">
        <v>14</v>
      </c>
      <c r="E2929" t="s">
        <v>14</v>
      </c>
      <c r="F2929" t="s">
        <v>14</v>
      </c>
      <c r="G2929" t="s">
        <v>14</v>
      </c>
      <c r="H2929" t="s">
        <v>14</v>
      </c>
      <c r="I2929" t="s">
        <v>3597</v>
      </c>
      <c r="J2929" t="s">
        <v>5284</v>
      </c>
      <c r="K2929" t="s">
        <v>3763</v>
      </c>
      <c r="L2929" t="s">
        <v>3607</v>
      </c>
      <c r="M2929" t="s">
        <v>3485</v>
      </c>
      <c r="N2929" t="s">
        <v>3612</v>
      </c>
      <c r="O2929">
        <f t="shared" si="135"/>
        <v>0</v>
      </c>
      <c r="P2929">
        <f t="shared" si="136"/>
        <v>0</v>
      </c>
      <c r="Q2929" s="1">
        <v>19</v>
      </c>
      <c r="R2929" t="str">
        <f>VLOOKUP(I2929,Sheet1!$J$3:$M$252,4,FALSE)</f>
        <v>Part SRO</v>
      </c>
      <c r="S2929" t="str">
        <f t="shared" si="137"/>
        <v>McKinney</v>
      </c>
    </row>
    <row r="2930" spans="1:19" x14ac:dyDescent="0.25">
      <c r="A2930" s="1">
        <v>16</v>
      </c>
      <c r="B2930" t="s">
        <v>14</v>
      </c>
      <c r="C2930" t="s">
        <v>14</v>
      </c>
      <c r="D2930" t="s">
        <v>14</v>
      </c>
      <c r="E2930" t="s">
        <v>14</v>
      </c>
      <c r="F2930" t="s">
        <v>14</v>
      </c>
      <c r="G2930" t="s">
        <v>14</v>
      </c>
      <c r="H2930" t="s">
        <v>14</v>
      </c>
      <c r="I2930" t="s">
        <v>3597</v>
      </c>
      <c r="J2930" t="s">
        <v>5284</v>
      </c>
      <c r="K2930" t="s">
        <v>3764</v>
      </c>
      <c r="L2930" t="s">
        <v>3607</v>
      </c>
      <c r="M2930" t="s">
        <v>3485</v>
      </c>
      <c r="N2930" t="s">
        <v>3765</v>
      </c>
      <c r="O2930">
        <f t="shared" si="135"/>
        <v>0</v>
      </c>
      <c r="P2930">
        <f t="shared" si="136"/>
        <v>0</v>
      </c>
      <c r="Q2930" s="1">
        <v>16</v>
      </c>
      <c r="R2930" t="str">
        <f>VLOOKUP(I2930,Sheet1!$J$3:$M$252,4,FALSE)</f>
        <v>Part SRO</v>
      </c>
      <c r="S2930" t="str">
        <f t="shared" si="137"/>
        <v>McKinney</v>
      </c>
    </row>
    <row r="2931" spans="1:19" x14ac:dyDescent="0.25">
      <c r="A2931" t="s">
        <v>14</v>
      </c>
      <c r="B2931" t="s">
        <v>14</v>
      </c>
      <c r="C2931" t="s">
        <v>14</v>
      </c>
      <c r="D2931" s="1">
        <v>1</v>
      </c>
      <c r="E2931" t="s">
        <v>14</v>
      </c>
      <c r="F2931" t="s">
        <v>14</v>
      </c>
      <c r="G2931" t="s">
        <v>14</v>
      </c>
      <c r="H2931" t="s">
        <v>14</v>
      </c>
      <c r="I2931" t="s">
        <v>3597</v>
      </c>
      <c r="J2931" t="s">
        <v>5284</v>
      </c>
      <c r="K2931" t="s">
        <v>3766</v>
      </c>
      <c r="L2931" t="s">
        <v>3601</v>
      </c>
      <c r="M2931" t="s">
        <v>3485</v>
      </c>
      <c r="N2931" t="s">
        <v>3602</v>
      </c>
      <c r="O2931">
        <f t="shared" si="135"/>
        <v>2</v>
      </c>
      <c r="P2931">
        <f t="shared" si="136"/>
        <v>1</v>
      </c>
      <c r="Q2931" s="1">
        <v>1</v>
      </c>
      <c r="R2931" t="str">
        <f>VLOOKUP(I2931,Sheet1!$J$3:$M$252,4,FALSE)</f>
        <v>Part SRO</v>
      </c>
      <c r="S2931" t="str">
        <f t="shared" si="137"/>
        <v>Mod Rehab</v>
      </c>
    </row>
    <row r="2932" spans="1:19" x14ac:dyDescent="0.25">
      <c r="A2932" t="s">
        <v>14</v>
      </c>
      <c r="B2932" t="s">
        <v>14</v>
      </c>
      <c r="C2932" t="s">
        <v>14</v>
      </c>
      <c r="D2932" s="1">
        <v>10</v>
      </c>
      <c r="E2932" s="1">
        <v>6</v>
      </c>
      <c r="F2932" t="s">
        <v>14</v>
      </c>
      <c r="G2932" t="s">
        <v>14</v>
      </c>
      <c r="H2932" t="s">
        <v>14</v>
      </c>
      <c r="I2932" t="s">
        <v>3597</v>
      </c>
      <c r="J2932" t="s">
        <v>5284</v>
      </c>
      <c r="K2932" t="s">
        <v>3767</v>
      </c>
      <c r="L2932" t="s">
        <v>3618</v>
      </c>
      <c r="M2932" t="s">
        <v>3485</v>
      </c>
      <c r="N2932" t="s">
        <v>3768</v>
      </c>
      <c r="O2932">
        <f t="shared" si="135"/>
        <v>2.375</v>
      </c>
      <c r="P2932">
        <f t="shared" si="136"/>
        <v>16</v>
      </c>
      <c r="Q2932" s="1">
        <v>16</v>
      </c>
      <c r="R2932" t="str">
        <f>VLOOKUP(I2932,Sheet1!$J$3:$M$252,4,FALSE)</f>
        <v>Part SRO</v>
      </c>
      <c r="S2932" t="str">
        <f t="shared" si="137"/>
        <v>Mod Rehab</v>
      </c>
    </row>
    <row r="2933" spans="1:19" x14ac:dyDescent="0.25">
      <c r="A2933" t="s">
        <v>14</v>
      </c>
      <c r="B2933" t="s">
        <v>14</v>
      </c>
      <c r="C2933" s="1">
        <v>1</v>
      </c>
      <c r="D2933" s="1">
        <v>10</v>
      </c>
      <c r="E2933" s="1">
        <v>7</v>
      </c>
      <c r="F2933" t="s">
        <v>14</v>
      </c>
      <c r="G2933" t="s">
        <v>14</v>
      </c>
      <c r="H2933" t="s">
        <v>14</v>
      </c>
      <c r="I2933" t="s">
        <v>3597</v>
      </c>
      <c r="J2933" t="s">
        <v>5284</v>
      </c>
      <c r="K2933" t="s">
        <v>3769</v>
      </c>
      <c r="L2933" t="s">
        <v>3618</v>
      </c>
      <c r="M2933" t="s">
        <v>3485</v>
      </c>
      <c r="N2933" t="s">
        <v>3768</v>
      </c>
      <c r="O2933">
        <f t="shared" si="135"/>
        <v>2.3333333333333335</v>
      </c>
      <c r="P2933">
        <f t="shared" si="136"/>
        <v>18</v>
      </c>
      <c r="Q2933" s="1">
        <v>18</v>
      </c>
      <c r="R2933" t="str">
        <f>VLOOKUP(I2933,Sheet1!$J$3:$M$252,4,FALSE)</f>
        <v>Part SRO</v>
      </c>
      <c r="S2933" t="str">
        <f t="shared" si="137"/>
        <v>Mod Rehab</v>
      </c>
    </row>
    <row r="2934" spans="1:19" x14ac:dyDescent="0.25">
      <c r="A2934" s="1">
        <v>33</v>
      </c>
      <c r="B2934" t="s">
        <v>14</v>
      </c>
      <c r="C2934" t="s">
        <v>14</v>
      </c>
      <c r="D2934" s="1">
        <v>1</v>
      </c>
      <c r="E2934" s="1">
        <v>2</v>
      </c>
      <c r="F2934" t="s">
        <v>14</v>
      </c>
      <c r="G2934" t="s">
        <v>14</v>
      </c>
      <c r="H2934" t="s">
        <v>14</v>
      </c>
      <c r="I2934" t="s">
        <v>3597</v>
      </c>
      <c r="J2934" t="s">
        <v>5284</v>
      </c>
      <c r="K2934" t="s">
        <v>3770</v>
      </c>
      <c r="L2934" t="s">
        <v>3604</v>
      </c>
      <c r="M2934" t="s">
        <v>3485</v>
      </c>
      <c r="N2934" t="s">
        <v>3658</v>
      </c>
      <c r="O2934">
        <f t="shared" si="135"/>
        <v>0.22222222222222221</v>
      </c>
      <c r="P2934">
        <f t="shared" si="136"/>
        <v>3</v>
      </c>
      <c r="Q2934" s="1">
        <v>36</v>
      </c>
      <c r="R2934" t="str">
        <f>VLOOKUP(I2934,Sheet1!$J$3:$M$252,4,FALSE)</f>
        <v>Part SRO</v>
      </c>
      <c r="S2934" t="str">
        <f t="shared" si="137"/>
        <v>Mod Rehab</v>
      </c>
    </row>
    <row r="2935" spans="1:19" x14ac:dyDescent="0.25">
      <c r="A2935" s="1">
        <v>13</v>
      </c>
      <c r="B2935" t="s">
        <v>14</v>
      </c>
      <c r="C2935" s="1">
        <v>5</v>
      </c>
      <c r="D2935" s="1">
        <v>3</v>
      </c>
      <c r="E2935" t="s">
        <v>14</v>
      </c>
      <c r="F2935" t="s">
        <v>14</v>
      </c>
      <c r="G2935" t="s">
        <v>14</v>
      </c>
      <c r="H2935" t="s">
        <v>14</v>
      </c>
      <c r="I2935" t="s">
        <v>3597</v>
      </c>
      <c r="J2935" t="s">
        <v>5284</v>
      </c>
      <c r="K2935" t="s">
        <v>3771</v>
      </c>
      <c r="L2935" t="s">
        <v>3604</v>
      </c>
      <c r="M2935" t="s">
        <v>3485</v>
      </c>
      <c r="N2935" t="s">
        <v>3658</v>
      </c>
      <c r="O2935">
        <f t="shared" si="135"/>
        <v>0.52380952380952384</v>
      </c>
      <c r="P2935">
        <f t="shared" si="136"/>
        <v>8</v>
      </c>
      <c r="Q2935" s="1">
        <v>21</v>
      </c>
      <c r="R2935" t="str">
        <f>VLOOKUP(I2935,Sheet1!$J$3:$M$252,4,FALSE)</f>
        <v>Part SRO</v>
      </c>
      <c r="S2935" t="str">
        <f t="shared" si="137"/>
        <v>Mod Rehab</v>
      </c>
    </row>
    <row r="2936" spans="1:19" x14ac:dyDescent="0.25">
      <c r="A2936" s="1">
        <v>25</v>
      </c>
      <c r="B2936" s="1">
        <v>9</v>
      </c>
      <c r="C2936" t="s">
        <v>14</v>
      </c>
      <c r="D2936" t="s">
        <v>14</v>
      </c>
      <c r="E2936" t="s">
        <v>14</v>
      </c>
      <c r="F2936" t="s">
        <v>14</v>
      </c>
      <c r="G2936" t="s">
        <v>14</v>
      </c>
      <c r="H2936" t="s">
        <v>14</v>
      </c>
      <c r="I2936" t="s">
        <v>3597</v>
      </c>
      <c r="J2936" t="s">
        <v>5284</v>
      </c>
      <c r="K2936" t="s">
        <v>3772</v>
      </c>
      <c r="L2936" t="s">
        <v>3607</v>
      </c>
      <c r="M2936" t="s">
        <v>3485</v>
      </c>
      <c r="N2936" t="s">
        <v>3633</v>
      </c>
      <c r="O2936">
        <f t="shared" si="135"/>
        <v>0</v>
      </c>
      <c r="P2936">
        <f t="shared" si="136"/>
        <v>0</v>
      </c>
      <c r="Q2936" s="1">
        <v>34</v>
      </c>
      <c r="R2936" t="str">
        <f>VLOOKUP(I2936,Sheet1!$J$3:$M$252,4,FALSE)</f>
        <v>Part SRO</v>
      </c>
      <c r="S2936" t="str">
        <f t="shared" si="137"/>
        <v>McKinney</v>
      </c>
    </row>
    <row r="2937" spans="1:19" x14ac:dyDescent="0.25">
      <c r="A2937" t="s">
        <v>14</v>
      </c>
      <c r="B2937" t="s">
        <v>14</v>
      </c>
      <c r="C2937" s="1">
        <v>2</v>
      </c>
      <c r="D2937" t="s">
        <v>14</v>
      </c>
      <c r="E2937" t="s">
        <v>14</v>
      </c>
      <c r="F2937" t="s">
        <v>14</v>
      </c>
      <c r="G2937" t="s">
        <v>14</v>
      </c>
      <c r="H2937" t="s">
        <v>14</v>
      </c>
      <c r="I2937" t="s">
        <v>3597</v>
      </c>
      <c r="J2937" t="s">
        <v>5284</v>
      </c>
      <c r="K2937" t="s">
        <v>3773</v>
      </c>
      <c r="L2937" t="s">
        <v>3601</v>
      </c>
      <c r="M2937" t="s">
        <v>3485</v>
      </c>
      <c r="N2937" t="s">
        <v>3602</v>
      </c>
      <c r="O2937">
        <f t="shared" si="135"/>
        <v>1</v>
      </c>
      <c r="P2937">
        <f t="shared" si="136"/>
        <v>2</v>
      </c>
      <c r="Q2937" s="1">
        <v>2</v>
      </c>
      <c r="R2937" t="str">
        <f>VLOOKUP(I2937,Sheet1!$J$3:$M$252,4,FALSE)</f>
        <v>Part SRO</v>
      </c>
      <c r="S2937" t="str">
        <f t="shared" si="137"/>
        <v>Mod Rehab</v>
      </c>
    </row>
    <row r="2938" spans="1:19" x14ac:dyDescent="0.25">
      <c r="A2938" s="1">
        <v>60</v>
      </c>
      <c r="B2938" t="s">
        <v>14</v>
      </c>
      <c r="C2938" t="s">
        <v>14</v>
      </c>
      <c r="D2938" t="s">
        <v>14</v>
      </c>
      <c r="E2938" t="s">
        <v>14</v>
      </c>
      <c r="F2938" t="s">
        <v>14</v>
      </c>
      <c r="G2938" t="s">
        <v>14</v>
      </c>
      <c r="H2938" t="s">
        <v>14</v>
      </c>
      <c r="I2938" t="s">
        <v>3597</v>
      </c>
      <c r="J2938" t="s">
        <v>5284</v>
      </c>
      <c r="K2938" t="s">
        <v>3774</v>
      </c>
      <c r="L2938" t="s">
        <v>3607</v>
      </c>
      <c r="M2938" t="s">
        <v>3485</v>
      </c>
      <c r="N2938" t="s">
        <v>3626</v>
      </c>
      <c r="O2938">
        <f t="shared" si="135"/>
        <v>0</v>
      </c>
      <c r="P2938">
        <f t="shared" si="136"/>
        <v>0</v>
      </c>
      <c r="Q2938" s="1">
        <v>60</v>
      </c>
      <c r="R2938" t="str">
        <f>VLOOKUP(I2938,Sheet1!$J$3:$M$252,4,FALSE)</f>
        <v>Part SRO</v>
      </c>
      <c r="S2938" t="str">
        <f t="shared" si="137"/>
        <v>McKinney</v>
      </c>
    </row>
    <row r="2939" spans="1:19" x14ac:dyDescent="0.25">
      <c r="A2939" t="s">
        <v>14</v>
      </c>
      <c r="B2939" t="s">
        <v>14</v>
      </c>
      <c r="C2939" t="s">
        <v>14</v>
      </c>
      <c r="D2939" s="1">
        <v>1</v>
      </c>
      <c r="E2939" t="s">
        <v>14</v>
      </c>
      <c r="F2939" t="s">
        <v>14</v>
      </c>
      <c r="G2939" t="s">
        <v>14</v>
      </c>
      <c r="H2939" t="s">
        <v>14</v>
      </c>
      <c r="I2939" t="s">
        <v>3597</v>
      </c>
      <c r="J2939" t="s">
        <v>5284</v>
      </c>
      <c r="K2939" t="s">
        <v>3775</v>
      </c>
      <c r="L2939" t="s">
        <v>3601</v>
      </c>
      <c r="M2939" t="s">
        <v>3485</v>
      </c>
      <c r="N2939" t="s">
        <v>3602</v>
      </c>
      <c r="O2939">
        <f t="shared" si="135"/>
        <v>2</v>
      </c>
      <c r="P2939">
        <f t="shared" si="136"/>
        <v>1</v>
      </c>
      <c r="Q2939" s="1">
        <v>1</v>
      </c>
      <c r="R2939" t="str">
        <f>VLOOKUP(I2939,Sheet1!$J$3:$M$252,4,FALSE)</f>
        <v>Part SRO</v>
      </c>
      <c r="S2939" t="str">
        <f t="shared" si="137"/>
        <v>Mod Rehab</v>
      </c>
    </row>
    <row r="2940" spans="1:19" x14ac:dyDescent="0.25">
      <c r="A2940" t="s">
        <v>14</v>
      </c>
      <c r="B2940" t="s">
        <v>14</v>
      </c>
      <c r="C2940" s="1">
        <v>16</v>
      </c>
      <c r="D2940" s="1">
        <v>13</v>
      </c>
      <c r="E2940" s="1">
        <v>2</v>
      </c>
      <c r="F2940" t="s">
        <v>14</v>
      </c>
      <c r="G2940" t="s">
        <v>14</v>
      </c>
      <c r="H2940" t="s">
        <v>14</v>
      </c>
      <c r="I2940" t="s">
        <v>3597</v>
      </c>
      <c r="J2940" t="s">
        <v>5284</v>
      </c>
      <c r="K2940" t="s">
        <v>3776</v>
      </c>
      <c r="L2940" t="s">
        <v>3604</v>
      </c>
      <c r="M2940" t="s">
        <v>3485</v>
      </c>
      <c r="N2940" t="s">
        <v>3658</v>
      </c>
      <c r="O2940">
        <f t="shared" si="135"/>
        <v>1.5483870967741935</v>
      </c>
      <c r="P2940">
        <f t="shared" si="136"/>
        <v>31</v>
      </c>
      <c r="Q2940" s="1">
        <v>31</v>
      </c>
      <c r="R2940" t="str">
        <f>VLOOKUP(I2940,Sheet1!$J$3:$M$252,4,FALSE)</f>
        <v>Part SRO</v>
      </c>
      <c r="S2940" t="str">
        <f t="shared" si="137"/>
        <v>Mod Rehab</v>
      </c>
    </row>
    <row r="2941" spans="1:19" x14ac:dyDescent="0.25">
      <c r="A2941" s="1">
        <v>45</v>
      </c>
      <c r="B2941" t="s">
        <v>14</v>
      </c>
      <c r="C2941" t="s">
        <v>14</v>
      </c>
      <c r="D2941" t="s">
        <v>14</v>
      </c>
      <c r="E2941" t="s">
        <v>14</v>
      </c>
      <c r="F2941" t="s">
        <v>14</v>
      </c>
      <c r="G2941" t="s">
        <v>14</v>
      </c>
      <c r="H2941" t="s">
        <v>14</v>
      </c>
      <c r="I2941" t="s">
        <v>3597</v>
      </c>
      <c r="J2941" t="s">
        <v>5284</v>
      </c>
      <c r="K2941" t="s">
        <v>3777</v>
      </c>
      <c r="L2941" t="s">
        <v>3618</v>
      </c>
      <c r="M2941" t="s">
        <v>3485</v>
      </c>
      <c r="N2941" t="s">
        <v>3674</v>
      </c>
      <c r="O2941">
        <f t="shared" si="135"/>
        <v>0</v>
      </c>
      <c r="P2941">
        <f t="shared" si="136"/>
        <v>0</v>
      </c>
      <c r="Q2941" s="1">
        <v>45</v>
      </c>
      <c r="R2941" t="str">
        <f>VLOOKUP(I2941,Sheet1!$J$3:$M$252,4,FALSE)</f>
        <v>Part SRO</v>
      </c>
      <c r="S2941" t="str">
        <f t="shared" si="137"/>
        <v>McKinney</v>
      </c>
    </row>
    <row r="2942" spans="1:19" x14ac:dyDescent="0.25">
      <c r="A2942" s="1">
        <v>28</v>
      </c>
      <c r="B2942" s="1">
        <v>2</v>
      </c>
      <c r="C2942" t="s">
        <v>14</v>
      </c>
      <c r="D2942" t="s">
        <v>14</v>
      </c>
      <c r="E2942" t="s">
        <v>14</v>
      </c>
      <c r="F2942" t="s">
        <v>14</v>
      </c>
      <c r="G2942" t="s">
        <v>14</v>
      </c>
      <c r="H2942" t="s">
        <v>14</v>
      </c>
      <c r="I2942" t="s">
        <v>3597</v>
      </c>
      <c r="J2942" t="s">
        <v>5284</v>
      </c>
      <c r="K2942" t="s">
        <v>3778</v>
      </c>
      <c r="L2942" t="s">
        <v>3604</v>
      </c>
      <c r="M2942" t="s">
        <v>3485</v>
      </c>
      <c r="N2942" t="s">
        <v>3740</v>
      </c>
      <c r="O2942">
        <f t="shared" si="135"/>
        <v>0</v>
      </c>
      <c r="P2942">
        <f t="shared" si="136"/>
        <v>0</v>
      </c>
      <c r="Q2942" s="1">
        <v>30</v>
      </c>
      <c r="R2942" t="str">
        <f>VLOOKUP(I2942,Sheet1!$J$3:$M$252,4,FALSE)</f>
        <v>Part SRO</v>
      </c>
      <c r="S2942" t="str">
        <f t="shared" si="137"/>
        <v>McKinney</v>
      </c>
    </row>
    <row r="2943" spans="1:19" x14ac:dyDescent="0.25">
      <c r="A2943" s="1">
        <v>28</v>
      </c>
      <c r="B2943" t="s">
        <v>14</v>
      </c>
      <c r="C2943" t="s">
        <v>14</v>
      </c>
      <c r="D2943" t="s">
        <v>14</v>
      </c>
      <c r="E2943" t="s">
        <v>14</v>
      </c>
      <c r="F2943" t="s">
        <v>14</v>
      </c>
      <c r="G2943" t="s">
        <v>14</v>
      </c>
      <c r="H2943" t="s">
        <v>14</v>
      </c>
      <c r="I2943" t="s">
        <v>3597</v>
      </c>
      <c r="J2943" t="s">
        <v>5284</v>
      </c>
      <c r="K2943" t="s">
        <v>3779</v>
      </c>
      <c r="L2943" t="s">
        <v>3618</v>
      </c>
      <c r="M2943" t="s">
        <v>3485</v>
      </c>
      <c r="N2943" t="s">
        <v>3780</v>
      </c>
      <c r="O2943">
        <f t="shared" si="135"/>
        <v>0</v>
      </c>
      <c r="P2943">
        <f t="shared" si="136"/>
        <v>0</v>
      </c>
      <c r="Q2943" s="1">
        <v>28</v>
      </c>
      <c r="R2943" t="str">
        <f>VLOOKUP(I2943,Sheet1!$J$3:$M$252,4,FALSE)</f>
        <v>Part SRO</v>
      </c>
      <c r="S2943" t="str">
        <f t="shared" si="137"/>
        <v>McKinney</v>
      </c>
    </row>
    <row r="2944" spans="1:19" x14ac:dyDescent="0.25">
      <c r="A2944" s="1">
        <v>25</v>
      </c>
      <c r="B2944" s="1">
        <v>2</v>
      </c>
      <c r="C2944" t="s">
        <v>14</v>
      </c>
      <c r="D2944" t="s">
        <v>14</v>
      </c>
      <c r="E2944" t="s">
        <v>14</v>
      </c>
      <c r="F2944" t="s">
        <v>14</v>
      </c>
      <c r="G2944" t="s">
        <v>14</v>
      </c>
      <c r="H2944" t="s">
        <v>14</v>
      </c>
      <c r="I2944" t="s">
        <v>3597</v>
      </c>
      <c r="J2944" t="s">
        <v>5284</v>
      </c>
      <c r="K2944" t="s">
        <v>3781</v>
      </c>
      <c r="L2944" t="s">
        <v>3604</v>
      </c>
      <c r="M2944" t="s">
        <v>3485</v>
      </c>
      <c r="N2944" t="s">
        <v>3740</v>
      </c>
      <c r="O2944">
        <f t="shared" si="135"/>
        <v>0</v>
      </c>
      <c r="P2944">
        <f t="shared" si="136"/>
        <v>0</v>
      </c>
      <c r="Q2944" s="1">
        <v>27</v>
      </c>
      <c r="R2944" t="str">
        <f>VLOOKUP(I2944,Sheet1!$J$3:$M$252,4,FALSE)</f>
        <v>Part SRO</v>
      </c>
      <c r="S2944" t="str">
        <f t="shared" si="137"/>
        <v>McKinney</v>
      </c>
    </row>
    <row r="2945" spans="1:19" x14ac:dyDescent="0.25">
      <c r="A2945" s="1">
        <v>30</v>
      </c>
      <c r="B2945" s="1">
        <v>8</v>
      </c>
      <c r="C2945" t="s">
        <v>14</v>
      </c>
      <c r="D2945" t="s">
        <v>14</v>
      </c>
      <c r="E2945" t="s">
        <v>14</v>
      </c>
      <c r="F2945" t="s">
        <v>14</v>
      </c>
      <c r="G2945" t="s">
        <v>14</v>
      </c>
      <c r="H2945" t="s">
        <v>14</v>
      </c>
      <c r="I2945" t="s">
        <v>3597</v>
      </c>
      <c r="J2945" t="s">
        <v>5284</v>
      </c>
      <c r="K2945" t="s">
        <v>3782</v>
      </c>
      <c r="L2945" t="s">
        <v>3607</v>
      </c>
      <c r="M2945" t="s">
        <v>3485</v>
      </c>
      <c r="N2945" t="s">
        <v>3612</v>
      </c>
      <c r="O2945">
        <f t="shared" si="135"/>
        <v>0</v>
      </c>
      <c r="P2945">
        <f t="shared" si="136"/>
        <v>0</v>
      </c>
      <c r="Q2945" s="1">
        <v>38</v>
      </c>
      <c r="R2945" t="str">
        <f>VLOOKUP(I2945,Sheet1!$J$3:$M$252,4,FALSE)</f>
        <v>Part SRO</v>
      </c>
      <c r="S2945" t="str">
        <f t="shared" si="137"/>
        <v>McKinney</v>
      </c>
    </row>
    <row r="2946" spans="1:19" x14ac:dyDescent="0.25">
      <c r="A2946" s="1">
        <v>71</v>
      </c>
      <c r="B2946" t="s">
        <v>14</v>
      </c>
      <c r="C2946" t="s">
        <v>14</v>
      </c>
      <c r="D2946" t="s">
        <v>14</v>
      </c>
      <c r="E2946" t="s">
        <v>14</v>
      </c>
      <c r="F2946" t="s">
        <v>14</v>
      </c>
      <c r="G2946" t="s">
        <v>14</v>
      </c>
      <c r="H2946" t="s">
        <v>14</v>
      </c>
      <c r="I2946" t="s">
        <v>3597</v>
      </c>
      <c r="J2946" t="s">
        <v>5284</v>
      </c>
      <c r="K2946" t="s">
        <v>3783</v>
      </c>
      <c r="L2946" t="s">
        <v>3604</v>
      </c>
      <c r="M2946" t="s">
        <v>3485</v>
      </c>
      <c r="N2946" t="s">
        <v>3784</v>
      </c>
      <c r="O2946">
        <f t="shared" si="135"/>
        <v>0</v>
      </c>
      <c r="P2946">
        <f t="shared" si="136"/>
        <v>0</v>
      </c>
      <c r="Q2946" s="1">
        <v>71</v>
      </c>
      <c r="R2946" t="str">
        <f>VLOOKUP(I2946,Sheet1!$J$3:$M$252,4,FALSE)</f>
        <v>Part SRO</v>
      </c>
      <c r="S2946" t="str">
        <f t="shared" si="137"/>
        <v>McKinney</v>
      </c>
    </row>
    <row r="2947" spans="1:19" x14ac:dyDescent="0.25">
      <c r="A2947" s="1">
        <v>39</v>
      </c>
      <c r="B2947" t="s">
        <v>14</v>
      </c>
      <c r="C2947" t="s">
        <v>14</v>
      </c>
      <c r="D2947" t="s">
        <v>14</v>
      </c>
      <c r="E2947" t="s">
        <v>14</v>
      </c>
      <c r="F2947" t="s">
        <v>14</v>
      </c>
      <c r="G2947" t="s">
        <v>14</v>
      </c>
      <c r="H2947" t="s">
        <v>14</v>
      </c>
      <c r="I2947" t="s">
        <v>3597</v>
      </c>
      <c r="J2947" t="s">
        <v>5284</v>
      </c>
      <c r="K2947" t="s">
        <v>3785</v>
      </c>
      <c r="L2947" t="s">
        <v>3604</v>
      </c>
      <c r="M2947" t="s">
        <v>3485</v>
      </c>
      <c r="N2947" t="s">
        <v>3614</v>
      </c>
      <c r="O2947">
        <f t="shared" ref="O2947:O3010" si="138">SUMPRODUCT(A2947:H2947,U$1:AB$1)/SUM(A2947:H2947)</f>
        <v>0</v>
      </c>
      <c r="P2947">
        <f t="shared" ref="P2947:P3010" si="139">SUM(C2947:H2947)</f>
        <v>0</v>
      </c>
      <c r="Q2947" s="1">
        <v>39</v>
      </c>
      <c r="R2947" t="str">
        <f>VLOOKUP(I2947,Sheet1!$J$3:$M$252,4,FALSE)</f>
        <v>Part SRO</v>
      </c>
      <c r="S2947" t="str">
        <f t="shared" ref="S2947:S3010" si="140">IF(OR(R2947=$W$3,R2947=$W$4),R2947,IF(P2947&gt;0,$W$3,$W$4))</f>
        <v>McKinney</v>
      </c>
    </row>
    <row r="2948" spans="1:19" x14ac:dyDescent="0.25">
      <c r="A2948" s="1">
        <v>22</v>
      </c>
      <c r="B2948" s="1">
        <v>1</v>
      </c>
      <c r="C2948" t="s">
        <v>14</v>
      </c>
      <c r="D2948" t="s">
        <v>14</v>
      </c>
      <c r="E2948" t="s">
        <v>14</v>
      </c>
      <c r="F2948" t="s">
        <v>14</v>
      </c>
      <c r="G2948" t="s">
        <v>14</v>
      </c>
      <c r="H2948" t="s">
        <v>14</v>
      </c>
      <c r="I2948" t="s">
        <v>3597</v>
      </c>
      <c r="J2948" t="s">
        <v>5284</v>
      </c>
      <c r="K2948" t="s">
        <v>3786</v>
      </c>
      <c r="L2948" t="s">
        <v>3604</v>
      </c>
      <c r="M2948" t="s">
        <v>3485</v>
      </c>
      <c r="N2948" t="s">
        <v>3740</v>
      </c>
      <c r="O2948">
        <f t="shared" si="138"/>
        <v>0</v>
      </c>
      <c r="P2948">
        <f t="shared" si="139"/>
        <v>0</v>
      </c>
      <c r="Q2948" s="1">
        <v>23</v>
      </c>
      <c r="R2948" t="str">
        <f>VLOOKUP(I2948,Sheet1!$J$3:$M$252,4,FALSE)</f>
        <v>Part SRO</v>
      </c>
      <c r="S2948" t="str">
        <f t="shared" si="140"/>
        <v>McKinney</v>
      </c>
    </row>
    <row r="2949" spans="1:19" x14ac:dyDescent="0.25">
      <c r="A2949" s="1">
        <v>1</v>
      </c>
      <c r="B2949" t="s">
        <v>14</v>
      </c>
      <c r="C2949" s="1">
        <v>22</v>
      </c>
      <c r="D2949" s="1">
        <v>11</v>
      </c>
      <c r="E2949" s="1">
        <v>2</v>
      </c>
      <c r="F2949" t="s">
        <v>14</v>
      </c>
      <c r="G2949" t="s">
        <v>14</v>
      </c>
      <c r="H2949" t="s">
        <v>14</v>
      </c>
      <c r="I2949" t="s">
        <v>3597</v>
      </c>
      <c r="J2949" t="s">
        <v>5284</v>
      </c>
      <c r="K2949" t="s">
        <v>3787</v>
      </c>
      <c r="L2949" t="s">
        <v>3604</v>
      </c>
      <c r="M2949" t="s">
        <v>3485</v>
      </c>
      <c r="N2949" t="s">
        <v>3740</v>
      </c>
      <c r="O2949">
        <f t="shared" si="138"/>
        <v>1.3888888888888888</v>
      </c>
      <c r="P2949">
        <f t="shared" si="139"/>
        <v>35</v>
      </c>
      <c r="Q2949" s="1">
        <v>36</v>
      </c>
      <c r="R2949" t="str">
        <f>VLOOKUP(I2949,Sheet1!$J$3:$M$252,4,FALSE)</f>
        <v>Part SRO</v>
      </c>
      <c r="S2949" t="str">
        <f t="shared" si="140"/>
        <v>Mod Rehab</v>
      </c>
    </row>
    <row r="2950" spans="1:19" x14ac:dyDescent="0.25">
      <c r="A2950" s="1">
        <v>58</v>
      </c>
      <c r="B2950" s="1">
        <v>8</v>
      </c>
      <c r="C2950" t="s">
        <v>14</v>
      </c>
      <c r="D2950" t="s">
        <v>14</v>
      </c>
      <c r="E2950" t="s">
        <v>14</v>
      </c>
      <c r="F2950" t="s">
        <v>14</v>
      </c>
      <c r="G2950" t="s">
        <v>14</v>
      </c>
      <c r="H2950" t="s">
        <v>14</v>
      </c>
      <c r="I2950" t="s">
        <v>3597</v>
      </c>
      <c r="J2950" t="s">
        <v>5284</v>
      </c>
      <c r="K2950" t="s">
        <v>3788</v>
      </c>
      <c r="L2950" t="s">
        <v>3618</v>
      </c>
      <c r="M2950" t="s">
        <v>3485</v>
      </c>
      <c r="N2950" t="s">
        <v>3599</v>
      </c>
      <c r="O2950">
        <f t="shared" si="138"/>
        <v>0</v>
      </c>
      <c r="P2950">
        <f t="shared" si="139"/>
        <v>0</v>
      </c>
      <c r="Q2950" s="1">
        <v>66</v>
      </c>
      <c r="R2950" t="str">
        <f>VLOOKUP(I2950,Sheet1!$J$3:$M$252,4,FALSE)</f>
        <v>Part SRO</v>
      </c>
      <c r="S2950" t="str">
        <f t="shared" si="140"/>
        <v>McKinney</v>
      </c>
    </row>
    <row r="2951" spans="1:19" x14ac:dyDescent="0.25">
      <c r="A2951" s="1">
        <v>1</v>
      </c>
      <c r="B2951" s="1">
        <v>2</v>
      </c>
      <c r="C2951" t="s">
        <v>14</v>
      </c>
      <c r="D2951" s="1">
        <v>5</v>
      </c>
      <c r="E2951" s="1">
        <v>6</v>
      </c>
      <c r="F2951" t="s">
        <v>14</v>
      </c>
      <c r="G2951" t="s">
        <v>14</v>
      </c>
      <c r="H2951" t="s">
        <v>14</v>
      </c>
      <c r="I2951" t="s">
        <v>3597</v>
      </c>
      <c r="J2951" t="s">
        <v>5284</v>
      </c>
      <c r="K2951" t="s">
        <v>3789</v>
      </c>
      <c r="L2951" t="s">
        <v>3618</v>
      </c>
      <c r="M2951" t="s">
        <v>3485</v>
      </c>
      <c r="N2951" t="s">
        <v>3674</v>
      </c>
      <c r="O2951">
        <f t="shared" si="138"/>
        <v>2</v>
      </c>
      <c r="P2951">
        <f t="shared" si="139"/>
        <v>11</v>
      </c>
      <c r="Q2951" s="1">
        <v>14</v>
      </c>
      <c r="R2951" t="str">
        <f>VLOOKUP(I2951,Sheet1!$J$3:$M$252,4,FALSE)</f>
        <v>Part SRO</v>
      </c>
      <c r="S2951" t="str">
        <f t="shared" si="140"/>
        <v>Mod Rehab</v>
      </c>
    </row>
    <row r="2952" spans="1:19" x14ac:dyDescent="0.25">
      <c r="A2952" s="1">
        <v>12</v>
      </c>
      <c r="B2952" t="s">
        <v>14</v>
      </c>
      <c r="C2952" t="s">
        <v>14</v>
      </c>
      <c r="D2952" t="s">
        <v>14</v>
      </c>
      <c r="E2952" t="s">
        <v>14</v>
      </c>
      <c r="F2952" t="s">
        <v>14</v>
      </c>
      <c r="G2952" t="s">
        <v>14</v>
      </c>
      <c r="H2952" t="s">
        <v>14</v>
      </c>
      <c r="I2952" t="s">
        <v>3597</v>
      </c>
      <c r="J2952" t="s">
        <v>5284</v>
      </c>
      <c r="K2952" t="s">
        <v>3790</v>
      </c>
      <c r="L2952" t="s">
        <v>3604</v>
      </c>
      <c r="M2952" t="s">
        <v>3485</v>
      </c>
      <c r="N2952" t="s">
        <v>3740</v>
      </c>
      <c r="O2952">
        <f t="shared" si="138"/>
        <v>0</v>
      </c>
      <c r="P2952">
        <f t="shared" si="139"/>
        <v>0</v>
      </c>
      <c r="Q2952" s="1">
        <v>12</v>
      </c>
      <c r="R2952" t="str">
        <f>VLOOKUP(I2952,Sheet1!$J$3:$M$252,4,FALSE)</f>
        <v>Part SRO</v>
      </c>
      <c r="S2952" t="str">
        <f t="shared" si="140"/>
        <v>McKinney</v>
      </c>
    </row>
    <row r="2953" spans="1:19" x14ac:dyDescent="0.25">
      <c r="A2953" s="1">
        <v>28</v>
      </c>
      <c r="B2953" t="s">
        <v>14</v>
      </c>
      <c r="C2953" t="s">
        <v>14</v>
      </c>
      <c r="D2953" t="s">
        <v>14</v>
      </c>
      <c r="E2953" t="s">
        <v>14</v>
      </c>
      <c r="F2953" t="s">
        <v>14</v>
      </c>
      <c r="G2953" t="s">
        <v>14</v>
      </c>
      <c r="H2953" t="s">
        <v>14</v>
      </c>
      <c r="I2953" t="s">
        <v>3597</v>
      </c>
      <c r="J2953" t="s">
        <v>5284</v>
      </c>
      <c r="K2953" t="s">
        <v>3791</v>
      </c>
      <c r="L2953" t="s">
        <v>3618</v>
      </c>
      <c r="M2953" t="s">
        <v>3485</v>
      </c>
      <c r="N2953" t="s">
        <v>3731</v>
      </c>
      <c r="O2953">
        <f t="shared" si="138"/>
        <v>0</v>
      </c>
      <c r="P2953">
        <f t="shared" si="139"/>
        <v>0</v>
      </c>
      <c r="Q2953" s="1">
        <v>28</v>
      </c>
      <c r="R2953" t="str">
        <f>VLOOKUP(I2953,Sheet1!$J$3:$M$252,4,FALSE)</f>
        <v>Part SRO</v>
      </c>
      <c r="S2953" t="str">
        <f t="shared" si="140"/>
        <v>McKinney</v>
      </c>
    </row>
    <row r="2954" spans="1:19" x14ac:dyDescent="0.25">
      <c r="A2954" t="s">
        <v>14</v>
      </c>
      <c r="B2954" t="s">
        <v>14</v>
      </c>
      <c r="C2954" t="s">
        <v>14</v>
      </c>
      <c r="D2954" s="1">
        <v>30</v>
      </c>
      <c r="E2954" t="s">
        <v>14</v>
      </c>
      <c r="F2954" t="s">
        <v>14</v>
      </c>
      <c r="G2954" t="s">
        <v>14</v>
      </c>
      <c r="H2954" t="s">
        <v>14</v>
      </c>
      <c r="I2954" t="s">
        <v>3597</v>
      </c>
      <c r="J2954" t="s">
        <v>5284</v>
      </c>
      <c r="K2954" t="s">
        <v>3792</v>
      </c>
      <c r="L2954" t="s">
        <v>3604</v>
      </c>
      <c r="M2954" t="s">
        <v>3485</v>
      </c>
      <c r="N2954" t="s">
        <v>3793</v>
      </c>
      <c r="O2954">
        <f t="shared" si="138"/>
        <v>2</v>
      </c>
      <c r="P2954">
        <f t="shared" si="139"/>
        <v>30</v>
      </c>
      <c r="Q2954" s="1">
        <v>30</v>
      </c>
      <c r="R2954" t="str">
        <f>VLOOKUP(I2954,Sheet1!$J$3:$M$252,4,FALSE)</f>
        <v>Part SRO</v>
      </c>
      <c r="S2954" t="str">
        <f t="shared" si="140"/>
        <v>Mod Rehab</v>
      </c>
    </row>
    <row r="2955" spans="1:19" x14ac:dyDescent="0.25">
      <c r="A2955" s="1">
        <v>48</v>
      </c>
      <c r="B2955" t="s">
        <v>14</v>
      </c>
      <c r="C2955" t="s">
        <v>14</v>
      </c>
      <c r="D2955" t="s">
        <v>14</v>
      </c>
      <c r="E2955" t="s">
        <v>14</v>
      </c>
      <c r="F2955" t="s">
        <v>14</v>
      </c>
      <c r="G2955" t="s">
        <v>14</v>
      </c>
      <c r="H2955" t="s">
        <v>14</v>
      </c>
      <c r="I2955" t="s">
        <v>3597</v>
      </c>
      <c r="J2955" t="s">
        <v>5284</v>
      </c>
      <c r="K2955" t="s">
        <v>3794</v>
      </c>
      <c r="L2955" t="s">
        <v>3604</v>
      </c>
      <c r="M2955" t="s">
        <v>3485</v>
      </c>
      <c r="N2955" t="s">
        <v>3605</v>
      </c>
      <c r="O2955">
        <f t="shared" si="138"/>
        <v>0</v>
      </c>
      <c r="P2955">
        <f t="shared" si="139"/>
        <v>0</v>
      </c>
      <c r="Q2955" s="1">
        <v>48</v>
      </c>
      <c r="R2955" t="str">
        <f>VLOOKUP(I2955,Sheet1!$J$3:$M$252,4,FALSE)</f>
        <v>Part SRO</v>
      </c>
      <c r="S2955" t="str">
        <f t="shared" si="140"/>
        <v>McKinney</v>
      </c>
    </row>
    <row r="2956" spans="1:19" x14ac:dyDescent="0.25">
      <c r="A2956" s="1">
        <v>42</v>
      </c>
      <c r="B2956" s="1">
        <v>3</v>
      </c>
      <c r="C2956" s="1">
        <v>1</v>
      </c>
      <c r="D2956" t="s">
        <v>14</v>
      </c>
      <c r="E2956" t="s">
        <v>14</v>
      </c>
      <c r="F2956" t="s">
        <v>14</v>
      </c>
      <c r="G2956" t="s">
        <v>14</v>
      </c>
      <c r="H2956" t="s">
        <v>14</v>
      </c>
      <c r="I2956" t="s">
        <v>3597</v>
      </c>
      <c r="J2956" t="s">
        <v>5284</v>
      </c>
      <c r="K2956" t="s">
        <v>3795</v>
      </c>
      <c r="L2956" t="s">
        <v>3604</v>
      </c>
      <c r="M2956" t="s">
        <v>3485</v>
      </c>
      <c r="N2956" t="s">
        <v>3652</v>
      </c>
      <c r="O2956">
        <f t="shared" si="138"/>
        <v>2.1739130434782608E-2</v>
      </c>
      <c r="P2956">
        <f t="shared" si="139"/>
        <v>1</v>
      </c>
      <c r="Q2956" s="1">
        <v>46</v>
      </c>
      <c r="R2956" t="str">
        <f>VLOOKUP(I2956,Sheet1!$J$3:$M$252,4,FALSE)</f>
        <v>Part SRO</v>
      </c>
      <c r="S2956" t="str">
        <f t="shared" si="140"/>
        <v>Mod Rehab</v>
      </c>
    </row>
    <row r="2957" spans="1:19" x14ac:dyDescent="0.25">
      <c r="A2957" s="1">
        <v>3</v>
      </c>
      <c r="B2957" t="s">
        <v>14</v>
      </c>
      <c r="C2957" s="1">
        <v>12</v>
      </c>
      <c r="D2957" s="1">
        <v>17</v>
      </c>
      <c r="E2957" t="s">
        <v>14</v>
      </c>
      <c r="F2957" t="s">
        <v>14</v>
      </c>
      <c r="G2957" t="s">
        <v>14</v>
      </c>
      <c r="H2957" t="s">
        <v>14</v>
      </c>
      <c r="I2957" t="s">
        <v>3597</v>
      </c>
      <c r="J2957" t="s">
        <v>5284</v>
      </c>
      <c r="K2957" t="s">
        <v>3796</v>
      </c>
      <c r="L2957" t="s">
        <v>3604</v>
      </c>
      <c r="M2957" t="s">
        <v>3485</v>
      </c>
      <c r="N2957" t="s">
        <v>3642</v>
      </c>
      <c r="O2957">
        <f t="shared" si="138"/>
        <v>1.4375</v>
      </c>
      <c r="P2957">
        <f t="shared" si="139"/>
        <v>29</v>
      </c>
      <c r="Q2957" s="1">
        <v>32</v>
      </c>
      <c r="R2957" t="str">
        <f>VLOOKUP(I2957,Sheet1!$J$3:$M$252,4,FALSE)</f>
        <v>Part SRO</v>
      </c>
      <c r="S2957" t="str">
        <f t="shared" si="140"/>
        <v>Mod Rehab</v>
      </c>
    </row>
    <row r="2958" spans="1:19" x14ac:dyDescent="0.25">
      <c r="A2958" s="1">
        <v>73</v>
      </c>
      <c r="B2958" s="1">
        <v>2</v>
      </c>
      <c r="C2958" t="s">
        <v>14</v>
      </c>
      <c r="D2958" t="s">
        <v>14</v>
      </c>
      <c r="E2958" t="s">
        <v>14</v>
      </c>
      <c r="F2958" t="s">
        <v>14</v>
      </c>
      <c r="G2958" t="s">
        <v>14</v>
      </c>
      <c r="H2958" t="s">
        <v>14</v>
      </c>
      <c r="I2958" t="s">
        <v>3597</v>
      </c>
      <c r="J2958" t="s">
        <v>5284</v>
      </c>
      <c r="K2958" t="s">
        <v>3797</v>
      </c>
      <c r="L2958" t="s">
        <v>3798</v>
      </c>
      <c r="M2958" t="s">
        <v>3485</v>
      </c>
      <c r="N2958" t="s">
        <v>3799</v>
      </c>
      <c r="O2958">
        <f t="shared" si="138"/>
        <v>0</v>
      </c>
      <c r="P2958">
        <f t="shared" si="139"/>
        <v>0</v>
      </c>
      <c r="Q2958" s="1">
        <v>75</v>
      </c>
      <c r="R2958" t="str">
        <f>VLOOKUP(I2958,Sheet1!$J$3:$M$252,4,FALSE)</f>
        <v>Part SRO</v>
      </c>
      <c r="S2958" t="str">
        <f t="shared" si="140"/>
        <v>McKinney</v>
      </c>
    </row>
    <row r="2959" spans="1:19" x14ac:dyDescent="0.25">
      <c r="A2959" t="s">
        <v>14</v>
      </c>
      <c r="B2959" t="s">
        <v>14</v>
      </c>
      <c r="C2959" t="s">
        <v>14</v>
      </c>
      <c r="D2959" s="1">
        <v>4</v>
      </c>
      <c r="E2959" s="1">
        <v>4</v>
      </c>
      <c r="F2959" t="s">
        <v>14</v>
      </c>
      <c r="G2959" t="s">
        <v>14</v>
      </c>
      <c r="H2959" t="s">
        <v>14</v>
      </c>
      <c r="I2959" t="s">
        <v>3597</v>
      </c>
      <c r="J2959" t="s">
        <v>5284</v>
      </c>
      <c r="K2959" t="s">
        <v>3800</v>
      </c>
      <c r="L2959" t="s">
        <v>3604</v>
      </c>
      <c r="M2959" t="s">
        <v>3485</v>
      </c>
      <c r="N2959" t="s">
        <v>3605</v>
      </c>
      <c r="O2959">
        <f t="shared" si="138"/>
        <v>2.5</v>
      </c>
      <c r="P2959">
        <f t="shared" si="139"/>
        <v>8</v>
      </c>
      <c r="Q2959" s="1">
        <v>8</v>
      </c>
      <c r="R2959" t="str">
        <f>VLOOKUP(I2959,Sheet1!$J$3:$M$252,4,FALSE)</f>
        <v>Part SRO</v>
      </c>
      <c r="S2959" t="str">
        <f t="shared" si="140"/>
        <v>Mod Rehab</v>
      </c>
    </row>
    <row r="2960" spans="1:19" x14ac:dyDescent="0.25">
      <c r="A2960" t="s">
        <v>14</v>
      </c>
      <c r="B2960" t="s">
        <v>14</v>
      </c>
      <c r="C2960" t="s">
        <v>14</v>
      </c>
      <c r="D2960" s="1">
        <v>10</v>
      </c>
      <c r="E2960" s="1">
        <v>6</v>
      </c>
      <c r="F2960" t="s">
        <v>14</v>
      </c>
      <c r="G2960" t="s">
        <v>14</v>
      </c>
      <c r="H2960" t="s">
        <v>14</v>
      </c>
      <c r="I2960" t="s">
        <v>3597</v>
      </c>
      <c r="J2960" t="s">
        <v>5284</v>
      </c>
      <c r="K2960" t="s">
        <v>3801</v>
      </c>
      <c r="L2960" t="s">
        <v>3604</v>
      </c>
      <c r="M2960" t="s">
        <v>3485</v>
      </c>
      <c r="N2960" t="s">
        <v>3605</v>
      </c>
      <c r="O2960">
        <f t="shared" si="138"/>
        <v>2.375</v>
      </c>
      <c r="P2960">
        <f t="shared" si="139"/>
        <v>16</v>
      </c>
      <c r="Q2960" s="1">
        <v>16</v>
      </c>
      <c r="R2960" t="str">
        <f>VLOOKUP(I2960,Sheet1!$J$3:$M$252,4,FALSE)</f>
        <v>Part SRO</v>
      </c>
      <c r="S2960" t="str">
        <f t="shared" si="140"/>
        <v>Mod Rehab</v>
      </c>
    </row>
    <row r="2961" spans="1:19" x14ac:dyDescent="0.25">
      <c r="A2961" t="s">
        <v>14</v>
      </c>
      <c r="B2961" t="s">
        <v>14</v>
      </c>
      <c r="C2961" t="s">
        <v>14</v>
      </c>
      <c r="D2961" s="1">
        <v>8</v>
      </c>
      <c r="E2961" t="s">
        <v>14</v>
      </c>
      <c r="F2961" t="s">
        <v>14</v>
      </c>
      <c r="G2961" t="s">
        <v>14</v>
      </c>
      <c r="H2961" t="s">
        <v>14</v>
      </c>
      <c r="I2961" t="s">
        <v>3597</v>
      </c>
      <c r="J2961" t="s">
        <v>5284</v>
      </c>
      <c r="K2961" t="s">
        <v>3802</v>
      </c>
      <c r="L2961" t="s">
        <v>3604</v>
      </c>
      <c r="M2961" t="s">
        <v>3485</v>
      </c>
      <c r="N2961" t="s">
        <v>3605</v>
      </c>
      <c r="O2961">
        <f t="shared" si="138"/>
        <v>2</v>
      </c>
      <c r="P2961">
        <f t="shared" si="139"/>
        <v>8</v>
      </c>
      <c r="Q2961" s="1">
        <v>8</v>
      </c>
      <c r="R2961" t="str">
        <f>VLOOKUP(I2961,Sheet1!$J$3:$M$252,4,FALSE)</f>
        <v>Part SRO</v>
      </c>
      <c r="S2961" t="str">
        <f t="shared" si="140"/>
        <v>Mod Rehab</v>
      </c>
    </row>
    <row r="2962" spans="1:19" x14ac:dyDescent="0.25">
      <c r="A2962" s="1">
        <v>38</v>
      </c>
      <c r="B2962" t="s">
        <v>14</v>
      </c>
      <c r="C2962" t="s">
        <v>14</v>
      </c>
      <c r="D2962" t="s">
        <v>14</v>
      </c>
      <c r="E2962" t="s">
        <v>14</v>
      </c>
      <c r="F2962" t="s">
        <v>14</v>
      </c>
      <c r="G2962" t="s">
        <v>14</v>
      </c>
      <c r="H2962" t="s">
        <v>14</v>
      </c>
      <c r="I2962" t="s">
        <v>3597</v>
      </c>
      <c r="J2962" t="s">
        <v>5284</v>
      </c>
      <c r="K2962" t="s">
        <v>3803</v>
      </c>
      <c r="L2962" t="s">
        <v>3604</v>
      </c>
      <c r="M2962" t="s">
        <v>3485</v>
      </c>
      <c r="N2962" t="s">
        <v>3614</v>
      </c>
      <c r="O2962">
        <f t="shared" si="138"/>
        <v>0</v>
      </c>
      <c r="P2962">
        <f t="shared" si="139"/>
        <v>0</v>
      </c>
      <c r="Q2962" s="1">
        <v>38</v>
      </c>
      <c r="R2962" t="str">
        <f>VLOOKUP(I2962,Sheet1!$J$3:$M$252,4,FALSE)</f>
        <v>Part SRO</v>
      </c>
      <c r="S2962" t="str">
        <f t="shared" si="140"/>
        <v>McKinney</v>
      </c>
    </row>
    <row r="2963" spans="1:19" x14ac:dyDescent="0.25">
      <c r="A2963" t="s">
        <v>14</v>
      </c>
      <c r="B2963" t="s">
        <v>14</v>
      </c>
      <c r="C2963" s="1">
        <v>2</v>
      </c>
      <c r="D2963" s="1">
        <v>1</v>
      </c>
      <c r="E2963" s="1">
        <v>1</v>
      </c>
      <c r="F2963" t="s">
        <v>14</v>
      </c>
      <c r="G2963" t="s">
        <v>14</v>
      </c>
      <c r="H2963" t="s">
        <v>14</v>
      </c>
      <c r="I2963" t="s">
        <v>3804</v>
      </c>
      <c r="J2963" t="s">
        <v>6717</v>
      </c>
      <c r="K2963" t="s">
        <v>3805</v>
      </c>
      <c r="L2963" t="s">
        <v>3806</v>
      </c>
      <c r="M2963" t="s">
        <v>3485</v>
      </c>
      <c r="N2963" t="s">
        <v>3807</v>
      </c>
      <c r="O2963">
        <f t="shared" si="138"/>
        <v>1.75</v>
      </c>
      <c r="P2963">
        <f t="shared" si="139"/>
        <v>4</v>
      </c>
      <c r="Q2963" s="1">
        <v>4</v>
      </c>
      <c r="R2963" t="str">
        <f>VLOOKUP(I2963,Sheet1!$J$3:$M$252,4,FALSE)</f>
        <v>Mod Rehab</v>
      </c>
      <c r="S2963" t="str">
        <f t="shared" si="140"/>
        <v>Mod Rehab</v>
      </c>
    </row>
    <row r="2964" spans="1:19" x14ac:dyDescent="0.25">
      <c r="A2964" t="s">
        <v>14</v>
      </c>
      <c r="B2964" t="s">
        <v>14</v>
      </c>
      <c r="C2964" s="1">
        <v>1</v>
      </c>
      <c r="D2964" s="1">
        <v>3</v>
      </c>
      <c r="E2964" t="s">
        <v>14</v>
      </c>
      <c r="F2964" t="s">
        <v>14</v>
      </c>
      <c r="G2964" t="s">
        <v>14</v>
      </c>
      <c r="H2964" t="s">
        <v>14</v>
      </c>
      <c r="I2964" t="s">
        <v>3804</v>
      </c>
      <c r="J2964" t="s">
        <v>6717</v>
      </c>
      <c r="K2964" t="s">
        <v>3808</v>
      </c>
      <c r="L2964" t="s">
        <v>3806</v>
      </c>
      <c r="M2964" t="s">
        <v>3485</v>
      </c>
      <c r="N2964" t="s">
        <v>3807</v>
      </c>
      <c r="O2964">
        <f t="shared" si="138"/>
        <v>1.75</v>
      </c>
      <c r="P2964">
        <f t="shared" si="139"/>
        <v>4</v>
      </c>
      <c r="Q2964" s="1">
        <v>4</v>
      </c>
      <c r="R2964" t="str">
        <f>VLOOKUP(I2964,Sheet1!$J$3:$M$252,4,FALSE)</f>
        <v>Mod Rehab</v>
      </c>
      <c r="S2964" t="str">
        <f t="shared" si="140"/>
        <v>Mod Rehab</v>
      </c>
    </row>
    <row r="2965" spans="1:19" x14ac:dyDescent="0.25">
      <c r="A2965" t="s">
        <v>14</v>
      </c>
      <c r="B2965" t="s">
        <v>14</v>
      </c>
      <c r="C2965" s="1">
        <v>9</v>
      </c>
      <c r="D2965" s="1">
        <v>2</v>
      </c>
      <c r="E2965" t="s">
        <v>14</v>
      </c>
      <c r="F2965" t="s">
        <v>14</v>
      </c>
      <c r="G2965" t="s">
        <v>14</v>
      </c>
      <c r="H2965" t="s">
        <v>14</v>
      </c>
      <c r="I2965" t="s">
        <v>3809</v>
      </c>
      <c r="J2965" t="s">
        <v>6725</v>
      </c>
      <c r="K2965" t="s">
        <v>3810</v>
      </c>
      <c r="L2965" t="s">
        <v>3811</v>
      </c>
      <c r="M2965" t="s">
        <v>3485</v>
      </c>
      <c r="N2965" t="s">
        <v>3812</v>
      </c>
      <c r="O2965">
        <f t="shared" si="138"/>
        <v>1.1818181818181819</v>
      </c>
      <c r="P2965">
        <f t="shared" si="139"/>
        <v>11</v>
      </c>
      <c r="Q2965" s="1">
        <v>11</v>
      </c>
      <c r="R2965" t="str">
        <f>VLOOKUP(I2965,Sheet1!$J$3:$M$252,4,FALSE)</f>
        <v>Mod Rehab</v>
      </c>
      <c r="S2965" t="str">
        <f t="shared" si="140"/>
        <v>Mod Rehab</v>
      </c>
    </row>
    <row r="2966" spans="1:19" x14ac:dyDescent="0.25">
      <c r="A2966" t="s">
        <v>14</v>
      </c>
      <c r="B2966" t="s">
        <v>14</v>
      </c>
      <c r="C2966" s="1">
        <v>3</v>
      </c>
      <c r="D2966" t="s">
        <v>14</v>
      </c>
      <c r="E2966" s="1">
        <v>2</v>
      </c>
      <c r="F2966" t="s">
        <v>14</v>
      </c>
      <c r="G2966" t="s">
        <v>14</v>
      </c>
      <c r="H2966" t="s">
        <v>14</v>
      </c>
      <c r="I2966" t="s">
        <v>3809</v>
      </c>
      <c r="J2966" t="s">
        <v>6725</v>
      </c>
      <c r="K2966" t="s">
        <v>3813</v>
      </c>
      <c r="L2966" t="s">
        <v>3811</v>
      </c>
      <c r="M2966" t="s">
        <v>3485</v>
      </c>
      <c r="N2966" t="s">
        <v>3812</v>
      </c>
      <c r="O2966">
        <f t="shared" si="138"/>
        <v>1.8</v>
      </c>
      <c r="P2966">
        <f t="shared" si="139"/>
        <v>5</v>
      </c>
      <c r="Q2966" s="1">
        <v>5</v>
      </c>
      <c r="R2966" t="str">
        <f>VLOOKUP(I2966,Sheet1!$J$3:$M$252,4,FALSE)</f>
        <v>Mod Rehab</v>
      </c>
      <c r="S2966" t="str">
        <f t="shared" si="140"/>
        <v>Mod Rehab</v>
      </c>
    </row>
    <row r="2967" spans="1:19" x14ac:dyDescent="0.25">
      <c r="A2967" t="s">
        <v>14</v>
      </c>
      <c r="B2967" t="s">
        <v>14</v>
      </c>
      <c r="C2967" t="s">
        <v>14</v>
      </c>
      <c r="D2967" s="1">
        <v>1</v>
      </c>
      <c r="E2967" t="s">
        <v>14</v>
      </c>
      <c r="F2967" t="s">
        <v>14</v>
      </c>
      <c r="G2967" t="s">
        <v>14</v>
      </c>
      <c r="H2967" t="s">
        <v>14</v>
      </c>
      <c r="I2967" t="s">
        <v>3809</v>
      </c>
      <c r="J2967" t="s">
        <v>6725</v>
      </c>
      <c r="K2967" t="s">
        <v>3814</v>
      </c>
      <c r="L2967" t="s">
        <v>3811</v>
      </c>
      <c r="M2967" t="s">
        <v>3485</v>
      </c>
      <c r="N2967" t="s">
        <v>3812</v>
      </c>
      <c r="O2967">
        <f t="shared" si="138"/>
        <v>2</v>
      </c>
      <c r="P2967">
        <f t="shared" si="139"/>
        <v>1</v>
      </c>
      <c r="Q2967" s="1">
        <v>1</v>
      </c>
      <c r="R2967" t="str">
        <f>VLOOKUP(I2967,Sheet1!$J$3:$M$252,4,FALSE)</f>
        <v>Mod Rehab</v>
      </c>
      <c r="S2967" t="str">
        <f t="shared" si="140"/>
        <v>Mod Rehab</v>
      </c>
    </row>
    <row r="2968" spans="1:19" x14ac:dyDescent="0.25">
      <c r="A2968" t="s">
        <v>14</v>
      </c>
      <c r="B2968" t="s">
        <v>14</v>
      </c>
      <c r="C2968" s="1">
        <v>2</v>
      </c>
      <c r="D2968" t="s">
        <v>14</v>
      </c>
      <c r="E2968" t="s">
        <v>14</v>
      </c>
      <c r="F2968" t="s">
        <v>14</v>
      </c>
      <c r="G2968" t="s">
        <v>14</v>
      </c>
      <c r="H2968" t="s">
        <v>14</v>
      </c>
      <c r="I2968" t="s">
        <v>3809</v>
      </c>
      <c r="J2968" t="s">
        <v>6725</v>
      </c>
      <c r="K2968" t="s">
        <v>3815</v>
      </c>
      <c r="L2968" t="s">
        <v>3811</v>
      </c>
      <c r="M2968" t="s">
        <v>3485</v>
      </c>
      <c r="N2968" t="s">
        <v>3812</v>
      </c>
      <c r="O2968">
        <f t="shared" si="138"/>
        <v>1</v>
      </c>
      <c r="P2968">
        <f t="shared" si="139"/>
        <v>2</v>
      </c>
      <c r="Q2968" s="1">
        <v>2</v>
      </c>
      <c r="R2968" t="str">
        <f>VLOOKUP(I2968,Sheet1!$J$3:$M$252,4,FALSE)</f>
        <v>Mod Rehab</v>
      </c>
      <c r="S2968" t="str">
        <f t="shared" si="140"/>
        <v>Mod Rehab</v>
      </c>
    </row>
    <row r="2969" spans="1:19" x14ac:dyDescent="0.25">
      <c r="A2969" t="s">
        <v>14</v>
      </c>
      <c r="B2969" t="s">
        <v>14</v>
      </c>
      <c r="C2969" t="s">
        <v>14</v>
      </c>
      <c r="D2969" t="s">
        <v>14</v>
      </c>
      <c r="E2969" s="1">
        <v>1</v>
      </c>
      <c r="F2969" t="s">
        <v>14</v>
      </c>
      <c r="G2969" t="s">
        <v>14</v>
      </c>
      <c r="H2969" t="s">
        <v>14</v>
      </c>
      <c r="I2969" t="s">
        <v>3809</v>
      </c>
      <c r="J2969" t="s">
        <v>6725</v>
      </c>
      <c r="K2969" t="s">
        <v>3816</v>
      </c>
      <c r="L2969" t="s">
        <v>3811</v>
      </c>
      <c r="M2969" t="s">
        <v>3485</v>
      </c>
      <c r="N2969" t="s">
        <v>3812</v>
      </c>
      <c r="O2969">
        <f t="shared" si="138"/>
        <v>3</v>
      </c>
      <c r="P2969">
        <f t="shared" si="139"/>
        <v>1</v>
      </c>
      <c r="Q2969" s="1">
        <v>1</v>
      </c>
      <c r="R2969" t="str">
        <f>VLOOKUP(I2969,Sheet1!$J$3:$M$252,4,FALSE)</f>
        <v>Mod Rehab</v>
      </c>
      <c r="S2969" t="str">
        <f t="shared" si="140"/>
        <v>Mod Rehab</v>
      </c>
    </row>
    <row r="2970" spans="1:19" x14ac:dyDescent="0.25">
      <c r="A2970" t="s">
        <v>14</v>
      </c>
      <c r="B2970" s="1">
        <v>15</v>
      </c>
      <c r="C2970" s="1">
        <v>5</v>
      </c>
      <c r="D2970" t="s">
        <v>14</v>
      </c>
      <c r="E2970" t="s">
        <v>14</v>
      </c>
      <c r="F2970" t="s">
        <v>14</v>
      </c>
      <c r="G2970" t="s">
        <v>14</v>
      </c>
      <c r="H2970" t="s">
        <v>14</v>
      </c>
      <c r="I2970" t="s">
        <v>3817</v>
      </c>
      <c r="J2970" t="s">
        <v>6735</v>
      </c>
      <c r="K2970" t="s">
        <v>3818</v>
      </c>
      <c r="L2970" t="s">
        <v>3591</v>
      </c>
      <c r="M2970" t="s">
        <v>3485</v>
      </c>
      <c r="N2970" t="s">
        <v>3819</v>
      </c>
      <c r="O2970">
        <f t="shared" si="138"/>
        <v>0.25</v>
      </c>
      <c r="P2970">
        <f t="shared" si="139"/>
        <v>5</v>
      </c>
      <c r="Q2970" s="1">
        <v>20</v>
      </c>
      <c r="R2970" t="str">
        <f>VLOOKUP(I2970,Sheet1!$J$3:$M$252,4,FALSE)</f>
        <v>Part SRO</v>
      </c>
      <c r="S2970" t="str">
        <f t="shared" si="140"/>
        <v>Mod Rehab</v>
      </c>
    </row>
    <row r="2971" spans="1:19" x14ac:dyDescent="0.25">
      <c r="A2971" t="s">
        <v>14</v>
      </c>
      <c r="B2971" t="s">
        <v>14</v>
      </c>
      <c r="C2971" t="s">
        <v>14</v>
      </c>
      <c r="D2971" s="1">
        <v>3</v>
      </c>
      <c r="E2971" t="s">
        <v>14</v>
      </c>
      <c r="F2971" t="s">
        <v>14</v>
      </c>
      <c r="G2971" t="s">
        <v>14</v>
      </c>
      <c r="H2971" t="s">
        <v>14</v>
      </c>
      <c r="I2971" t="s">
        <v>3817</v>
      </c>
      <c r="J2971" t="s">
        <v>6735</v>
      </c>
      <c r="K2971" t="s">
        <v>3820</v>
      </c>
      <c r="L2971" t="s">
        <v>3591</v>
      </c>
      <c r="M2971" t="s">
        <v>3485</v>
      </c>
      <c r="N2971" t="s">
        <v>3821</v>
      </c>
      <c r="O2971">
        <f t="shared" si="138"/>
        <v>2</v>
      </c>
      <c r="P2971">
        <f t="shared" si="139"/>
        <v>3</v>
      </c>
      <c r="Q2971" s="1">
        <v>3</v>
      </c>
      <c r="R2971" t="str">
        <f>VLOOKUP(I2971,Sheet1!$J$3:$M$252,4,FALSE)</f>
        <v>Part SRO</v>
      </c>
      <c r="S2971" t="str">
        <f t="shared" si="140"/>
        <v>Mod Rehab</v>
      </c>
    </row>
    <row r="2972" spans="1:19" x14ac:dyDescent="0.25">
      <c r="A2972" t="s">
        <v>14</v>
      </c>
      <c r="B2972" t="s">
        <v>14</v>
      </c>
      <c r="C2972" t="s">
        <v>14</v>
      </c>
      <c r="D2972" s="1">
        <v>4</v>
      </c>
      <c r="E2972" s="1">
        <v>2</v>
      </c>
      <c r="F2972" t="s">
        <v>14</v>
      </c>
      <c r="G2972" t="s">
        <v>14</v>
      </c>
      <c r="H2972" t="s">
        <v>14</v>
      </c>
      <c r="I2972" t="s">
        <v>3822</v>
      </c>
      <c r="J2972" t="s">
        <v>6742</v>
      </c>
      <c r="K2972" t="s">
        <v>3823</v>
      </c>
      <c r="L2972" t="s">
        <v>3824</v>
      </c>
      <c r="M2972" t="s">
        <v>3485</v>
      </c>
      <c r="N2972" t="s">
        <v>3825</v>
      </c>
      <c r="O2972">
        <f t="shared" si="138"/>
        <v>2.3333333333333335</v>
      </c>
      <c r="P2972">
        <f t="shared" si="139"/>
        <v>6</v>
      </c>
      <c r="Q2972" s="1">
        <v>6</v>
      </c>
      <c r="R2972" t="str">
        <f>VLOOKUP(I2972,Sheet1!$J$3:$M$252,4,FALSE)</f>
        <v>Mod Rehab</v>
      </c>
      <c r="S2972" t="str">
        <f t="shared" si="140"/>
        <v>Mod Rehab</v>
      </c>
    </row>
    <row r="2973" spans="1:19" x14ac:dyDescent="0.25">
      <c r="A2973" t="s">
        <v>14</v>
      </c>
      <c r="B2973" t="s">
        <v>14</v>
      </c>
      <c r="C2973" s="1">
        <v>1</v>
      </c>
      <c r="D2973" s="1">
        <v>1</v>
      </c>
      <c r="E2973" t="s">
        <v>14</v>
      </c>
      <c r="F2973" t="s">
        <v>14</v>
      </c>
      <c r="G2973" t="s">
        <v>14</v>
      </c>
      <c r="H2973" t="s">
        <v>14</v>
      </c>
      <c r="I2973" t="s">
        <v>3826</v>
      </c>
      <c r="J2973" t="s">
        <v>6747</v>
      </c>
      <c r="K2973" t="s">
        <v>3827</v>
      </c>
      <c r="L2973" t="s">
        <v>3828</v>
      </c>
      <c r="M2973" t="s">
        <v>3485</v>
      </c>
      <c r="N2973" t="s">
        <v>3829</v>
      </c>
      <c r="O2973">
        <f t="shared" si="138"/>
        <v>1.5</v>
      </c>
      <c r="P2973">
        <f t="shared" si="139"/>
        <v>2</v>
      </c>
      <c r="Q2973" s="1">
        <v>2</v>
      </c>
      <c r="R2973" t="str">
        <f>VLOOKUP(I2973,Sheet1!$J$3:$M$252,4,FALSE)</f>
        <v>McKinney</v>
      </c>
      <c r="S2973" t="str">
        <f t="shared" si="140"/>
        <v>McKinney</v>
      </c>
    </row>
    <row r="2974" spans="1:19" x14ac:dyDescent="0.25">
      <c r="A2974" t="s">
        <v>14</v>
      </c>
      <c r="B2974" t="s">
        <v>14</v>
      </c>
      <c r="C2974" t="s">
        <v>14</v>
      </c>
      <c r="D2974" t="s">
        <v>14</v>
      </c>
      <c r="E2974" s="1">
        <v>1</v>
      </c>
      <c r="F2974" t="s">
        <v>14</v>
      </c>
      <c r="G2974" t="s">
        <v>14</v>
      </c>
      <c r="H2974" t="s">
        <v>14</v>
      </c>
      <c r="I2974" t="s">
        <v>3826</v>
      </c>
      <c r="J2974" t="s">
        <v>6747</v>
      </c>
      <c r="K2974" t="s">
        <v>3830</v>
      </c>
      <c r="L2974" t="s">
        <v>3828</v>
      </c>
      <c r="M2974" t="s">
        <v>3485</v>
      </c>
      <c r="N2974" t="s">
        <v>3829</v>
      </c>
      <c r="O2974">
        <f t="shared" si="138"/>
        <v>3</v>
      </c>
      <c r="P2974">
        <f t="shared" si="139"/>
        <v>1</v>
      </c>
      <c r="Q2974" s="1">
        <v>1</v>
      </c>
      <c r="R2974" t="str">
        <f>VLOOKUP(I2974,Sheet1!$J$3:$M$252,4,FALSE)</f>
        <v>McKinney</v>
      </c>
      <c r="S2974" t="str">
        <f t="shared" si="140"/>
        <v>McKinney</v>
      </c>
    </row>
    <row r="2975" spans="1:19" x14ac:dyDescent="0.25">
      <c r="A2975" s="1">
        <v>18</v>
      </c>
      <c r="B2975" t="s">
        <v>14</v>
      </c>
      <c r="C2975" t="s">
        <v>14</v>
      </c>
      <c r="D2975" t="s">
        <v>14</v>
      </c>
      <c r="E2975" t="s">
        <v>14</v>
      </c>
      <c r="F2975" t="s">
        <v>14</v>
      </c>
      <c r="G2975" t="s">
        <v>14</v>
      </c>
      <c r="H2975" t="s">
        <v>14</v>
      </c>
      <c r="I2975" t="s">
        <v>3826</v>
      </c>
      <c r="J2975" t="s">
        <v>6747</v>
      </c>
      <c r="K2975" t="s">
        <v>3831</v>
      </c>
      <c r="L2975" t="s">
        <v>3832</v>
      </c>
      <c r="M2975" t="s">
        <v>3485</v>
      </c>
      <c r="N2975" t="s">
        <v>3833</v>
      </c>
      <c r="O2975">
        <f t="shared" si="138"/>
        <v>0</v>
      </c>
      <c r="P2975">
        <f t="shared" si="139"/>
        <v>0</v>
      </c>
      <c r="Q2975" s="1">
        <v>18</v>
      </c>
      <c r="R2975" t="str">
        <f>VLOOKUP(I2975,Sheet1!$J$3:$M$252,4,FALSE)</f>
        <v>McKinney</v>
      </c>
      <c r="S2975" t="str">
        <f t="shared" si="140"/>
        <v>McKinney</v>
      </c>
    </row>
    <row r="2976" spans="1:19" x14ac:dyDescent="0.25">
      <c r="A2976" s="1">
        <v>1</v>
      </c>
      <c r="B2976" t="s">
        <v>14</v>
      </c>
      <c r="C2976" t="s">
        <v>14</v>
      </c>
      <c r="D2976" t="s">
        <v>14</v>
      </c>
      <c r="E2976" t="s">
        <v>14</v>
      </c>
      <c r="F2976" t="s">
        <v>14</v>
      </c>
      <c r="G2976" t="s">
        <v>14</v>
      </c>
      <c r="H2976" t="s">
        <v>14</v>
      </c>
      <c r="I2976" t="s">
        <v>3826</v>
      </c>
      <c r="J2976" t="s">
        <v>6747</v>
      </c>
      <c r="K2976" t="s">
        <v>3834</v>
      </c>
      <c r="L2976" t="s">
        <v>3501</v>
      </c>
      <c r="M2976" t="s">
        <v>3485</v>
      </c>
      <c r="N2976" t="s">
        <v>3499</v>
      </c>
      <c r="O2976">
        <f t="shared" si="138"/>
        <v>0</v>
      </c>
      <c r="P2976">
        <f t="shared" si="139"/>
        <v>0</v>
      </c>
      <c r="Q2976" s="1">
        <v>1</v>
      </c>
      <c r="R2976" t="str">
        <f>VLOOKUP(I2976,Sheet1!$J$3:$M$252,4,FALSE)</f>
        <v>McKinney</v>
      </c>
      <c r="S2976" t="str">
        <f t="shared" si="140"/>
        <v>McKinney</v>
      </c>
    </row>
    <row r="2977" spans="1:19" x14ac:dyDescent="0.25">
      <c r="A2977" t="s">
        <v>14</v>
      </c>
      <c r="B2977" s="1">
        <v>52</v>
      </c>
      <c r="C2977" s="1">
        <v>6</v>
      </c>
      <c r="D2977" t="s">
        <v>14</v>
      </c>
      <c r="E2977" t="s">
        <v>14</v>
      </c>
      <c r="F2977" t="s">
        <v>14</v>
      </c>
      <c r="G2977" t="s">
        <v>14</v>
      </c>
      <c r="H2977" t="s">
        <v>14</v>
      </c>
      <c r="I2977" t="s">
        <v>3835</v>
      </c>
      <c r="J2977" t="s">
        <v>6760</v>
      </c>
      <c r="K2977" t="s">
        <v>3836</v>
      </c>
      <c r="L2977" t="s">
        <v>3837</v>
      </c>
      <c r="M2977" t="s">
        <v>3838</v>
      </c>
      <c r="N2977" t="s">
        <v>3839</v>
      </c>
      <c r="O2977">
        <f t="shared" si="138"/>
        <v>0.10344827586206896</v>
      </c>
      <c r="P2977">
        <f t="shared" si="139"/>
        <v>6</v>
      </c>
      <c r="Q2977" s="1">
        <v>58</v>
      </c>
      <c r="R2977" t="str">
        <f>VLOOKUP(I2977,Sheet1!$J$3:$M$252,4,FALSE)</f>
        <v>McKinney</v>
      </c>
      <c r="S2977" t="str">
        <f t="shared" si="140"/>
        <v>McKinney</v>
      </c>
    </row>
    <row r="2978" spans="1:19" x14ac:dyDescent="0.25">
      <c r="A2978" t="s">
        <v>14</v>
      </c>
      <c r="B2978" t="s">
        <v>14</v>
      </c>
      <c r="C2978" s="1">
        <v>16</v>
      </c>
      <c r="D2978" t="s">
        <v>14</v>
      </c>
      <c r="E2978" t="s">
        <v>14</v>
      </c>
      <c r="F2978" t="s">
        <v>14</v>
      </c>
      <c r="G2978" t="s">
        <v>14</v>
      </c>
      <c r="H2978" t="s">
        <v>14</v>
      </c>
      <c r="I2978" t="s">
        <v>3840</v>
      </c>
      <c r="J2978" t="s">
        <v>6769</v>
      </c>
      <c r="K2978" t="s">
        <v>3841</v>
      </c>
      <c r="L2978" t="s">
        <v>3198</v>
      </c>
      <c r="M2978" t="s">
        <v>3838</v>
      </c>
      <c r="N2978" t="s">
        <v>3842</v>
      </c>
      <c r="O2978">
        <f t="shared" si="138"/>
        <v>1</v>
      </c>
      <c r="P2978">
        <f t="shared" si="139"/>
        <v>16</v>
      </c>
      <c r="Q2978" s="1">
        <v>16</v>
      </c>
      <c r="R2978" t="str">
        <f>VLOOKUP(I2978,Sheet1!$J$3:$M$252,4,FALSE)</f>
        <v>Mod Rehab</v>
      </c>
      <c r="S2978" t="str">
        <f t="shared" si="140"/>
        <v>Mod Rehab</v>
      </c>
    </row>
    <row r="2979" spans="1:19" x14ac:dyDescent="0.25">
      <c r="A2979" t="s">
        <v>14</v>
      </c>
      <c r="B2979" t="s">
        <v>14</v>
      </c>
      <c r="C2979" t="s">
        <v>14</v>
      </c>
      <c r="D2979" s="1">
        <v>7</v>
      </c>
      <c r="E2979" t="s">
        <v>14</v>
      </c>
      <c r="F2979" t="s">
        <v>14</v>
      </c>
      <c r="G2979" t="s">
        <v>14</v>
      </c>
      <c r="H2979" t="s">
        <v>14</v>
      </c>
      <c r="I2979" t="s">
        <v>3840</v>
      </c>
      <c r="J2979" t="s">
        <v>6769</v>
      </c>
      <c r="K2979" t="s">
        <v>3843</v>
      </c>
      <c r="L2979" t="s">
        <v>3844</v>
      </c>
      <c r="M2979" t="s">
        <v>3838</v>
      </c>
      <c r="N2979" t="s">
        <v>3845</v>
      </c>
      <c r="O2979">
        <f t="shared" si="138"/>
        <v>2</v>
      </c>
      <c r="P2979">
        <f t="shared" si="139"/>
        <v>7</v>
      </c>
      <c r="Q2979" s="1">
        <v>7</v>
      </c>
      <c r="R2979" t="str">
        <f>VLOOKUP(I2979,Sheet1!$J$3:$M$252,4,FALSE)</f>
        <v>Mod Rehab</v>
      </c>
      <c r="S2979" t="str">
        <f t="shared" si="140"/>
        <v>Mod Rehab</v>
      </c>
    </row>
    <row r="2980" spans="1:19" x14ac:dyDescent="0.25">
      <c r="A2980" t="s">
        <v>14</v>
      </c>
      <c r="B2980" t="s">
        <v>14</v>
      </c>
      <c r="C2980" t="s">
        <v>14</v>
      </c>
      <c r="D2980" s="1">
        <v>8</v>
      </c>
      <c r="E2980" t="s">
        <v>14</v>
      </c>
      <c r="F2980" t="s">
        <v>14</v>
      </c>
      <c r="G2980" t="s">
        <v>14</v>
      </c>
      <c r="H2980" t="s">
        <v>14</v>
      </c>
      <c r="I2980" t="s">
        <v>3840</v>
      </c>
      <c r="J2980" t="s">
        <v>6769</v>
      </c>
      <c r="K2980" t="s">
        <v>3846</v>
      </c>
      <c r="L2980" t="s">
        <v>3844</v>
      </c>
      <c r="M2980" t="s">
        <v>3838</v>
      </c>
      <c r="N2980" t="s">
        <v>3845</v>
      </c>
      <c r="O2980">
        <f t="shared" si="138"/>
        <v>2</v>
      </c>
      <c r="P2980">
        <f t="shared" si="139"/>
        <v>8</v>
      </c>
      <c r="Q2980" s="1">
        <v>8</v>
      </c>
      <c r="R2980" t="str">
        <f>VLOOKUP(I2980,Sheet1!$J$3:$M$252,4,FALSE)</f>
        <v>Mod Rehab</v>
      </c>
      <c r="S2980" t="str">
        <f t="shared" si="140"/>
        <v>Mod Rehab</v>
      </c>
    </row>
    <row r="2981" spans="1:19" x14ac:dyDescent="0.25">
      <c r="A2981" t="s">
        <v>14</v>
      </c>
      <c r="B2981" t="s">
        <v>14</v>
      </c>
      <c r="C2981" t="s">
        <v>14</v>
      </c>
      <c r="D2981" s="1">
        <v>2</v>
      </c>
      <c r="E2981" s="1">
        <v>3</v>
      </c>
      <c r="F2981" t="s">
        <v>14</v>
      </c>
      <c r="G2981" t="s">
        <v>14</v>
      </c>
      <c r="H2981" t="s">
        <v>14</v>
      </c>
      <c r="I2981" t="s">
        <v>3840</v>
      </c>
      <c r="J2981" t="s">
        <v>6769</v>
      </c>
      <c r="K2981" t="s">
        <v>3847</v>
      </c>
      <c r="L2981" t="s">
        <v>3844</v>
      </c>
      <c r="M2981" t="s">
        <v>3838</v>
      </c>
      <c r="N2981" t="s">
        <v>3845</v>
      </c>
      <c r="O2981">
        <f t="shared" si="138"/>
        <v>2.6</v>
      </c>
      <c r="P2981">
        <f t="shared" si="139"/>
        <v>5</v>
      </c>
      <c r="Q2981" s="1">
        <v>5</v>
      </c>
      <c r="R2981" t="str">
        <f>VLOOKUP(I2981,Sheet1!$J$3:$M$252,4,FALSE)</f>
        <v>Mod Rehab</v>
      </c>
      <c r="S2981" t="str">
        <f t="shared" si="140"/>
        <v>Mod Rehab</v>
      </c>
    </row>
    <row r="2982" spans="1:19" x14ac:dyDescent="0.25">
      <c r="A2982" t="s">
        <v>14</v>
      </c>
      <c r="B2982" t="s">
        <v>14</v>
      </c>
      <c r="C2982" t="s">
        <v>14</v>
      </c>
      <c r="D2982" s="1">
        <v>2</v>
      </c>
      <c r="E2982" s="1">
        <v>2</v>
      </c>
      <c r="F2982" t="s">
        <v>14</v>
      </c>
      <c r="G2982" t="s">
        <v>14</v>
      </c>
      <c r="H2982" t="s">
        <v>14</v>
      </c>
      <c r="I2982" t="s">
        <v>3840</v>
      </c>
      <c r="J2982" t="s">
        <v>6769</v>
      </c>
      <c r="K2982" t="s">
        <v>3848</v>
      </c>
      <c r="L2982" t="s">
        <v>3844</v>
      </c>
      <c r="M2982" t="s">
        <v>3838</v>
      </c>
      <c r="N2982" t="s">
        <v>3845</v>
      </c>
      <c r="O2982">
        <f t="shared" si="138"/>
        <v>2.5</v>
      </c>
      <c r="P2982">
        <f t="shared" si="139"/>
        <v>4</v>
      </c>
      <c r="Q2982" s="1">
        <v>4</v>
      </c>
      <c r="R2982" t="str">
        <f>VLOOKUP(I2982,Sheet1!$J$3:$M$252,4,FALSE)</f>
        <v>Mod Rehab</v>
      </c>
      <c r="S2982" t="str">
        <f t="shared" si="140"/>
        <v>Mod Rehab</v>
      </c>
    </row>
    <row r="2983" spans="1:19" x14ac:dyDescent="0.25">
      <c r="A2983" t="s">
        <v>14</v>
      </c>
      <c r="B2983" s="1">
        <v>11</v>
      </c>
      <c r="C2983" t="s">
        <v>14</v>
      </c>
      <c r="D2983" t="s">
        <v>14</v>
      </c>
      <c r="E2983" t="s">
        <v>14</v>
      </c>
      <c r="F2983" t="s">
        <v>14</v>
      </c>
      <c r="G2983" t="s">
        <v>14</v>
      </c>
      <c r="H2983" t="s">
        <v>14</v>
      </c>
      <c r="I2983" t="s">
        <v>3840</v>
      </c>
      <c r="J2983" t="s">
        <v>6769</v>
      </c>
      <c r="K2983" t="s">
        <v>3849</v>
      </c>
      <c r="L2983" t="s">
        <v>3844</v>
      </c>
      <c r="M2983" t="s">
        <v>3838</v>
      </c>
      <c r="N2983" t="s">
        <v>3850</v>
      </c>
      <c r="O2983">
        <f t="shared" si="138"/>
        <v>0</v>
      </c>
      <c r="P2983">
        <f t="shared" si="139"/>
        <v>0</v>
      </c>
      <c r="Q2983" s="1">
        <v>11</v>
      </c>
      <c r="R2983" t="str">
        <f>VLOOKUP(I2983,Sheet1!$J$3:$M$252,4,FALSE)</f>
        <v>Mod Rehab</v>
      </c>
      <c r="S2983" t="str">
        <f t="shared" si="140"/>
        <v>Mod Rehab</v>
      </c>
    </row>
    <row r="2984" spans="1:19" x14ac:dyDescent="0.25">
      <c r="A2984" t="s">
        <v>14</v>
      </c>
      <c r="B2984" t="s">
        <v>14</v>
      </c>
      <c r="C2984" s="1">
        <v>2</v>
      </c>
      <c r="D2984" t="s">
        <v>14</v>
      </c>
      <c r="E2984" t="s">
        <v>14</v>
      </c>
      <c r="F2984" t="s">
        <v>14</v>
      </c>
      <c r="G2984" t="s">
        <v>14</v>
      </c>
      <c r="H2984" t="s">
        <v>14</v>
      </c>
      <c r="I2984" t="s">
        <v>3840</v>
      </c>
      <c r="J2984" t="s">
        <v>6769</v>
      </c>
      <c r="K2984" t="s">
        <v>3851</v>
      </c>
      <c r="L2984" t="s">
        <v>3844</v>
      </c>
      <c r="M2984" t="s">
        <v>3838</v>
      </c>
      <c r="N2984" t="s">
        <v>3852</v>
      </c>
      <c r="O2984">
        <f t="shared" si="138"/>
        <v>1</v>
      </c>
      <c r="P2984">
        <f t="shared" si="139"/>
        <v>2</v>
      </c>
      <c r="Q2984" s="1">
        <v>2</v>
      </c>
      <c r="R2984" t="str">
        <f>VLOOKUP(I2984,Sheet1!$J$3:$M$252,4,FALSE)</f>
        <v>Mod Rehab</v>
      </c>
      <c r="S2984" t="str">
        <f t="shared" si="140"/>
        <v>Mod Rehab</v>
      </c>
    </row>
    <row r="2985" spans="1:19" x14ac:dyDescent="0.25">
      <c r="A2985" t="s">
        <v>14</v>
      </c>
      <c r="B2985" t="s">
        <v>14</v>
      </c>
      <c r="C2985" s="1">
        <v>6</v>
      </c>
      <c r="D2985" t="s">
        <v>14</v>
      </c>
      <c r="E2985" t="s">
        <v>14</v>
      </c>
      <c r="F2985" t="s">
        <v>14</v>
      </c>
      <c r="G2985" t="s">
        <v>14</v>
      </c>
      <c r="H2985" t="s">
        <v>14</v>
      </c>
      <c r="I2985" t="s">
        <v>3840</v>
      </c>
      <c r="J2985" t="s">
        <v>6769</v>
      </c>
      <c r="K2985" t="s">
        <v>3853</v>
      </c>
      <c r="L2985" t="s">
        <v>3844</v>
      </c>
      <c r="M2985" t="s">
        <v>3838</v>
      </c>
      <c r="N2985" t="s">
        <v>3854</v>
      </c>
      <c r="O2985">
        <f t="shared" si="138"/>
        <v>1</v>
      </c>
      <c r="P2985">
        <f t="shared" si="139"/>
        <v>6</v>
      </c>
      <c r="Q2985" s="1">
        <v>6</v>
      </c>
      <c r="R2985" t="str">
        <f>VLOOKUP(I2985,Sheet1!$J$3:$M$252,4,FALSE)</f>
        <v>Mod Rehab</v>
      </c>
      <c r="S2985" t="str">
        <f t="shared" si="140"/>
        <v>Mod Rehab</v>
      </c>
    </row>
    <row r="2986" spans="1:19" x14ac:dyDescent="0.25">
      <c r="A2986" t="s">
        <v>14</v>
      </c>
      <c r="B2986" t="s">
        <v>14</v>
      </c>
      <c r="C2986" s="1">
        <v>1</v>
      </c>
      <c r="D2986" t="s">
        <v>14</v>
      </c>
      <c r="E2986" t="s">
        <v>14</v>
      </c>
      <c r="F2986" t="s">
        <v>14</v>
      </c>
      <c r="G2986" t="s">
        <v>14</v>
      </c>
      <c r="H2986" t="s">
        <v>14</v>
      </c>
      <c r="I2986" t="s">
        <v>3840</v>
      </c>
      <c r="J2986" t="s">
        <v>6769</v>
      </c>
      <c r="K2986" t="s">
        <v>3855</v>
      </c>
      <c r="L2986" t="s">
        <v>3198</v>
      </c>
      <c r="M2986" t="s">
        <v>3838</v>
      </c>
      <c r="N2986" t="s">
        <v>3842</v>
      </c>
      <c r="O2986">
        <f t="shared" si="138"/>
        <v>1</v>
      </c>
      <c r="P2986">
        <f t="shared" si="139"/>
        <v>1</v>
      </c>
      <c r="Q2986" s="1">
        <v>1</v>
      </c>
      <c r="R2986" t="str">
        <f>VLOOKUP(I2986,Sheet1!$J$3:$M$252,4,FALSE)</f>
        <v>Mod Rehab</v>
      </c>
      <c r="S2986" t="str">
        <f t="shared" si="140"/>
        <v>Mod Rehab</v>
      </c>
    </row>
    <row r="2987" spans="1:19" x14ac:dyDescent="0.25">
      <c r="A2987" s="1">
        <v>25</v>
      </c>
      <c r="B2987" t="s">
        <v>14</v>
      </c>
      <c r="C2987" t="s">
        <v>14</v>
      </c>
      <c r="D2987" t="s">
        <v>14</v>
      </c>
      <c r="E2987" t="s">
        <v>14</v>
      </c>
      <c r="F2987" t="s">
        <v>14</v>
      </c>
      <c r="G2987" t="s">
        <v>14</v>
      </c>
      <c r="H2987" t="s">
        <v>14</v>
      </c>
      <c r="I2987" t="s">
        <v>3840</v>
      </c>
      <c r="J2987" t="s">
        <v>6769</v>
      </c>
      <c r="K2987" t="s">
        <v>3856</v>
      </c>
      <c r="L2987" t="s">
        <v>3844</v>
      </c>
      <c r="M2987" t="s">
        <v>3838</v>
      </c>
      <c r="N2987" t="s">
        <v>3857</v>
      </c>
      <c r="O2987">
        <f t="shared" si="138"/>
        <v>0</v>
      </c>
      <c r="P2987">
        <f t="shared" si="139"/>
        <v>0</v>
      </c>
      <c r="Q2987" s="1">
        <v>25</v>
      </c>
      <c r="R2987" t="str">
        <f>VLOOKUP(I2987,Sheet1!$J$3:$M$252,4,FALSE)</f>
        <v>Mod Rehab</v>
      </c>
      <c r="S2987" t="str">
        <f t="shared" si="140"/>
        <v>Mod Rehab</v>
      </c>
    </row>
    <row r="2988" spans="1:19" x14ac:dyDescent="0.25">
      <c r="A2988" t="s">
        <v>14</v>
      </c>
      <c r="B2988" t="s">
        <v>14</v>
      </c>
      <c r="C2988" t="s">
        <v>14</v>
      </c>
      <c r="D2988" s="1">
        <v>6</v>
      </c>
      <c r="E2988" t="s">
        <v>14</v>
      </c>
      <c r="F2988" t="s">
        <v>14</v>
      </c>
      <c r="G2988" t="s">
        <v>14</v>
      </c>
      <c r="H2988" t="s">
        <v>14</v>
      </c>
      <c r="I2988" t="s">
        <v>3840</v>
      </c>
      <c r="J2988" t="s">
        <v>6769</v>
      </c>
      <c r="K2988" t="s">
        <v>3858</v>
      </c>
      <c r="L2988" t="s">
        <v>3844</v>
      </c>
      <c r="M2988" t="s">
        <v>3838</v>
      </c>
      <c r="N2988" t="s">
        <v>3857</v>
      </c>
      <c r="O2988">
        <f t="shared" si="138"/>
        <v>2</v>
      </c>
      <c r="P2988">
        <f t="shared" si="139"/>
        <v>6</v>
      </c>
      <c r="Q2988" s="1">
        <v>6</v>
      </c>
      <c r="R2988" t="str">
        <f>VLOOKUP(I2988,Sheet1!$J$3:$M$252,4,FALSE)</f>
        <v>Mod Rehab</v>
      </c>
      <c r="S2988" t="str">
        <f t="shared" si="140"/>
        <v>Mod Rehab</v>
      </c>
    </row>
    <row r="2989" spans="1:19" x14ac:dyDescent="0.25">
      <c r="A2989" t="s">
        <v>14</v>
      </c>
      <c r="B2989" t="s">
        <v>14</v>
      </c>
      <c r="C2989" s="1">
        <v>9</v>
      </c>
      <c r="D2989" t="s">
        <v>14</v>
      </c>
      <c r="E2989" t="s">
        <v>14</v>
      </c>
      <c r="F2989" t="s">
        <v>14</v>
      </c>
      <c r="G2989" t="s">
        <v>14</v>
      </c>
      <c r="H2989" t="s">
        <v>14</v>
      </c>
      <c r="I2989" t="s">
        <v>3840</v>
      </c>
      <c r="J2989" t="s">
        <v>6769</v>
      </c>
      <c r="K2989" t="s">
        <v>3859</v>
      </c>
      <c r="L2989" t="s">
        <v>3198</v>
      </c>
      <c r="M2989" t="s">
        <v>3838</v>
      </c>
      <c r="N2989" t="s">
        <v>3842</v>
      </c>
      <c r="O2989">
        <f t="shared" si="138"/>
        <v>1</v>
      </c>
      <c r="P2989">
        <f t="shared" si="139"/>
        <v>9</v>
      </c>
      <c r="Q2989" s="1">
        <v>9</v>
      </c>
      <c r="R2989" t="str">
        <f>VLOOKUP(I2989,Sheet1!$J$3:$M$252,4,FALSE)</f>
        <v>Mod Rehab</v>
      </c>
      <c r="S2989" t="str">
        <f t="shared" si="140"/>
        <v>Mod Rehab</v>
      </c>
    </row>
    <row r="2990" spans="1:19" x14ac:dyDescent="0.25">
      <c r="A2990" t="s">
        <v>14</v>
      </c>
      <c r="B2990" t="s">
        <v>14</v>
      </c>
      <c r="C2990" s="1">
        <v>8</v>
      </c>
      <c r="D2990" s="1">
        <v>2</v>
      </c>
      <c r="E2990" t="s">
        <v>14</v>
      </c>
      <c r="F2990" t="s">
        <v>14</v>
      </c>
      <c r="G2990" t="s">
        <v>14</v>
      </c>
      <c r="H2990" t="s">
        <v>14</v>
      </c>
      <c r="I2990" t="s">
        <v>3840</v>
      </c>
      <c r="J2990" t="s">
        <v>6769</v>
      </c>
      <c r="K2990" t="s">
        <v>3860</v>
      </c>
      <c r="L2990" t="s">
        <v>3198</v>
      </c>
      <c r="M2990" t="s">
        <v>3838</v>
      </c>
      <c r="N2990" t="s">
        <v>3842</v>
      </c>
      <c r="O2990">
        <f t="shared" si="138"/>
        <v>1.2</v>
      </c>
      <c r="P2990">
        <f t="shared" si="139"/>
        <v>10</v>
      </c>
      <c r="Q2990" s="1">
        <v>10</v>
      </c>
      <c r="R2990" t="str">
        <f>VLOOKUP(I2990,Sheet1!$J$3:$M$252,4,FALSE)</f>
        <v>Mod Rehab</v>
      </c>
      <c r="S2990" t="str">
        <f t="shared" si="140"/>
        <v>Mod Rehab</v>
      </c>
    </row>
    <row r="2991" spans="1:19" x14ac:dyDescent="0.25">
      <c r="A2991" t="s">
        <v>14</v>
      </c>
      <c r="B2991" t="s">
        <v>14</v>
      </c>
      <c r="C2991" s="1">
        <v>8</v>
      </c>
      <c r="D2991" s="1">
        <v>2</v>
      </c>
      <c r="E2991" t="s">
        <v>14</v>
      </c>
      <c r="F2991" t="s">
        <v>14</v>
      </c>
      <c r="G2991" t="s">
        <v>14</v>
      </c>
      <c r="H2991" t="s">
        <v>14</v>
      </c>
      <c r="I2991" t="s">
        <v>3840</v>
      </c>
      <c r="J2991" t="s">
        <v>6769</v>
      </c>
      <c r="K2991" t="s">
        <v>3861</v>
      </c>
      <c r="L2991" t="s">
        <v>3198</v>
      </c>
      <c r="M2991" t="s">
        <v>3838</v>
      </c>
      <c r="N2991" t="s">
        <v>3842</v>
      </c>
      <c r="O2991">
        <f t="shared" si="138"/>
        <v>1.2</v>
      </c>
      <c r="P2991">
        <f t="shared" si="139"/>
        <v>10</v>
      </c>
      <c r="Q2991" s="1">
        <v>10</v>
      </c>
      <c r="R2991" t="str">
        <f>VLOOKUP(I2991,Sheet1!$J$3:$M$252,4,FALSE)</f>
        <v>Mod Rehab</v>
      </c>
      <c r="S2991" t="str">
        <f t="shared" si="140"/>
        <v>Mod Rehab</v>
      </c>
    </row>
    <row r="2992" spans="1:19" x14ac:dyDescent="0.25">
      <c r="A2992" t="s">
        <v>14</v>
      </c>
      <c r="B2992" t="s">
        <v>14</v>
      </c>
      <c r="C2992" s="1">
        <v>12</v>
      </c>
      <c r="D2992" t="s">
        <v>14</v>
      </c>
      <c r="E2992" t="s">
        <v>14</v>
      </c>
      <c r="F2992" t="s">
        <v>14</v>
      </c>
      <c r="G2992" t="s">
        <v>14</v>
      </c>
      <c r="H2992" t="s">
        <v>14</v>
      </c>
      <c r="I2992" t="s">
        <v>3840</v>
      </c>
      <c r="J2992" t="s">
        <v>6769</v>
      </c>
      <c r="K2992" t="s">
        <v>3862</v>
      </c>
      <c r="L2992" t="s">
        <v>3198</v>
      </c>
      <c r="M2992" t="s">
        <v>3838</v>
      </c>
      <c r="N2992" t="s">
        <v>3842</v>
      </c>
      <c r="O2992">
        <f t="shared" si="138"/>
        <v>1</v>
      </c>
      <c r="P2992">
        <f t="shared" si="139"/>
        <v>12</v>
      </c>
      <c r="Q2992" s="1">
        <v>12</v>
      </c>
      <c r="R2992" t="str">
        <f>VLOOKUP(I2992,Sheet1!$J$3:$M$252,4,FALSE)</f>
        <v>Mod Rehab</v>
      </c>
      <c r="S2992" t="str">
        <f t="shared" si="140"/>
        <v>Mod Rehab</v>
      </c>
    </row>
    <row r="2993" spans="1:19" x14ac:dyDescent="0.25">
      <c r="A2993" t="s">
        <v>14</v>
      </c>
      <c r="B2993" t="s">
        <v>14</v>
      </c>
      <c r="C2993" t="s">
        <v>14</v>
      </c>
      <c r="D2993" s="1">
        <v>4</v>
      </c>
      <c r="E2993" t="s">
        <v>14</v>
      </c>
      <c r="F2993" t="s">
        <v>14</v>
      </c>
      <c r="G2993" t="s">
        <v>14</v>
      </c>
      <c r="H2993" t="s">
        <v>14</v>
      </c>
      <c r="I2993" t="s">
        <v>3840</v>
      </c>
      <c r="J2993" t="s">
        <v>6769</v>
      </c>
      <c r="K2993" t="s">
        <v>3863</v>
      </c>
      <c r="L2993" t="s">
        <v>3844</v>
      </c>
      <c r="M2993" t="s">
        <v>3838</v>
      </c>
      <c r="N2993" t="s">
        <v>3864</v>
      </c>
      <c r="O2993">
        <f t="shared" si="138"/>
        <v>2</v>
      </c>
      <c r="P2993">
        <f t="shared" si="139"/>
        <v>4</v>
      </c>
      <c r="Q2993" s="1">
        <v>4</v>
      </c>
      <c r="R2993" t="str">
        <f>VLOOKUP(I2993,Sheet1!$J$3:$M$252,4,FALSE)</f>
        <v>Mod Rehab</v>
      </c>
      <c r="S2993" t="str">
        <f t="shared" si="140"/>
        <v>Mod Rehab</v>
      </c>
    </row>
    <row r="2994" spans="1:19" x14ac:dyDescent="0.25">
      <c r="A2994" t="s">
        <v>14</v>
      </c>
      <c r="B2994" t="s">
        <v>14</v>
      </c>
      <c r="C2994" s="1">
        <v>2</v>
      </c>
      <c r="D2994" s="1">
        <v>2</v>
      </c>
      <c r="E2994" t="s">
        <v>14</v>
      </c>
      <c r="F2994" t="s">
        <v>14</v>
      </c>
      <c r="G2994" t="s">
        <v>14</v>
      </c>
      <c r="H2994" t="s">
        <v>14</v>
      </c>
      <c r="I2994" t="s">
        <v>3840</v>
      </c>
      <c r="J2994" t="s">
        <v>6769</v>
      </c>
      <c r="K2994" t="s">
        <v>3865</v>
      </c>
      <c r="L2994" t="s">
        <v>3844</v>
      </c>
      <c r="M2994" t="s">
        <v>3838</v>
      </c>
      <c r="N2994" t="s">
        <v>3864</v>
      </c>
      <c r="O2994">
        <f t="shared" si="138"/>
        <v>1.5</v>
      </c>
      <c r="P2994">
        <f t="shared" si="139"/>
        <v>4</v>
      </c>
      <c r="Q2994" s="1">
        <v>4</v>
      </c>
      <c r="R2994" t="str">
        <f>VLOOKUP(I2994,Sheet1!$J$3:$M$252,4,FALSE)</f>
        <v>Mod Rehab</v>
      </c>
      <c r="S2994" t="str">
        <f t="shared" si="140"/>
        <v>Mod Rehab</v>
      </c>
    </row>
    <row r="2995" spans="1:19" x14ac:dyDescent="0.25">
      <c r="A2995" t="s">
        <v>14</v>
      </c>
      <c r="B2995" t="s">
        <v>14</v>
      </c>
      <c r="C2995" t="s">
        <v>14</v>
      </c>
      <c r="D2995" s="1">
        <v>2</v>
      </c>
      <c r="E2995" t="s">
        <v>14</v>
      </c>
      <c r="F2995" t="s">
        <v>14</v>
      </c>
      <c r="G2995" t="s">
        <v>14</v>
      </c>
      <c r="H2995" t="s">
        <v>14</v>
      </c>
      <c r="I2995" t="s">
        <v>3840</v>
      </c>
      <c r="J2995" t="s">
        <v>6769</v>
      </c>
      <c r="K2995" t="s">
        <v>3866</v>
      </c>
      <c r="L2995" t="s">
        <v>3844</v>
      </c>
      <c r="M2995" t="s">
        <v>3838</v>
      </c>
      <c r="N2995" t="s">
        <v>3864</v>
      </c>
      <c r="O2995">
        <f t="shared" si="138"/>
        <v>2</v>
      </c>
      <c r="P2995">
        <f t="shared" si="139"/>
        <v>2</v>
      </c>
      <c r="Q2995" s="1">
        <v>2</v>
      </c>
      <c r="R2995" t="str">
        <f>VLOOKUP(I2995,Sheet1!$J$3:$M$252,4,FALSE)</f>
        <v>Mod Rehab</v>
      </c>
      <c r="S2995" t="str">
        <f t="shared" si="140"/>
        <v>Mod Rehab</v>
      </c>
    </row>
    <row r="2996" spans="1:19" x14ac:dyDescent="0.25">
      <c r="A2996" t="s">
        <v>14</v>
      </c>
      <c r="B2996" t="s">
        <v>14</v>
      </c>
      <c r="C2996" s="1">
        <v>4</v>
      </c>
      <c r="D2996" t="s">
        <v>14</v>
      </c>
      <c r="E2996" s="1">
        <v>1</v>
      </c>
      <c r="F2996" t="s">
        <v>14</v>
      </c>
      <c r="G2996" t="s">
        <v>14</v>
      </c>
      <c r="H2996" t="s">
        <v>14</v>
      </c>
      <c r="I2996" t="s">
        <v>3840</v>
      </c>
      <c r="J2996" t="s">
        <v>6769</v>
      </c>
      <c r="K2996" t="s">
        <v>3867</v>
      </c>
      <c r="L2996" t="s">
        <v>3844</v>
      </c>
      <c r="M2996" t="s">
        <v>3838</v>
      </c>
      <c r="N2996" t="s">
        <v>3868</v>
      </c>
      <c r="O2996">
        <f t="shared" si="138"/>
        <v>1.4</v>
      </c>
      <c r="P2996">
        <f t="shared" si="139"/>
        <v>5</v>
      </c>
      <c r="Q2996" s="1">
        <v>5</v>
      </c>
      <c r="R2996" t="str">
        <f>VLOOKUP(I2996,Sheet1!$J$3:$M$252,4,FALSE)</f>
        <v>Mod Rehab</v>
      </c>
      <c r="S2996" t="str">
        <f t="shared" si="140"/>
        <v>Mod Rehab</v>
      </c>
    </row>
    <row r="2997" spans="1:19" x14ac:dyDescent="0.25">
      <c r="A2997" t="s">
        <v>14</v>
      </c>
      <c r="B2997" t="s">
        <v>14</v>
      </c>
      <c r="C2997" t="s">
        <v>14</v>
      </c>
      <c r="D2997" t="s">
        <v>14</v>
      </c>
      <c r="E2997" s="1">
        <v>2</v>
      </c>
      <c r="F2997" t="s">
        <v>14</v>
      </c>
      <c r="G2997" t="s">
        <v>14</v>
      </c>
      <c r="H2997" t="s">
        <v>14</v>
      </c>
      <c r="I2997" t="s">
        <v>3840</v>
      </c>
      <c r="J2997" t="s">
        <v>6769</v>
      </c>
      <c r="K2997" t="s">
        <v>3869</v>
      </c>
      <c r="L2997" t="s">
        <v>3844</v>
      </c>
      <c r="M2997" t="s">
        <v>3838</v>
      </c>
      <c r="N2997" t="s">
        <v>3870</v>
      </c>
      <c r="O2997">
        <f t="shared" si="138"/>
        <v>3</v>
      </c>
      <c r="P2997">
        <f t="shared" si="139"/>
        <v>2</v>
      </c>
      <c r="Q2997" s="1">
        <v>2</v>
      </c>
      <c r="R2997" t="str">
        <f>VLOOKUP(I2997,Sheet1!$J$3:$M$252,4,FALSE)</f>
        <v>Mod Rehab</v>
      </c>
      <c r="S2997" t="str">
        <f t="shared" si="140"/>
        <v>Mod Rehab</v>
      </c>
    </row>
    <row r="2998" spans="1:19" x14ac:dyDescent="0.25">
      <c r="A2998" t="s">
        <v>14</v>
      </c>
      <c r="B2998" t="s">
        <v>14</v>
      </c>
      <c r="C2998" t="s">
        <v>14</v>
      </c>
      <c r="D2998" s="1">
        <v>8</v>
      </c>
      <c r="E2998" t="s">
        <v>14</v>
      </c>
      <c r="F2998" t="s">
        <v>14</v>
      </c>
      <c r="G2998" t="s">
        <v>14</v>
      </c>
      <c r="H2998" t="s">
        <v>14</v>
      </c>
      <c r="I2998" t="s">
        <v>3840</v>
      </c>
      <c r="J2998" t="s">
        <v>6769</v>
      </c>
      <c r="K2998" t="s">
        <v>3871</v>
      </c>
      <c r="L2998" t="s">
        <v>3844</v>
      </c>
      <c r="M2998" t="s">
        <v>3838</v>
      </c>
      <c r="N2998" t="s">
        <v>3864</v>
      </c>
      <c r="O2998">
        <f t="shared" si="138"/>
        <v>2</v>
      </c>
      <c r="P2998">
        <f t="shared" si="139"/>
        <v>8</v>
      </c>
      <c r="Q2998" s="1">
        <v>8</v>
      </c>
      <c r="R2998" t="str">
        <f>VLOOKUP(I2998,Sheet1!$J$3:$M$252,4,FALSE)</f>
        <v>Mod Rehab</v>
      </c>
      <c r="S2998" t="str">
        <f t="shared" si="140"/>
        <v>Mod Rehab</v>
      </c>
    </row>
    <row r="2999" spans="1:19" x14ac:dyDescent="0.25">
      <c r="A2999" t="s">
        <v>14</v>
      </c>
      <c r="B2999" t="s">
        <v>14</v>
      </c>
      <c r="C2999" t="s">
        <v>14</v>
      </c>
      <c r="D2999" s="1">
        <v>5</v>
      </c>
      <c r="E2999" t="s">
        <v>14</v>
      </c>
      <c r="F2999" t="s">
        <v>14</v>
      </c>
      <c r="G2999" t="s">
        <v>14</v>
      </c>
      <c r="H2999" t="s">
        <v>14</v>
      </c>
      <c r="I2999" t="s">
        <v>3840</v>
      </c>
      <c r="J2999" t="s">
        <v>6769</v>
      </c>
      <c r="K2999" t="s">
        <v>3872</v>
      </c>
      <c r="L2999" t="s">
        <v>3844</v>
      </c>
      <c r="M2999" t="s">
        <v>3838</v>
      </c>
      <c r="N2999" t="s">
        <v>3852</v>
      </c>
      <c r="O2999">
        <f t="shared" si="138"/>
        <v>2</v>
      </c>
      <c r="P2999">
        <f t="shared" si="139"/>
        <v>5</v>
      </c>
      <c r="Q2999" s="1">
        <v>5</v>
      </c>
      <c r="R2999" t="str">
        <f>VLOOKUP(I2999,Sheet1!$J$3:$M$252,4,FALSE)</f>
        <v>Mod Rehab</v>
      </c>
      <c r="S2999" t="str">
        <f t="shared" si="140"/>
        <v>Mod Rehab</v>
      </c>
    </row>
    <row r="3000" spans="1:19" x14ac:dyDescent="0.25">
      <c r="A3000" t="s">
        <v>14</v>
      </c>
      <c r="B3000" t="s">
        <v>14</v>
      </c>
      <c r="C3000" s="1">
        <v>1</v>
      </c>
      <c r="D3000" t="s">
        <v>14</v>
      </c>
      <c r="E3000" t="s">
        <v>14</v>
      </c>
      <c r="F3000" t="s">
        <v>14</v>
      </c>
      <c r="G3000" t="s">
        <v>14</v>
      </c>
      <c r="H3000" t="s">
        <v>14</v>
      </c>
      <c r="I3000" t="s">
        <v>3840</v>
      </c>
      <c r="J3000" t="s">
        <v>6769</v>
      </c>
      <c r="K3000" t="s">
        <v>3873</v>
      </c>
      <c r="L3000" t="s">
        <v>3844</v>
      </c>
      <c r="M3000" t="s">
        <v>3838</v>
      </c>
      <c r="N3000" t="s">
        <v>3852</v>
      </c>
      <c r="O3000">
        <f t="shared" si="138"/>
        <v>1</v>
      </c>
      <c r="P3000">
        <f t="shared" si="139"/>
        <v>1</v>
      </c>
      <c r="Q3000" s="1">
        <v>1</v>
      </c>
      <c r="R3000" t="str">
        <f>VLOOKUP(I3000,Sheet1!$J$3:$M$252,4,FALSE)</f>
        <v>Mod Rehab</v>
      </c>
      <c r="S3000" t="str">
        <f t="shared" si="140"/>
        <v>Mod Rehab</v>
      </c>
    </row>
    <row r="3001" spans="1:19" x14ac:dyDescent="0.25">
      <c r="A3001" t="s">
        <v>14</v>
      </c>
      <c r="B3001" t="s">
        <v>14</v>
      </c>
      <c r="C3001" t="s">
        <v>14</v>
      </c>
      <c r="D3001" t="s">
        <v>14</v>
      </c>
      <c r="E3001" s="1">
        <v>6</v>
      </c>
      <c r="F3001" t="s">
        <v>14</v>
      </c>
      <c r="G3001" t="s">
        <v>14</v>
      </c>
      <c r="H3001" t="s">
        <v>14</v>
      </c>
      <c r="I3001" t="s">
        <v>3840</v>
      </c>
      <c r="J3001" t="s">
        <v>6769</v>
      </c>
      <c r="K3001" t="s">
        <v>3874</v>
      </c>
      <c r="L3001" t="s">
        <v>3844</v>
      </c>
      <c r="M3001" t="s">
        <v>3838</v>
      </c>
      <c r="N3001" t="s">
        <v>3845</v>
      </c>
      <c r="O3001">
        <f t="shared" si="138"/>
        <v>3</v>
      </c>
      <c r="P3001">
        <f t="shared" si="139"/>
        <v>6</v>
      </c>
      <c r="Q3001" s="1">
        <v>6</v>
      </c>
      <c r="R3001" t="str">
        <f>VLOOKUP(I3001,Sheet1!$J$3:$M$252,4,FALSE)</f>
        <v>Mod Rehab</v>
      </c>
      <c r="S3001" t="str">
        <f t="shared" si="140"/>
        <v>Mod Rehab</v>
      </c>
    </row>
    <row r="3002" spans="1:19" x14ac:dyDescent="0.25">
      <c r="A3002" t="s">
        <v>14</v>
      </c>
      <c r="B3002" t="s">
        <v>14</v>
      </c>
      <c r="C3002" t="s">
        <v>14</v>
      </c>
      <c r="D3002" t="s">
        <v>14</v>
      </c>
      <c r="E3002" s="1">
        <v>7</v>
      </c>
      <c r="F3002" t="s">
        <v>14</v>
      </c>
      <c r="G3002" t="s">
        <v>14</v>
      </c>
      <c r="H3002" t="s">
        <v>14</v>
      </c>
      <c r="I3002" t="s">
        <v>3840</v>
      </c>
      <c r="J3002" t="s">
        <v>6769</v>
      </c>
      <c r="K3002" t="s">
        <v>3875</v>
      </c>
      <c r="L3002" t="s">
        <v>3844</v>
      </c>
      <c r="M3002" t="s">
        <v>3838</v>
      </c>
      <c r="N3002" t="s">
        <v>3845</v>
      </c>
      <c r="O3002">
        <f t="shared" si="138"/>
        <v>3</v>
      </c>
      <c r="P3002">
        <f t="shared" si="139"/>
        <v>7</v>
      </c>
      <c r="Q3002" s="1">
        <v>7</v>
      </c>
      <c r="R3002" t="str">
        <f>VLOOKUP(I3002,Sheet1!$J$3:$M$252,4,FALSE)</f>
        <v>Mod Rehab</v>
      </c>
      <c r="S3002" t="str">
        <f t="shared" si="140"/>
        <v>Mod Rehab</v>
      </c>
    </row>
    <row r="3003" spans="1:19" x14ac:dyDescent="0.25">
      <c r="A3003" t="s">
        <v>14</v>
      </c>
      <c r="B3003" t="s">
        <v>14</v>
      </c>
      <c r="C3003" t="s">
        <v>14</v>
      </c>
      <c r="D3003" s="1">
        <v>4</v>
      </c>
      <c r="E3003" s="1">
        <v>2</v>
      </c>
      <c r="F3003" t="s">
        <v>14</v>
      </c>
      <c r="G3003" t="s">
        <v>14</v>
      </c>
      <c r="H3003" t="s">
        <v>14</v>
      </c>
      <c r="I3003" t="s">
        <v>3840</v>
      </c>
      <c r="J3003" t="s">
        <v>6769</v>
      </c>
      <c r="K3003" t="s">
        <v>3876</v>
      </c>
      <c r="L3003" t="s">
        <v>3844</v>
      </c>
      <c r="M3003" t="s">
        <v>3838</v>
      </c>
      <c r="N3003" t="s">
        <v>3877</v>
      </c>
      <c r="O3003">
        <f t="shared" si="138"/>
        <v>2.3333333333333335</v>
      </c>
      <c r="P3003">
        <f t="shared" si="139"/>
        <v>6</v>
      </c>
      <c r="Q3003" s="1">
        <v>6</v>
      </c>
      <c r="R3003" t="str">
        <f>VLOOKUP(I3003,Sheet1!$J$3:$M$252,4,FALSE)</f>
        <v>Mod Rehab</v>
      </c>
      <c r="S3003" t="str">
        <f t="shared" si="140"/>
        <v>Mod Rehab</v>
      </c>
    </row>
    <row r="3004" spans="1:19" x14ac:dyDescent="0.25">
      <c r="A3004" t="s">
        <v>14</v>
      </c>
      <c r="B3004" t="s">
        <v>14</v>
      </c>
      <c r="C3004" t="s">
        <v>14</v>
      </c>
      <c r="D3004" s="1">
        <v>6</v>
      </c>
      <c r="E3004" t="s">
        <v>14</v>
      </c>
      <c r="F3004" t="s">
        <v>14</v>
      </c>
      <c r="G3004" t="s">
        <v>14</v>
      </c>
      <c r="H3004" t="s">
        <v>14</v>
      </c>
      <c r="I3004" t="s">
        <v>3840</v>
      </c>
      <c r="J3004" t="s">
        <v>6769</v>
      </c>
      <c r="K3004" t="s">
        <v>3878</v>
      </c>
      <c r="L3004" t="s">
        <v>3844</v>
      </c>
      <c r="M3004" t="s">
        <v>3838</v>
      </c>
      <c r="N3004" t="s">
        <v>3845</v>
      </c>
      <c r="O3004">
        <f t="shared" si="138"/>
        <v>2</v>
      </c>
      <c r="P3004">
        <f t="shared" si="139"/>
        <v>6</v>
      </c>
      <c r="Q3004" s="1">
        <v>6</v>
      </c>
      <c r="R3004" t="str">
        <f>VLOOKUP(I3004,Sheet1!$J$3:$M$252,4,FALSE)</f>
        <v>Mod Rehab</v>
      </c>
      <c r="S3004" t="str">
        <f t="shared" si="140"/>
        <v>Mod Rehab</v>
      </c>
    </row>
    <row r="3005" spans="1:19" x14ac:dyDescent="0.25">
      <c r="A3005" s="1">
        <v>18</v>
      </c>
      <c r="B3005" s="1">
        <v>1</v>
      </c>
      <c r="C3005" t="s">
        <v>14</v>
      </c>
      <c r="D3005" t="s">
        <v>14</v>
      </c>
      <c r="E3005" t="s">
        <v>14</v>
      </c>
      <c r="F3005" t="s">
        <v>14</v>
      </c>
      <c r="G3005" t="s">
        <v>14</v>
      </c>
      <c r="H3005" t="s">
        <v>14</v>
      </c>
      <c r="I3005" t="s">
        <v>3879</v>
      </c>
      <c r="J3005" t="s">
        <v>6794</v>
      </c>
      <c r="K3005" t="s">
        <v>3880</v>
      </c>
      <c r="L3005" t="s">
        <v>3881</v>
      </c>
      <c r="M3005" t="s">
        <v>3838</v>
      </c>
      <c r="N3005" t="s">
        <v>3882</v>
      </c>
      <c r="O3005">
        <f t="shared" si="138"/>
        <v>0</v>
      </c>
      <c r="P3005">
        <f t="shared" si="139"/>
        <v>0</v>
      </c>
      <c r="Q3005" s="1">
        <v>19</v>
      </c>
      <c r="R3005" t="str">
        <f>VLOOKUP(I3005,Sheet1!$J$3:$M$252,4,FALSE)</f>
        <v>Part SRO</v>
      </c>
      <c r="S3005" t="str">
        <f t="shared" si="140"/>
        <v>McKinney</v>
      </c>
    </row>
    <row r="3006" spans="1:19" x14ac:dyDescent="0.25">
      <c r="A3006" t="s">
        <v>14</v>
      </c>
      <c r="B3006" s="1">
        <v>2</v>
      </c>
      <c r="C3006" s="1">
        <v>4</v>
      </c>
      <c r="D3006" s="1">
        <v>1</v>
      </c>
      <c r="E3006" t="s">
        <v>14</v>
      </c>
      <c r="F3006" t="s">
        <v>14</v>
      </c>
      <c r="G3006" t="s">
        <v>14</v>
      </c>
      <c r="H3006" t="s">
        <v>14</v>
      </c>
      <c r="I3006" t="s">
        <v>3879</v>
      </c>
      <c r="J3006" t="s">
        <v>6794</v>
      </c>
      <c r="K3006" t="s">
        <v>3883</v>
      </c>
      <c r="L3006" t="s">
        <v>3881</v>
      </c>
      <c r="M3006" t="s">
        <v>3838</v>
      </c>
      <c r="N3006" t="s">
        <v>3882</v>
      </c>
      <c r="O3006">
        <f t="shared" si="138"/>
        <v>0.8571428571428571</v>
      </c>
      <c r="P3006">
        <f t="shared" si="139"/>
        <v>5</v>
      </c>
      <c r="Q3006" s="1">
        <v>7</v>
      </c>
      <c r="R3006" t="str">
        <f>VLOOKUP(I3006,Sheet1!$J$3:$M$252,4,FALSE)</f>
        <v>Part SRO</v>
      </c>
      <c r="S3006" t="str">
        <f t="shared" si="140"/>
        <v>Mod Rehab</v>
      </c>
    </row>
    <row r="3007" spans="1:19" x14ac:dyDescent="0.25">
      <c r="A3007" t="s">
        <v>14</v>
      </c>
      <c r="B3007" t="s">
        <v>14</v>
      </c>
      <c r="C3007" t="s">
        <v>14</v>
      </c>
      <c r="D3007" t="s">
        <v>14</v>
      </c>
      <c r="E3007" s="1">
        <v>2</v>
      </c>
      <c r="F3007" t="s">
        <v>14</v>
      </c>
      <c r="G3007" t="s">
        <v>14</v>
      </c>
      <c r="H3007" t="s">
        <v>14</v>
      </c>
      <c r="I3007" t="s">
        <v>3879</v>
      </c>
      <c r="J3007" t="s">
        <v>6794</v>
      </c>
      <c r="K3007" t="s">
        <v>3884</v>
      </c>
      <c r="L3007" t="s">
        <v>3881</v>
      </c>
      <c r="M3007" t="s">
        <v>3838</v>
      </c>
      <c r="N3007" t="s">
        <v>3882</v>
      </c>
      <c r="O3007">
        <f t="shared" si="138"/>
        <v>3</v>
      </c>
      <c r="P3007">
        <f t="shared" si="139"/>
        <v>2</v>
      </c>
      <c r="Q3007" s="1">
        <v>2</v>
      </c>
      <c r="R3007" t="str">
        <f>VLOOKUP(I3007,Sheet1!$J$3:$M$252,4,FALSE)</f>
        <v>Part SRO</v>
      </c>
      <c r="S3007" t="str">
        <f t="shared" si="140"/>
        <v>Mod Rehab</v>
      </c>
    </row>
    <row r="3008" spans="1:19" x14ac:dyDescent="0.25">
      <c r="A3008" t="s">
        <v>14</v>
      </c>
      <c r="B3008" t="s">
        <v>14</v>
      </c>
      <c r="C3008" t="s">
        <v>14</v>
      </c>
      <c r="D3008" t="s">
        <v>14</v>
      </c>
      <c r="E3008" s="1">
        <v>1</v>
      </c>
      <c r="F3008" t="s">
        <v>14</v>
      </c>
      <c r="G3008" t="s">
        <v>14</v>
      </c>
      <c r="H3008" t="s">
        <v>14</v>
      </c>
      <c r="I3008" t="s">
        <v>3879</v>
      </c>
      <c r="J3008" t="s">
        <v>6794</v>
      </c>
      <c r="K3008" t="s">
        <v>3885</v>
      </c>
      <c r="L3008" t="s">
        <v>3881</v>
      </c>
      <c r="M3008" t="s">
        <v>3838</v>
      </c>
      <c r="N3008" t="s">
        <v>3882</v>
      </c>
      <c r="O3008">
        <f t="shared" si="138"/>
        <v>3</v>
      </c>
      <c r="P3008">
        <f t="shared" si="139"/>
        <v>1</v>
      </c>
      <c r="Q3008" s="1">
        <v>1</v>
      </c>
      <c r="R3008" t="str">
        <f>VLOOKUP(I3008,Sheet1!$J$3:$M$252,4,FALSE)</f>
        <v>Part SRO</v>
      </c>
      <c r="S3008" t="str">
        <f t="shared" si="140"/>
        <v>Mod Rehab</v>
      </c>
    </row>
    <row r="3009" spans="1:19" x14ac:dyDescent="0.25">
      <c r="A3009" t="s">
        <v>14</v>
      </c>
      <c r="B3009" t="s">
        <v>14</v>
      </c>
      <c r="C3009" t="s">
        <v>14</v>
      </c>
      <c r="D3009" s="1">
        <v>1</v>
      </c>
      <c r="E3009" s="1">
        <v>2</v>
      </c>
      <c r="F3009" t="s">
        <v>14</v>
      </c>
      <c r="G3009" t="s">
        <v>14</v>
      </c>
      <c r="H3009" t="s">
        <v>14</v>
      </c>
      <c r="I3009" t="s">
        <v>3879</v>
      </c>
      <c r="J3009" t="s">
        <v>6794</v>
      </c>
      <c r="K3009" t="s">
        <v>3886</v>
      </c>
      <c r="L3009" t="s">
        <v>3881</v>
      </c>
      <c r="M3009" t="s">
        <v>3838</v>
      </c>
      <c r="N3009" t="s">
        <v>3882</v>
      </c>
      <c r="O3009">
        <f t="shared" si="138"/>
        <v>2.6666666666666665</v>
      </c>
      <c r="P3009">
        <f t="shared" si="139"/>
        <v>3</v>
      </c>
      <c r="Q3009" s="1">
        <v>3</v>
      </c>
      <c r="R3009" t="str">
        <f>VLOOKUP(I3009,Sheet1!$J$3:$M$252,4,FALSE)</f>
        <v>Part SRO</v>
      </c>
      <c r="S3009" t="str">
        <f t="shared" si="140"/>
        <v>Mod Rehab</v>
      </c>
    </row>
    <row r="3010" spans="1:19" x14ac:dyDescent="0.25">
      <c r="A3010" t="s">
        <v>14</v>
      </c>
      <c r="B3010" t="s">
        <v>14</v>
      </c>
      <c r="C3010" s="1">
        <v>1</v>
      </c>
      <c r="D3010" s="1">
        <v>1</v>
      </c>
      <c r="E3010" t="s">
        <v>14</v>
      </c>
      <c r="F3010" t="s">
        <v>14</v>
      </c>
      <c r="G3010" t="s">
        <v>14</v>
      </c>
      <c r="H3010" t="s">
        <v>14</v>
      </c>
      <c r="I3010" t="s">
        <v>3879</v>
      </c>
      <c r="J3010" t="s">
        <v>6794</v>
      </c>
      <c r="K3010" t="s">
        <v>3887</v>
      </c>
      <c r="L3010" t="s">
        <v>3881</v>
      </c>
      <c r="M3010" t="s">
        <v>3838</v>
      </c>
      <c r="N3010" t="s">
        <v>3882</v>
      </c>
      <c r="O3010">
        <f t="shared" si="138"/>
        <v>1.5</v>
      </c>
      <c r="P3010">
        <f t="shared" si="139"/>
        <v>2</v>
      </c>
      <c r="Q3010" s="1">
        <v>2</v>
      </c>
      <c r="R3010" t="str">
        <f>VLOOKUP(I3010,Sheet1!$J$3:$M$252,4,FALSE)</f>
        <v>Part SRO</v>
      </c>
      <c r="S3010" t="str">
        <f t="shared" si="140"/>
        <v>Mod Rehab</v>
      </c>
    </row>
    <row r="3011" spans="1:19" x14ac:dyDescent="0.25">
      <c r="A3011" t="s">
        <v>14</v>
      </c>
      <c r="B3011" t="s">
        <v>14</v>
      </c>
      <c r="C3011" s="1">
        <v>2</v>
      </c>
      <c r="D3011" s="1">
        <v>2</v>
      </c>
      <c r="E3011" t="s">
        <v>14</v>
      </c>
      <c r="F3011" t="s">
        <v>14</v>
      </c>
      <c r="G3011" s="1">
        <v>2</v>
      </c>
      <c r="H3011" t="s">
        <v>14</v>
      </c>
      <c r="I3011" t="s">
        <v>3879</v>
      </c>
      <c r="J3011" t="s">
        <v>6794</v>
      </c>
      <c r="K3011" t="s">
        <v>3888</v>
      </c>
      <c r="L3011" t="s">
        <v>3881</v>
      </c>
      <c r="M3011" t="s">
        <v>3838</v>
      </c>
      <c r="N3011" t="s">
        <v>3889</v>
      </c>
      <c r="O3011">
        <f t="shared" ref="O3011:O3074" si="141">SUMPRODUCT(A3011:H3011,U$1:AB$1)/SUM(A3011:H3011)</f>
        <v>2.6666666666666665</v>
      </c>
      <c r="P3011">
        <f t="shared" ref="P3011:P3074" si="142">SUM(C3011:H3011)</f>
        <v>6</v>
      </c>
      <c r="Q3011" s="1">
        <v>6</v>
      </c>
      <c r="R3011" t="str">
        <f>VLOOKUP(I3011,Sheet1!$J$3:$M$252,4,FALSE)</f>
        <v>Part SRO</v>
      </c>
      <c r="S3011" t="str">
        <f t="shared" ref="S3011:S3074" si="143">IF(OR(R3011=$W$3,R3011=$W$4),R3011,IF(P3011&gt;0,$W$3,$W$4))</f>
        <v>Mod Rehab</v>
      </c>
    </row>
    <row r="3012" spans="1:19" x14ac:dyDescent="0.25">
      <c r="A3012" t="s">
        <v>14</v>
      </c>
      <c r="B3012" t="s">
        <v>14</v>
      </c>
      <c r="C3012" t="s">
        <v>14</v>
      </c>
      <c r="D3012" t="s">
        <v>14</v>
      </c>
      <c r="E3012" s="1">
        <v>1</v>
      </c>
      <c r="F3012" t="s">
        <v>14</v>
      </c>
      <c r="G3012" t="s">
        <v>14</v>
      </c>
      <c r="H3012" t="s">
        <v>14</v>
      </c>
      <c r="I3012" t="s">
        <v>3890</v>
      </c>
      <c r="J3012" t="s">
        <v>6800</v>
      </c>
      <c r="K3012" t="s">
        <v>3891</v>
      </c>
      <c r="L3012" t="s">
        <v>3892</v>
      </c>
      <c r="M3012" t="s">
        <v>3838</v>
      </c>
      <c r="N3012" t="s">
        <v>3893</v>
      </c>
      <c r="O3012">
        <f t="shared" si="141"/>
        <v>3</v>
      </c>
      <c r="P3012">
        <f t="shared" si="142"/>
        <v>1</v>
      </c>
      <c r="Q3012" s="1">
        <v>1</v>
      </c>
      <c r="R3012" t="str">
        <f>VLOOKUP(I3012,Sheet1!$J$3:$M$252,4,FALSE)</f>
        <v>Mod Rehab</v>
      </c>
      <c r="S3012" t="str">
        <f t="shared" si="143"/>
        <v>Mod Rehab</v>
      </c>
    </row>
    <row r="3013" spans="1:19" x14ac:dyDescent="0.25">
      <c r="A3013" t="s">
        <v>14</v>
      </c>
      <c r="B3013" t="s">
        <v>14</v>
      </c>
      <c r="C3013" t="s">
        <v>14</v>
      </c>
      <c r="D3013" t="s">
        <v>14</v>
      </c>
      <c r="E3013" s="1">
        <v>1</v>
      </c>
      <c r="F3013" t="s">
        <v>14</v>
      </c>
      <c r="G3013" t="s">
        <v>14</v>
      </c>
      <c r="H3013" t="s">
        <v>14</v>
      </c>
      <c r="I3013" t="s">
        <v>3890</v>
      </c>
      <c r="J3013" t="s">
        <v>6800</v>
      </c>
      <c r="K3013" t="s">
        <v>3894</v>
      </c>
      <c r="L3013" t="s">
        <v>3892</v>
      </c>
      <c r="M3013" t="s">
        <v>3838</v>
      </c>
      <c r="N3013" t="s">
        <v>3893</v>
      </c>
      <c r="O3013">
        <f t="shared" si="141"/>
        <v>3</v>
      </c>
      <c r="P3013">
        <f t="shared" si="142"/>
        <v>1</v>
      </c>
      <c r="Q3013" s="1">
        <v>1</v>
      </c>
      <c r="R3013" t="str">
        <f>VLOOKUP(I3013,Sheet1!$J$3:$M$252,4,FALSE)</f>
        <v>Mod Rehab</v>
      </c>
      <c r="S3013" t="str">
        <f t="shared" si="143"/>
        <v>Mod Rehab</v>
      </c>
    </row>
    <row r="3014" spans="1:19" x14ac:dyDescent="0.25">
      <c r="A3014" t="s">
        <v>14</v>
      </c>
      <c r="B3014" t="s">
        <v>14</v>
      </c>
      <c r="C3014" t="s">
        <v>14</v>
      </c>
      <c r="D3014" s="1">
        <v>1</v>
      </c>
      <c r="E3014" t="s">
        <v>14</v>
      </c>
      <c r="F3014" t="s">
        <v>14</v>
      </c>
      <c r="G3014" t="s">
        <v>14</v>
      </c>
      <c r="H3014" t="s">
        <v>14</v>
      </c>
      <c r="I3014" t="s">
        <v>3890</v>
      </c>
      <c r="J3014" t="s">
        <v>6800</v>
      </c>
      <c r="K3014" t="s">
        <v>3895</v>
      </c>
      <c r="L3014" t="s">
        <v>3892</v>
      </c>
      <c r="M3014" t="s">
        <v>3838</v>
      </c>
      <c r="N3014" t="s">
        <v>3893</v>
      </c>
      <c r="O3014">
        <f t="shared" si="141"/>
        <v>2</v>
      </c>
      <c r="P3014">
        <f t="shared" si="142"/>
        <v>1</v>
      </c>
      <c r="Q3014" s="1">
        <v>1</v>
      </c>
      <c r="R3014" t="str">
        <f>VLOOKUP(I3014,Sheet1!$J$3:$M$252,4,FALSE)</f>
        <v>Mod Rehab</v>
      </c>
      <c r="S3014" t="str">
        <f t="shared" si="143"/>
        <v>Mod Rehab</v>
      </c>
    </row>
    <row r="3015" spans="1:19" x14ac:dyDescent="0.25">
      <c r="A3015" t="s">
        <v>14</v>
      </c>
      <c r="B3015" t="s">
        <v>14</v>
      </c>
      <c r="C3015" t="s">
        <v>14</v>
      </c>
      <c r="D3015" s="1">
        <v>1</v>
      </c>
      <c r="E3015" t="s">
        <v>14</v>
      </c>
      <c r="F3015" t="s">
        <v>14</v>
      </c>
      <c r="G3015" t="s">
        <v>14</v>
      </c>
      <c r="H3015" t="s">
        <v>14</v>
      </c>
      <c r="I3015" t="s">
        <v>3890</v>
      </c>
      <c r="J3015" t="s">
        <v>6800</v>
      </c>
      <c r="K3015" t="s">
        <v>3896</v>
      </c>
      <c r="L3015" t="s">
        <v>3892</v>
      </c>
      <c r="M3015" t="s">
        <v>3838</v>
      </c>
      <c r="N3015" t="s">
        <v>3893</v>
      </c>
      <c r="O3015">
        <f t="shared" si="141"/>
        <v>2</v>
      </c>
      <c r="P3015">
        <f t="shared" si="142"/>
        <v>1</v>
      </c>
      <c r="Q3015" s="1">
        <v>1</v>
      </c>
      <c r="R3015" t="str">
        <f>VLOOKUP(I3015,Sheet1!$J$3:$M$252,4,FALSE)</f>
        <v>Mod Rehab</v>
      </c>
      <c r="S3015" t="str">
        <f t="shared" si="143"/>
        <v>Mod Rehab</v>
      </c>
    </row>
    <row r="3016" spans="1:19" x14ac:dyDescent="0.25">
      <c r="A3016" t="s">
        <v>14</v>
      </c>
      <c r="B3016" t="s">
        <v>14</v>
      </c>
      <c r="C3016" t="s">
        <v>14</v>
      </c>
      <c r="D3016" t="s">
        <v>14</v>
      </c>
      <c r="E3016" s="1">
        <v>1</v>
      </c>
      <c r="F3016" t="s">
        <v>14</v>
      </c>
      <c r="G3016" t="s">
        <v>14</v>
      </c>
      <c r="H3016" t="s">
        <v>14</v>
      </c>
      <c r="I3016" t="s">
        <v>3890</v>
      </c>
      <c r="J3016" t="s">
        <v>6800</v>
      </c>
      <c r="K3016" t="s">
        <v>3897</v>
      </c>
      <c r="L3016" t="s">
        <v>3892</v>
      </c>
      <c r="M3016" t="s">
        <v>3838</v>
      </c>
      <c r="N3016" t="s">
        <v>3893</v>
      </c>
      <c r="O3016">
        <f t="shared" si="141"/>
        <v>3</v>
      </c>
      <c r="P3016">
        <f t="shared" si="142"/>
        <v>1</v>
      </c>
      <c r="Q3016" s="1">
        <v>1</v>
      </c>
      <c r="R3016" t="str">
        <f>VLOOKUP(I3016,Sheet1!$J$3:$M$252,4,FALSE)</f>
        <v>Mod Rehab</v>
      </c>
      <c r="S3016" t="str">
        <f t="shared" si="143"/>
        <v>Mod Rehab</v>
      </c>
    </row>
    <row r="3017" spans="1:19" x14ac:dyDescent="0.25">
      <c r="A3017" t="s">
        <v>14</v>
      </c>
      <c r="B3017" t="s">
        <v>14</v>
      </c>
      <c r="C3017" t="s">
        <v>14</v>
      </c>
      <c r="D3017" s="1">
        <v>1</v>
      </c>
      <c r="E3017" t="s">
        <v>14</v>
      </c>
      <c r="F3017" t="s">
        <v>14</v>
      </c>
      <c r="G3017" t="s">
        <v>14</v>
      </c>
      <c r="H3017" t="s">
        <v>14</v>
      </c>
      <c r="I3017" t="s">
        <v>3890</v>
      </c>
      <c r="J3017" t="s">
        <v>6800</v>
      </c>
      <c r="K3017" t="s">
        <v>3898</v>
      </c>
      <c r="L3017" t="s">
        <v>3892</v>
      </c>
      <c r="M3017" t="s">
        <v>3838</v>
      </c>
      <c r="N3017" t="s">
        <v>3893</v>
      </c>
      <c r="O3017">
        <f t="shared" si="141"/>
        <v>2</v>
      </c>
      <c r="P3017">
        <f t="shared" si="142"/>
        <v>1</v>
      </c>
      <c r="Q3017" s="1">
        <v>1</v>
      </c>
      <c r="R3017" t="str">
        <f>VLOOKUP(I3017,Sheet1!$J$3:$M$252,4,FALSE)</f>
        <v>Mod Rehab</v>
      </c>
      <c r="S3017" t="str">
        <f t="shared" si="143"/>
        <v>Mod Rehab</v>
      </c>
    </row>
    <row r="3018" spans="1:19" x14ac:dyDescent="0.25">
      <c r="A3018" t="s">
        <v>14</v>
      </c>
      <c r="B3018" t="s">
        <v>14</v>
      </c>
      <c r="C3018" t="s">
        <v>14</v>
      </c>
      <c r="D3018" s="1">
        <v>1</v>
      </c>
      <c r="E3018" t="s">
        <v>14</v>
      </c>
      <c r="F3018" t="s">
        <v>14</v>
      </c>
      <c r="G3018" t="s">
        <v>14</v>
      </c>
      <c r="H3018" t="s">
        <v>14</v>
      </c>
      <c r="I3018" t="s">
        <v>3890</v>
      </c>
      <c r="J3018" t="s">
        <v>6800</v>
      </c>
      <c r="K3018" t="s">
        <v>3899</v>
      </c>
      <c r="L3018" t="s">
        <v>3892</v>
      </c>
      <c r="M3018" t="s">
        <v>3838</v>
      </c>
      <c r="N3018" t="s">
        <v>3893</v>
      </c>
      <c r="O3018">
        <f t="shared" si="141"/>
        <v>2</v>
      </c>
      <c r="P3018">
        <f t="shared" si="142"/>
        <v>1</v>
      </c>
      <c r="Q3018" s="1">
        <v>1</v>
      </c>
      <c r="R3018" t="str">
        <f>VLOOKUP(I3018,Sheet1!$J$3:$M$252,4,FALSE)</f>
        <v>Mod Rehab</v>
      </c>
      <c r="S3018" t="str">
        <f t="shared" si="143"/>
        <v>Mod Rehab</v>
      </c>
    </row>
    <row r="3019" spans="1:19" x14ac:dyDescent="0.25">
      <c r="A3019" t="s">
        <v>14</v>
      </c>
      <c r="B3019" t="s">
        <v>14</v>
      </c>
      <c r="C3019" t="s">
        <v>14</v>
      </c>
      <c r="D3019" s="1">
        <v>1</v>
      </c>
      <c r="E3019" t="s">
        <v>14</v>
      </c>
      <c r="F3019" t="s">
        <v>14</v>
      </c>
      <c r="G3019" t="s">
        <v>14</v>
      </c>
      <c r="H3019" t="s">
        <v>14</v>
      </c>
      <c r="I3019" t="s">
        <v>3890</v>
      </c>
      <c r="J3019" t="s">
        <v>6800</v>
      </c>
      <c r="K3019" t="s">
        <v>3900</v>
      </c>
      <c r="L3019" t="s">
        <v>3892</v>
      </c>
      <c r="M3019" t="s">
        <v>3838</v>
      </c>
      <c r="N3019" t="s">
        <v>3893</v>
      </c>
      <c r="O3019">
        <f t="shared" si="141"/>
        <v>2</v>
      </c>
      <c r="P3019">
        <f t="shared" si="142"/>
        <v>1</v>
      </c>
      <c r="Q3019" s="1">
        <v>1</v>
      </c>
      <c r="R3019" t="str">
        <f>VLOOKUP(I3019,Sheet1!$J$3:$M$252,4,FALSE)</f>
        <v>Mod Rehab</v>
      </c>
      <c r="S3019" t="str">
        <f t="shared" si="143"/>
        <v>Mod Rehab</v>
      </c>
    </row>
    <row r="3020" spans="1:19" x14ac:dyDescent="0.25">
      <c r="A3020" t="s">
        <v>14</v>
      </c>
      <c r="B3020" t="s">
        <v>14</v>
      </c>
      <c r="C3020" t="s">
        <v>14</v>
      </c>
      <c r="D3020" s="1">
        <v>1</v>
      </c>
      <c r="E3020" t="s">
        <v>14</v>
      </c>
      <c r="F3020" t="s">
        <v>14</v>
      </c>
      <c r="G3020" t="s">
        <v>14</v>
      </c>
      <c r="H3020" t="s">
        <v>14</v>
      </c>
      <c r="I3020" t="s">
        <v>3890</v>
      </c>
      <c r="J3020" t="s">
        <v>6800</v>
      </c>
      <c r="K3020" t="s">
        <v>3901</v>
      </c>
      <c r="L3020" t="s">
        <v>3892</v>
      </c>
      <c r="M3020" t="s">
        <v>3838</v>
      </c>
      <c r="N3020" t="s">
        <v>3893</v>
      </c>
      <c r="O3020">
        <f t="shared" si="141"/>
        <v>2</v>
      </c>
      <c r="P3020">
        <f t="shared" si="142"/>
        <v>1</v>
      </c>
      <c r="Q3020" s="1">
        <v>1</v>
      </c>
      <c r="R3020" t="str">
        <f>VLOOKUP(I3020,Sheet1!$J$3:$M$252,4,FALSE)</f>
        <v>Mod Rehab</v>
      </c>
      <c r="S3020" t="str">
        <f t="shared" si="143"/>
        <v>Mod Rehab</v>
      </c>
    </row>
    <row r="3021" spans="1:19" x14ac:dyDescent="0.25">
      <c r="A3021" t="s">
        <v>14</v>
      </c>
      <c r="B3021" t="s">
        <v>14</v>
      </c>
      <c r="C3021" t="s">
        <v>14</v>
      </c>
      <c r="D3021" s="1">
        <v>1</v>
      </c>
      <c r="E3021" t="s">
        <v>14</v>
      </c>
      <c r="F3021" t="s">
        <v>14</v>
      </c>
      <c r="G3021" t="s">
        <v>14</v>
      </c>
      <c r="H3021" t="s">
        <v>14</v>
      </c>
      <c r="I3021" t="s">
        <v>3890</v>
      </c>
      <c r="J3021" t="s">
        <v>6800</v>
      </c>
      <c r="K3021" t="s">
        <v>3902</v>
      </c>
      <c r="L3021" t="s">
        <v>3892</v>
      </c>
      <c r="M3021" t="s">
        <v>3838</v>
      </c>
      <c r="N3021" t="s">
        <v>3893</v>
      </c>
      <c r="O3021">
        <f t="shared" si="141"/>
        <v>2</v>
      </c>
      <c r="P3021">
        <f t="shared" si="142"/>
        <v>1</v>
      </c>
      <c r="Q3021" s="1">
        <v>1</v>
      </c>
      <c r="R3021" t="str">
        <f>VLOOKUP(I3021,Sheet1!$J$3:$M$252,4,FALSE)</f>
        <v>Mod Rehab</v>
      </c>
      <c r="S3021" t="str">
        <f t="shared" si="143"/>
        <v>Mod Rehab</v>
      </c>
    </row>
    <row r="3022" spans="1:19" x14ac:dyDescent="0.25">
      <c r="A3022" t="s">
        <v>14</v>
      </c>
      <c r="B3022" t="s">
        <v>14</v>
      </c>
      <c r="C3022" t="s">
        <v>14</v>
      </c>
      <c r="D3022" s="1">
        <v>1</v>
      </c>
      <c r="E3022" t="s">
        <v>14</v>
      </c>
      <c r="F3022" t="s">
        <v>14</v>
      </c>
      <c r="G3022" t="s">
        <v>14</v>
      </c>
      <c r="H3022" t="s">
        <v>14</v>
      </c>
      <c r="I3022" t="s">
        <v>3890</v>
      </c>
      <c r="J3022" t="s">
        <v>6800</v>
      </c>
      <c r="K3022" t="s">
        <v>3903</v>
      </c>
      <c r="L3022" t="s">
        <v>3892</v>
      </c>
      <c r="M3022" t="s">
        <v>3838</v>
      </c>
      <c r="N3022" t="s">
        <v>3893</v>
      </c>
      <c r="O3022">
        <f t="shared" si="141"/>
        <v>2</v>
      </c>
      <c r="P3022">
        <f t="shared" si="142"/>
        <v>1</v>
      </c>
      <c r="Q3022" s="1">
        <v>1</v>
      </c>
      <c r="R3022" t="str">
        <f>VLOOKUP(I3022,Sheet1!$J$3:$M$252,4,FALSE)</f>
        <v>Mod Rehab</v>
      </c>
      <c r="S3022" t="str">
        <f t="shared" si="143"/>
        <v>Mod Rehab</v>
      </c>
    </row>
    <row r="3023" spans="1:19" x14ac:dyDescent="0.25">
      <c r="A3023" t="s">
        <v>14</v>
      </c>
      <c r="B3023" t="s">
        <v>14</v>
      </c>
      <c r="C3023" t="s">
        <v>14</v>
      </c>
      <c r="D3023" t="s">
        <v>14</v>
      </c>
      <c r="E3023" s="1">
        <v>1</v>
      </c>
      <c r="F3023" t="s">
        <v>14</v>
      </c>
      <c r="G3023" t="s">
        <v>14</v>
      </c>
      <c r="H3023" t="s">
        <v>14</v>
      </c>
      <c r="I3023" t="s">
        <v>3890</v>
      </c>
      <c r="J3023" t="s">
        <v>6800</v>
      </c>
      <c r="K3023" t="s">
        <v>3904</v>
      </c>
      <c r="L3023" t="s">
        <v>3892</v>
      </c>
      <c r="M3023" t="s">
        <v>3838</v>
      </c>
      <c r="N3023" t="s">
        <v>3893</v>
      </c>
      <c r="O3023">
        <f t="shared" si="141"/>
        <v>3</v>
      </c>
      <c r="P3023">
        <f t="shared" si="142"/>
        <v>1</v>
      </c>
      <c r="Q3023" s="1">
        <v>1</v>
      </c>
      <c r="R3023" t="str">
        <f>VLOOKUP(I3023,Sheet1!$J$3:$M$252,4,FALSE)</f>
        <v>Mod Rehab</v>
      </c>
      <c r="S3023" t="str">
        <f t="shared" si="143"/>
        <v>Mod Rehab</v>
      </c>
    </row>
    <row r="3024" spans="1:19" x14ac:dyDescent="0.25">
      <c r="A3024" t="s">
        <v>14</v>
      </c>
      <c r="B3024" t="s">
        <v>14</v>
      </c>
      <c r="C3024" t="s">
        <v>14</v>
      </c>
      <c r="D3024" t="s">
        <v>14</v>
      </c>
      <c r="E3024" s="1">
        <v>1</v>
      </c>
      <c r="F3024" t="s">
        <v>14</v>
      </c>
      <c r="G3024" t="s">
        <v>14</v>
      </c>
      <c r="H3024" t="s">
        <v>14</v>
      </c>
      <c r="I3024" t="s">
        <v>3890</v>
      </c>
      <c r="J3024" t="s">
        <v>6800</v>
      </c>
      <c r="K3024" t="s">
        <v>3905</v>
      </c>
      <c r="L3024" t="s">
        <v>3892</v>
      </c>
      <c r="M3024" t="s">
        <v>3838</v>
      </c>
      <c r="N3024" t="s">
        <v>3893</v>
      </c>
      <c r="O3024">
        <f t="shared" si="141"/>
        <v>3</v>
      </c>
      <c r="P3024">
        <f t="shared" si="142"/>
        <v>1</v>
      </c>
      <c r="Q3024" s="1">
        <v>1</v>
      </c>
      <c r="R3024" t="str">
        <f>VLOOKUP(I3024,Sheet1!$J$3:$M$252,4,FALSE)</f>
        <v>Mod Rehab</v>
      </c>
      <c r="S3024" t="str">
        <f t="shared" si="143"/>
        <v>Mod Rehab</v>
      </c>
    </row>
    <row r="3025" spans="1:19" x14ac:dyDescent="0.25">
      <c r="A3025" t="s">
        <v>14</v>
      </c>
      <c r="B3025" t="s">
        <v>14</v>
      </c>
      <c r="C3025" t="s">
        <v>14</v>
      </c>
      <c r="D3025" s="1">
        <v>1</v>
      </c>
      <c r="E3025" t="s">
        <v>14</v>
      </c>
      <c r="F3025" t="s">
        <v>14</v>
      </c>
      <c r="G3025" t="s">
        <v>14</v>
      </c>
      <c r="H3025" t="s">
        <v>14</v>
      </c>
      <c r="I3025" t="s">
        <v>3890</v>
      </c>
      <c r="J3025" t="s">
        <v>6800</v>
      </c>
      <c r="K3025" t="s">
        <v>3906</v>
      </c>
      <c r="L3025" t="s">
        <v>3892</v>
      </c>
      <c r="M3025" t="s">
        <v>3838</v>
      </c>
      <c r="N3025" t="s">
        <v>3893</v>
      </c>
      <c r="O3025">
        <f t="shared" si="141"/>
        <v>2</v>
      </c>
      <c r="P3025">
        <f t="shared" si="142"/>
        <v>1</v>
      </c>
      <c r="Q3025" s="1">
        <v>1</v>
      </c>
      <c r="R3025" t="str">
        <f>VLOOKUP(I3025,Sheet1!$J$3:$M$252,4,FALSE)</f>
        <v>Mod Rehab</v>
      </c>
      <c r="S3025" t="str">
        <f t="shared" si="143"/>
        <v>Mod Rehab</v>
      </c>
    </row>
    <row r="3026" spans="1:19" x14ac:dyDescent="0.25">
      <c r="A3026" t="s">
        <v>14</v>
      </c>
      <c r="B3026" t="s">
        <v>14</v>
      </c>
      <c r="C3026" t="s">
        <v>14</v>
      </c>
      <c r="D3026" t="s">
        <v>14</v>
      </c>
      <c r="E3026" s="1">
        <v>1</v>
      </c>
      <c r="F3026" t="s">
        <v>14</v>
      </c>
      <c r="G3026" t="s">
        <v>14</v>
      </c>
      <c r="H3026" t="s">
        <v>14</v>
      </c>
      <c r="I3026" t="s">
        <v>3890</v>
      </c>
      <c r="J3026" t="s">
        <v>6800</v>
      </c>
      <c r="K3026" t="s">
        <v>3907</v>
      </c>
      <c r="L3026" t="s">
        <v>3892</v>
      </c>
      <c r="M3026" t="s">
        <v>3838</v>
      </c>
      <c r="N3026" t="s">
        <v>3893</v>
      </c>
      <c r="O3026">
        <f t="shared" si="141"/>
        <v>3</v>
      </c>
      <c r="P3026">
        <f t="shared" si="142"/>
        <v>1</v>
      </c>
      <c r="Q3026" s="1">
        <v>1</v>
      </c>
      <c r="R3026" t="str">
        <f>VLOOKUP(I3026,Sheet1!$J$3:$M$252,4,FALSE)</f>
        <v>Mod Rehab</v>
      </c>
      <c r="S3026" t="str">
        <f t="shared" si="143"/>
        <v>Mod Rehab</v>
      </c>
    </row>
    <row r="3027" spans="1:19" x14ac:dyDescent="0.25">
      <c r="A3027" t="s">
        <v>14</v>
      </c>
      <c r="B3027" t="s">
        <v>14</v>
      </c>
      <c r="C3027" t="s">
        <v>14</v>
      </c>
      <c r="D3027" t="s">
        <v>14</v>
      </c>
      <c r="E3027" s="1">
        <v>1</v>
      </c>
      <c r="F3027" t="s">
        <v>14</v>
      </c>
      <c r="G3027" t="s">
        <v>14</v>
      </c>
      <c r="H3027" t="s">
        <v>14</v>
      </c>
      <c r="I3027" t="s">
        <v>3890</v>
      </c>
      <c r="J3027" t="s">
        <v>6800</v>
      </c>
      <c r="K3027" t="s">
        <v>3908</v>
      </c>
      <c r="L3027" t="s">
        <v>3892</v>
      </c>
      <c r="M3027" t="s">
        <v>3838</v>
      </c>
      <c r="N3027" t="s">
        <v>3893</v>
      </c>
      <c r="O3027">
        <f t="shared" si="141"/>
        <v>3</v>
      </c>
      <c r="P3027">
        <f t="shared" si="142"/>
        <v>1</v>
      </c>
      <c r="Q3027" s="1">
        <v>1</v>
      </c>
      <c r="R3027" t="str">
        <f>VLOOKUP(I3027,Sheet1!$J$3:$M$252,4,FALSE)</f>
        <v>Mod Rehab</v>
      </c>
      <c r="S3027" t="str">
        <f t="shared" si="143"/>
        <v>Mod Rehab</v>
      </c>
    </row>
    <row r="3028" spans="1:19" x14ac:dyDescent="0.25">
      <c r="A3028" t="s">
        <v>14</v>
      </c>
      <c r="B3028" t="s">
        <v>14</v>
      </c>
      <c r="C3028" t="s">
        <v>14</v>
      </c>
      <c r="D3028" t="s">
        <v>14</v>
      </c>
      <c r="E3028" s="1">
        <v>1</v>
      </c>
      <c r="F3028" t="s">
        <v>14</v>
      </c>
      <c r="G3028" t="s">
        <v>14</v>
      </c>
      <c r="H3028" t="s">
        <v>14</v>
      </c>
      <c r="I3028" t="s">
        <v>3890</v>
      </c>
      <c r="J3028" t="s">
        <v>6800</v>
      </c>
      <c r="K3028" t="s">
        <v>3909</v>
      </c>
      <c r="L3028" t="s">
        <v>3892</v>
      </c>
      <c r="M3028" t="s">
        <v>3838</v>
      </c>
      <c r="N3028" t="s">
        <v>3893</v>
      </c>
      <c r="O3028">
        <f t="shared" si="141"/>
        <v>3</v>
      </c>
      <c r="P3028">
        <f t="shared" si="142"/>
        <v>1</v>
      </c>
      <c r="Q3028" s="1">
        <v>1</v>
      </c>
      <c r="R3028" t="str">
        <f>VLOOKUP(I3028,Sheet1!$J$3:$M$252,4,FALSE)</f>
        <v>Mod Rehab</v>
      </c>
      <c r="S3028" t="str">
        <f t="shared" si="143"/>
        <v>Mod Rehab</v>
      </c>
    </row>
    <row r="3029" spans="1:19" x14ac:dyDescent="0.25">
      <c r="A3029" t="s">
        <v>14</v>
      </c>
      <c r="B3029" t="s">
        <v>14</v>
      </c>
      <c r="C3029" t="s">
        <v>14</v>
      </c>
      <c r="D3029" t="s">
        <v>14</v>
      </c>
      <c r="E3029" s="1">
        <v>1</v>
      </c>
      <c r="F3029" t="s">
        <v>14</v>
      </c>
      <c r="G3029" t="s">
        <v>14</v>
      </c>
      <c r="H3029" t="s">
        <v>14</v>
      </c>
      <c r="I3029" t="s">
        <v>3890</v>
      </c>
      <c r="J3029" t="s">
        <v>6800</v>
      </c>
      <c r="K3029" t="s">
        <v>3910</v>
      </c>
      <c r="L3029" t="s">
        <v>3892</v>
      </c>
      <c r="M3029" t="s">
        <v>3838</v>
      </c>
      <c r="N3029" t="s">
        <v>3893</v>
      </c>
      <c r="O3029">
        <f t="shared" si="141"/>
        <v>3</v>
      </c>
      <c r="P3029">
        <f t="shared" si="142"/>
        <v>1</v>
      </c>
      <c r="Q3029" s="1">
        <v>1</v>
      </c>
      <c r="R3029" t="str">
        <f>VLOOKUP(I3029,Sheet1!$J$3:$M$252,4,FALSE)</f>
        <v>Mod Rehab</v>
      </c>
      <c r="S3029" t="str">
        <f t="shared" si="143"/>
        <v>Mod Rehab</v>
      </c>
    </row>
    <row r="3030" spans="1:19" x14ac:dyDescent="0.25">
      <c r="A3030" t="s">
        <v>14</v>
      </c>
      <c r="B3030" t="s">
        <v>14</v>
      </c>
      <c r="C3030" t="s">
        <v>14</v>
      </c>
      <c r="D3030" s="1">
        <v>1</v>
      </c>
      <c r="E3030" t="s">
        <v>14</v>
      </c>
      <c r="F3030" t="s">
        <v>14</v>
      </c>
      <c r="G3030" t="s">
        <v>14</v>
      </c>
      <c r="H3030" t="s">
        <v>14</v>
      </c>
      <c r="I3030" t="s">
        <v>3890</v>
      </c>
      <c r="J3030" t="s">
        <v>6800</v>
      </c>
      <c r="K3030" t="s">
        <v>3911</v>
      </c>
      <c r="L3030" t="s">
        <v>3892</v>
      </c>
      <c r="M3030" t="s">
        <v>3838</v>
      </c>
      <c r="N3030" t="s">
        <v>3893</v>
      </c>
      <c r="O3030">
        <f t="shared" si="141"/>
        <v>2</v>
      </c>
      <c r="P3030">
        <f t="shared" si="142"/>
        <v>1</v>
      </c>
      <c r="Q3030" s="1">
        <v>1</v>
      </c>
      <c r="R3030" t="str">
        <f>VLOOKUP(I3030,Sheet1!$J$3:$M$252,4,FALSE)</f>
        <v>Mod Rehab</v>
      </c>
      <c r="S3030" t="str">
        <f t="shared" si="143"/>
        <v>Mod Rehab</v>
      </c>
    </row>
    <row r="3031" spans="1:19" x14ac:dyDescent="0.25">
      <c r="A3031" t="s">
        <v>14</v>
      </c>
      <c r="B3031" t="s">
        <v>14</v>
      </c>
      <c r="C3031" t="s">
        <v>14</v>
      </c>
      <c r="D3031" s="1">
        <v>1</v>
      </c>
      <c r="E3031" t="s">
        <v>14</v>
      </c>
      <c r="F3031" t="s">
        <v>14</v>
      </c>
      <c r="G3031" t="s">
        <v>14</v>
      </c>
      <c r="H3031" t="s">
        <v>14</v>
      </c>
      <c r="I3031" t="s">
        <v>3890</v>
      </c>
      <c r="J3031" t="s">
        <v>6800</v>
      </c>
      <c r="K3031" t="s">
        <v>3912</v>
      </c>
      <c r="L3031" t="s">
        <v>3892</v>
      </c>
      <c r="M3031" t="s">
        <v>3838</v>
      </c>
      <c r="N3031" t="s">
        <v>3893</v>
      </c>
      <c r="O3031">
        <f t="shared" si="141"/>
        <v>2</v>
      </c>
      <c r="P3031">
        <f t="shared" si="142"/>
        <v>1</v>
      </c>
      <c r="Q3031" s="1">
        <v>1</v>
      </c>
      <c r="R3031" t="str">
        <f>VLOOKUP(I3031,Sheet1!$J$3:$M$252,4,FALSE)</f>
        <v>Mod Rehab</v>
      </c>
      <c r="S3031" t="str">
        <f t="shared" si="143"/>
        <v>Mod Rehab</v>
      </c>
    </row>
    <row r="3032" spans="1:19" x14ac:dyDescent="0.25">
      <c r="A3032" t="s">
        <v>14</v>
      </c>
      <c r="B3032" t="s">
        <v>14</v>
      </c>
      <c r="C3032" t="s">
        <v>14</v>
      </c>
      <c r="D3032" t="s">
        <v>14</v>
      </c>
      <c r="E3032" s="1">
        <v>1</v>
      </c>
      <c r="F3032" t="s">
        <v>14</v>
      </c>
      <c r="G3032" t="s">
        <v>14</v>
      </c>
      <c r="H3032" t="s">
        <v>14</v>
      </c>
      <c r="I3032" t="s">
        <v>3890</v>
      </c>
      <c r="J3032" t="s">
        <v>6800</v>
      </c>
      <c r="K3032" t="s">
        <v>3913</v>
      </c>
      <c r="L3032" t="s">
        <v>3892</v>
      </c>
      <c r="M3032" t="s">
        <v>3838</v>
      </c>
      <c r="N3032" t="s">
        <v>3893</v>
      </c>
      <c r="O3032">
        <f t="shared" si="141"/>
        <v>3</v>
      </c>
      <c r="P3032">
        <f t="shared" si="142"/>
        <v>1</v>
      </c>
      <c r="Q3032" s="1">
        <v>1</v>
      </c>
      <c r="R3032" t="str">
        <f>VLOOKUP(I3032,Sheet1!$J$3:$M$252,4,FALSE)</f>
        <v>Mod Rehab</v>
      </c>
      <c r="S3032" t="str">
        <f t="shared" si="143"/>
        <v>Mod Rehab</v>
      </c>
    </row>
    <row r="3033" spans="1:19" x14ac:dyDescent="0.25">
      <c r="A3033" t="s">
        <v>14</v>
      </c>
      <c r="B3033" t="s">
        <v>14</v>
      </c>
      <c r="C3033" t="s">
        <v>14</v>
      </c>
      <c r="D3033" s="1">
        <v>1</v>
      </c>
      <c r="E3033" t="s">
        <v>14</v>
      </c>
      <c r="F3033" t="s">
        <v>14</v>
      </c>
      <c r="G3033" t="s">
        <v>14</v>
      </c>
      <c r="H3033" t="s">
        <v>14</v>
      </c>
      <c r="I3033" t="s">
        <v>3890</v>
      </c>
      <c r="J3033" t="s">
        <v>6800</v>
      </c>
      <c r="K3033" t="s">
        <v>3914</v>
      </c>
      <c r="L3033" t="s">
        <v>3892</v>
      </c>
      <c r="M3033" t="s">
        <v>3838</v>
      </c>
      <c r="N3033" t="s">
        <v>3893</v>
      </c>
      <c r="O3033">
        <f t="shared" si="141"/>
        <v>2</v>
      </c>
      <c r="P3033">
        <f t="shared" si="142"/>
        <v>1</v>
      </c>
      <c r="Q3033" s="1">
        <v>1</v>
      </c>
      <c r="R3033" t="str">
        <f>VLOOKUP(I3033,Sheet1!$J$3:$M$252,4,FALSE)</f>
        <v>Mod Rehab</v>
      </c>
      <c r="S3033" t="str">
        <f t="shared" si="143"/>
        <v>Mod Rehab</v>
      </c>
    </row>
    <row r="3034" spans="1:19" x14ac:dyDescent="0.25">
      <c r="A3034" t="s">
        <v>14</v>
      </c>
      <c r="B3034" t="s">
        <v>14</v>
      </c>
      <c r="C3034" t="s">
        <v>14</v>
      </c>
      <c r="D3034" s="1">
        <v>1</v>
      </c>
      <c r="E3034" t="s">
        <v>14</v>
      </c>
      <c r="F3034" t="s">
        <v>14</v>
      </c>
      <c r="G3034" t="s">
        <v>14</v>
      </c>
      <c r="H3034" t="s">
        <v>14</v>
      </c>
      <c r="I3034" t="s">
        <v>3890</v>
      </c>
      <c r="J3034" t="s">
        <v>6800</v>
      </c>
      <c r="K3034" t="s">
        <v>3915</v>
      </c>
      <c r="L3034" t="s">
        <v>3892</v>
      </c>
      <c r="M3034" t="s">
        <v>3838</v>
      </c>
      <c r="N3034" t="s">
        <v>3893</v>
      </c>
      <c r="O3034">
        <f t="shared" si="141"/>
        <v>2</v>
      </c>
      <c r="P3034">
        <f t="shared" si="142"/>
        <v>1</v>
      </c>
      <c r="Q3034" s="1">
        <v>1</v>
      </c>
      <c r="R3034" t="str">
        <f>VLOOKUP(I3034,Sheet1!$J$3:$M$252,4,FALSE)</f>
        <v>Mod Rehab</v>
      </c>
      <c r="S3034" t="str">
        <f t="shared" si="143"/>
        <v>Mod Rehab</v>
      </c>
    </row>
    <row r="3035" spans="1:19" x14ac:dyDescent="0.25">
      <c r="A3035" t="s">
        <v>14</v>
      </c>
      <c r="B3035" t="s">
        <v>14</v>
      </c>
      <c r="C3035" t="s">
        <v>14</v>
      </c>
      <c r="D3035" t="s">
        <v>14</v>
      </c>
      <c r="E3035" s="1">
        <v>1</v>
      </c>
      <c r="F3035" t="s">
        <v>14</v>
      </c>
      <c r="G3035" t="s">
        <v>14</v>
      </c>
      <c r="H3035" t="s">
        <v>14</v>
      </c>
      <c r="I3035" t="s">
        <v>3890</v>
      </c>
      <c r="J3035" t="s">
        <v>6800</v>
      </c>
      <c r="K3035" t="s">
        <v>3916</v>
      </c>
      <c r="L3035" t="s">
        <v>3892</v>
      </c>
      <c r="M3035" t="s">
        <v>3838</v>
      </c>
      <c r="N3035" t="s">
        <v>3893</v>
      </c>
      <c r="O3035">
        <f t="shared" si="141"/>
        <v>3</v>
      </c>
      <c r="P3035">
        <f t="shared" si="142"/>
        <v>1</v>
      </c>
      <c r="Q3035" s="1">
        <v>1</v>
      </c>
      <c r="R3035" t="str">
        <f>VLOOKUP(I3035,Sheet1!$J$3:$M$252,4,FALSE)</f>
        <v>Mod Rehab</v>
      </c>
      <c r="S3035" t="str">
        <f t="shared" si="143"/>
        <v>Mod Rehab</v>
      </c>
    </row>
    <row r="3036" spans="1:19" x14ac:dyDescent="0.25">
      <c r="A3036" t="s">
        <v>14</v>
      </c>
      <c r="B3036" t="s">
        <v>14</v>
      </c>
      <c r="C3036" t="s">
        <v>14</v>
      </c>
      <c r="D3036" t="s">
        <v>14</v>
      </c>
      <c r="E3036" s="1">
        <v>1</v>
      </c>
      <c r="F3036" t="s">
        <v>14</v>
      </c>
      <c r="G3036" t="s">
        <v>14</v>
      </c>
      <c r="H3036" t="s">
        <v>14</v>
      </c>
      <c r="I3036" t="s">
        <v>3890</v>
      </c>
      <c r="J3036" t="s">
        <v>6800</v>
      </c>
      <c r="K3036" t="s">
        <v>3917</v>
      </c>
      <c r="L3036" t="s">
        <v>3892</v>
      </c>
      <c r="M3036" t="s">
        <v>3838</v>
      </c>
      <c r="N3036" t="s">
        <v>3893</v>
      </c>
      <c r="O3036">
        <f t="shared" si="141"/>
        <v>3</v>
      </c>
      <c r="P3036">
        <f t="shared" si="142"/>
        <v>1</v>
      </c>
      <c r="Q3036" s="1">
        <v>1</v>
      </c>
      <c r="R3036" t="str">
        <f>VLOOKUP(I3036,Sheet1!$J$3:$M$252,4,FALSE)</f>
        <v>Mod Rehab</v>
      </c>
      <c r="S3036" t="str">
        <f t="shared" si="143"/>
        <v>Mod Rehab</v>
      </c>
    </row>
    <row r="3037" spans="1:19" x14ac:dyDescent="0.25">
      <c r="A3037" t="s">
        <v>14</v>
      </c>
      <c r="B3037" t="s">
        <v>14</v>
      </c>
      <c r="C3037" t="s">
        <v>14</v>
      </c>
      <c r="D3037" s="1">
        <v>1</v>
      </c>
      <c r="E3037" t="s">
        <v>14</v>
      </c>
      <c r="F3037" t="s">
        <v>14</v>
      </c>
      <c r="G3037" t="s">
        <v>14</v>
      </c>
      <c r="H3037" t="s">
        <v>14</v>
      </c>
      <c r="I3037" t="s">
        <v>3890</v>
      </c>
      <c r="J3037" t="s">
        <v>6800</v>
      </c>
      <c r="K3037" t="s">
        <v>3918</v>
      </c>
      <c r="L3037" t="s">
        <v>3892</v>
      </c>
      <c r="M3037" t="s">
        <v>3838</v>
      </c>
      <c r="N3037" t="s">
        <v>3893</v>
      </c>
      <c r="O3037">
        <f t="shared" si="141"/>
        <v>2</v>
      </c>
      <c r="P3037">
        <f t="shared" si="142"/>
        <v>1</v>
      </c>
      <c r="Q3037" s="1">
        <v>1</v>
      </c>
      <c r="R3037" t="str">
        <f>VLOOKUP(I3037,Sheet1!$J$3:$M$252,4,FALSE)</f>
        <v>Mod Rehab</v>
      </c>
      <c r="S3037" t="str">
        <f t="shared" si="143"/>
        <v>Mod Rehab</v>
      </c>
    </row>
    <row r="3038" spans="1:19" x14ac:dyDescent="0.25">
      <c r="A3038" t="s">
        <v>14</v>
      </c>
      <c r="B3038" t="s">
        <v>14</v>
      </c>
      <c r="C3038" t="s">
        <v>14</v>
      </c>
      <c r="D3038" s="1">
        <v>1</v>
      </c>
      <c r="E3038" t="s">
        <v>14</v>
      </c>
      <c r="F3038" t="s">
        <v>14</v>
      </c>
      <c r="G3038" t="s">
        <v>14</v>
      </c>
      <c r="H3038" t="s">
        <v>14</v>
      </c>
      <c r="I3038" t="s">
        <v>3890</v>
      </c>
      <c r="J3038" t="s">
        <v>6800</v>
      </c>
      <c r="K3038" t="s">
        <v>3919</v>
      </c>
      <c r="L3038" t="s">
        <v>3892</v>
      </c>
      <c r="M3038" t="s">
        <v>3838</v>
      </c>
      <c r="N3038" t="s">
        <v>3893</v>
      </c>
      <c r="O3038">
        <f t="shared" si="141"/>
        <v>2</v>
      </c>
      <c r="P3038">
        <f t="shared" si="142"/>
        <v>1</v>
      </c>
      <c r="Q3038" s="1">
        <v>1</v>
      </c>
      <c r="R3038" t="str">
        <f>VLOOKUP(I3038,Sheet1!$J$3:$M$252,4,FALSE)</f>
        <v>Mod Rehab</v>
      </c>
      <c r="S3038" t="str">
        <f t="shared" si="143"/>
        <v>Mod Rehab</v>
      </c>
    </row>
    <row r="3039" spans="1:19" x14ac:dyDescent="0.25">
      <c r="A3039" t="s">
        <v>14</v>
      </c>
      <c r="B3039" t="s">
        <v>14</v>
      </c>
      <c r="C3039" t="s">
        <v>14</v>
      </c>
      <c r="D3039" s="1">
        <v>1</v>
      </c>
      <c r="E3039" t="s">
        <v>14</v>
      </c>
      <c r="F3039" t="s">
        <v>14</v>
      </c>
      <c r="G3039" t="s">
        <v>14</v>
      </c>
      <c r="H3039" t="s">
        <v>14</v>
      </c>
      <c r="I3039" t="s">
        <v>3890</v>
      </c>
      <c r="J3039" t="s">
        <v>6800</v>
      </c>
      <c r="K3039" t="s">
        <v>3920</v>
      </c>
      <c r="L3039" t="s">
        <v>3892</v>
      </c>
      <c r="M3039" t="s">
        <v>3838</v>
      </c>
      <c r="N3039" t="s">
        <v>3893</v>
      </c>
      <c r="O3039">
        <f t="shared" si="141"/>
        <v>2</v>
      </c>
      <c r="P3039">
        <f t="shared" si="142"/>
        <v>1</v>
      </c>
      <c r="Q3039" s="1">
        <v>1</v>
      </c>
      <c r="R3039" t="str">
        <f>VLOOKUP(I3039,Sheet1!$J$3:$M$252,4,FALSE)</f>
        <v>Mod Rehab</v>
      </c>
      <c r="S3039" t="str">
        <f t="shared" si="143"/>
        <v>Mod Rehab</v>
      </c>
    </row>
    <row r="3040" spans="1:19" x14ac:dyDescent="0.25">
      <c r="A3040" t="s">
        <v>14</v>
      </c>
      <c r="B3040" t="s">
        <v>14</v>
      </c>
      <c r="C3040" t="s">
        <v>14</v>
      </c>
      <c r="D3040" s="1">
        <v>1</v>
      </c>
      <c r="E3040" t="s">
        <v>14</v>
      </c>
      <c r="F3040" t="s">
        <v>14</v>
      </c>
      <c r="G3040" t="s">
        <v>14</v>
      </c>
      <c r="H3040" t="s">
        <v>14</v>
      </c>
      <c r="I3040" t="s">
        <v>3890</v>
      </c>
      <c r="J3040" t="s">
        <v>6800</v>
      </c>
      <c r="K3040" t="s">
        <v>3921</v>
      </c>
      <c r="L3040" t="s">
        <v>3892</v>
      </c>
      <c r="M3040" t="s">
        <v>3838</v>
      </c>
      <c r="N3040" t="s">
        <v>3893</v>
      </c>
      <c r="O3040">
        <f t="shared" si="141"/>
        <v>2</v>
      </c>
      <c r="P3040">
        <f t="shared" si="142"/>
        <v>1</v>
      </c>
      <c r="Q3040" s="1">
        <v>1</v>
      </c>
      <c r="R3040" t="str">
        <f>VLOOKUP(I3040,Sheet1!$J$3:$M$252,4,FALSE)</f>
        <v>Mod Rehab</v>
      </c>
      <c r="S3040" t="str">
        <f t="shared" si="143"/>
        <v>Mod Rehab</v>
      </c>
    </row>
    <row r="3041" spans="1:19" x14ac:dyDescent="0.25">
      <c r="A3041" t="s">
        <v>14</v>
      </c>
      <c r="B3041" t="s">
        <v>14</v>
      </c>
      <c r="C3041" t="s">
        <v>14</v>
      </c>
      <c r="D3041" s="1">
        <v>1</v>
      </c>
      <c r="E3041" t="s">
        <v>14</v>
      </c>
      <c r="F3041" t="s">
        <v>14</v>
      </c>
      <c r="G3041" t="s">
        <v>14</v>
      </c>
      <c r="H3041" t="s">
        <v>14</v>
      </c>
      <c r="I3041" t="s">
        <v>3890</v>
      </c>
      <c r="J3041" t="s">
        <v>6800</v>
      </c>
      <c r="K3041" t="s">
        <v>3922</v>
      </c>
      <c r="L3041" t="s">
        <v>3892</v>
      </c>
      <c r="M3041" t="s">
        <v>3838</v>
      </c>
      <c r="N3041" t="s">
        <v>3893</v>
      </c>
      <c r="O3041">
        <f t="shared" si="141"/>
        <v>2</v>
      </c>
      <c r="P3041">
        <f t="shared" si="142"/>
        <v>1</v>
      </c>
      <c r="Q3041" s="1">
        <v>1</v>
      </c>
      <c r="R3041" t="str">
        <f>VLOOKUP(I3041,Sheet1!$J$3:$M$252,4,FALSE)</f>
        <v>Mod Rehab</v>
      </c>
      <c r="S3041" t="str">
        <f t="shared" si="143"/>
        <v>Mod Rehab</v>
      </c>
    </row>
    <row r="3042" spans="1:19" x14ac:dyDescent="0.25">
      <c r="A3042" t="s">
        <v>14</v>
      </c>
      <c r="B3042" t="s">
        <v>14</v>
      </c>
      <c r="C3042" t="s">
        <v>14</v>
      </c>
      <c r="D3042" s="1">
        <v>1</v>
      </c>
      <c r="E3042" t="s">
        <v>14</v>
      </c>
      <c r="F3042" t="s">
        <v>14</v>
      </c>
      <c r="G3042" t="s">
        <v>14</v>
      </c>
      <c r="H3042" t="s">
        <v>14</v>
      </c>
      <c r="I3042" t="s">
        <v>3890</v>
      </c>
      <c r="J3042" t="s">
        <v>6800</v>
      </c>
      <c r="K3042" t="s">
        <v>3923</v>
      </c>
      <c r="L3042" t="s">
        <v>3892</v>
      </c>
      <c r="M3042" t="s">
        <v>3838</v>
      </c>
      <c r="N3042" t="s">
        <v>3893</v>
      </c>
      <c r="O3042">
        <f t="shared" si="141"/>
        <v>2</v>
      </c>
      <c r="P3042">
        <f t="shared" si="142"/>
        <v>1</v>
      </c>
      <c r="Q3042" s="1">
        <v>1</v>
      </c>
      <c r="R3042" t="str">
        <f>VLOOKUP(I3042,Sheet1!$J$3:$M$252,4,FALSE)</f>
        <v>Mod Rehab</v>
      </c>
      <c r="S3042" t="str">
        <f t="shared" si="143"/>
        <v>Mod Rehab</v>
      </c>
    </row>
    <row r="3043" spans="1:19" x14ac:dyDescent="0.25">
      <c r="A3043" t="s">
        <v>14</v>
      </c>
      <c r="B3043" t="s">
        <v>14</v>
      </c>
      <c r="C3043" t="s">
        <v>14</v>
      </c>
      <c r="D3043" s="1">
        <v>1</v>
      </c>
      <c r="E3043" t="s">
        <v>14</v>
      </c>
      <c r="F3043" t="s">
        <v>14</v>
      </c>
      <c r="G3043" t="s">
        <v>14</v>
      </c>
      <c r="H3043" t="s">
        <v>14</v>
      </c>
      <c r="I3043" t="s">
        <v>3890</v>
      </c>
      <c r="J3043" t="s">
        <v>6800</v>
      </c>
      <c r="K3043" t="s">
        <v>3924</v>
      </c>
      <c r="L3043" t="s">
        <v>3892</v>
      </c>
      <c r="M3043" t="s">
        <v>3838</v>
      </c>
      <c r="N3043" t="s">
        <v>3893</v>
      </c>
      <c r="O3043">
        <f t="shared" si="141"/>
        <v>2</v>
      </c>
      <c r="P3043">
        <f t="shared" si="142"/>
        <v>1</v>
      </c>
      <c r="Q3043" s="1">
        <v>1</v>
      </c>
      <c r="R3043" t="str">
        <f>VLOOKUP(I3043,Sheet1!$J$3:$M$252,4,FALSE)</f>
        <v>Mod Rehab</v>
      </c>
      <c r="S3043" t="str">
        <f t="shared" si="143"/>
        <v>Mod Rehab</v>
      </c>
    </row>
    <row r="3044" spans="1:19" x14ac:dyDescent="0.25">
      <c r="A3044" t="s">
        <v>14</v>
      </c>
      <c r="B3044" t="s">
        <v>14</v>
      </c>
      <c r="C3044" t="s">
        <v>14</v>
      </c>
      <c r="D3044" s="1">
        <v>8</v>
      </c>
      <c r="E3044" t="s">
        <v>14</v>
      </c>
      <c r="F3044" t="s">
        <v>14</v>
      </c>
      <c r="G3044" t="s">
        <v>14</v>
      </c>
      <c r="H3044" t="s">
        <v>14</v>
      </c>
      <c r="I3044" t="s">
        <v>3925</v>
      </c>
      <c r="J3044" t="s">
        <v>6805</v>
      </c>
      <c r="K3044" t="s">
        <v>3926</v>
      </c>
      <c r="L3044" t="s">
        <v>3927</v>
      </c>
      <c r="M3044" t="s">
        <v>3838</v>
      </c>
      <c r="N3044" t="s">
        <v>3928</v>
      </c>
      <c r="O3044">
        <f t="shared" si="141"/>
        <v>2</v>
      </c>
      <c r="P3044">
        <f t="shared" si="142"/>
        <v>8</v>
      </c>
      <c r="Q3044" s="1">
        <v>8</v>
      </c>
      <c r="R3044" t="str">
        <f>VLOOKUP(I3044,Sheet1!$J$3:$M$252,4,FALSE)</f>
        <v>McKinney</v>
      </c>
      <c r="S3044" t="str">
        <f t="shared" si="143"/>
        <v>McKinney</v>
      </c>
    </row>
    <row r="3045" spans="1:19" x14ac:dyDescent="0.25">
      <c r="A3045" t="s">
        <v>14</v>
      </c>
      <c r="B3045" t="s">
        <v>14</v>
      </c>
      <c r="C3045" s="1">
        <v>7</v>
      </c>
      <c r="D3045" t="s">
        <v>14</v>
      </c>
      <c r="E3045" t="s">
        <v>14</v>
      </c>
      <c r="F3045" t="s">
        <v>14</v>
      </c>
      <c r="G3045" t="s">
        <v>14</v>
      </c>
      <c r="H3045" t="s">
        <v>14</v>
      </c>
      <c r="I3045" t="s">
        <v>3925</v>
      </c>
      <c r="J3045" t="s">
        <v>6805</v>
      </c>
      <c r="K3045" t="s">
        <v>3929</v>
      </c>
      <c r="L3045" t="s">
        <v>3927</v>
      </c>
      <c r="M3045" t="s">
        <v>3838</v>
      </c>
      <c r="N3045" t="s">
        <v>3930</v>
      </c>
      <c r="O3045">
        <f t="shared" si="141"/>
        <v>1</v>
      </c>
      <c r="P3045">
        <f t="shared" si="142"/>
        <v>7</v>
      </c>
      <c r="Q3045" s="1">
        <v>7</v>
      </c>
      <c r="R3045" t="str">
        <f>VLOOKUP(I3045,Sheet1!$J$3:$M$252,4,FALSE)</f>
        <v>McKinney</v>
      </c>
      <c r="S3045" t="str">
        <f t="shared" si="143"/>
        <v>McKinney</v>
      </c>
    </row>
    <row r="3046" spans="1:19" x14ac:dyDescent="0.25">
      <c r="A3046" t="s">
        <v>14</v>
      </c>
      <c r="B3046" t="s">
        <v>14</v>
      </c>
      <c r="C3046" s="1">
        <v>14</v>
      </c>
      <c r="D3046" t="s">
        <v>14</v>
      </c>
      <c r="E3046" t="s">
        <v>14</v>
      </c>
      <c r="F3046" t="s">
        <v>14</v>
      </c>
      <c r="G3046" t="s">
        <v>14</v>
      </c>
      <c r="H3046" t="s">
        <v>14</v>
      </c>
      <c r="I3046" t="s">
        <v>3925</v>
      </c>
      <c r="J3046" t="s">
        <v>6805</v>
      </c>
      <c r="K3046" t="s">
        <v>3931</v>
      </c>
      <c r="L3046" t="s">
        <v>3927</v>
      </c>
      <c r="M3046" t="s">
        <v>3838</v>
      </c>
      <c r="N3046" t="s">
        <v>3932</v>
      </c>
      <c r="O3046">
        <f t="shared" si="141"/>
        <v>1</v>
      </c>
      <c r="P3046">
        <f t="shared" si="142"/>
        <v>14</v>
      </c>
      <c r="Q3046" s="1">
        <v>14</v>
      </c>
      <c r="R3046" t="str">
        <f>VLOOKUP(I3046,Sheet1!$J$3:$M$252,4,FALSE)</f>
        <v>McKinney</v>
      </c>
      <c r="S3046" t="str">
        <f t="shared" si="143"/>
        <v>McKinney</v>
      </c>
    </row>
    <row r="3047" spans="1:19" x14ac:dyDescent="0.25">
      <c r="A3047" t="s">
        <v>14</v>
      </c>
      <c r="B3047" t="s">
        <v>14</v>
      </c>
      <c r="C3047" s="1">
        <v>12</v>
      </c>
      <c r="D3047" t="s">
        <v>14</v>
      </c>
      <c r="E3047" t="s">
        <v>14</v>
      </c>
      <c r="F3047" t="s">
        <v>14</v>
      </c>
      <c r="G3047" t="s">
        <v>14</v>
      </c>
      <c r="H3047" t="s">
        <v>14</v>
      </c>
      <c r="I3047" t="s">
        <v>3925</v>
      </c>
      <c r="J3047" t="s">
        <v>6805</v>
      </c>
      <c r="K3047" t="s">
        <v>3933</v>
      </c>
      <c r="L3047" t="s">
        <v>3927</v>
      </c>
      <c r="M3047" t="s">
        <v>3838</v>
      </c>
      <c r="N3047" t="s">
        <v>3928</v>
      </c>
      <c r="O3047">
        <f t="shared" si="141"/>
        <v>1</v>
      </c>
      <c r="P3047">
        <f t="shared" si="142"/>
        <v>12</v>
      </c>
      <c r="Q3047" s="1">
        <v>12</v>
      </c>
      <c r="R3047" t="str">
        <f>VLOOKUP(I3047,Sheet1!$J$3:$M$252,4,FALSE)</f>
        <v>McKinney</v>
      </c>
      <c r="S3047" t="str">
        <f t="shared" si="143"/>
        <v>McKinney</v>
      </c>
    </row>
    <row r="3048" spans="1:19" x14ac:dyDescent="0.25">
      <c r="A3048" t="s">
        <v>14</v>
      </c>
      <c r="B3048" t="s">
        <v>14</v>
      </c>
      <c r="C3048" t="s">
        <v>14</v>
      </c>
      <c r="D3048" t="s">
        <v>14</v>
      </c>
      <c r="E3048" s="1">
        <v>1</v>
      </c>
      <c r="F3048" t="s">
        <v>14</v>
      </c>
      <c r="G3048" t="s">
        <v>14</v>
      </c>
      <c r="H3048" t="s">
        <v>14</v>
      </c>
      <c r="I3048" t="s">
        <v>3934</v>
      </c>
      <c r="J3048" t="s">
        <v>6811</v>
      </c>
      <c r="K3048" t="s">
        <v>3935</v>
      </c>
      <c r="L3048" t="s">
        <v>3936</v>
      </c>
      <c r="M3048" t="s">
        <v>3838</v>
      </c>
      <c r="N3048" t="s">
        <v>3937</v>
      </c>
      <c r="O3048">
        <f t="shared" si="141"/>
        <v>3</v>
      </c>
      <c r="P3048">
        <f t="shared" si="142"/>
        <v>1</v>
      </c>
      <c r="Q3048" s="1">
        <v>1</v>
      </c>
      <c r="R3048" t="str">
        <f>VLOOKUP(I3048,Sheet1!$J$3:$M$252,4,FALSE)</f>
        <v>McKinney</v>
      </c>
      <c r="S3048" t="str">
        <f t="shared" si="143"/>
        <v>McKinney</v>
      </c>
    </row>
    <row r="3049" spans="1:19" x14ac:dyDescent="0.25">
      <c r="A3049" t="s">
        <v>14</v>
      </c>
      <c r="B3049" t="s">
        <v>14</v>
      </c>
      <c r="C3049" t="s">
        <v>14</v>
      </c>
      <c r="D3049" t="s">
        <v>14</v>
      </c>
      <c r="E3049" s="1">
        <v>1</v>
      </c>
      <c r="F3049" t="s">
        <v>14</v>
      </c>
      <c r="G3049" t="s">
        <v>14</v>
      </c>
      <c r="H3049" t="s">
        <v>14</v>
      </c>
      <c r="I3049" t="s">
        <v>3934</v>
      </c>
      <c r="J3049" t="s">
        <v>6811</v>
      </c>
      <c r="K3049" t="s">
        <v>3938</v>
      </c>
      <c r="L3049" t="s">
        <v>3936</v>
      </c>
      <c r="M3049" t="s">
        <v>3838</v>
      </c>
      <c r="N3049" t="s">
        <v>3937</v>
      </c>
      <c r="O3049">
        <f t="shared" si="141"/>
        <v>3</v>
      </c>
      <c r="P3049">
        <f t="shared" si="142"/>
        <v>1</v>
      </c>
      <c r="Q3049" s="1">
        <v>1</v>
      </c>
      <c r="R3049" t="str">
        <f>VLOOKUP(I3049,Sheet1!$J$3:$M$252,4,FALSE)</f>
        <v>McKinney</v>
      </c>
      <c r="S3049" t="str">
        <f t="shared" si="143"/>
        <v>McKinney</v>
      </c>
    </row>
    <row r="3050" spans="1:19" x14ac:dyDescent="0.25">
      <c r="A3050" t="s">
        <v>14</v>
      </c>
      <c r="B3050" t="s">
        <v>14</v>
      </c>
      <c r="C3050" t="s">
        <v>14</v>
      </c>
      <c r="D3050" t="s">
        <v>14</v>
      </c>
      <c r="E3050" s="1">
        <v>1</v>
      </c>
      <c r="F3050" t="s">
        <v>14</v>
      </c>
      <c r="G3050" t="s">
        <v>14</v>
      </c>
      <c r="H3050" t="s">
        <v>14</v>
      </c>
      <c r="I3050" t="s">
        <v>3934</v>
      </c>
      <c r="J3050" t="s">
        <v>6811</v>
      </c>
      <c r="K3050" t="s">
        <v>3939</v>
      </c>
      <c r="L3050" t="s">
        <v>3936</v>
      </c>
      <c r="M3050" t="s">
        <v>3838</v>
      </c>
      <c r="N3050" t="s">
        <v>3937</v>
      </c>
      <c r="O3050">
        <f t="shared" si="141"/>
        <v>3</v>
      </c>
      <c r="P3050">
        <f t="shared" si="142"/>
        <v>1</v>
      </c>
      <c r="Q3050" s="1">
        <v>1</v>
      </c>
      <c r="R3050" t="str">
        <f>VLOOKUP(I3050,Sheet1!$J$3:$M$252,4,FALSE)</f>
        <v>McKinney</v>
      </c>
      <c r="S3050" t="str">
        <f t="shared" si="143"/>
        <v>McKinney</v>
      </c>
    </row>
    <row r="3051" spans="1:19" x14ac:dyDescent="0.25">
      <c r="A3051" t="s">
        <v>14</v>
      </c>
      <c r="B3051" t="s">
        <v>14</v>
      </c>
      <c r="C3051" t="s">
        <v>14</v>
      </c>
      <c r="D3051" t="s">
        <v>14</v>
      </c>
      <c r="E3051" s="1">
        <v>1</v>
      </c>
      <c r="F3051" t="s">
        <v>14</v>
      </c>
      <c r="G3051" t="s">
        <v>14</v>
      </c>
      <c r="H3051" t="s">
        <v>14</v>
      </c>
      <c r="I3051" t="s">
        <v>3934</v>
      </c>
      <c r="J3051" t="s">
        <v>6811</v>
      </c>
      <c r="K3051" t="s">
        <v>3940</v>
      </c>
      <c r="L3051" t="s">
        <v>3936</v>
      </c>
      <c r="M3051" t="s">
        <v>3838</v>
      </c>
      <c r="N3051" t="s">
        <v>3937</v>
      </c>
      <c r="O3051">
        <f t="shared" si="141"/>
        <v>3</v>
      </c>
      <c r="P3051">
        <f t="shared" si="142"/>
        <v>1</v>
      </c>
      <c r="Q3051" s="1">
        <v>1</v>
      </c>
      <c r="R3051" t="str">
        <f>VLOOKUP(I3051,Sheet1!$J$3:$M$252,4,FALSE)</f>
        <v>McKinney</v>
      </c>
      <c r="S3051" t="str">
        <f t="shared" si="143"/>
        <v>McKinney</v>
      </c>
    </row>
    <row r="3052" spans="1:19" x14ac:dyDescent="0.25">
      <c r="A3052" t="s">
        <v>14</v>
      </c>
      <c r="B3052" t="s">
        <v>14</v>
      </c>
      <c r="C3052" t="s">
        <v>14</v>
      </c>
      <c r="D3052" t="s">
        <v>14</v>
      </c>
      <c r="E3052" s="1">
        <v>1</v>
      </c>
      <c r="F3052" t="s">
        <v>14</v>
      </c>
      <c r="G3052" t="s">
        <v>14</v>
      </c>
      <c r="H3052" t="s">
        <v>14</v>
      </c>
      <c r="I3052" t="s">
        <v>3934</v>
      </c>
      <c r="J3052" t="s">
        <v>6811</v>
      </c>
      <c r="K3052" t="s">
        <v>3941</v>
      </c>
      <c r="L3052" t="s">
        <v>3936</v>
      </c>
      <c r="M3052" t="s">
        <v>3838</v>
      </c>
      <c r="N3052" t="s">
        <v>3937</v>
      </c>
      <c r="O3052">
        <f t="shared" si="141"/>
        <v>3</v>
      </c>
      <c r="P3052">
        <f t="shared" si="142"/>
        <v>1</v>
      </c>
      <c r="Q3052" s="1">
        <v>1</v>
      </c>
      <c r="R3052" t="str">
        <f>VLOOKUP(I3052,Sheet1!$J$3:$M$252,4,FALSE)</f>
        <v>McKinney</v>
      </c>
      <c r="S3052" t="str">
        <f t="shared" si="143"/>
        <v>McKinney</v>
      </c>
    </row>
    <row r="3053" spans="1:19" x14ac:dyDescent="0.25">
      <c r="A3053" t="s">
        <v>14</v>
      </c>
      <c r="B3053" t="s">
        <v>14</v>
      </c>
      <c r="C3053" t="s">
        <v>14</v>
      </c>
      <c r="D3053" t="s">
        <v>14</v>
      </c>
      <c r="E3053" s="1">
        <v>1</v>
      </c>
      <c r="F3053" t="s">
        <v>14</v>
      </c>
      <c r="G3053" t="s">
        <v>14</v>
      </c>
      <c r="H3053" t="s">
        <v>14</v>
      </c>
      <c r="I3053" t="s">
        <v>3934</v>
      </c>
      <c r="J3053" t="s">
        <v>6811</v>
      </c>
      <c r="K3053" t="s">
        <v>3942</v>
      </c>
      <c r="L3053" t="s">
        <v>3936</v>
      </c>
      <c r="M3053" t="s">
        <v>3838</v>
      </c>
      <c r="N3053" t="s">
        <v>3937</v>
      </c>
      <c r="O3053">
        <f t="shared" si="141"/>
        <v>3</v>
      </c>
      <c r="P3053">
        <f t="shared" si="142"/>
        <v>1</v>
      </c>
      <c r="Q3053" s="1">
        <v>1</v>
      </c>
      <c r="R3053" t="str">
        <f>VLOOKUP(I3053,Sheet1!$J$3:$M$252,4,FALSE)</f>
        <v>McKinney</v>
      </c>
      <c r="S3053" t="str">
        <f t="shared" si="143"/>
        <v>McKinney</v>
      </c>
    </row>
    <row r="3054" spans="1:19" x14ac:dyDescent="0.25">
      <c r="A3054" t="s">
        <v>14</v>
      </c>
      <c r="B3054" t="s">
        <v>14</v>
      </c>
      <c r="C3054" t="s">
        <v>14</v>
      </c>
      <c r="D3054" t="s">
        <v>14</v>
      </c>
      <c r="E3054" s="1">
        <v>4</v>
      </c>
      <c r="F3054" t="s">
        <v>14</v>
      </c>
      <c r="G3054" t="s">
        <v>14</v>
      </c>
      <c r="H3054" t="s">
        <v>14</v>
      </c>
      <c r="I3054" t="s">
        <v>3934</v>
      </c>
      <c r="J3054" t="s">
        <v>6811</v>
      </c>
      <c r="K3054" t="s">
        <v>3943</v>
      </c>
      <c r="L3054" t="s">
        <v>3936</v>
      </c>
      <c r="M3054" t="s">
        <v>3838</v>
      </c>
      <c r="N3054" t="s">
        <v>3944</v>
      </c>
      <c r="O3054">
        <f t="shared" si="141"/>
        <v>3</v>
      </c>
      <c r="P3054">
        <f t="shared" si="142"/>
        <v>4</v>
      </c>
      <c r="Q3054" s="1">
        <v>4</v>
      </c>
      <c r="R3054" t="str">
        <f>VLOOKUP(I3054,Sheet1!$J$3:$M$252,4,FALSE)</f>
        <v>McKinney</v>
      </c>
      <c r="S3054" t="str">
        <f t="shared" si="143"/>
        <v>McKinney</v>
      </c>
    </row>
    <row r="3055" spans="1:19" x14ac:dyDescent="0.25">
      <c r="A3055" s="1">
        <v>1</v>
      </c>
      <c r="B3055" t="s">
        <v>14</v>
      </c>
      <c r="C3055" t="s">
        <v>14</v>
      </c>
      <c r="D3055" t="s">
        <v>14</v>
      </c>
      <c r="E3055" t="s">
        <v>14</v>
      </c>
      <c r="F3055" t="s">
        <v>14</v>
      </c>
      <c r="G3055" t="s">
        <v>14</v>
      </c>
      <c r="H3055" t="s">
        <v>14</v>
      </c>
      <c r="I3055" t="s">
        <v>3945</v>
      </c>
      <c r="J3055" t="s">
        <v>6814</v>
      </c>
      <c r="K3055" t="s">
        <v>14</v>
      </c>
      <c r="L3055" t="s">
        <v>3946</v>
      </c>
      <c r="M3055" t="s">
        <v>3838</v>
      </c>
      <c r="N3055" t="s">
        <v>3947</v>
      </c>
      <c r="O3055">
        <f t="shared" si="141"/>
        <v>0</v>
      </c>
      <c r="P3055">
        <f t="shared" si="142"/>
        <v>0</v>
      </c>
      <c r="Q3055" s="1">
        <v>1</v>
      </c>
      <c r="R3055" t="str">
        <f>VLOOKUP(I3055,Sheet1!$J$3:$M$252,4,FALSE)</f>
        <v>McKinney</v>
      </c>
      <c r="S3055" t="str">
        <f t="shared" si="143"/>
        <v>McKinney</v>
      </c>
    </row>
    <row r="3056" spans="1:19" x14ac:dyDescent="0.25">
      <c r="A3056" s="1">
        <v>7</v>
      </c>
      <c r="B3056" s="1">
        <v>17</v>
      </c>
      <c r="C3056" t="s">
        <v>14</v>
      </c>
      <c r="D3056" t="s">
        <v>14</v>
      </c>
      <c r="E3056" t="s">
        <v>14</v>
      </c>
      <c r="F3056" t="s">
        <v>14</v>
      </c>
      <c r="G3056" t="s">
        <v>14</v>
      </c>
      <c r="H3056" t="s">
        <v>14</v>
      </c>
      <c r="I3056" t="s">
        <v>3945</v>
      </c>
      <c r="J3056" t="s">
        <v>6814</v>
      </c>
      <c r="K3056" t="s">
        <v>3948</v>
      </c>
      <c r="L3056" t="s">
        <v>3949</v>
      </c>
      <c r="M3056" t="s">
        <v>3838</v>
      </c>
      <c r="N3056" t="s">
        <v>3950</v>
      </c>
      <c r="O3056">
        <f t="shared" si="141"/>
        <v>0</v>
      </c>
      <c r="P3056">
        <f t="shared" si="142"/>
        <v>0</v>
      </c>
      <c r="Q3056" s="1">
        <v>24</v>
      </c>
      <c r="R3056" t="str">
        <f>VLOOKUP(I3056,Sheet1!$J$3:$M$252,4,FALSE)</f>
        <v>McKinney</v>
      </c>
      <c r="S3056" t="str">
        <f t="shared" si="143"/>
        <v>McKinney</v>
      </c>
    </row>
    <row r="3057" spans="1:19" x14ac:dyDescent="0.25">
      <c r="A3057" s="1">
        <v>24</v>
      </c>
      <c r="B3057" s="1">
        <v>11</v>
      </c>
      <c r="C3057" t="s">
        <v>14</v>
      </c>
      <c r="D3057" t="s">
        <v>14</v>
      </c>
      <c r="E3057" t="s">
        <v>14</v>
      </c>
      <c r="F3057" t="s">
        <v>14</v>
      </c>
      <c r="G3057" t="s">
        <v>14</v>
      </c>
      <c r="H3057" t="s">
        <v>14</v>
      </c>
      <c r="I3057" t="s">
        <v>3951</v>
      </c>
      <c r="J3057" t="s">
        <v>6905</v>
      </c>
      <c r="K3057" t="s">
        <v>14</v>
      </c>
      <c r="L3057" t="s">
        <v>14</v>
      </c>
      <c r="M3057" t="s">
        <v>14</v>
      </c>
      <c r="N3057" t="s">
        <v>14</v>
      </c>
      <c r="O3057">
        <f t="shared" si="141"/>
        <v>0</v>
      </c>
      <c r="P3057">
        <f t="shared" si="142"/>
        <v>0</v>
      </c>
      <c r="Q3057" s="1">
        <v>35</v>
      </c>
      <c r="R3057" t="str">
        <f>VLOOKUP(I3057,Sheet1!$J$3:$M$252,4,FALSE)</f>
        <v>Part SRO</v>
      </c>
      <c r="S3057" t="str">
        <f t="shared" si="143"/>
        <v>McKinney</v>
      </c>
    </row>
    <row r="3058" spans="1:19" x14ac:dyDescent="0.25">
      <c r="A3058" t="s">
        <v>14</v>
      </c>
      <c r="B3058" t="s">
        <v>14</v>
      </c>
      <c r="C3058" s="1">
        <v>2</v>
      </c>
      <c r="D3058" t="s">
        <v>14</v>
      </c>
      <c r="E3058" t="s">
        <v>14</v>
      </c>
      <c r="F3058" t="s">
        <v>14</v>
      </c>
      <c r="G3058" t="s">
        <v>14</v>
      </c>
      <c r="H3058" t="s">
        <v>14</v>
      </c>
      <c r="I3058" t="s">
        <v>3951</v>
      </c>
      <c r="J3058" t="s">
        <v>6905</v>
      </c>
      <c r="K3058" t="s">
        <v>3952</v>
      </c>
      <c r="L3058" t="s">
        <v>3953</v>
      </c>
      <c r="M3058" t="s">
        <v>3838</v>
      </c>
      <c r="N3058" t="s">
        <v>3954</v>
      </c>
      <c r="O3058">
        <f t="shared" si="141"/>
        <v>1</v>
      </c>
      <c r="P3058">
        <f t="shared" si="142"/>
        <v>2</v>
      </c>
      <c r="Q3058" s="1">
        <v>2</v>
      </c>
      <c r="R3058" t="str">
        <f>VLOOKUP(I3058,Sheet1!$J$3:$M$252,4,FALSE)</f>
        <v>Part SRO</v>
      </c>
      <c r="S3058" t="str">
        <f t="shared" si="143"/>
        <v>Mod Rehab</v>
      </c>
    </row>
    <row r="3059" spans="1:19" x14ac:dyDescent="0.25">
      <c r="A3059" t="s">
        <v>14</v>
      </c>
      <c r="B3059" t="s">
        <v>14</v>
      </c>
      <c r="C3059" s="1">
        <v>3</v>
      </c>
      <c r="D3059" t="s">
        <v>14</v>
      </c>
      <c r="E3059" t="s">
        <v>14</v>
      </c>
      <c r="F3059" t="s">
        <v>14</v>
      </c>
      <c r="G3059" t="s">
        <v>14</v>
      </c>
      <c r="H3059" t="s">
        <v>14</v>
      </c>
      <c r="I3059" t="s">
        <v>3951</v>
      </c>
      <c r="J3059" t="s">
        <v>6905</v>
      </c>
      <c r="K3059" t="s">
        <v>3955</v>
      </c>
      <c r="L3059" t="s">
        <v>3953</v>
      </c>
      <c r="M3059" t="s">
        <v>3838</v>
      </c>
      <c r="N3059" t="s">
        <v>3954</v>
      </c>
      <c r="O3059">
        <f t="shared" si="141"/>
        <v>1</v>
      </c>
      <c r="P3059">
        <f t="shared" si="142"/>
        <v>3</v>
      </c>
      <c r="Q3059" s="1">
        <v>3</v>
      </c>
      <c r="R3059" t="str">
        <f>VLOOKUP(I3059,Sheet1!$J$3:$M$252,4,FALSE)</f>
        <v>Part SRO</v>
      </c>
      <c r="S3059" t="str">
        <f t="shared" si="143"/>
        <v>Mod Rehab</v>
      </c>
    </row>
    <row r="3060" spans="1:19" x14ac:dyDescent="0.25">
      <c r="A3060" t="s">
        <v>14</v>
      </c>
      <c r="B3060" t="s">
        <v>14</v>
      </c>
      <c r="C3060" t="s">
        <v>14</v>
      </c>
      <c r="D3060" t="s">
        <v>14</v>
      </c>
      <c r="E3060" s="1">
        <v>1</v>
      </c>
      <c r="F3060" t="s">
        <v>14</v>
      </c>
      <c r="G3060" t="s">
        <v>14</v>
      </c>
      <c r="H3060" t="s">
        <v>14</v>
      </c>
      <c r="I3060" t="s">
        <v>3951</v>
      </c>
      <c r="J3060" t="s">
        <v>6905</v>
      </c>
      <c r="K3060" t="s">
        <v>3956</v>
      </c>
      <c r="L3060" t="s">
        <v>3953</v>
      </c>
      <c r="M3060" t="s">
        <v>3838</v>
      </c>
      <c r="N3060" t="s">
        <v>3957</v>
      </c>
      <c r="O3060">
        <f t="shared" si="141"/>
        <v>3</v>
      </c>
      <c r="P3060">
        <f t="shared" si="142"/>
        <v>1</v>
      </c>
      <c r="Q3060" s="1">
        <v>1</v>
      </c>
      <c r="R3060" t="str">
        <f>VLOOKUP(I3060,Sheet1!$J$3:$M$252,4,FALSE)</f>
        <v>Part SRO</v>
      </c>
      <c r="S3060" t="str">
        <f t="shared" si="143"/>
        <v>Mod Rehab</v>
      </c>
    </row>
    <row r="3061" spans="1:19" x14ac:dyDescent="0.25">
      <c r="A3061" t="s">
        <v>14</v>
      </c>
      <c r="B3061" t="s">
        <v>14</v>
      </c>
      <c r="C3061" t="s">
        <v>14</v>
      </c>
      <c r="D3061" t="s">
        <v>14</v>
      </c>
      <c r="E3061" s="1">
        <v>1</v>
      </c>
      <c r="F3061" t="s">
        <v>14</v>
      </c>
      <c r="G3061" t="s">
        <v>14</v>
      </c>
      <c r="H3061" t="s">
        <v>14</v>
      </c>
      <c r="I3061" t="s">
        <v>3951</v>
      </c>
      <c r="J3061" t="s">
        <v>6905</v>
      </c>
      <c r="K3061" t="s">
        <v>3958</v>
      </c>
      <c r="L3061" t="s">
        <v>3953</v>
      </c>
      <c r="M3061" t="s">
        <v>3838</v>
      </c>
      <c r="N3061" t="s">
        <v>3957</v>
      </c>
      <c r="O3061">
        <f t="shared" si="141"/>
        <v>3</v>
      </c>
      <c r="P3061">
        <f t="shared" si="142"/>
        <v>1</v>
      </c>
      <c r="Q3061" s="1">
        <v>1</v>
      </c>
      <c r="R3061" t="str">
        <f>VLOOKUP(I3061,Sheet1!$J$3:$M$252,4,FALSE)</f>
        <v>Part SRO</v>
      </c>
      <c r="S3061" t="str">
        <f t="shared" si="143"/>
        <v>Mod Rehab</v>
      </c>
    </row>
    <row r="3062" spans="1:19" x14ac:dyDescent="0.25">
      <c r="A3062" t="s">
        <v>14</v>
      </c>
      <c r="B3062" t="s">
        <v>14</v>
      </c>
      <c r="C3062" t="s">
        <v>14</v>
      </c>
      <c r="D3062" t="s">
        <v>14</v>
      </c>
      <c r="E3062" s="1">
        <v>1</v>
      </c>
      <c r="F3062" t="s">
        <v>14</v>
      </c>
      <c r="G3062" t="s">
        <v>14</v>
      </c>
      <c r="H3062" t="s">
        <v>14</v>
      </c>
      <c r="I3062" t="s">
        <v>3951</v>
      </c>
      <c r="J3062" t="s">
        <v>6905</v>
      </c>
      <c r="K3062" t="s">
        <v>3959</v>
      </c>
      <c r="L3062" t="s">
        <v>3953</v>
      </c>
      <c r="M3062" t="s">
        <v>3838</v>
      </c>
      <c r="N3062" t="s">
        <v>3957</v>
      </c>
      <c r="O3062">
        <f t="shared" si="141"/>
        <v>3</v>
      </c>
      <c r="P3062">
        <f t="shared" si="142"/>
        <v>1</v>
      </c>
      <c r="Q3062" s="1">
        <v>1</v>
      </c>
      <c r="R3062" t="str">
        <f>VLOOKUP(I3062,Sheet1!$J$3:$M$252,4,FALSE)</f>
        <v>Part SRO</v>
      </c>
      <c r="S3062" t="str">
        <f t="shared" si="143"/>
        <v>Mod Rehab</v>
      </c>
    </row>
    <row r="3063" spans="1:19" x14ac:dyDescent="0.25">
      <c r="A3063" t="s">
        <v>14</v>
      </c>
      <c r="B3063" t="s">
        <v>14</v>
      </c>
      <c r="C3063" t="s">
        <v>14</v>
      </c>
      <c r="D3063" s="1">
        <v>1</v>
      </c>
      <c r="E3063" t="s">
        <v>14</v>
      </c>
      <c r="F3063" t="s">
        <v>14</v>
      </c>
      <c r="G3063" t="s">
        <v>14</v>
      </c>
      <c r="H3063" t="s">
        <v>14</v>
      </c>
      <c r="I3063" t="s">
        <v>3951</v>
      </c>
      <c r="J3063" t="s">
        <v>6905</v>
      </c>
      <c r="K3063" t="s">
        <v>3960</v>
      </c>
      <c r="L3063" t="s">
        <v>3953</v>
      </c>
      <c r="M3063" t="s">
        <v>3838</v>
      </c>
      <c r="N3063" t="s">
        <v>3957</v>
      </c>
      <c r="O3063">
        <f t="shared" si="141"/>
        <v>2</v>
      </c>
      <c r="P3063">
        <f t="shared" si="142"/>
        <v>1</v>
      </c>
      <c r="Q3063" s="1">
        <v>1</v>
      </c>
      <c r="R3063" t="str">
        <f>VLOOKUP(I3063,Sheet1!$J$3:$M$252,4,FALSE)</f>
        <v>Part SRO</v>
      </c>
      <c r="S3063" t="str">
        <f t="shared" si="143"/>
        <v>Mod Rehab</v>
      </c>
    </row>
    <row r="3064" spans="1:19" x14ac:dyDescent="0.25">
      <c r="A3064" t="s">
        <v>14</v>
      </c>
      <c r="B3064" t="s">
        <v>14</v>
      </c>
      <c r="C3064" s="1">
        <v>4</v>
      </c>
      <c r="D3064" t="s">
        <v>14</v>
      </c>
      <c r="E3064" t="s">
        <v>14</v>
      </c>
      <c r="F3064" t="s">
        <v>14</v>
      </c>
      <c r="G3064" t="s">
        <v>14</v>
      </c>
      <c r="H3064" t="s">
        <v>14</v>
      </c>
      <c r="I3064" t="s">
        <v>3951</v>
      </c>
      <c r="J3064" t="s">
        <v>6905</v>
      </c>
      <c r="K3064" t="s">
        <v>3961</v>
      </c>
      <c r="L3064" t="s">
        <v>3953</v>
      </c>
      <c r="M3064" t="s">
        <v>3838</v>
      </c>
      <c r="N3064" t="s">
        <v>3962</v>
      </c>
      <c r="O3064">
        <f t="shared" si="141"/>
        <v>1</v>
      </c>
      <c r="P3064">
        <f t="shared" si="142"/>
        <v>4</v>
      </c>
      <c r="Q3064" s="1">
        <v>4</v>
      </c>
      <c r="R3064" t="str">
        <f>VLOOKUP(I3064,Sheet1!$J$3:$M$252,4,FALSE)</f>
        <v>Part SRO</v>
      </c>
      <c r="S3064" t="str">
        <f t="shared" si="143"/>
        <v>Mod Rehab</v>
      </c>
    </row>
    <row r="3065" spans="1:19" x14ac:dyDescent="0.25">
      <c r="A3065" t="s">
        <v>14</v>
      </c>
      <c r="B3065" t="s">
        <v>14</v>
      </c>
      <c r="C3065" t="s">
        <v>14</v>
      </c>
      <c r="D3065" s="1">
        <v>1</v>
      </c>
      <c r="E3065" t="s">
        <v>14</v>
      </c>
      <c r="F3065" t="s">
        <v>14</v>
      </c>
      <c r="G3065" t="s">
        <v>14</v>
      </c>
      <c r="H3065" t="s">
        <v>14</v>
      </c>
      <c r="I3065" t="s">
        <v>3951</v>
      </c>
      <c r="J3065" t="s">
        <v>6905</v>
      </c>
      <c r="K3065" t="s">
        <v>3963</v>
      </c>
      <c r="L3065" t="s">
        <v>3964</v>
      </c>
      <c r="M3065" t="s">
        <v>3838</v>
      </c>
      <c r="N3065" t="s">
        <v>3965</v>
      </c>
      <c r="O3065">
        <f t="shared" si="141"/>
        <v>2</v>
      </c>
      <c r="P3065">
        <f t="shared" si="142"/>
        <v>1</v>
      </c>
      <c r="Q3065" s="1">
        <v>1</v>
      </c>
      <c r="R3065" t="str">
        <f>VLOOKUP(I3065,Sheet1!$J$3:$M$252,4,FALSE)</f>
        <v>Part SRO</v>
      </c>
      <c r="S3065" t="str">
        <f t="shared" si="143"/>
        <v>Mod Rehab</v>
      </c>
    </row>
    <row r="3066" spans="1:19" x14ac:dyDescent="0.25">
      <c r="A3066" t="s">
        <v>14</v>
      </c>
      <c r="B3066" t="s">
        <v>14</v>
      </c>
      <c r="C3066" t="s">
        <v>14</v>
      </c>
      <c r="D3066" s="1">
        <v>1</v>
      </c>
      <c r="E3066" t="s">
        <v>14</v>
      </c>
      <c r="F3066" t="s">
        <v>14</v>
      </c>
      <c r="G3066" t="s">
        <v>14</v>
      </c>
      <c r="H3066" t="s">
        <v>14</v>
      </c>
      <c r="I3066" t="s">
        <v>3951</v>
      </c>
      <c r="J3066" t="s">
        <v>6905</v>
      </c>
      <c r="K3066" t="s">
        <v>3966</v>
      </c>
      <c r="L3066" t="s">
        <v>3964</v>
      </c>
      <c r="M3066" t="s">
        <v>3838</v>
      </c>
      <c r="N3066" t="s">
        <v>3965</v>
      </c>
      <c r="O3066">
        <f t="shared" si="141"/>
        <v>2</v>
      </c>
      <c r="P3066">
        <f t="shared" si="142"/>
        <v>1</v>
      </c>
      <c r="Q3066" s="1">
        <v>1</v>
      </c>
      <c r="R3066" t="str">
        <f>VLOOKUP(I3066,Sheet1!$J$3:$M$252,4,FALSE)</f>
        <v>Part SRO</v>
      </c>
      <c r="S3066" t="str">
        <f t="shared" si="143"/>
        <v>Mod Rehab</v>
      </c>
    </row>
    <row r="3067" spans="1:19" x14ac:dyDescent="0.25">
      <c r="A3067" t="s">
        <v>14</v>
      </c>
      <c r="B3067" t="s">
        <v>14</v>
      </c>
      <c r="C3067" t="s">
        <v>14</v>
      </c>
      <c r="D3067" s="1">
        <v>1</v>
      </c>
      <c r="E3067" t="s">
        <v>14</v>
      </c>
      <c r="F3067" t="s">
        <v>14</v>
      </c>
      <c r="G3067" t="s">
        <v>14</v>
      </c>
      <c r="H3067" t="s">
        <v>14</v>
      </c>
      <c r="I3067" t="s">
        <v>3951</v>
      </c>
      <c r="J3067" t="s">
        <v>6905</v>
      </c>
      <c r="K3067" t="s">
        <v>3967</v>
      </c>
      <c r="L3067" t="s">
        <v>3964</v>
      </c>
      <c r="M3067" t="s">
        <v>3838</v>
      </c>
      <c r="N3067" t="s">
        <v>3965</v>
      </c>
      <c r="O3067">
        <f t="shared" si="141"/>
        <v>2</v>
      </c>
      <c r="P3067">
        <f t="shared" si="142"/>
        <v>1</v>
      </c>
      <c r="Q3067" s="1">
        <v>1</v>
      </c>
      <c r="R3067" t="str">
        <f>VLOOKUP(I3067,Sheet1!$J$3:$M$252,4,FALSE)</f>
        <v>Part SRO</v>
      </c>
      <c r="S3067" t="str">
        <f t="shared" si="143"/>
        <v>Mod Rehab</v>
      </c>
    </row>
    <row r="3068" spans="1:19" x14ac:dyDescent="0.25">
      <c r="A3068" t="s">
        <v>14</v>
      </c>
      <c r="B3068" t="s">
        <v>14</v>
      </c>
      <c r="C3068" t="s">
        <v>14</v>
      </c>
      <c r="D3068" s="1">
        <v>1</v>
      </c>
      <c r="E3068" t="s">
        <v>14</v>
      </c>
      <c r="F3068" t="s">
        <v>14</v>
      </c>
      <c r="G3068" t="s">
        <v>14</v>
      </c>
      <c r="H3068" t="s">
        <v>14</v>
      </c>
      <c r="I3068" t="s">
        <v>3951</v>
      </c>
      <c r="J3068" t="s">
        <v>6905</v>
      </c>
      <c r="K3068" t="s">
        <v>3968</v>
      </c>
      <c r="L3068" t="s">
        <v>3964</v>
      </c>
      <c r="M3068" t="s">
        <v>3838</v>
      </c>
      <c r="N3068" t="s">
        <v>3965</v>
      </c>
      <c r="O3068">
        <f t="shared" si="141"/>
        <v>2</v>
      </c>
      <c r="P3068">
        <f t="shared" si="142"/>
        <v>1</v>
      </c>
      <c r="Q3068" s="1">
        <v>1</v>
      </c>
      <c r="R3068" t="str">
        <f>VLOOKUP(I3068,Sheet1!$J$3:$M$252,4,FALSE)</f>
        <v>Part SRO</v>
      </c>
      <c r="S3068" t="str">
        <f t="shared" si="143"/>
        <v>Mod Rehab</v>
      </c>
    </row>
    <row r="3069" spans="1:19" x14ac:dyDescent="0.25">
      <c r="A3069" t="s">
        <v>14</v>
      </c>
      <c r="B3069" t="s">
        <v>14</v>
      </c>
      <c r="C3069" t="s">
        <v>14</v>
      </c>
      <c r="D3069" s="1">
        <v>1</v>
      </c>
      <c r="E3069" t="s">
        <v>14</v>
      </c>
      <c r="F3069" t="s">
        <v>14</v>
      </c>
      <c r="G3069" t="s">
        <v>14</v>
      </c>
      <c r="H3069" t="s">
        <v>14</v>
      </c>
      <c r="I3069" t="s">
        <v>3951</v>
      </c>
      <c r="J3069" t="s">
        <v>6905</v>
      </c>
      <c r="K3069" t="s">
        <v>3969</v>
      </c>
      <c r="L3069" t="s">
        <v>3964</v>
      </c>
      <c r="M3069" t="s">
        <v>3838</v>
      </c>
      <c r="N3069" t="s">
        <v>3965</v>
      </c>
      <c r="O3069">
        <f t="shared" si="141"/>
        <v>2</v>
      </c>
      <c r="P3069">
        <f t="shared" si="142"/>
        <v>1</v>
      </c>
      <c r="Q3069" s="1">
        <v>1</v>
      </c>
      <c r="R3069" t="str">
        <f>VLOOKUP(I3069,Sheet1!$J$3:$M$252,4,FALSE)</f>
        <v>Part SRO</v>
      </c>
      <c r="S3069" t="str">
        <f t="shared" si="143"/>
        <v>Mod Rehab</v>
      </c>
    </row>
    <row r="3070" spans="1:19" x14ac:dyDescent="0.25">
      <c r="A3070" t="s">
        <v>14</v>
      </c>
      <c r="B3070" t="s">
        <v>14</v>
      </c>
      <c r="C3070" t="s">
        <v>14</v>
      </c>
      <c r="D3070" s="1">
        <v>1</v>
      </c>
      <c r="E3070" t="s">
        <v>14</v>
      </c>
      <c r="F3070" t="s">
        <v>14</v>
      </c>
      <c r="G3070" t="s">
        <v>14</v>
      </c>
      <c r="H3070" t="s">
        <v>14</v>
      </c>
      <c r="I3070" t="s">
        <v>3951</v>
      </c>
      <c r="J3070" t="s">
        <v>6905</v>
      </c>
      <c r="K3070" t="s">
        <v>3970</v>
      </c>
      <c r="L3070" t="s">
        <v>3964</v>
      </c>
      <c r="M3070" t="s">
        <v>3838</v>
      </c>
      <c r="N3070" t="s">
        <v>3965</v>
      </c>
      <c r="O3070">
        <f t="shared" si="141"/>
        <v>2</v>
      </c>
      <c r="P3070">
        <f t="shared" si="142"/>
        <v>1</v>
      </c>
      <c r="Q3070" s="1">
        <v>1</v>
      </c>
      <c r="R3070" t="str">
        <f>VLOOKUP(I3070,Sheet1!$J$3:$M$252,4,FALSE)</f>
        <v>Part SRO</v>
      </c>
      <c r="S3070" t="str">
        <f t="shared" si="143"/>
        <v>Mod Rehab</v>
      </c>
    </row>
    <row r="3071" spans="1:19" x14ac:dyDescent="0.25">
      <c r="A3071" t="s">
        <v>14</v>
      </c>
      <c r="B3071" t="s">
        <v>14</v>
      </c>
      <c r="C3071" t="s">
        <v>14</v>
      </c>
      <c r="D3071" s="1">
        <v>1</v>
      </c>
      <c r="E3071" t="s">
        <v>14</v>
      </c>
      <c r="F3071" t="s">
        <v>14</v>
      </c>
      <c r="G3071" t="s">
        <v>14</v>
      </c>
      <c r="H3071" t="s">
        <v>14</v>
      </c>
      <c r="I3071" t="s">
        <v>3951</v>
      </c>
      <c r="J3071" t="s">
        <v>6905</v>
      </c>
      <c r="K3071" t="s">
        <v>3971</v>
      </c>
      <c r="L3071" t="s">
        <v>3964</v>
      </c>
      <c r="M3071" t="s">
        <v>3838</v>
      </c>
      <c r="N3071" t="s">
        <v>3965</v>
      </c>
      <c r="O3071">
        <f t="shared" si="141"/>
        <v>2</v>
      </c>
      <c r="P3071">
        <f t="shared" si="142"/>
        <v>1</v>
      </c>
      <c r="Q3071" s="1">
        <v>1</v>
      </c>
      <c r="R3071" t="str">
        <f>VLOOKUP(I3071,Sheet1!$J$3:$M$252,4,FALSE)</f>
        <v>Part SRO</v>
      </c>
      <c r="S3071" t="str">
        <f t="shared" si="143"/>
        <v>Mod Rehab</v>
      </c>
    </row>
    <row r="3072" spans="1:19" x14ac:dyDescent="0.25">
      <c r="A3072" t="s">
        <v>14</v>
      </c>
      <c r="B3072" t="s">
        <v>14</v>
      </c>
      <c r="C3072" t="s">
        <v>14</v>
      </c>
      <c r="D3072" s="1">
        <v>1</v>
      </c>
      <c r="E3072" t="s">
        <v>14</v>
      </c>
      <c r="F3072" t="s">
        <v>14</v>
      </c>
      <c r="G3072" t="s">
        <v>14</v>
      </c>
      <c r="H3072" t="s">
        <v>14</v>
      </c>
      <c r="I3072" t="s">
        <v>3951</v>
      </c>
      <c r="J3072" t="s">
        <v>6905</v>
      </c>
      <c r="K3072" t="s">
        <v>3972</v>
      </c>
      <c r="L3072" t="s">
        <v>3964</v>
      </c>
      <c r="M3072" t="s">
        <v>3838</v>
      </c>
      <c r="N3072" t="s">
        <v>3965</v>
      </c>
      <c r="O3072">
        <f t="shared" si="141"/>
        <v>2</v>
      </c>
      <c r="P3072">
        <f t="shared" si="142"/>
        <v>1</v>
      </c>
      <c r="Q3072" s="1">
        <v>1</v>
      </c>
      <c r="R3072" t="str">
        <f>VLOOKUP(I3072,Sheet1!$J$3:$M$252,4,FALSE)</f>
        <v>Part SRO</v>
      </c>
      <c r="S3072" t="str">
        <f t="shared" si="143"/>
        <v>Mod Rehab</v>
      </c>
    </row>
    <row r="3073" spans="1:19" x14ac:dyDescent="0.25">
      <c r="A3073" t="s">
        <v>14</v>
      </c>
      <c r="B3073" t="s">
        <v>14</v>
      </c>
      <c r="C3073" t="s">
        <v>14</v>
      </c>
      <c r="D3073" s="1">
        <v>1</v>
      </c>
      <c r="E3073" t="s">
        <v>14</v>
      </c>
      <c r="F3073" t="s">
        <v>14</v>
      </c>
      <c r="G3073" t="s">
        <v>14</v>
      </c>
      <c r="H3073" t="s">
        <v>14</v>
      </c>
      <c r="I3073" t="s">
        <v>3951</v>
      </c>
      <c r="J3073" t="s">
        <v>6905</v>
      </c>
      <c r="K3073" t="s">
        <v>3973</v>
      </c>
      <c r="L3073" t="s">
        <v>3964</v>
      </c>
      <c r="M3073" t="s">
        <v>3838</v>
      </c>
      <c r="N3073" t="s">
        <v>3965</v>
      </c>
      <c r="O3073">
        <f t="shared" si="141"/>
        <v>2</v>
      </c>
      <c r="P3073">
        <f t="shared" si="142"/>
        <v>1</v>
      </c>
      <c r="Q3073" s="1">
        <v>1</v>
      </c>
      <c r="R3073" t="str">
        <f>VLOOKUP(I3073,Sheet1!$J$3:$M$252,4,FALSE)</f>
        <v>Part SRO</v>
      </c>
      <c r="S3073" t="str">
        <f t="shared" si="143"/>
        <v>Mod Rehab</v>
      </c>
    </row>
    <row r="3074" spans="1:19" x14ac:dyDescent="0.25">
      <c r="A3074" t="s">
        <v>14</v>
      </c>
      <c r="B3074" t="s">
        <v>14</v>
      </c>
      <c r="C3074" t="s">
        <v>14</v>
      </c>
      <c r="D3074" s="1">
        <v>1</v>
      </c>
      <c r="E3074" t="s">
        <v>14</v>
      </c>
      <c r="F3074" t="s">
        <v>14</v>
      </c>
      <c r="G3074" t="s">
        <v>14</v>
      </c>
      <c r="H3074" t="s">
        <v>14</v>
      </c>
      <c r="I3074" t="s">
        <v>3951</v>
      </c>
      <c r="J3074" t="s">
        <v>6905</v>
      </c>
      <c r="K3074" t="s">
        <v>3974</v>
      </c>
      <c r="L3074" t="s">
        <v>3964</v>
      </c>
      <c r="M3074" t="s">
        <v>3838</v>
      </c>
      <c r="N3074" t="s">
        <v>3965</v>
      </c>
      <c r="O3074">
        <f t="shared" si="141"/>
        <v>2</v>
      </c>
      <c r="P3074">
        <f t="shared" si="142"/>
        <v>1</v>
      </c>
      <c r="Q3074" s="1">
        <v>1</v>
      </c>
      <c r="R3074" t="str">
        <f>VLOOKUP(I3074,Sheet1!$J$3:$M$252,4,FALSE)</f>
        <v>Part SRO</v>
      </c>
      <c r="S3074" t="str">
        <f t="shared" si="143"/>
        <v>Mod Rehab</v>
      </c>
    </row>
    <row r="3075" spans="1:19" x14ac:dyDescent="0.25">
      <c r="A3075" t="s">
        <v>14</v>
      </c>
      <c r="B3075" t="s">
        <v>14</v>
      </c>
      <c r="C3075" t="s">
        <v>14</v>
      </c>
      <c r="D3075" s="1">
        <v>1</v>
      </c>
      <c r="E3075" t="s">
        <v>14</v>
      </c>
      <c r="F3075" t="s">
        <v>14</v>
      </c>
      <c r="G3075" t="s">
        <v>14</v>
      </c>
      <c r="H3075" t="s">
        <v>14</v>
      </c>
      <c r="I3075" t="s">
        <v>3951</v>
      </c>
      <c r="J3075" t="s">
        <v>6905</v>
      </c>
      <c r="K3075" t="s">
        <v>3975</v>
      </c>
      <c r="L3075" t="s">
        <v>3964</v>
      </c>
      <c r="M3075" t="s">
        <v>3838</v>
      </c>
      <c r="N3075" t="s">
        <v>3965</v>
      </c>
      <c r="O3075">
        <f t="shared" ref="O3075:O3138" si="144">SUMPRODUCT(A3075:H3075,U$1:AB$1)/SUM(A3075:H3075)</f>
        <v>2</v>
      </c>
      <c r="P3075">
        <f t="shared" ref="P3075:P3138" si="145">SUM(C3075:H3075)</f>
        <v>1</v>
      </c>
      <c r="Q3075" s="1">
        <v>1</v>
      </c>
      <c r="R3075" t="str">
        <f>VLOOKUP(I3075,Sheet1!$J$3:$M$252,4,FALSE)</f>
        <v>Part SRO</v>
      </c>
      <c r="S3075" t="str">
        <f t="shared" ref="S3075:S3138" si="146">IF(OR(R3075=$W$3,R3075=$W$4),R3075,IF(P3075&gt;0,$W$3,$W$4))</f>
        <v>Mod Rehab</v>
      </c>
    </row>
    <row r="3076" spans="1:19" x14ac:dyDescent="0.25">
      <c r="A3076" t="s">
        <v>14</v>
      </c>
      <c r="B3076" t="s">
        <v>14</v>
      </c>
      <c r="C3076" t="s">
        <v>14</v>
      </c>
      <c r="D3076" s="1">
        <v>1</v>
      </c>
      <c r="E3076" t="s">
        <v>14</v>
      </c>
      <c r="F3076" t="s">
        <v>14</v>
      </c>
      <c r="G3076" t="s">
        <v>14</v>
      </c>
      <c r="H3076" t="s">
        <v>14</v>
      </c>
      <c r="I3076" t="s">
        <v>3951</v>
      </c>
      <c r="J3076" t="s">
        <v>6905</v>
      </c>
      <c r="K3076" t="s">
        <v>3976</v>
      </c>
      <c r="L3076" t="s">
        <v>3964</v>
      </c>
      <c r="M3076" t="s">
        <v>3838</v>
      </c>
      <c r="N3076" t="s">
        <v>3965</v>
      </c>
      <c r="O3076">
        <f t="shared" si="144"/>
        <v>2</v>
      </c>
      <c r="P3076">
        <f t="shared" si="145"/>
        <v>1</v>
      </c>
      <c r="Q3076" s="1">
        <v>1</v>
      </c>
      <c r="R3076" t="str">
        <f>VLOOKUP(I3076,Sheet1!$J$3:$M$252,4,FALSE)</f>
        <v>Part SRO</v>
      </c>
      <c r="S3076" t="str">
        <f t="shared" si="146"/>
        <v>Mod Rehab</v>
      </c>
    </row>
    <row r="3077" spans="1:19" x14ac:dyDescent="0.25">
      <c r="A3077" t="s">
        <v>14</v>
      </c>
      <c r="B3077" t="s">
        <v>14</v>
      </c>
      <c r="C3077" t="s">
        <v>14</v>
      </c>
      <c r="D3077" s="1">
        <v>1</v>
      </c>
      <c r="E3077" t="s">
        <v>14</v>
      </c>
      <c r="F3077" t="s">
        <v>14</v>
      </c>
      <c r="G3077" t="s">
        <v>14</v>
      </c>
      <c r="H3077" t="s">
        <v>14</v>
      </c>
      <c r="I3077" t="s">
        <v>3951</v>
      </c>
      <c r="J3077" t="s">
        <v>6905</v>
      </c>
      <c r="K3077" t="s">
        <v>3977</v>
      </c>
      <c r="L3077" t="s">
        <v>3964</v>
      </c>
      <c r="M3077" t="s">
        <v>3838</v>
      </c>
      <c r="N3077" t="s">
        <v>3965</v>
      </c>
      <c r="O3077">
        <f t="shared" si="144"/>
        <v>2</v>
      </c>
      <c r="P3077">
        <f t="shared" si="145"/>
        <v>1</v>
      </c>
      <c r="Q3077" s="1">
        <v>1</v>
      </c>
      <c r="R3077" t="str">
        <f>VLOOKUP(I3077,Sheet1!$J$3:$M$252,4,FALSE)</f>
        <v>Part SRO</v>
      </c>
      <c r="S3077" t="str">
        <f t="shared" si="146"/>
        <v>Mod Rehab</v>
      </c>
    </row>
    <row r="3078" spans="1:19" x14ac:dyDescent="0.25">
      <c r="A3078" t="s">
        <v>14</v>
      </c>
      <c r="B3078" t="s">
        <v>14</v>
      </c>
      <c r="C3078" t="s">
        <v>14</v>
      </c>
      <c r="D3078" s="1">
        <v>1</v>
      </c>
      <c r="E3078" t="s">
        <v>14</v>
      </c>
      <c r="F3078" t="s">
        <v>14</v>
      </c>
      <c r="G3078" t="s">
        <v>14</v>
      </c>
      <c r="H3078" t="s">
        <v>14</v>
      </c>
      <c r="I3078" t="s">
        <v>3951</v>
      </c>
      <c r="J3078" t="s">
        <v>6905</v>
      </c>
      <c r="K3078" t="s">
        <v>3978</v>
      </c>
      <c r="L3078" t="s">
        <v>3964</v>
      </c>
      <c r="M3078" t="s">
        <v>3838</v>
      </c>
      <c r="N3078" t="s">
        <v>3965</v>
      </c>
      <c r="O3078">
        <f t="shared" si="144"/>
        <v>2</v>
      </c>
      <c r="P3078">
        <f t="shared" si="145"/>
        <v>1</v>
      </c>
      <c r="Q3078" s="1">
        <v>1</v>
      </c>
      <c r="R3078" t="str">
        <f>VLOOKUP(I3078,Sheet1!$J$3:$M$252,4,FALSE)</f>
        <v>Part SRO</v>
      </c>
      <c r="S3078" t="str">
        <f t="shared" si="146"/>
        <v>Mod Rehab</v>
      </c>
    </row>
    <row r="3079" spans="1:19" x14ac:dyDescent="0.25">
      <c r="A3079" t="s">
        <v>14</v>
      </c>
      <c r="B3079" t="s">
        <v>14</v>
      </c>
      <c r="C3079" t="s">
        <v>14</v>
      </c>
      <c r="D3079" s="1">
        <v>1</v>
      </c>
      <c r="E3079" t="s">
        <v>14</v>
      </c>
      <c r="F3079" t="s">
        <v>14</v>
      </c>
      <c r="G3079" t="s">
        <v>14</v>
      </c>
      <c r="H3079" t="s">
        <v>14</v>
      </c>
      <c r="I3079" t="s">
        <v>3951</v>
      </c>
      <c r="J3079" t="s">
        <v>6905</v>
      </c>
      <c r="K3079" t="s">
        <v>3979</v>
      </c>
      <c r="L3079" t="s">
        <v>3964</v>
      </c>
      <c r="M3079" t="s">
        <v>3838</v>
      </c>
      <c r="N3079" t="s">
        <v>3965</v>
      </c>
      <c r="O3079">
        <f t="shared" si="144"/>
        <v>2</v>
      </c>
      <c r="P3079">
        <f t="shared" si="145"/>
        <v>1</v>
      </c>
      <c r="Q3079" s="1">
        <v>1</v>
      </c>
      <c r="R3079" t="str">
        <f>VLOOKUP(I3079,Sheet1!$J$3:$M$252,4,FALSE)</f>
        <v>Part SRO</v>
      </c>
      <c r="S3079" t="str">
        <f t="shared" si="146"/>
        <v>Mod Rehab</v>
      </c>
    </row>
    <row r="3080" spans="1:19" x14ac:dyDescent="0.25">
      <c r="A3080" t="s">
        <v>14</v>
      </c>
      <c r="B3080" t="s">
        <v>14</v>
      </c>
      <c r="C3080" t="s">
        <v>14</v>
      </c>
      <c r="D3080" s="1">
        <v>1</v>
      </c>
      <c r="E3080" t="s">
        <v>14</v>
      </c>
      <c r="F3080" t="s">
        <v>14</v>
      </c>
      <c r="G3080" t="s">
        <v>14</v>
      </c>
      <c r="H3080" t="s">
        <v>14</v>
      </c>
      <c r="I3080" t="s">
        <v>3951</v>
      </c>
      <c r="J3080" t="s">
        <v>6905</v>
      </c>
      <c r="K3080" t="s">
        <v>3980</v>
      </c>
      <c r="L3080" t="s">
        <v>3964</v>
      </c>
      <c r="M3080" t="s">
        <v>3838</v>
      </c>
      <c r="N3080" t="s">
        <v>3965</v>
      </c>
      <c r="O3080">
        <f t="shared" si="144"/>
        <v>2</v>
      </c>
      <c r="P3080">
        <f t="shared" si="145"/>
        <v>1</v>
      </c>
      <c r="Q3080" s="1">
        <v>1</v>
      </c>
      <c r="R3080" t="str">
        <f>VLOOKUP(I3080,Sheet1!$J$3:$M$252,4,FALSE)</f>
        <v>Part SRO</v>
      </c>
      <c r="S3080" t="str">
        <f t="shared" si="146"/>
        <v>Mod Rehab</v>
      </c>
    </row>
    <row r="3081" spans="1:19" x14ac:dyDescent="0.25">
      <c r="A3081" t="s">
        <v>14</v>
      </c>
      <c r="B3081" t="s">
        <v>14</v>
      </c>
      <c r="C3081" t="s">
        <v>14</v>
      </c>
      <c r="D3081" s="1">
        <v>1</v>
      </c>
      <c r="E3081" t="s">
        <v>14</v>
      </c>
      <c r="F3081" t="s">
        <v>14</v>
      </c>
      <c r="G3081" t="s">
        <v>14</v>
      </c>
      <c r="H3081" t="s">
        <v>14</v>
      </c>
      <c r="I3081" t="s">
        <v>3951</v>
      </c>
      <c r="J3081" t="s">
        <v>6905</v>
      </c>
      <c r="K3081" t="s">
        <v>3981</v>
      </c>
      <c r="L3081" t="s">
        <v>3964</v>
      </c>
      <c r="M3081" t="s">
        <v>3838</v>
      </c>
      <c r="N3081" t="s">
        <v>3965</v>
      </c>
      <c r="O3081">
        <f t="shared" si="144"/>
        <v>2</v>
      </c>
      <c r="P3081">
        <f t="shared" si="145"/>
        <v>1</v>
      </c>
      <c r="Q3081" s="1">
        <v>1</v>
      </c>
      <c r="R3081" t="str">
        <f>VLOOKUP(I3081,Sheet1!$J$3:$M$252,4,FALSE)</f>
        <v>Part SRO</v>
      </c>
      <c r="S3081" t="str">
        <f t="shared" si="146"/>
        <v>Mod Rehab</v>
      </c>
    </row>
    <row r="3082" spans="1:19" x14ac:dyDescent="0.25">
      <c r="A3082" t="s">
        <v>14</v>
      </c>
      <c r="B3082" t="s">
        <v>14</v>
      </c>
      <c r="C3082" t="s">
        <v>14</v>
      </c>
      <c r="D3082" s="1">
        <v>1</v>
      </c>
      <c r="E3082" t="s">
        <v>14</v>
      </c>
      <c r="F3082" t="s">
        <v>14</v>
      </c>
      <c r="G3082" t="s">
        <v>14</v>
      </c>
      <c r="H3082" t="s">
        <v>14</v>
      </c>
      <c r="I3082" t="s">
        <v>3951</v>
      </c>
      <c r="J3082" t="s">
        <v>6905</v>
      </c>
      <c r="K3082" t="s">
        <v>3982</v>
      </c>
      <c r="L3082" t="s">
        <v>3964</v>
      </c>
      <c r="M3082" t="s">
        <v>3838</v>
      </c>
      <c r="N3082" t="s">
        <v>3965</v>
      </c>
      <c r="O3082">
        <f t="shared" si="144"/>
        <v>2</v>
      </c>
      <c r="P3082">
        <f t="shared" si="145"/>
        <v>1</v>
      </c>
      <c r="Q3082" s="1">
        <v>1</v>
      </c>
      <c r="R3082" t="str">
        <f>VLOOKUP(I3082,Sheet1!$J$3:$M$252,4,FALSE)</f>
        <v>Part SRO</v>
      </c>
      <c r="S3082" t="str">
        <f t="shared" si="146"/>
        <v>Mod Rehab</v>
      </c>
    </row>
    <row r="3083" spans="1:19" x14ac:dyDescent="0.25">
      <c r="A3083" t="s">
        <v>14</v>
      </c>
      <c r="B3083" t="s">
        <v>14</v>
      </c>
      <c r="C3083" t="s">
        <v>14</v>
      </c>
      <c r="D3083" s="1">
        <v>1</v>
      </c>
      <c r="E3083" t="s">
        <v>14</v>
      </c>
      <c r="F3083" t="s">
        <v>14</v>
      </c>
      <c r="G3083" t="s">
        <v>14</v>
      </c>
      <c r="H3083" t="s">
        <v>14</v>
      </c>
      <c r="I3083" t="s">
        <v>3951</v>
      </c>
      <c r="J3083" t="s">
        <v>6905</v>
      </c>
      <c r="K3083" t="s">
        <v>3983</v>
      </c>
      <c r="L3083" t="s">
        <v>3964</v>
      </c>
      <c r="M3083" t="s">
        <v>3838</v>
      </c>
      <c r="N3083" t="s">
        <v>3965</v>
      </c>
      <c r="O3083">
        <f t="shared" si="144"/>
        <v>2</v>
      </c>
      <c r="P3083">
        <f t="shared" si="145"/>
        <v>1</v>
      </c>
      <c r="Q3083" s="1">
        <v>1</v>
      </c>
      <c r="R3083" t="str">
        <f>VLOOKUP(I3083,Sheet1!$J$3:$M$252,4,FALSE)</f>
        <v>Part SRO</v>
      </c>
      <c r="S3083" t="str">
        <f t="shared" si="146"/>
        <v>Mod Rehab</v>
      </c>
    </row>
    <row r="3084" spans="1:19" x14ac:dyDescent="0.25">
      <c r="A3084" t="s">
        <v>14</v>
      </c>
      <c r="B3084" t="s">
        <v>14</v>
      </c>
      <c r="C3084" t="s">
        <v>14</v>
      </c>
      <c r="D3084" s="1">
        <v>1</v>
      </c>
      <c r="E3084" t="s">
        <v>14</v>
      </c>
      <c r="F3084" t="s">
        <v>14</v>
      </c>
      <c r="G3084" t="s">
        <v>14</v>
      </c>
      <c r="H3084" t="s">
        <v>14</v>
      </c>
      <c r="I3084" t="s">
        <v>3951</v>
      </c>
      <c r="J3084" t="s">
        <v>6905</v>
      </c>
      <c r="K3084" t="s">
        <v>3984</v>
      </c>
      <c r="L3084" t="s">
        <v>3964</v>
      </c>
      <c r="M3084" t="s">
        <v>3838</v>
      </c>
      <c r="N3084" t="s">
        <v>3965</v>
      </c>
      <c r="O3084">
        <f t="shared" si="144"/>
        <v>2</v>
      </c>
      <c r="P3084">
        <f t="shared" si="145"/>
        <v>1</v>
      </c>
      <c r="Q3084" s="1">
        <v>1</v>
      </c>
      <c r="R3084" t="str">
        <f>VLOOKUP(I3084,Sheet1!$J$3:$M$252,4,FALSE)</f>
        <v>Part SRO</v>
      </c>
      <c r="S3084" t="str">
        <f t="shared" si="146"/>
        <v>Mod Rehab</v>
      </c>
    </row>
    <row r="3085" spans="1:19" x14ac:dyDescent="0.25">
      <c r="A3085" t="s">
        <v>14</v>
      </c>
      <c r="B3085" t="s">
        <v>14</v>
      </c>
      <c r="C3085" t="s">
        <v>14</v>
      </c>
      <c r="D3085" s="1">
        <v>1</v>
      </c>
      <c r="E3085" t="s">
        <v>14</v>
      </c>
      <c r="F3085" t="s">
        <v>14</v>
      </c>
      <c r="G3085" t="s">
        <v>14</v>
      </c>
      <c r="H3085" t="s">
        <v>14</v>
      </c>
      <c r="I3085" t="s">
        <v>3951</v>
      </c>
      <c r="J3085" t="s">
        <v>6905</v>
      </c>
      <c r="K3085" t="s">
        <v>3985</v>
      </c>
      <c r="L3085" t="s">
        <v>3964</v>
      </c>
      <c r="M3085" t="s">
        <v>3838</v>
      </c>
      <c r="N3085" t="s">
        <v>3965</v>
      </c>
      <c r="O3085">
        <f t="shared" si="144"/>
        <v>2</v>
      </c>
      <c r="P3085">
        <f t="shared" si="145"/>
        <v>1</v>
      </c>
      <c r="Q3085" s="1">
        <v>1</v>
      </c>
      <c r="R3085" t="str">
        <f>VLOOKUP(I3085,Sheet1!$J$3:$M$252,4,FALSE)</f>
        <v>Part SRO</v>
      </c>
      <c r="S3085" t="str">
        <f t="shared" si="146"/>
        <v>Mod Rehab</v>
      </c>
    </row>
    <row r="3086" spans="1:19" x14ac:dyDescent="0.25">
      <c r="A3086" t="s">
        <v>14</v>
      </c>
      <c r="B3086" t="s">
        <v>14</v>
      </c>
      <c r="C3086" t="s">
        <v>14</v>
      </c>
      <c r="D3086" s="1">
        <v>1</v>
      </c>
      <c r="E3086" t="s">
        <v>14</v>
      </c>
      <c r="F3086" t="s">
        <v>14</v>
      </c>
      <c r="G3086" t="s">
        <v>14</v>
      </c>
      <c r="H3086" t="s">
        <v>14</v>
      </c>
      <c r="I3086" t="s">
        <v>3951</v>
      </c>
      <c r="J3086" t="s">
        <v>6905</v>
      </c>
      <c r="K3086" t="s">
        <v>3986</v>
      </c>
      <c r="L3086" t="s">
        <v>3964</v>
      </c>
      <c r="M3086" t="s">
        <v>3838</v>
      </c>
      <c r="N3086" t="s">
        <v>3965</v>
      </c>
      <c r="O3086">
        <f t="shared" si="144"/>
        <v>2</v>
      </c>
      <c r="P3086">
        <f t="shared" si="145"/>
        <v>1</v>
      </c>
      <c r="Q3086" s="1">
        <v>1</v>
      </c>
      <c r="R3086" t="str">
        <f>VLOOKUP(I3086,Sheet1!$J$3:$M$252,4,FALSE)</f>
        <v>Part SRO</v>
      </c>
      <c r="S3086" t="str">
        <f t="shared" si="146"/>
        <v>Mod Rehab</v>
      </c>
    </row>
    <row r="3087" spans="1:19" x14ac:dyDescent="0.25">
      <c r="A3087" t="s">
        <v>14</v>
      </c>
      <c r="B3087" t="s">
        <v>14</v>
      </c>
      <c r="C3087" t="s">
        <v>14</v>
      </c>
      <c r="D3087" s="1">
        <v>1</v>
      </c>
      <c r="E3087" t="s">
        <v>14</v>
      </c>
      <c r="F3087" t="s">
        <v>14</v>
      </c>
      <c r="G3087" t="s">
        <v>14</v>
      </c>
      <c r="H3087" t="s">
        <v>14</v>
      </c>
      <c r="I3087" t="s">
        <v>3951</v>
      </c>
      <c r="J3087" t="s">
        <v>6905</v>
      </c>
      <c r="K3087" t="s">
        <v>3987</v>
      </c>
      <c r="L3087" t="s">
        <v>3964</v>
      </c>
      <c r="M3087" t="s">
        <v>3838</v>
      </c>
      <c r="N3087" t="s">
        <v>3965</v>
      </c>
      <c r="O3087">
        <f t="shared" si="144"/>
        <v>2</v>
      </c>
      <c r="P3087">
        <f t="shared" si="145"/>
        <v>1</v>
      </c>
      <c r="Q3087" s="1">
        <v>1</v>
      </c>
      <c r="R3087" t="str">
        <f>VLOOKUP(I3087,Sheet1!$J$3:$M$252,4,FALSE)</f>
        <v>Part SRO</v>
      </c>
      <c r="S3087" t="str">
        <f t="shared" si="146"/>
        <v>Mod Rehab</v>
      </c>
    </row>
    <row r="3088" spans="1:19" x14ac:dyDescent="0.25">
      <c r="A3088" t="s">
        <v>14</v>
      </c>
      <c r="B3088" t="s">
        <v>14</v>
      </c>
      <c r="C3088" t="s">
        <v>14</v>
      </c>
      <c r="D3088" s="1">
        <v>1</v>
      </c>
      <c r="E3088" t="s">
        <v>14</v>
      </c>
      <c r="F3088" t="s">
        <v>14</v>
      </c>
      <c r="G3088" t="s">
        <v>14</v>
      </c>
      <c r="H3088" t="s">
        <v>14</v>
      </c>
      <c r="I3088" t="s">
        <v>3951</v>
      </c>
      <c r="J3088" t="s">
        <v>6905</v>
      </c>
      <c r="K3088" t="s">
        <v>3988</v>
      </c>
      <c r="L3088" t="s">
        <v>3964</v>
      </c>
      <c r="M3088" t="s">
        <v>3838</v>
      </c>
      <c r="N3088" t="s">
        <v>3965</v>
      </c>
      <c r="O3088">
        <f t="shared" si="144"/>
        <v>2</v>
      </c>
      <c r="P3088">
        <f t="shared" si="145"/>
        <v>1</v>
      </c>
      <c r="Q3088" s="1">
        <v>1</v>
      </c>
      <c r="R3088" t="str">
        <f>VLOOKUP(I3088,Sheet1!$J$3:$M$252,4,FALSE)</f>
        <v>Part SRO</v>
      </c>
      <c r="S3088" t="str">
        <f t="shared" si="146"/>
        <v>Mod Rehab</v>
      </c>
    </row>
    <row r="3089" spans="1:19" x14ac:dyDescent="0.25">
      <c r="A3089" t="s">
        <v>14</v>
      </c>
      <c r="B3089" t="s">
        <v>14</v>
      </c>
      <c r="C3089" t="s">
        <v>14</v>
      </c>
      <c r="D3089" s="1">
        <v>1</v>
      </c>
      <c r="E3089" t="s">
        <v>14</v>
      </c>
      <c r="F3089" t="s">
        <v>14</v>
      </c>
      <c r="G3089" t="s">
        <v>14</v>
      </c>
      <c r="H3089" t="s">
        <v>14</v>
      </c>
      <c r="I3089" t="s">
        <v>3951</v>
      </c>
      <c r="J3089" t="s">
        <v>6905</v>
      </c>
      <c r="K3089" t="s">
        <v>3989</v>
      </c>
      <c r="L3089" t="s">
        <v>3964</v>
      </c>
      <c r="M3089" t="s">
        <v>3838</v>
      </c>
      <c r="N3089" t="s">
        <v>3965</v>
      </c>
      <c r="O3089">
        <f t="shared" si="144"/>
        <v>2</v>
      </c>
      <c r="P3089">
        <f t="shared" si="145"/>
        <v>1</v>
      </c>
      <c r="Q3089" s="1">
        <v>1</v>
      </c>
      <c r="R3089" t="str">
        <f>VLOOKUP(I3089,Sheet1!$J$3:$M$252,4,FALSE)</f>
        <v>Part SRO</v>
      </c>
      <c r="S3089" t="str">
        <f t="shared" si="146"/>
        <v>Mod Rehab</v>
      </c>
    </row>
    <row r="3090" spans="1:19" x14ac:dyDescent="0.25">
      <c r="A3090" t="s">
        <v>14</v>
      </c>
      <c r="B3090" t="s">
        <v>14</v>
      </c>
      <c r="C3090" t="s">
        <v>14</v>
      </c>
      <c r="D3090" s="1">
        <v>1</v>
      </c>
      <c r="E3090" t="s">
        <v>14</v>
      </c>
      <c r="F3090" t="s">
        <v>14</v>
      </c>
      <c r="G3090" t="s">
        <v>14</v>
      </c>
      <c r="H3090" t="s">
        <v>14</v>
      </c>
      <c r="I3090" t="s">
        <v>3951</v>
      </c>
      <c r="J3090" t="s">
        <v>6905</v>
      </c>
      <c r="K3090" t="s">
        <v>3990</v>
      </c>
      <c r="L3090" t="s">
        <v>3964</v>
      </c>
      <c r="M3090" t="s">
        <v>3838</v>
      </c>
      <c r="N3090" t="s">
        <v>3965</v>
      </c>
      <c r="O3090">
        <f t="shared" si="144"/>
        <v>2</v>
      </c>
      <c r="P3090">
        <f t="shared" si="145"/>
        <v>1</v>
      </c>
      <c r="Q3090" s="1">
        <v>1</v>
      </c>
      <c r="R3090" t="str">
        <f>VLOOKUP(I3090,Sheet1!$J$3:$M$252,4,FALSE)</f>
        <v>Part SRO</v>
      </c>
      <c r="S3090" t="str">
        <f t="shared" si="146"/>
        <v>Mod Rehab</v>
      </c>
    </row>
    <row r="3091" spans="1:19" x14ac:dyDescent="0.25">
      <c r="A3091" t="s">
        <v>14</v>
      </c>
      <c r="B3091" t="s">
        <v>14</v>
      </c>
      <c r="C3091" t="s">
        <v>14</v>
      </c>
      <c r="D3091" s="1">
        <v>1</v>
      </c>
      <c r="E3091" t="s">
        <v>14</v>
      </c>
      <c r="F3091" t="s">
        <v>14</v>
      </c>
      <c r="G3091" t="s">
        <v>14</v>
      </c>
      <c r="H3091" t="s">
        <v>14</v>
      </c>
      <c r="I3091" t="s">
        <v>3951</v>
      </c>
      <c r="J3091" t="s">
        <v>6905</v>
      </c>
      <c r="K3091" t="s">
        <v>3991</v>
      </c>
      <c r="L3091" t="s">
        <v>3964</v>
      </c>
      <c r="M3091" t="s">
        <v>3838</v>
      </c>
      <c r="N3091" t="s">
        <v>3965</v>
      </c>
      <c r="O3091">
        <f t="shared" si="144"/>
        <v>2</v>
      </c>
      <c r="P3091">
        <f t="shared" si="145"/>
        <v>1</v>
      </c>
      <c r="Q3091" s="1">
        <v>1</v>
      </c>
      <c r="R3091" t="str">
        <f>VLOOKUP(I3091,Sheet1!$J$3:$M$252,4,FALSE)</f>
        <v>Part SRO</v>
      </c>
      <c r="S3091" t="str">
        <f t="shared" si="146"/>
        <v>Mod Rehab</v>
      </c>
    </row>
    <row r="3092" spans="1:19" x14ac:dyDescent="0.25">
      <c r="A3092" t="s">
        <v>14</v>
      </c>
      <c r="B3092" t="s">
        <v>14</v>
      </c>
      <c r="C3092" t="s">
        <v>14</v>
      </c>
      <c r="D3092" s="1">
        <v>1</v>
      </c>
      <c r="E3092" t="s">
        <v>14</v>
      </c>
      <c r="F3092" t="s">
        <v>14</v>
      </c>
      <c r="G3092" t="s">
        <v>14</v>
      </c>
      <c r="H3092" t="s">
        <v>14</v>
      </c>
      <c r="I3092" t="s">
        <v>3951</v>
      </c>
      <c r="J3092" t="s">
        <v>6905</v>
      </c>
      <c r="K3092" t="s">
        <v>3992</v>
      </c>
      <c r="L3092" t="s">
        <v>3964</v>
      </c>
      <c r="M3092" t="s">
        <v>3838</v>
      </c>
      <c r="N3092" t="s">
        <v>3965</v>
      </c>
      <c r="O3092">
        <f t="shared" si="144"/>
        <v>2</v>
      </c>
      <c r="P3092">
        <f t="shared" si="145"/>
        <v>1</v>
      </c>
      <c r="Q3092" s="1">
        <v>1</v>
      </c>
      <c r="R3092" t="str">
        <f>VLOOKUP(I3092,Sheet1!$J$3:$M$252,4,FALSE)</f>
        <v>Part SRO</v>
      </c>
      <c r="S3092" t="str">
        <f t="shared" si="146"/>
        <v>Mod Rehab</v>
      </c>
    </row>
    <row r="3093" spans="1:19" x14ac:dyDescent="0.25">
      <c r="A3093" t="s">
        <v>14</v>
      </c>
      <c r="B3093" t="s">
        <v>14</v>
      </c>
      <c r="C3093" t="s">
        <v>14</v>
      </c>
      <c r="D3093" s="1">
        <v>1</v>
      </c>
      <c r="E3093" t="s">
        <v>14</v>
      </c>
      <c r="F3093" t="s">
        <v>14</v>
      </c>
      <c r="G3093" t="s">
        <v>14</v>
      </c>
      <c r="H3093" t="s">
        <v>14</v>
      </c>
      <c r="I3093" t="s">
        <v>3951</v>
      </c>
      <c r="J3093" t="s">
        <v>6905</v>
      </c>
      <c r="K3093" t="s">
        <v>3993</v>
      </c>
      <c r="L3093" t="s">
        <v>3964</v>
      </c>
      <c r="M3093" t="s">
        <v>3838</v>
      </c>
      <c r="N3093" t="s">
        <v>3965</v>
      </c>
      <c r="O3093">
        <f t="shared" si="144"/>
        <v>2</v>
      </c>
      <c r="P3093">
        <f t="shared" si="145"/>
        <v>1</v>
      </c>
      <c r="Q3093" s="1">
        <v>1</v>
      </c>
      <c r="R3093" t="str">
        <f>VLOOKUP(I3093,Sheet1!$J$3:$M$252,4,FALSE)</f>
        <v>Part SRO</v>
      </c>
      <c r="S3093" t="str">
        <f t="shared" si="146"/>
        <v>Mod Rehab</v>
      </c>
    </row>
    <row r="3094" spans="1:19" x14ac:dyDescent="0.25">
      <c r="A3094" t="s">
        <v>14</v>
      </c>
      <c r="B3094" t="s">
        <v>14</v>
      </c>
      <c r="C3094" t="s">
        <v>14</v>
      </c>
      <c r="D3094" s="1">
        <v>1</v>
      </c>
      <c r="E3094" t="s">
        <v>14</v>
      </c>
      <c r="F3094" t="s">
        <v>14</v>
      </c>
      <c r="G3094" t="s">
        <v>14</v>
      </c>
      <c r="H3094" t="s">
        <v>14</v>
      </c>
      <c r="I3094" t="s">
        <v>3951</v>
      </c>
      <c r="J3094" t="s">
        <v>6905</v>
      </c>
      <c r="K3094" t="s">
        <v>3994</v>
      </c>
      <c r="L3094" t="s">
        <v>3964</v>
      </c>
      <c r="M3094" t="s">
        <v>3838</v>
      </c>
      <c r="N3094" t="s">
        <v>3965</v>
      </c>
      <c r="O3094">
        <f t="shared" si="144"/>
        <v>2</v>
      </c>
      <c r="P3094">
        <f t="shared" si="145"/>
        <v>1</v>
      </c>
      <c r="Q3094" s="1">
        <v>1</v>
      </c>
      <c r="R3094" t="str">
        <f>VLOOKUP(I3094,Sheet1!$J$3:$M$252,4,FALSE)</f>
        <v>Part SRO</v>
      </c>
      <c r="S3094" t="str">
        <f t="shared" si="146"/>
        <v>Mod Rehab</v>
      </c>
    </row>
    <row r="3095" spans="1:19" x14ac:dyDescent="0.25">
      <c r="A3095" t="s">
        <v>14</v>
      </c>
      <c r="B3095" t="s">
        <v>14</v>
      </c>
      <c r="C3095" t="s">
        <v>14</v>
      </c>
      <c r="D3095" s="1">
        <v>1</v>
      </c>
      <c r="E3095" t="s">
        <v>14</v>
      </c>
      <c r="F3095" t="s">
        <v>14</v>
      </c>
      <c r="G3095" t="s">
        <v>14</v>
      </c>
      <c r="H3095" t="s">
        <v>14</v>
      </c>
      <c r="I3095" t="s">
        <v>3951</v>
      </c>
      <c r="J3095" t="s">
        <v>6905</v>
      </c>
      <c r="K3095" t="s">
        <v>3995</v>
      </c>
      <c r="L3095" t="s">
        <v>3964</v>
      </c>
      <c r="M3095" t="s">
        <v>3838</v>
      </c>
      <c r="N3095" t="s">
        <v>3965</v>
      </c>
      <c r="O3095">
        <f t="shared" si="144"/>
        <v>2</v>
      </c>
      <c r="P3095">
        <f t="shared" si="145"/>
        <v>1</v>
      </c>
      <c r="Q3095" s="1">
        <v>1</v>
      </c>
      <c r="R3095" t="str">
        <f>VLOOKUP(I3095,Sheet1!$J$3:$M$252,4,FALSE)</f>
        <v>Part SRO</v>
      </c>
      <c r="S3095" t="str">
        <f t="shared" si="146"/>
        <v>Mod Rehab</v>
      </c>
    </row>
    <row r="3096" spans="1:19" x14ac:dyDescent="0.25">
      <c r="A3096" t="s">
        <v>14</v>
      </c>
      <c r="B3096" t="s">
        <v>14</v>
      </c>
      <c r="C3096" t="s">
        <v>14</v>
      </c>
      <c r="D3096" s="1">
        <v>1</v>
      </c>
      <c r="E3096" t="s">
        <v>14</v>
      </c>
      <c r="F3096" t="s">
        <v>14</v>
      </c>
      <c r="G3096" t="s">
        <v>14</v>
      </c>
      <c r="H3096" t="s">
        <v>14</v>
      </c>
      <c r="I3096" t="s">
        <v>3951</v>
      </c>
      <c r="J3096" t="s">
        <v>6905</v>
      </c>
      <c r="K3096" t="s">
        <v>3996</v>
      </c>
      <c r="L3096" t="s">
        <v>3964</v>
      </c>
      <c r="M3096" t="s">
        <v>3838</v>
      </c>
      <c r="N3096" t="s">
        <v>3965</v>
      </c>
      <c r="O3096">
        <f t="shared" si="144"/>
        <v>2</v>
      </c>
      <c r="P3096">
        <f t="shared" si="145"/>
        <v>1</v>
      </c>
      <c r="Q3096" s="1">
        <v>1</v>
      </c>
      <c r="R3096" t="str">
        <f>VLOOKUP(I3096,Sheet1!$J$3:$M$252,4,FALSE)</f>
        <v>Part SRO</v>
      </c>
      <c r="S3096" t="str">
        <f t="shared" si="146"/>
        <v>Mod Rehab</v>
      </c>
    </row>
    <row r="3097" spans="1:19" x14ac:dyDescent="0.25">
      <c r="A3097" t="s">
        <v>14</v>
      </c>
      <c r="B3097" t="s">
        <v>14</v>
      </c>
      <c r="C3097" s="1">
        <v>6</v>
      </c>
      <c r="D3097" t="s">
        <v>14</v>
      </c>
      <c r="E3097" t="s">
        <v>14</v>
      </c>
      <c r="F3097" t="s">
        <v>14</v>
      </c>
      <c r="G3097" t="s">
        <v>14</v>
      </c>
      <c r="H3097" t="s">
        <v>14</v>
      </c>
      <c r="I3097" t="s">
        <v>3951</v>
      </c>
      <c r="J3097" t="s">
        <v>6905</v>
      </c>
      <c r="K3097" t="s">
        <v>3997</v>
      </c>
      <c r="L3097" t="s">
        <v>3953</v>
      </c>
      <c r="M3097" t="s">
        <v>3838</v>
      </c>
      <c r="N3097" t="s">
        <v>3998</v>
      </c>
      <c r="O3097">
        <f t="shared" si="144"/>
        <v>1</v>
      </c>
      <c r="P3097">
        <f t="shared" si="145"/>
        <v>6</v>
      </c>
      <c r="Q3097" s="1">
        <v>6</v>
      </c>
      <c r="R3097" t="str">
        <f>VLOOKUP(I3097,Sheet1!$J$3:$M$252,4,FALSE)</f>
        <v>Part SRO</v>
      </c>
      <c r="S3097" t="str">
        <f t="shared" si="146"/>
        <v>Mod Rehab</v>
      </c>
    </row>
    <row r="3098" spans="1:19" x14ac:dyDescent="0.25">
      <c r="A3098" s="1">
        <v>1</v>
      </c>
      <c r="B3098" t="s">
        <v>14</v>
      </c>
      <c r="C3098" s="1">
        <v>14</v>
      </c>
      <c r="D3098" t="s">
        <v>14</v>
      </c>
      <c r="E3098" t="s">
        <v>14</v>
      </c>
      <c r="F3098" t="s">
        <v>14</v>
      </c>
      <c r="G3098" t="s">
        <v>14</v>
      </c>
      <c r="H3098" t="s">
        <v>14</v>
      </c>
      <c r="I3098" t="s">
        <v>3951</v>
      </c>
      <c r="J3098" t="s">
        <v>6905</v>
      </c>
      <c r="K3098" t="s">
        <v>3999</v>
      </c>
      <c r="L3098" t="s">
        <v>3953</v>
      </c>
      <c r="M3098" t="s">
        <v>3838</v>
      </c>
      <c r="N3098" t="s">
        <v>3962</v>
      </c>
      <c r="O3098">
        <f t="shared" si="144"/>
        <v>0.93333333333333335</v>
      </c>
      <c r="P3098">
        <f t="shared" si="145"/>
        <v>14</v>
      </c>
      <c r="Q3098" s="1">
        <v>15</v>
      </c>
      <c r="R3098" t="str">
        <f>VLOOKUP(I3098,Sheet1!$J$3:$M$252,4,FALSE)</f>
        <v>Part SRO</v>
      </c>
      <c r="S3098" t="str">
        <f t="shared" si="146"/>
        <v>Mod Rehab</v>
      </c>
    </row>
    <row r="3099" spans="1:19" x14ac:dyDescent="0.25">
      <c r="A3099" t="s">
        <v>14</v>
      </c>
      <c r="B3099" t="s">
        <v>14</v>
      </c>
      <c r="C3099" s="1">
        <v>1</v>
      </c>
      <c r="D3099" t="s">
        <v>14</v>
      </c>
      <c r="E3099" t="s">
        <v>14</v>
      </c>
      <c r="F3099" t="s">
        <v>14</v>
      </c>
      <c r="G3099" t="s">
        <v>14</v>
      </c>
      <c r="H3099" t="s">
        <v>14</v>
      </c>
      <c r="I3099" t="s">
        <v>3951</v>
      </c>
      <c r="J3099" t="s">
        <v>6905</v>
      </c>
      <c r="K3099" t="s">
        <v>4000</v>
      </c>
      <c r="L3099" t="s">
        <v>3953</v>
      </c>
      <c r="M3099" t="s">
        <v>3838</v>
      </c>
      <c r="N3099" t="s">
        <v>3954</v>
      </c>
      <c r="O3099">
        <f t="shared" si="144"/>
        <v>1</v>
      </c>
      <c r="P3099">
        <f t="shared" si="145"/>
        <v>1</v>
      </c>
      <c r="Q3099" s="1">
        <v>1</v>
      </c>
      <c r="R3099" t="str">
        <f>VLOOKUP(I3099,Sheet1!$J$3:$M$252,4,FALSE)</f>
        <v>Part SRO</v>
      </c>
      <c r="S3099" t="str">
        <f t="shared" si="146"/>
        <v>Mod Rehab</v>
      </c>
    </row>
    <row r="3100" spans="1:19" x14ac:dyDescent="0.25">
      <c r="A3100" t="s">
        <v>14</v>
      </c>
      <c r="B3100" t="s">
        <v>14</v>
      </c>
      <c r="C3100" s="1">
        <v>10</v>
      </c>
      <c r="D3100" t="s">
        <v>14</v>
      </c>
      <c r="E3100" t="s">
        <v>14</v>
      </c>
      <c r="F3100" t="s">
        <v>14</v>
      </c>
      <c r="G3100" t="s">
        <v>14</v>
      </c>
      <c r="H3100" t="s">
        <v>14</v>
      </c>
      <c r="I3100" t="s">
        <v>3951</v>
      </c>
      <c r="J3100" t="s">
        <v>6905</v>
      </c>
      <c r="K3100" t="s">
        <v>4001</v>
      </c>
      <c r="L3100" t="s">
        <v>3953</v>
      </c>
      <c r="M3100" t="s">
        <v>3838</v>
      </c>
      <c r="N3100" t="s">
        <v>3962</v>
      </c>
      <c r="O3100">
        <f t="shared" si="144"/>
        <v>1</v>
      </c>
      <c r="P3100">
        <f t="shared" si="145"/>
        <v>10</v>
      </c>
      <c r="Q3100" s="1">
        <v>10</v>
      </c>
      <c r="R3100" t="str">
        <f>VLOOKUP(I3100,Sheet1!$J$3:$M$252,4,FALSE)</f>
        <v>Part SRO</v>
      </c>
      <c r="S3100" t="str">
        <f t="shared" si="146"/>
        <v>Mod Rehab</v>
      </c>
    </row>
    <row r="3101" spans="1:19" x14ac:dyDescent="0.25">
      <c r="A3101" t="s">
        <v>14</v>
      </c>
      <c r="B3101" t="s">
        <v>14</v>
      </c>
      <c r="C3101" s="1">
        <v>1</v>
      </c>
      <c r="D3101" s="1">
        <v>3</v>
      </c>
      <c r="E3101" t="s">
        <v>14</v>
      </c>
      <c r="F3101" t="s">
        <v>14</v>
      </c>
      <c r="G3101" t="s">
        <v>14</v>
      </c>
      <c r="H3101" t="s">
        <v>14</v>
      </c>
      <c r="I3101" t="s">
        <v>4002</v>
      </c>
      <c r="J3101" t="s">
        <v>6906</v>
      </c>
      <c r="K3101" t="s">
        <v>4003</v>
      </c>
      <c r="L3101" t="s">
        <v>4004</v>
      </c>
      <c r="M3101" t="s">
        <v>3838</v>
      </c>
      <c r="N3101" t="s">
        <v>4005</v>
      </c>
      <c r="O3101">
        <f t="shared" si="144"/>
        <v>1.75</v>
      </c>
      <c r="P3101">
        <f t="shared" si="145"/>
        <v>4</v>
      </c>
      <c r="Q3101" s="1">
        <v>4</v>
      </c>
      <c r="R3101" t="str">
        <f>VLOOKUP(I3101,Sheet1!$J$3:$M$252,4,FALSE)</f>
        <v>Mod Rehab</v>
      </c>
      <c r="S3101" t="str">
        <f t="shared" si="146"/>
        <v>Mod Rehab</v>
      </c>
    </row>
    <row r="3102" spans="1:19" x14ac:dyDescent="0.25">
      <c r="A3102" t="s">
        <v>14</v>
      </c>
      <c r="B3102" t="s">
        <v>14</v>
      </c>
      <c r="C3102" t="s">
        <v>14</v>
      </c>
      <c r="D3102" s="1">
        <v>2</v>
      </c>
      <c r="E3102" t="s">
        <v>14</v>
      </c>
      <c r="F3102" t="s">
        <v>14</v>
      </c>
      <c r="G3102" t="s">
        <v>14</v>
      </c>
      <c r="H3102" t="s">
        <v>14</v>
      </c>
      <c r="I3102" t="s">
        <v>4002</v>
      </c>
      <c r="J3102" t="s">
        <v>6906</v>
      </c>
      <c r="K3102" t="s">
        <v>4006</v>
      </c>
      <c r="L3102" t="s">
        <v>4004</v>
      </c>
      <c r="M3102" t="s">
        <v>3838</v>
      </c>
      <c r="N3102" t="s">
        <v>4005</v>
      </c>
      <c r="O3102">
        <f t="shared" si="144"/>
        <v>2</v>
      </c>
      <c r="P3102">
        <f t="shared" si="145"/>
        <v>2</v>
      </c>
      <c r="Q3102" s="1">
        <v>2</v>
      </c>
      <c r="R3102" t="str">
        <f>VLOOKUP(I3102,Sheet1!$J$3:$M$252,4,FALSE)</f>
        <v>Mod Rehab</v>
      </c>
      <c r="S3102" t="str">
        <f t="shared" si="146"/>
        <v>Mod Rehab</v>
      </c>
    </row>
    <row r="3103" spans="1:19" x14ac:dyDescent="0.25">
      <c r="A3103" t="s">
        <v>14</v>
      </c>
      <c r="B3103" t="s">
        <v>14</v>
      </c>
      <c r="C3103" s="1">
        <v>1</v>
      </c>
      <c r="D3103" s="1">
        <v>6</v>
      </c>
      <c r="E3103" s="1">
        <v>2</v>
      </c>
      <c r="F3103" t="s">
        <v>14</v>
      </c>
      <c r="G3103" t="s">
        <v>14</v>
      </c>
      <c r="H3103" t="s">
        <v>14</v>
      </c>
      <c r="I3103" t="s">
        <v>4002</v>
      </c>
      <c r="J3103" t="s">
        <v>6906</v>
      </c>
      <c r="K3103" t="s">
        <v>4007</v>
      </c>
      <c r="L3103" t="s">
        <v>4004</v>
      </c>
      <c r="M3103" t="s">
        <v>3838</v>
      </c>
      <c r="N3103" t="s">
        <v>4005</v>
      </c>
      <c r="O3103">
        <f t="shared" si="144"/>
        <v>2.1111111111111112</v>
      </c>
      <c r="P3103">
        <f t="shared" si="145"/>
        <v>9</v>
      </c>
      <c r="Q3103" s="1">
        <v>9</v>
      </c>
      <c r="R3103" t="str">
        <f>VLOOKUP(I3103,Sheet1!$J$3:$M$252,4,FALSE)</f>
        <v>Mod Rehab</v>
      </c>
      <c r="S3103" t="str">
        <f t="shared" si="146"/>
        <v>Mod Rehab</v>
      </c>
    </row>
    <row r="3104" spans="1:19" x14ac:dyDescent="0.25">
      <c r="A3104" t="s">
        <v>14</v>
      </c>
      <c r="B3104" t="s">
        <v>14</v>
      </c>
      <c r="C3104" s="1">
        <v>1</v>
      </c>
      <c r="D3104" s="1">
        <v>7</v>
      </c>
      <c r="E3104" s="1">
        <v>2</v>
      </c>
      <c r="F3104" t="s">
        <v>14</v>
      </c>
      <c r="G3104" t="s">
        <v>14</v>
      </c>
      <c r="H3104" t="s">
        <v>14</v>
      </c>
      <c r="I3104" t="s">
        <v>4002</v>
      </c>
      <c r="J3104" t="s">
        <v>6906</v>
      </c>
      <c r="K3104" t="s">
        <v>4008</v>
      </c>
      <c r="L3104" t="s">
        <v>4004</v>
      </c>
      <c r="M3104" t="s">
        <v>3838</v>
      </c>
      <c r="N3104" t="s">
        <v>4005</v>
      </c>
      <c r="O3104">
        <f t="shared" si="144"/>
        <v>2.1</v>
      </c>
      <c r="P3104">
        <f t="shared" si="145"/>
        <v>10</v>
      </c>
      <c r="Q3104" s="1">
        <v>10</v>
      </c>
      <c r="R3104" t="str">
        <f>VLOOKUP(I3104,Sheet1!$J$3:$M$252,4,FALSE)</f>
        <v>Mod Rehab</v>
      </c>
      <c r="S3104" t="str">
        <f t="shared" si="146"/>
        <v>Mod Rehab</v>
      </c>
    </row>
    <row r="3105" spans="1:19" x14ac:dyDescent="0.25">
      <c r="A3105" t="s">
        <v>14</v>
      </c>
      <c r="B3105" t="s">
        <v>14</v>
      </c>
      <c r="C3105" t="s">
        <v>14</v>
      </c>
      <c r="D3105" s="1">
        <v>1</v>
      </c>
      <c r="E3105" t="s">
        <v>14</v>
      </c>
      <c r="F3105" t="s">
        <v>14</v>
      </c>
      <c r="G3105" t="s">
        <v>14</v>
      </c>
      <c r="H3105" t="s">
        <v>14</v>
      </c>
      <c r="I3105" t="s">
        <v>4002</v>
      </c>
      <c r="J3105" t="s">
        <v>6906</v>
      </c>
      <c r="K3105" t="s">
        <v>4009</v>
      </c>
      <c r="L3105" t="s">
        <v>4004</v>
      </c>
      <c r="M3105" t="s">
        <v>3838</v>
      </c>
      <c r="N3105" t="s">
        <v>4005</v>
      </c>
      <c r="O3105">
        <f t="shared" si="144"/>
        <v>2</v>
      </c>
      <c r="P3105">
        <f t="shared" si="145"/>
        <v>1</v>
      </c>
      <c r="Q3105" s="1">
        <v>1</v>
      </c>
      <c r="R3105" t="str">
        <f>VLOOKUP(I3105,Sheet1!$J$3:$M$252,4,FALSE)</f>
        <v>Mod Rehab</v>
      </c>
      <c r="S3105" t="str">
        <f t="shared" si="146"/>
        <v>Mod Rehab</v>
      </c>
    </row>
    <row r="3106" spans="1:19" x14ac:dyDescent="0.25">
      <c r="A3106" t="s">
        <v>14</v>
      </c>
      <c r="B3106" t="s">
        <v>14</v>
      </c>
      <c r="C3106" s="1">
        <v>1</v>
      </c>
      <c r="D3106" s="1">
        <v>4</v>
      </c>
      <c r="E3106" s="1">
        <v>1</v>
      </c>
      <c r="F3106" t="s">
        <v>14</v>
      </c>
      <c r="G3106" t="s">
        <v>14</v>
      </c>
      <c r="H3106" t="s">
        <v>14</v>
      </c>
      <c r="I3106" t="s">
        <v>4002</v>
      </c>
      <c r="J3106" t="s">
        <v>6906</v>
      </c>
      <c r="K3106" t="s">
        <v>4010</v>
      </c>
      <c r="L3106" t="s">
        <v>4004</v>
      </c>
      <c r="M3106" t="s">
        <v>3838</v>
      </c>
      <c r="N3106" t="s">
        <v>4005</v>
      </c>
      <c r="O3106">
        <f t="shared" si="144"/>
        <v>2</v>
      </c>
      <c r="P3106">
        <f t="shared" si="145"/>
        <v>6</v>
      </c>
      <c r="Q3106" s="1">
        <v>6</v>
      </c>
      <c r="R3106" t="str">
        <f>VLOOKUP(I3106,Sheet1!$J$3:$M$252,4,FALSE)</f>
        <v>Mod Rehab</v>
      </c>
      <c r="S3106" t="str">
        <f t="shared" si="146"/>
        <v>Mod Rehab</v>
      </c>
    </row>
    <row r="3107" spans="1:19" x14ac:dyDescent="0.25">
      <c r="A3107" t="s">
        <v>14</v>
      </c>
      <c r="B3107" t="s">
        <v>14</v>
      </c>
      <c r="C3107" s="1">
        <v>1</v>
      </c>
      <c r="D3107" s="1">
        <v>8</v>
      </c>
      <c r="E3107" s="1">
        <v>2</v>
      </c>
      <c r="F3107" t="s">
        <v>14</v>
      </c>
      <c r="G3107" t="s">
        <v>14</v>
      </c>
      <c r="H3107" t="s">
        <v>14</v>
      </c>
      <c r="I3107" t="s">
        <v>4002</v>
      </c>
      <c r="J3107" t="s">
        <v>6906</v>
      </c>
      <c r="K3107" t="s">
        <v>4011</v>
      </c>
      <c r="L3107" t="s">
        <v>4004</v>
      </c>
      <c r="M3107" t="s">
        <v>3838</v>
      </c>
      <c r="N3107" t="s">
        <v>4005</v>
      </c>
      <c r="O3107">
        <f t="shared" si="144"/>
        <v>2.0909090909090908</v>
      </c>
      <c r="P3107">
        <f t="shared" si="145"/>
        <v>11</v>
      </c>
      <c r="Q3107" s="1">
        <v>11</v>
      </c>
      <c r="R3107" t="str">
        <f>VLOOKUP(I3107,Sheet1!$J$3:$M$252,4,FALSE)</f>
        <v>Mod Rehab</v>
      </c>
      <c r="S3107" t="str">
        <f t="shared" si="146"/>
        <v>Mod Rehab</v>
      </c>
    </row>
    <row r="3108" spans="1:19" x14ac:dyDescent="0.25">
      <c r="A3108" t="s">
        <v>14</v>
      </c>
      <c r="B3108" t="s">
        <v>14</v>
      </c>
      <c r="C3108" t="s">
        <v>14</v>
      </c>
      <c r="D3108" s="1">
        <v>2</v>
      </c>
      <c r="E3108" t="s">
        <v>14</v>
      </c>
      <c r="F3108" t="s">
        <v>14</v>
      </c>
      <c r="G3108" t="s">
        <v>14</v>
      </c>
      <c r="H3108" t="s">
        <v>14</v>
      </c>
      <c r="I3108" t="s">
        <v>4002</v>
      </c>
      <c r="J3108" t="s">
        <v>6906</v>
      </c>
      <c r="K3108" t="s">
        <v>4012</v>
      </c>
      <c r="L3108" t="s">
        <v>4004</v>
      </c>
      <c r="M3108" t="s">
        <v>3838</v>
      </c>
      <c r="N3108" t="s">
        <v>4005</v>
      </c>
      <c r="O3108">
        <f t="shared" si="144"/>
        <v>2</v>
      </c>
      <c r="P3108">
        <f t="shared" si="145"/>
        <v>2</v>
      </c>
      <c r="Q3108" s="1">
        <v>2</v>
      </c>
      <c r="R3108" t="str">
        <f>VLOOKUP(I3108,Sheet1!$J$3:$M$252,4,FALSE)</f>
        <v>Mod Rehab</v>
      </c>
      <c r="S3108" t="str">
        <f t="shared" si="146"/>
        <v>Mod Rehab</v>
      </c>
    </row>
    <row r="3109" spans="1:19" x14ac:dyDescent="0.25">
      <c r="A3109" t="s">
        <v>14</v>
      </c>
      <c r="B3109" t="s">
        <v>14</v>
      </c>
      <c r="C3109" t="s">
        <v>14</v>
      </c>
      <c r="D3109" s="1">
        <v>6</v>
      </c>
      <c r="E3109" t="s">
        <v>14</v>
      </c>
      <c r="F3109" t="s">
        <v>14</v>
      </c>
      <c r="G3109" t="s">
        <v>14</v>
      </c>
      <c r="H3109" t="s">
        <v>14</v>
      </c>
      <c r="I3109" t="s">
        <v>4002</v>
      </c>
      <c r="J3109" t="s">
        <v>6906</v>
      </c>
      <c r="K3109" t="s">
        <v>4013</v>
      </c>
      <c r="L3109" t="s">
        <v>4004</v>
      </c>
      <c r="M3109" t="s">
        <v>3838</v>
      </c>
      <c r="N3109" t="s">
        <v>4005</v>
      </c>
      <c r="O3109">
        <f t="shared" si="144"/>
        <v>2</v>
      </c>
      <c r="P3109">
        <f t="shared" si="145"/>
        <v>6</v>
      </c>
      <c r="Q3109" s="1">
        <v>6</v>
      </c>
      <c r="R3109" t="str">
        <f>VLOOKUP(I3109,Sheet1!$J$3:$M$252,4,FALSE)</f>
        <v>Mod Rehab</v>
      </c>
      <c r="S3109" t="str">
        <f t="shared" si="146"/>
        <v>Mod Rehab</v>
      </c>
    </row>
    <row r="3110" spans="1:19" x14ac:dyDescent="0.25">
      <c r="A3110" t="s">
        <v>14</v>
      </c>
      <c r="B3110" t="s">
        <v>14</v>
      </c>
      <c r="C3110" t="s">
        <v>14</v>
      </c>
      <c r="D3110" s="1">
        <v>3</v>
      </c>
      <c r="E3110" t="s">
        <v>14</v>
      </c>
      <c r="F3110" t="s">
        <v>14</v>
      </c>
      <c r="G3110" t="s">
        <v>14</v>
      </c>
      <c r="H3110" t="s">
        <v>14</v>
      </c>
      <c r="I3110" t="s">
        <v>4002</v>
      </c>
      <c r="J3110" t="s">
        <v>6906</v>
      </c>
      <c r="K3110" t="s">
        <v>4014</v>
      </c>
      <c r="L3110" t="s">
        <v>4004</v>
      </c>
      <c r="M3110" t="s">
        <v>3838</v>
      </c>
      <c r="N3110" t="s">
        <v>4005</v>
      </c>
      <c r="O3110">
        <f t="shared" si="144"/>
        <v>2</v>
      </c>
      <c r="P3110">
        <f t="shared" si="145"/>
        <v>3</v>
      </c>
      <c r="Q3110" s="1">
        <v>3</v>
      </c>
      <c r="R3110" t="str">
        <f>VLOOKUP(I3110,Sheet1!$J$3:$M$252,4,FALSE)</f>
        <v>Mod Rehab</v>
      </c>
      <c r="S3110" t="str">
        <f t="shared" si="146"/>
        <v>Mod Rehab</v>
      </c>
    </row>
    <row r="3111" spans="1:19" x14ac:dyDescent="0.25">
      <c r="A3111" t="s">
        <v>14</v>
      </c>
      <c r="B3111" t="s">
        <v>14</v>
      </c>
      <c r="C3111" t="s">
        <v>14</v>
      </c>
      <c r="D3111" s="1">
        <v>6</v>
      </c>
      <c r="E3111" s="1">
        <v>2</v>
      </c>
      <c r="F3111" t="s">
        <v>14</v>
      </c>
      <c r="G3111" t="s">
        <v>14</v>
      </c>
      <c r="H3111" t="s">
        <v>14</v>
      </c>
      <c r="I3111" t="s">
        <v>4002</v>
      </c>
      <c r="J3111" t="s">
        <v>6906</v>
      </c>
      <c r="K3111" t="s">
        <v>4015</v>
      </c>
      <c r="L3111" t="s">
        <v>4004</v>
      </c>
      <c r="M3111" t="s">
        <v>3838</v>
      </c>
      <c r="N3111" t="s">
        <v>4005</v>
      </c>
      <c r="O3111">
        <f t="shared" si="144"/>
        <v>2.25</v>
      </c>
      <c r="P3111">
        <f t="shared" si="145"/>
        <v>8</v>
      </c>
      <c r="Q3111" s="1">
        <v>8</v>
      </c>
      <c r="R3111" t="str">
        <f>VLOOKUP(I3111,Sheet1!$J$3:$M$252,4,FALSE)</f>
        <v>Mod Rehab</v>
      </c>
      <c r="S3111" t="str">
        <f t="shared" si="146"/>
        <v>Mod Rehab</v>
      </c>
    </row>
    <row r="3112" spans="1:19" x14ac:dyDescent="0.25">
      <c r="A3112" t="s">
        <v>14</v>
      </c>
      <c r="B3112" t="s">
        <v>14</v>
      </c>
      <c r="C3112" t="s">
        <v>14</v>
      </c>
      <c r="D3112" s="1">
        <v>5</v>
      </c>
      <c r="E3112" t="s">
        <v>14</v>
      </c>
      <c r="F3112" t="s">
        <v>14</v>
      </c>
      <c r="G3112" t="s">
        <v>14</v>
      </c>
      <c r="H3112" t="s">
        <v>14</v>
      </c>
      <c r="I3112" t="s">
        <v>4002</v>
      </c>
      <c r="J3112" t="s">
        <v>6906</v>
      </c>
      <c r="K3112" t="s">
        <v>4016</v>
      </c>
      <c r="L3112" t="s">
        <v>4004</v>
      </c>
      <c r="M3112" t="s">
        <v>3838</v>
      </c>
      <c r="N3112" t="s">
        <v>4005</v>
      </c>
      <c r="O3112">
        <f t="shared" si="144"/>
        <v>2</v>
      </c>
      <c r="P3112">
        <f t="shared" si="145"/>
        <v>5</v>
      </c>
      <c r="Q3112" s="1">
        <v>5</v>
      </c>
      <c r="R3112" t="str">
        <f>VLOOKUP(I3112,Sheet1!$J$3:$M$252,4,FALSE)</f>
        <v>Mod Rehab</v>
      </c>
      <c r="S3112" t="str">
        <f t="shared" si="146"/>
        <v>Mod Rehab</v>
      </c>
    </row>
    <row r="3113" spans="1:19" x14ac:dyDescent="0.25">
      <c r="A3113" t="s">
        <v>14</v>
      </c>
      <c r="B3113" t="s">
        <v>14</v>
      </c>
      <c r="C3113" s="1">
        <v>1</v>
      </c>
      <c r="D3113" s="1">
        <v>5</v>
      </c>
      <c r="E3113" t="s">
        <v>14</v>
      </c>
      <c r="F3113" t="s">
        <v>14</v>
      </c>
      <c r="G3113" t="s">
        <v>14</v>
      </c>
      <c r="H3113" t="s">
        <v>14</v>
      </c>
      <c r="I3113" t="s">
        <v>4002</v>
      </c>
      <c r="J3113" t="s">
        <v>6906</v>
      </c>
      <c r="K3113" t="s">
        <v>4017</v>
      </c>
      <c r="L3113" t="s">
        <v>4004</v>
      </c>
      <c r="M3113" t="s">
        <v>3838</v>
      </c>
      <c r="N3113" t="s">
        <v>4005</v>
      </c>
      <c r="O3113">
        <f t="shared" si="144"/>
        <v>1.8333333333333333</v>
      </c>
      <c r="P3113">
        <f t="shared" si="145"/>
        <v>6</v>
      </c>
      <c r="Q3113" s="1">
        <v>6</v>
      </c>
      <c r="R3113" t="str">
        <f>VLOOKUP(I3113,Sheet1!$J$3:$M$252,4,FALSE)</f>
        <v>Mod Rehab</v>
      </c>
      <c r="S3113" t="str">
        <f t="shared" si="146"/>
        <v>Mod Rehab</v>
      </c>
    </row>
    <row r="3114" spans="1:19" x14ac:dyDescent="0.25">
      <c r="A3114" t="s">
        <v>14</v>
      </c>
      <c r="B3114" t="s">
        <v>14</v>
      </c>
      <c r="C3114" t="s">
        <v>14</v>
      </c>
      <c r="D3114" s="1">
        <v>2</v>
      </c>
      <c r="E3114" t="s">
        <v>14</v>
      </c>
      <c r="F3114" t="s">
        <v>14</v>
      </c>
      <c r="G3114" t="s">
        <v>14</v>
      </c>
      <c r="H3114" t="s">
        <v>14</v>
      </c>
      <c r="I3114" t="s">
        <v>4002</v>
      </c>
      <c r="J3114" t="s">
        <v>6906</v>
      </c>
      <c r="K3114" t="s">
        <v>4018</v>
      </c>
      <c r="L3114" t="s">
        <v>4004</v>
      </c>
      <c r="M3114" t="s">
        <v>3838</v>
      </c>
      <c r="N3114" t="s">
        <v>4005</v>
      </c>
      <c r="O3114">
        <f t="shared" si="144"/>
        <v>2</v>
      </c>
      <c r="P3114">
        <f t="shared" si="145"/>
        <v>2</v>
      </c>
      <c r="Q3114" s="1">
        <v>2</v>
      </c>
      <c r="R3114" t="str">
        <f>VLOOKUP(I3114,Sheet1!$J$3:$M$252,4,FALSE)</f>
        <v>Mod Rehab</v>
      </c>
      <c r="S3114" t="str">
        <f t="shared" si="146"/>
        <v>Mod Rehab</v>
      </c>
    </row>
    <row r="3115" spans="1:19" x14ac:dyDescent="0.25">
      <c r="A3115" t="s">
        <v>14</v>
      </c>
      <c r="B3115" t="s">
        <v>14</v>
      </c>
      <c r="C3115" s="1">
        <v>1</v>
      </c>
      <c r="D3115" s="1">
        <v>5</v>
      </c>
      <c r="E3115" t="s">
        <v>14</v>
      </c>
      <c r="F3115" t="s">
        <v>14</v>
      </c>
      <c r="G3115" t="s">
        <v>14</v>
      </c>
      <c r="H3115" t="s">
        <v>14</v>
      </c>
      <c r="I3115" t="s">
        <v>4002</v>
      </c>
      <c r="J3115" t="s">
        <v>6906</v>
      </c>
      <c r="K3115" t="s">
        <v>4019</v>
      </c>
      <c r="L3115" t="s">
        <v>4004</v>
      </c>
      <c r="M3115" t="s">
        <v>3838</v>
      </c>
      <c r="N3115" t="s">
        <v>4005</v>
      </c>
      <c r="O3115">
        <f t="shared" si="144"/>
        <v>1.8333333333333333</v>
      </c>
      <c r="P3115">
        <f t="shared" si="145"/>
        <v>6</v>
      </c>
      <c r="Q3115" s="1">
        <v>6</v>
      </c>
      <c r="R3115" t="str">
        <f>VLOOKUP(I3115,Sheet1!$J$3:$M$252,4,FALSE)</f>
        <v>Mod Rehab</v>
      </c>
      <c r="S3115" t="str">
        <f t="shared" si="146"/>
        <v>Mod Rehab</v>
      </c>
    </row>
    <row r="3116" spans="1:19" x14ac:dyDescent="0.25">
      <c r="A3116" t="s">
        <v>14</v>
      </c>
      <c r="B3116" t="s">
        <v>14</v>
      </c>
      <c r="C3116" s="1">
        <v>2</v>
      </c>
      <c r="D3116" s="1">
        <v>6</v>
      </c>
      <c r="E3116" t="s">
        <v>14</v>
      </c>
      <c r="F3116" t="s">
        <v>14</v>
      </c>
      <c r="G3116" t="s">
        <v>14</v>
      </c>
      <c r="H3116" t="s">
        <v>14</v>
      </c>
      <c r="I3116" t="s">
        <v>4002</v>
      </c>
      <c r="J3116" t="s">
        <v>6906</v>
      </c>
      <c r="K3116" t="s">
        <v>4020</v>
      </c>
      <c r="L3116" t="s">
        <v>4021</v>
      </c>
      <c r="M3116" t="s">
        <v>3838</v>
      </c>
      <c r="N3116" t="s">
        <v>4022</v>
      </c>
      <c r="O3116">
        <f t="shared" si="144"/>
        <v>1.75</v>
      </c>
      <c r="P3116">
        <f t="shared" si="145"/>
        <v>8</v>
      </c>
      <c r="Q3116" s="1">
        <v>8</v>
      </c>
      <c r="R3116" t="str">
        <f>VLOOKUP(I3116,Sheet1!$J$3:$M$252,4,FALSE)</f>
        <v>Mod Rehab</v>
      </c>
      <c r="S3116" t="str">
        <f t="shared" si="146"/>
        <v>Mod Rehab</v>
      </c>
    </row>
    <row r="3117" spans="1:19" x14ac:dyDescent="0.25">
      <c r="A3117" t="s">
        <v>14</v>
      </c>
      <c r="B3117" t="s">
        <v>14</v>
      </c>
      <c r="C3117" t="s">
        <v>14</v>
      </c>
      <c r="D3117" s="1">
        <v>4</v>
      </c>
      <c r="E3117" s="1">
        <v>2</v>
      </c>
      <c r="F3117" t="s">
        <v>14</v>
      </c>
      <c r="G3117" t="s">
        <v>14</v>
      </c>
      <c r="H3117" t="s">
        <v>14</v>
      </c>
      <c r="I3117" t="s">
        <v>4002</v>
      </c>
      <c r="J3117" t="s">
        <v>6906</v>
      </c>
      <c r="K3117" t="s">
        <v>4023</v>
      </c>
      <c r="L3117" t="s">
        <v>4021</v>
      </c>
      <c r="M3117" t="s">
        <v>3838</v>
      </c>
      <c r="N3117" t="s">
        <v>4022</v>
      </c>
      <c r="O3117">
        <f t="shared" si="144"/>
        <v>2.3333333333333335</v>
      </c>
      <c r="P3117">
        <f t="shared" si="145"/>
        <v>6</v>
      </c>
      <c r="Q3117" s="1">
        <v>6</v>
      </c>
      <c r="R3117" t="str">
        <f>VLOOKUP(I3117,Sheet1!$J$3:$M$252,4,FALSE)</f>
        <v>Mod Rehab</v>
      </c>
      <c r="S3117" t="str">
        <f t="shared" si="146"/>
        <v>Mod Rehab</v>
      </c>
    </row>
    <row r="3118" spans="1:19" x14ac:dyDescent="0.25">
      <c r="A3118" t="s">
        <v>14</v>
      </c>
      <c r="B3118" t="s">
        <v>14</v>
      </c>
      <c r="C3118" t="s">
        <v>14</v>
      </c>
      <c r="D3118" s="1">
        <v>4</v>
      </c>
      <c r="E3118" s="1">
        <v>2</v>
      </c>
      <c r="F3118" t="s">
        <v>14</v>
      </c>
      <c r="G3118" t="s">
        <v>14</v>
      </c>
      <c r="H3118" t="s">
        <v>14</v>
      </c>
      <c r="I3118" t="s">
        <v>4002</v>
      </c>
      <c r="J3118" t="s">
        <v>6906</v>
      </c>
      <c r="K3118" t="s">
        <v>4024</v>
      </c>
      <c r="L3118" t="s">
        <v>4021</v>
      </c>
      <c r="M3118" t="s">
        <v>3838</v>
      </c>
      <c r="N3118" t="s">
        <v>4022</v>
      </c>
      <c r="O3118">
        <f t="shared" si="144"/>
        <v>2.3333333333333335</v>
      </c>
      <c r="P3118">
        <f t="shared" si="145"/>
        <v>6</v>
      </c>
      <c r="Q3118" s="1">
        <v>6</v>
      </c>
      <c r="R3118" t="str">
        <f>VLOOKUP(I3118,Sheet1!$J$3:$M$252,4,FALSE)</f>
        <v>Mod Rehab</v>
      </c>
      <c r="S3118" t="str">
        <f t="shared" si="146"/>
        <v>Mod Rehab</v>
      </c>
    </row>
    <row r="3119" spans="1:19" x14ac:dyDescent="0.25">
      <c r="A3119" t="s">
        <v>14</v>
      </c>
      <c r="B3119" t="s">
        <v>14</v>
      </c>
      <c r="C3119" t="s">
        <v>14</v>
      </c>
      <c r="D3119" s="1">
        <v>2</v>
      </c>
      <c r="E3119" s="1">
        <v>1</v>
      </c>
      <c r="F3119" t="s">
        <v>14</v>
      </c>
      <c r="G3119" t="s">
        <v>14</v>
      </c>
      <c r="H3119" t="s">
        <v>14</v>
      </c>
      <c r="I3119" t="s">
        <v>4002</v>
      </c>
      <c r="J3119" t="s">
        <v>6906</v>
      </c>
      <c r="K3119" t="s">
        <v>4025</v>
      </c>
      <c r="L3119" t="s">
        <v>4021</v>
      </c>
      <c r="M3119" t="s">
        <v>3838</v>
      </c>
      <c r="N3119" t="s">
        <v>4022</v>
      </c>
      <c r="O3119">
        <f t="shared" si="144"/>
        <v>2.3333333333333335</v>
      </c>
      <c r="P3119">
        <f t="shared" si="145"/>
        <v>3</v>
      </c>
      <c r="Q3119" s="1">
        <v>3</v>
      </c>
      <c r="R3119" t="str">
        <f>VLOOKUP(I3119,Sheet1!$J$3:$M$252,4,FALSE)</f>
        <v>Mod Rehab</v>
      </c>
      <c r="S3119" t="str">
        <f t="shared" si="146"/>
        <v>Mod Rehab</v>
      </c>
    </row>
    <row r="3120" spans="1:19" x14ac:dyDescent="0.25">
      <c r="A3120" t="s">
        <v>14</v>
      </c>
      <c r="B3120" t="s">
        <v>14</v>
      </c>
      <c r="C3120" t="s">
        <v>14</v>
      </c>
      <c r="D3120" s="1">
        <v>1</v>
      </c>
      <c r="E3120" t="s">
        <v>14</v>
      </c>
      <c r="F3120" t="s">
        <v>14</v>
      </c>
      <c r="G3120" t="s">
        <v>14</v>
      </c>
      <c r="H3120" t="s">
        <v>14</v>
      </c>
      <c r="I3120" t="s">
        <v>4002</v>
      </c>
      <c r="J3120" t="s">
        <v>6906</v>
      </c>
      <c r="K3120" t="s">
        <v>4026</v>
      </c>
      <c r="L3120" t="s">
        <v>4021</v>
      </c>
      <c r="M3120" t="s">
        <v>3838</v>
      </c>
      <c r="N3120" t="s">
        <v>4022</v>
      </c>
      <c r="O3120">
        <f t="shared" si="144"/>
        <v>2</v>
      </c>
      <c r="P3120">
        <f t="shared" si="145"/>
        <v>1</v>
      </c>
      <c r="Q3120" s="1">
        <v>1</v>
      </c>
      <c r="R3120" t="str">
        <f>VLOOKUP(I3120,Sheet1!$J$3:$M$252,4,FALSE)</f>
        <v>Mod Rehab</v>
      </c>
      <c r="S3120" t="str">
        <f t="shared" si="146"/>
        <v>Mod Rehab</v>
      </c>
    </row>
    <row r="3121" spans="1:19" x14ac:dyDescent="0.25">
      <c r="A3121" t="s">
        <v>14</v>
      </c>
      <c r="B3121" t="s">
        <v>14</v>
      </c>
      <c r="C3121" s="1">
        <v>1</v>
      </c>
      <c r="D3121" s="1">
        <v>2</v>
      </c>
      <c r="E3121" s="1">
        <v>1</v>
      </c>
      <c r="F3121" t="s">
        <v>14</v>
      </c>
      <c r="G3121" t="s">
        <v>14</v>
      </c>
      <c r="H3121" t="s">
        <v>14</v>
      </c>
      <c r="I3121" t="s">
        <v>4002</v>
      </c>
      <c r="J3121" t="s">
        <v>6906</v>
      </c>
      <c r="K3121" t="s">
        <v>4027</v>
      </c>
      <c r="L3121" t="s">
        <v>4021</v>
      </c>
      <c r="M3121" t="s">
        <v>3838</v>
      </c>
      <c r="N3121" t="s">
        <v>4022</v>
      </c>
      <c r="O3121">
        <f t="shared" si="144"/>
        <v>2</v>
      </c>
      <c r="P3121">
        <f t="shared" si="145"/>
        <v>4</v>
      </c>
      <c r="Q3121" s="1">
        <v>4</v>
      </c>
      <c r="R3121" t="str">
        <f>VLOOKUP(I3121,Sheet1!$J$3:$M$252,4,FALSE)</f>
        <v>Mod Rehab</v>
      </c>
      <c r="S3121" t="str">
        <f t="shared" si="146"/>
        <v>Mod Rehab</v>
      </c>
    </row>
    <row r="3122" spans="1:19" x14ac:dyDescent="0.25">
      <c r="A3122" t="s">
        <v>14</v>
      </c>
      <c r="B3122" t="s">
        <v>14</v>
      </c>
      <c r="C3122" s="1">
        <v>2</v>
      </c>
      <c r="D3122" s="1">
        <v>2</v>
      </c>
      <c r="E3122" s="1">
        <v>2</v>
      </c>
      <c r="F3122" t="s">
        <v>14</v>
      </c>
      <c r="G3122" t="s">
        <v>14</v>
      </c>
      <c r="H3122" t="s">
        <v>14</v>
      </c>
      <c r="I3122" t="s">
        <v>4002</v>
      </c>
      <c r="J3122" t="s">
        <v>6906</v>
      </c>
      <c r="K3122" t="s">
        <v>4028</v>
      </c>
      <c r="L3122" t="s">
        <v>4021</v>
      </c>
      <c r="M3122" t="s">
        <v>3838</v>
      </c>
      <c r="N3122" t="s">
        <v>4022</v>
      </c>
      <c r="O3122">
        <f t="shared" si="144"/>
        <v>2</v>
      </c>
      <c r="P3122">
        <f t="shared" si="145"/>
        <v>6</v>
      </c>
      <c r="Q3122" s="1">
        <v>6</v>
      </c>
      <c r="R3122" t="str">
        <f>VLOOKUP(I3122,Sheet1!$J$3:$M$252,4,FALSE)</f>
        <v>Mod Rehab</v>
      </c>
      <c r="S3122" t="str">
        <f t="shared" si="146"/>
        <v>Mod Rehab</v>
      </c>
    </row>
    <row r="3123" spans="1:19" x14ac:dyDescent="0.25">
      <c r="A3123" t="s">
        <v>14</v>
      </c>
      <c r="B3123" t="s">
        <v>14</v>
      </c>
      <c r="C3123" t="s">
        <v>14</v>
      </c>
      <c r="D3123" s="1">
        <v>9</v>
      </c>
      <c r="E3123" s="1">
        <v>1</v>
      </c>
      <c r="F3123" t="s">
        <v>14</v>
      </c>
      <c r="G3123" t="s">
        <v>14</v>
      </c>
      <c r="H3123" t="s">
        <v>14</v>
      </c>
      <c r="I3123" t="s">
        <v>4002</v>
      </c>
      <c r="J3123" t="s">
        <v>6906</v>
      </c>
      <c r="K3123" t="s">
        <v>4029</v>
      </c>
      <c r="L3123" t="s">
        <v>4004</v>
      </c>
      <c r="M3123" t="s">
        <v>3838</v>
      </c>
      <c r="N3123" t="s">
        <v>4005</v>
      </c>
      <c r="O3123">
        <f t="shared" si="144"/>
        <v>2.1</v>
      </c>
      <c r="P3123">
        <f t="shared" si="145"/>
        <v>10</v>
      </c>
      <c r="Q3123" s="1">
        <v>10</v>
      </c>
      <c r="R3123" t="str">
        <f>VLOOKUP(I3123,Sheet1!$J$3:$M$252,4,FALSE)</f>
        <v>Mod Rehab</v>
      </c>
      <c r="S3123" t="str">
        <f t="shared" si="146"/>
        <v>Mod Rehab</v>
      </c>
    </row>
    <row r="3124" spans="1:19" x14ac:dyDescent="0.25">
      <c r="A3124" t="s">
        <v>14</v>
      </c>
      <c r="B3124" t="s">
        <v>14</v>
      </c>
      <c r="C3124" s="1">
        <v>1</v>
      </c>
      <c r="D3124" s="1">
        <v>2</v>
      </c>
      <c r="E3124" s="1">
        <v>1</v>
      </c>
      <c r="F3124" t="s">
        <v>14</v>
      </c>
      <c r="G3124" t="s">
        <v>14</v>
      </c>
      <c r="H3124" t="s">
        <v>14</v>
      </c>
      <c r="I3124" t="s">
        <v>4002</v>
      </c>
      <c r="J3124" t="s">
        <v>6906</v>
      </c>
      <c r="K3124" t="s">
        <v>4030</v>
      </c>
      <c r="L3124" t="s">
        <v>4004</v>
      </c>
      <c r="M3124" t="s">
        <v>3838</v>
      </c>
      <c r="N3124" t="s">
        <v>4005</v>
      </c>
      <c r="O3124">
        <f t="shared" si="144"/>
        <v>2</v>
      </c>
      <c r="P3124">
        <f t="shared" si="145"/>
        <v>4</v>
      </c>
      <c r="Q3124" s="1">
        <v>4</v>
      </c>
      <c r="R3124" t="str">
        <f>VLOOKUP(I3124,Sheet1!$J$3:$M$252,4,FALSE)</f>
        <v>Mod Rehab</v>
      </c>
      <c r="S3124" t="str">
        <f t="shared" si="146"/>
        <v>Mod Rehab</v>
      </c>
    </row>
    <row r="3125" spans="1:19" x14ac:dyDescent="0.25">
      <c r="A3125" t="s">
        <v>14</v>
      </c>
      <c r="B3125" t="s">
        <v>14</v>
      </c>
      <c r="C3125" t="s">
        <v>14</v>
      </c>
      <c r="D3125" s="1">
        <v>4</v>
      </c>
      <c r="E3125" t="s">
        <v>14</v>
      </c>
      <c r="F3125" t="s">
        <v>14</v>
      </c>
      <c r="G3125" t="s">
        <v>14</v>
      </c>
      <c r="H3125" t="s">
        <v>14</v>
      </c>
      <c r="I3125" t="s">
        <v>4002</v>
      </c>
      <c r="J3125" t="s">
        <v>6906</v>
      </c>
      <c r="K3125" t="s">
        <v>4031</v>
      </c>
      <c r="L3125" t="s">
        <v>4004</v>
      </c>
      <c r="M3125" t="s">
        <v>3838</v>
      </c>
      <c r="N3125" t="s">
        <v>4005</v>
      </c>
      <c r="O3125">
        <f t="shared" si="144"/>
        <v>2</v>
      </c>
      <c r="P3125">
        <f t="shared" si="145"/>
        <v>4</v>
      </c>
      <c r="Q3125" s="1">
        <v>4</v>
      </c>
      <c r="R3125" t="str">
        <f>VLOOKUP(I3125,Sheet1!$J$3:$M$252,4,FALSE)</f>
        <v>Mod Rehab</v>
      </c>
      <c r="S3125" t="str">
        <f t="shared" si="146"/>
        <v>Mod Rehab</v>
      </c>
    </row>
    <row r="3126" spans="1:19" x14ac:dyDescent="0.25">
      <c r="A3126" t="s">
        <v>14</v>
      </c>
      <c r="B3126" t="s">
        <v>14</v>
      </c>
      <c r="C3126" t="s">
        <v>14</v>
      </c>
      <c r="D3126" s="1">
        <v>3</v>
      </c>
      <c r="E3126" s="1">
        <v>2</v>
      </c>
      <c r="F3126" t="s">
        <v>14</v>
      </c>
      <c r="G3126" t="s">
        <v>14</v>
      </c>
      <c r="H3126" t="s">
        <v>14</v>
      </c>
      <c r="I3126" t="s">
        <v>4002</v>
      </c>
      <c r="J3126" t="s">
        <v>6906</v>
      </c>
      <c r="K3126" t="s">
        <v>4032</v>
      </c>
      <c r="L3126" t="s">
        <v>4021</v>
      </c>
      <c r="M3126" t="s">
        <v>3838</v>
      </c>
      <c r="N3126" t="s">
        <v>4022</v>
      </c>
      <c r="O3126">
        <f t="shared" si="144"/>
        <v>2.4</v>
      </c>
      <c r="P3126">
        <f t="shared" si="145"/>
        <v>5</v>
      </c>
      <c r="Q3126" s="1">
        <v>5</v>
      </c>
      <c r="R3126" t="str">
        <f>VLOOKUP(I3126,Sheet1!$J$3:$M$252,4,FALSE)</f>
        <v>Mod Rehab</v>
      </c>
      <c r="S3126" t="str">
        <f t="shared" si="146"/>
        <v>Mod Rehab</v>
      </c>
    </row>
    <row r="3127" spans="1:19" x14ac:dyDescent="0.25">
      <c r="A3127" t="s">
        <v>14</v>
      </c>
      <c r="B3127" t="s">
        <v>14</v>
      </c>
      <c r="C3127" t="s">
        <v>14</v>
      </c>
      <c r="D3127" s="1">
        <v>3</v>
      </c>
      <c r="E3127" s="1">
        <v>2</v>
      </c>
      <c r="F3127" t="s">
        <v>14</v>
      </c>
      <c r="G3127" t="s">
        <v>14</v>
      </c>
      <c r="H3127" t="s">
        <v>14</v>
      </c>
      <c r="I3127" t="s">
        <v>4002</v>
      </c>
      <c r="J3127" t="s">
        <v>6906</v>
      </c>
      <c r="K3127" t="s">
        <v>4033</v>
      </c>
      <c r="L3127" t="s">
        <v>4021</v>
      </c>
      <c r="M3127" t="s">
        <v>3838</v>
      </c>
      <c r="N3127" t="s">
        <v>4022</v>
      </c>
      <c r="O3127">
        <f t="shared" si="144"/>
        <v>2.4</v>
      </c>
      <c r="P3127">
        <f t="shared" si="145"/>
        <v>5</v>
      </c>
      <c r="Q3127" s="1">
        <v>5</v>
      </c>
      <c r="R3127" t="str">
        <f>VLOOKUP(I3127,Sheet1!$J$3:$M$252,4,FALSE)</f>
        <v>Mod Rehab</v>
      </c>
      <c r="S3127" t="str">
        <f t="shared" si="146"/>
        <v>Mod Rehab</v>
      </c>
    </row>
    <row r="3128" spans="1:19" x14ac:dyDescent="0.25">
      <c r="A3128" t="s">
        <v>14</v>
      </c>
      <c r="B3128" t="s">
        <v>14</v>
      </c>
      <c r="C3128" t="s">
        <v>14</v>
      </c>
      <c r="D3128" s="1">
        <v>3</v>
      </c>
      <c r="E3128" s="1">
        <v>1</v>
      </c>
      <c r="F3128" t="s">
        <v>14</v>
      </c>
      <c r="G3128" t="s">
        <v>14</v>
      </c>
      <c r="H3128" t="s">
        <v>14</v>
      </c>
      <c r="I3128" t="s">
        <v>4002</v>
      </c>
      <c r="J3128" t="s">
        <v>6906</v>
      </c>
      <c r="K3128" t="s">
        <v>4034</v>
      </c>
      <c r="L3128" t="s">
        <v>4021</v>
      </c>
      <c r="M3128" t="s">
        <v>3838</v>
      </c>
      <c r="N3128" t="s">
        <v>4022</v>
      </c>
      <c r="O3128">
        <f t="shared" si="144"/>
        <v>2.25</v>
      </c>
      <c r="P3128">
        <f t="shared" si="145"/>
        <v>4</v>
      </c>
      <c r="Q3128" s="1">
        <v>4</v>
      </c>
      <c r="R3128" t="str">
        <f>VLOOKUP(I3128,Sheet1!$J$3:$M$252,4,FALSE)</f>
        <v>Mod Rehab</v>
      </c>
      <c r="S3128" t="str">
        <f t="shared" si="146"/>
        <v>Mod Rehab</v>
      </c>
    </row>
    <row r="3129" spans="1:19" x14ac:dyDescent="0.25">
      <c r="A3129" t="s">
        <v>14</v>
      </c>
      <c r="B3129" t="s">
        <v>14</v>
      </c>
      <c r="C3129" t="s">
        <v>14</v>
      </c>
      <c r="D3129" s="1">
        <v>4</v>
      </c>
      <c r="E3129" s="1">
        <v>2</v>
      </c>
      <c r="F3129" t="s">
        <v>14</v>
      </c>
      <c r="G3129" t="s">
        <v>14</v>
      </c>
      <c r="H3129" t="s">
        <v>14</v>
      </c>
      <c r="I3129" t="s">
        <v>4002</v>
      </c>
      <c r="J3129" t="s">
        <v>6906</v>
      </c>
      <c r="K3129" t="s">
        <v>4035</v>
      </c>
      <c r="L3129" t="s">
        <v>4021</v>
      </c>
      <c r="M3129" t="s">
        <v>3838</v>
      </c>
      <c r="N3129" t="s">
        <v>4022</v>
      </c>
      <c r="O3129">
        <f t="shared" si="144"/>
        <v>2.3333333333333335</v>
      </c>
      <c r="P3129">
        <f t="shared" si="145"/>
        <v>6</v>
      </c>
      <c r="Q3129" s="1">
        <v>6</v>
      </c>
      <c r="R3129" t="str">
        <f>VLOOKUP(I3129,Sheet1!$J$3:$M$252,4,FALSE)</f>
        <v>Mod Rehab</v>
      </c>
      <c r="S3129" t="str">
        <f t="shared" si="146"/>
        <v>Mod Rehab</v>
      </c>
    </row>
    <row r="3130" spans="1:19" x14ac:dyDescent="0.25">
      <c r="A3130" s="1">
        <v>2</v>
      </c>
      <c r="B3130" t="s">
        <v>14</v>
      </c>
      <c r="C3130" s="1">
        <v>43</v>
      </c>
      <c r="D3130" s="1">
        <v>1</v>
      </c>
      <c r="E3130" t="s">
        <v>14</v>
      </c>
      <c r="F3130" t="s">
        <v>14</v>
      </c>
      <c r="G3130" t="s">
        <v>14</v>
      </c>
      <c r="H3130" t="s">
        <v>14</v>
      </c>
      <c r="I3130" t="s">
        <v>4036</v>
      </c>
      <c r="J3130" t="s">
        <v>6815</v>
      </c>
      <c r="K3130" t="s">
        <v>4037</v>
      </c>
      <c r="L3130" t="s">
        <v>2177</v>
      </c>
      <c r="M3130" t="s">
        <v>3838</v>
      </c>
      <c r="N3130" t="s">
        <v>4038</v>
      </c>
      <c r="O3130">
        <f t="shared" si="144"/>
        <v>0.97826086956521741</v>
      </c>
      <c r="P3130">
        <f t="shared" si="145"/>
        <v>44</v>
      </c>
      <c r="Q3130" s="1">
        <v>46</v>
      </c>
      <c r="R3130" t="str">
        <f>VLOOKUP(I3130,Sheet1!$J$3:$M$252,4,FALSE)</f>
        <v>McKinney</v>
      </c>
      <c r="S3130" t="str">
        <f t="shared" si="146"/>
        <v>McKinney</v>
      </c>
    </row>
    <row r="3131" spans="1:19" x14ac:dyDescent="0.25">
      <c r="A3131" t="s">
        <v>14</v>
      </c>
      <c r="B3131" t="s">
        <v>14</v>
      </c>
      <c r="C3131" s="1">
        <v>2</v>
      </c>
      <c r="D3131" s="1">
        <v>2</v>
      </c>
      <c r="E3131" s="1">
        <v>3</v>
      </c>
      <c r="F3131" t="s">
        <v>14</v>
      </c>
      <c r="G3131" t="s">
        <v>14</v>
      </c>
      <c r="H3131" t="s">
        <v>14</v>
      </c>
      <c r="I3131" t="s">
        <v>4039</v>
      </c>
      <c r="J3131" t="s">
        <v>6907</v>
      </c>
      <c r="K3131" t="s">
        <v>14</v>
      </c>
      <c r="L3131" t="s">
        <v>14</v>
      </c>
      <c r="M3131" t="s">
        <v>14</v>
      </c>
      <c r="N3131" t="s">
        <v>14</v>
      </c>
      <c r="O3131">
        <f t="shared" si="144"/>
        <v>2.1428571428571428</v>
      </c>
      <c r="P3131">
        <f t="shared" si="145"/>
        <v>7</v>
      </c>
      <c r="Q3131" s="1">
        <v>7</v>
      </c>
      <c r="R3131" t="str">
        <f>VLOOKUP(I3131,Sheet1!$J$3:$M$252,4,FALSE)</f>
        <v>McKinney</v>
      </c>
      <c r="S3131" t="str">
        <f t="shared" si="146"/>
        <v>McKinney</v>
      </c>
    </row>
    <row r="3132" spans="1:19" x14ac:dyDescent="0.25">
      <c r="A3132" t="s">
        <v>14</v>
      </c>
      <c r="B3132" t="s">
        <v>14</v>
      </c>
      <c r="C3132" s="1">
        <v>1</v>
      </c>
      <c r="D3132" t="s">
        <v>14</v>
      </c>
      <c r="E3132" t="s">
        <v>14</v>
      </c>
      <c r="F3132" t="s">
        <v>14</v>
      </c>
      <c r="G3132" t="s">
        <v>14</v>
      </c>
      <c r="H3132" t="s">
        <v>14</v>
      </c>
      <c r="I3132" t="s">
        <v>4039</v>
      </c>
      <c r="J3132" t="s">
        <v>6907</v>
      </c>
      <c r="K3132" t="s">
        <v>4040</v>
      </c>
      <c r="L3132" t="s">
        <v>4041</v>
      </c>
      <c r="M3132" t="s">
        <v>3838</v>
      </c>
      <c r="N3132" t="s">
        <v>4042</v>
      </c>
      <c r="O3132">
        <f t="shared" si="144"/>
        <v>1</v>
      </c>
      <c r="P3132">
        <f t="shared" si="145"/>
        <v>1</v>
      </c>
      <c r="Q3132" s="1">
        <v>1</v>
      </c>
      <c r="R3132" t="str">
        <f>VLOOKUP(I3132,Sheet1!$J$3:$M$252,4,FALSE)</f>
        <v>McKinney</v>
      </c>
      <c r="S3132" t="str">
        <f t="shared" si="146"/>
        <v>McKinney</v>
      </c>
    </row>
    <row r="3133" spans="1:19" x14ac:dyDescent="0.25">
      <c r="A3133" t="s">
        <v>14</v>
      </c>
      <c r="B3133" t="s">
        <v>14</v>
      </c>
      <c r="C3133" s="1">
        <v>1</v>
      </c>
      <c r="D3133" t="s">
        <v>14</v>
      </c>
      <c r="E3133" t="s">
        <v>14</v>
      </c>
      <c r="F3133" t="s">
        <v>14</v>
      </c>
      <c r="G3133" t="s">
        <v>14</v>
      </c>
      <c r="H3133" t="s">
        <v>14</v>
      </c>
      <c r="I3133" t="s">
        <v>4039</v>
      </c>
      <c r="J3133" t="s">
        <v>6907</v>
      </c>
      <c r="K3133" t="s">
        <v>4043</v>
      </c>
      <c r="L3133" t="s">
        <v>4044</v>
      </c>
      <c r="M3133" t="s">
        <v>3838</v>
      </c>
      <c r="N3133" t="s">
        <v>4045</v>
      </c>
      <c r="O3133">
        <f t="shared" si="144"/>
        <v>1</v>
      </c>
      <c r="P3133">
        <f t="shared" si="145"/>
        <v>1</v>
      </c>
      <c r="Q3133" s="1">
        <v>1</v>
      </c>
      <c r="R3133" t="str">
        <f>VLOOKUP(I3133,Sheet1!$J$3:$M$252,4,FALSE)</f>
        <v>McKinney</v>
      </c>
      <c r="S3133" t="str">
        <f t="shared" si="146"/>
        <v>McKinney</v>
      </c>
    </row>
    <row r="3134" spans="1:19" x14ac:dyDescent="0.25">
      <c r="A3134" s="1">
        <v>10</v>
      </c>
      <c r="B3134" t="s">
        <v>14</v>
      </c>
      <c r="C3134" t="s">
        <v>14</v>
      </c>
      <c r="D3134" t="s">
        <v>14</v>
      </c>
      <c r="E3134" t="s">
        <v>14</v>
      </c>
      <c r="F3134" t="s">
        <v>14</v>
      </c>
      <c r="G3134" t="s">
        <v>14</v>
      </c>
      <c r="H3134" t="s">
        <v>14</v>
      </c>
      <c r="I3134" t="s">
        <v>4046</v>
      </c>
      <c r="J3134" t="s">
        <v>6816</v>
      </c>
      <c r="K3134" t="s">
        <v>14</v>
      </c>
      <c r="L3134" t="s">
        <v>4047</v>
      </c>
      <c r="M3134" t="s">
        <v>3838</v>
      </c>
      <c r="N3134" t="s">
        <v>4048</v>
      </c>
      <c r="O3134">
        <f t="shared" si="144"/>
        <v>0</v>
      </c>
      <c r="P3134">
        <f t="shared" si="145"/>
        <v>0</v>
      </c>
      <c r="Q3134" s="1">
        <v>10</v>
      </c>
      <c r="R3134" t="str">
        <f>VLOOKUP(I3134,Sheet1!$J$3:$M$252,4,FALSE)</f>
        <v>McKinney</v>
      </c>
      <c r="S3134" t="str">
        <f t="shared" si="146"/>
        <v>McKinney</v>
      </c>
    </row>
    <row r="3135" spans="1:19" x14ac:dyDescent="0.25">
      <c r="A3135" s="1">
        <v>46</v>
      </c>
      <c r="B3135" t="s">
        <v>14</v>
      </c>
      <c r="C3135" s="1">
        <v>2</v>
      </c>
      <c r="D3135" t="s">
        <v>14</v>
      </c>
      <c r="E3135" t="s">
        <v>14</v>
      </c>
      <c r="F3135" t="s">
        <v>14</v>
      </c>
      <c r="G3135" t="s">
        <v>14</v>
      </c>
      <c r="H3135" t="s">
        <v>14</v>
      </c>
      <c r="I3135" t="s">
        <v>4046</v>
      </c>
      <c r="J3135" t="s">
        <v>6816</v>
      </c>
      <c r="K3135" t="s">
        <v>4049</v>
      </c>
      <c r="L3135" t="s">
        <v>4050</v>
      </c>
      <c r="M3135" t="s">
        <v>3838</v>
      </c>
      <c r="N3135" t="s">
        <v>4048</v>
      </c>
      <c r="O3135">
        <f t="shared" si="144"/>
        <v>4.1666666666666664E-2</v>
      </c>
      <c r="P3135">
        <f t="shared" si="145"/>
        <v>2</v>
      </c>
      <c r="Q3135" s="1">
        <v>48</v>
      </c>
      <c r="R3135" t="str">
        <f>VLOOKUP(I3135,Sheet1!$J$3:$M$252,4,FALSE)</f>
        <v>McKinney</v>
      </c>
      <c r="S3135" t="str">
        <f t="shared" si="146"/>
        <v>McKinney</v>
      </c>
    </row>
    <row r="3136" spans="1:19" x14ac:dyDescent="0.25">
      <c r="A3136" t="s">
        <v>14</v>
      </c>
      <c r="B3136" s="1">
        <v>14</v>
      </c>
      <c r="C3136" t="s">
        <v>14</v>
      </c>
      <c r="D3136" t="s">
        <v>14</v>
      </c>
      <c r="E3136" t="s">
        <v>14</v>
      </c>
      <c r="F3136" t="s">
        <v>14</v>
      </c>
      <c r="G3136" t="s">
        <v>14</v>
      </c>
      <c r="H3136" t="s">
        <v>14</v>
      </c>
      <c r="I3136" t="s">
        <v>4051</v>
      </c>
      <c r="J3136" t="s">
        <v>6817</v>
      </c>
      <c r="K3136" t="s">
        <v>14</v>
      </c>
      <c r="L3136" t="s">
        <v>4052</v>
      </c>
      <c r="M3136" t="s">
        <v>3838</v>
      </c>
      <c r="N3136" t="s">
        <v>4053</v>
      </c>
      <c r="O3136">
        <f t="shared" si="144"/>
        <v>0</v>
      </c>
      <c r="P3136">
        <f t="shared" si="145"/>
        <v>0</v>
      </c>
      <c r="Q3136" s="1">
        <v>14</v>
      </c>
      <c r="R3136" t="str">
        <f>VLOOKUP(I3136,Sheet1!$J$3:$M$252,4,FALSE)</f>
        <v>McKinney</v>
      </c>
      <c r="S3136" t="str">
        <f t="shared" si="146"/>
        <v>McKinney</v>
      </c>
    </row>
    <row r="3137" spans="1:19" x14ac:dyDescent="0.25">
      <c r="A3137" s="1">
        <v>1</v>
      </c>
      <c r="B3137" t="s">
        <v>14</v>
      </c>
      <c r="C3137" t="s">
        <v>14</v>
      </c>
      <c r="D3137" t="s">
        <v>14</v>
      </c>
      <c r="E3137" t="s">
        <v>14</v>
      </c>
      <c r="F3137" t="s">
        <v>14</v>
      </c>
      <c r="G3137" t="s">
        <v>14</v>
      </c>
      <c r="H3137" t="s">
        <v>14</v>
      </c>
      <c r="I3137" t="s">
        <v>4051</v>
      </c>
      <c r="J3137" t="s">
        <v>6817</v>
      </c>
      <c r="K3137" t="s">
        <v>4054</v>
      </c>
      <c r="L3137" t="s">
        <v>4055</v>
      </c>
      <c r="M3137" t="s">
        <v>3838</v>
      </c>
      <c r="N3137" t="s">
        <v>4053</v>
      </c>
      <c r="O3137">
        <f t="shared" si="144"/>
        <v>0</v>
      </c>
      <c r="P3137">
        <f t="shared" si="145"/>
        <v>0</v>
      </c>
      <c r="Q3137" s="1">
        <v>1</v>
      </c>
      <c r="R3137" t="str">
        <f>VLOOKUP(I3137,Sheet1!$J$3:$M$252,4,FALSE)</f>
        <v>McKinney</v>
      </c>
      <c r="S3137" t="str">
        <f t="shared" si="146"/>
        <v>McKinney</v>
      </c>
    </row>
    <row r="3138" spans="1:19" x14ac:dyDescent="0.25">
      <c r="A3138" t="s">
        <v>14</v>
      </c>
      <c r="B3138" s="1">
        <v>1</v>
      </c>
      <c r="C3138" t="s">
        <v>14</v>
      </c>
      <c r="D3138" t="s">
        <v>14</v>
      </c>
      <c r="E3138" t="s">
        <v>14</v>
      </c>
      <c r="F3138" t="s">
        <v>14</v>
      </c>
      <c r="G3138" t="s">
        <v>14</v>
      </c>
      <c r="H3138" t="s">
        <v>14</v>
      </c>
      <c r="I3138" t="s">
        <v>4051</v>
      </c>
      <c r="J3138" t="s">
        <v>6817</v>
      </c>
      <c r="K3138" t="s">
        <v>4056</v>
      </c>
      <c r="L3138" t="s">
        <v>4055</v>
      </c>
      <c r="M3138" t="s">
        <v>3838</v>
      </c>
      <c r="N3138" t="s">
        <v>4053</v>
      </c>
      <c r="O3138">
        <f t="shared" si="144"/>
        <v>0</v>
      </c>
      <c r="P3138">
        <f t="shared" si="145"/>
        <v>0</v>
      </c>
      <c r="Q3138" s="1">
        <v>1</v>
      </c>
      <c r="R3138" t="str">
        <f>VLOOKUP(I3138,Sheet1!$J$3:$M$252,4,FALSE)</f>
        <v>McKinney</v>
      </c>
      <c r="S3138" t="str">
        <f t="shared" si="146"/>
        <v>McKinney</v>
      </c>
    </row>
    <row r="3139" spans="1:19" x14ac:dyDescent="0.25">
      <c r="A3139" s="1">
        <v>1</v>
      </c>
      <c r="B3139" t="s">
        <v>14</v>
      </c>
      <c r="C3139" t="s">
        <v>14</v>
      </c>
      <c r="D3139" t="s">
        <v>14</v>
      </c>
      <c r="E3139" t="s">
        <v>14</v>
      </c>
      <c r="F3139" t="s">
        <v>14</v>
      </c>
      <c r="G3139" t="s">
        <v>14</v>
      </c>
      <c r="H3139" t="s">
        <v>14</v>
      </c>
      <c r="I3139" t="s">
        <v>4051</v>
      </c>
      <c r="J3139" t="s">
        <v>6817</v>
      </c>
      <c r="K3139" t="s">
        <v>4057</v>
      </c>
      <c r="L3139" t="s">
        <v>4055</v>
      </c>
      <c r="M3139" t="s">
        <v>3838</v>
      </c>
      <c r="N3139" t="s">
        <v>4053</v>
      </c>
      <c r="O3139">
        <f t="shared" ref="O3139:O3202" si="147">SUMPRODUCT(A3139:H3139,U$1:AB$1)/SUM(A3139:H3139)</f>
        <v>0</v>
      </c>
      <c r="P3139">
        <f t="shared" ref="P3139:P3202" si="148">SUM(C3139:H3139)</f>
        <v>0</v>
      </c>
      <c r="Q3139" s="1">
        <v>1</v>
      </c>
      <c r="R3139" t="str">
        <f>VLOOKUP(I3139,Sheet1!$J$3:$M$252,4,FALSE)</f>
        <v>McKinney</v>
      </c>
      <c r="S3139" t="str">
        <f t="shared" ref="S3139:S3202" si="149">IF(OR(R3139=$W$3,R3139=$W$4),R3139,IF(P3139&gt;0,$W$3,$W$4))</f>
        <v>McKinney</v>
      </c>
    </row>
    <row r="3140" spans="1:19" x14ac:dyDescent="0.25">
      <c r="A3140" t="s">
        <v>14</v>
      </c>
      <c r="B3140" s="1">
        <v>4</v>
      </c>
      <c r="C3140" t="s">
        <v>14</v>
      </c>
      <c r="D3140" t="s">
        <v>14</v>
      </c>
      <c r="E3140" t="s">
        <v>14</v>
      </c>
      <c r="F3140" t="s">
        <v>14</v>
      </c>
      <c r="G3140" t="s">
        <v>14</v>
      </c>
      <c r="H3140" t="s">
        <v>14</v>
      </c>
      <c r="I3140" t="s">
        <v>4058</v>
      </c>
      <c r="J3140" t="s">
        <v>6818</v>
      </c>
      <c r="K3140" t="s">
        <v>4059</v>
      </c>
      <c r="L3140" t="s">
        <v>4060</v>
      </c>
      <c r="M3140" t="s">
        <v>4061</v>
      </c>
      <c r="N3140" t="s">
        <v>4062</v>
      </c>
      <c r="O3140">
        <f t="shared" si="147"/>
        <v>0</v>
      </c>
      <c r="P3140">
        <f t="shared" si="148"/>
        <v>0</v>
      </c>
      <c r="Q3140" s="1">
        <v>4</v>
      </c>
      <c r="R3140" t="str">
        <f>VLOOKUP(I3140,Sheet1!$J$3:$M$252,4,FALSE)</f>
        <v>McKinney</v>
      </c>
      <c r="S3140" t="str">
        <f t="shared" si="149"/>
        <v>McKinney</v>
      </c>
    </row>
    <row r="3141" spans="1:19" x14ac:dyDescent="0.25">
      <c r="A3141" t="s">
        <v>14</v>
      </c>
      <c r="B3141" t="s">
        <v>14</v>
      </c>
      <c r="C3141" s="1">
        <v>12</v>
      </c>
      <c r="D3141" t="s">
        <v>14</v>
      </c>
      <c r="E3141" t="s">
        <v>14</v>
      </c>
      <c r="F3141" t="s">
        <v>14</v>
      </c>
      <c r="G3141" t="s">
        <v>14</v>
      </c>
      <c r="H3141" t="s">
        <v>14</v>
      </c>
      <c r="I3141" t="s">
        <v>4063</v>
      </c>
      <c r="J3141" t="s">
        <v>6819</v>
      </c>
      <c r="K3141" t="s">
        <v>4064</v>
      </c>
      <c r="L3141" t="s">
        <v>4065</v>
      </c>
      <c r="M3141" t="s">
        <v>4061</v>
      </c>
      <c r="N3141" t="s">
        <v>4066</v>
      </c>
      <c r="O3141">
        <f t="shared" si="147"/>
        <v>1</v>
      </c>
      <c r="P3141">
        <f t="shared" si="148"/>
        <v>12</v>
      </c>
      <c r="Q3141" s="1">
        <v>12</v>
      </c>
      <c r="R3141" t="str">
        <f>VLOOKUP(I3141,Sheet1!$J$3:$M$252,4,FALSE)</f>
        <v>Mod Rehab</v>
      </c>
      <c r="S3141" t="str">
        <f t="shared" si="149"/>
        <v>Mod Rehab</v>
      </c>
    </row>
    <row r="3142" spans="1:19" x14ac:dyDescent="0.25">
      <c r="A3142" t="s">
        <v>14</v>
      </c>
      <c r="B3142" t="s">
        <v>14</v>
      </c>
      <c r="C3142" t="s">
        <v>14</v>
      </c>
      <c r="D3142" s="1">
        <v>2</v>
      </c>
      <c r="E3142" t="s">
        <v>14</v>
      </c>
      <c r="F3142" t="s">
        <v>14</v>
      </c>
      <c r="G3142" t="s">
        <v>14</v>
      </c>
      <c r="H3142" t="s">
        <v>14</v>
      </c>
      <c r="I3142" t="s">
        <v>4063</v>
      </c>
      <c r="J3142" t="s">
        <v>6819</v>
      </c>
      <c r="K3142" t="s">
        <v>4067</v>
      </c>
      <c r="L3142" t="s">
        <v>4065</v>
      </c>
      <c r="M3142" t="s">
        <v>4061</v>
      </c>
      <c r="N3142" t="s">
        <v>4068</v>
      </c>
      <c r="O3142">
        <f t="shared" si="147"/>
        <v>2</v>
      </c>
      <c r="P3142">
        <f t="shared" si="148"/>
        <v>2</v>
      </c>
      <c r="Q3142" s="1">
        <v>2</v>
      </c>
      <c r="R3142" t="str">
        <f>VLOOKUP(I3142,Sheet1!$J$3:$M$252,4,FALSE)</f>
        <v>Mod Rehab</v>
      </c>
      <c r="S3142" t="str">
        <f t="shared" si="149"/>
        <v>Mod Rehab</v>
      </c>
    </row>
    <row r="3143" spans="1:19" x14ac:dyDescent="0.25">
      <c r="A3143" t="s">
        <v>14</v>
      </c>
      <c r="B3143" t="s">
        <v>14</v>
      </c>
      <c r="C3143" t="s">
        <v>14</v>
      </c>
      <c r="D3143" s="1">
        <v>4</v>
      </c>
      <c r="E3143" t="s">
        <v>14</v>
      </c>
      <c r="F3143" t="s">
        <v>14</v>
      </c>
      <c r="G3143" t="s">
        <v>14</v>
      </c>
      <c r="H3143" t="s">
        <v>14</v>
      </c>
      <c r="I3143" t="s">
        <v>4063</v>
      </c>
      <c r="J3143" t="s">
        <v>6819</v>
      </c>
      <c r="K3143" t="s">
        <v>4069</v>
      </c>
      <c r="L3143" t="s">
        <v>4065</v>
      </c>
      <c r="M3143" t="s">
        <v>4061</v>
      </c>
      <c r="N3143" t="s">
        <v>4068</v>
      </c>
      <c r="O3143">
        <f t="shared" si="147"/>
        <v>2</v>
      </c>
      <c r="P3143">
        <f t="shared" si="148"/>
        <v>4</v>
      </c>
      <c r="Q3143" s="1">
        <v>4</v>
      </c>
      <c r="R3143" t="str">
        <f>VLOOKUP(I3143,Sheet1!$J$3:$M$252,4,FALSE)</f>
        <v>Mod Rehab</v>
      </c>
      <c r="S3143" t="str">
        <f t="shared" si="149"/>
        <v>Mod Rehab</v>
      </c>
    </row>
    <row r="3144" spans="1:19" x14ac:dyDescent="0.25">
      <c r="A3144" t="s">
        <v>14</v>
      </c>
      <c r="B3144" t="s">
        <v>14</v>
      </c>
      <c r="C3144" t="s">
        <v>14</v>
      </c>
      <c r="D3144" s="1">
        <v>4</v>
      </c>
      <c r="E3144" t="s">
        <v>14</v>
      </c>
      <c r="F3144" t="s">
        <v>14</v>
      </c>
      <c r="G3144" t="s">
        <v>14</v>
      </c>
      <c r="H3144" t="s">
        <v>14</v>
      </c>
      <c r="I3144" t="s">
        <v>4063</v>
      </c>
      <c r="J3144" t="s">
        <v>6819</v>
      </c>
      <c r="K3144" t="s">
        <v>4070</v>
      </c>
      <c r="L3144" t="s">
        <v>4065</v>
      </c>
      <c r="M3144" t="s">
        <v>4061</v>
      </c>
      <c r="N3144" t="s">
        <v>4068</v>
      </c>
      <c r="O3144">
        <f t="shared" si="147"/>
        <v>2</v>
      </c>
      <c r="P3144">
        <f t="shared" si="148"/>
        <v>4</v>
      </c>
      <c r="Q3144" s="1">
        <v>4</v>
      </c>
      <c r="R3144" t="str">
        <f>VLOOKUP(I3144,Sheet1!$J$3:$M$252,4,FALSE)</f>
        <v>Mod Rehab</v>
      </c>
      <c r="S3144" t="str">
        <f t="shared" si="149"/>
        <v>Mod Rehab</v>
      </c>
    </row>
    <row r="3145" spans="1:19" x14ac:dyDescent="0.25">
      <c r="A3145" t="s">
        <v>14</v>
      </c>
      <c r="B3145" t="s">
        <v>14</v>
      </c>
      <c r="C3145" t="s">
        <v>14</v>
      </c>
      <c r="D3145" s="1">
        <v>4</v>
      </c>
      <c r="E3145" t="s">
        <v>14</v>
      </c>
      <c r="F3145" t="s">
        <v>14</v>
      </c>
      <c r="G3145" t="s">
        <v>14</v>
      </c>
      <c r="H3145" t="s">
        <v>14</v>
      </c>
      <c r="I3145" t="s">
        <v>4063</v>
      </c>
      <c r="J3145" t="s">
        <v>6819</v>
      </c>
      <c r="K3145" t="s">
        <v>4071</v>
      </c>
      <c r="L3145" t="s">
        <v>4065</v>
      </c>
      <c r="M3145" t="s">
        <v>4061</v>
      </c>
      <c r="N3145" t="s">
        <v>4068</v>
      </c>
      <c r="O3145">
        <f t="shared" si="147"/>
        <v>2</v>
      </c>
      <c r="P3145">
        <f t="shared" si="148"/>
        <v>4</v>
      </c>
      <c r="Q3145" s="1">
        <v>4</v>
      </c>
      <c r="R3145" t="str">
        <f>VLOOKUP(I3145,Sheet1!$J$3:$M$252,4,FALSE)</f>
        <v>Mod Rehab</v>
      </c>
      <c r="S3145" t="str">
        <f t="shared" si="149"/>
        <v>Mod Rehab</v>
      </c>
    </row>
    <row r="3146" spans="1:19" x14ac:dyDescent="0.25">
      <c r="A3146" t="s">
        <v>14</v>
      </c>
      <c r="B3146" t="s">
        <v>14</v>
      </c>
      <c r="C3146" t="s">
        <v>14</v>
      </c>
      <c r="D3146" s="1">
        <v>1</v>
      </c>
      <c r="E3146" t="s">
        <v>14</v>
      </c>
      <c r="F3146" t="s">
        <v>14</v>
      </c>
      <c r="G3146" t="s">
        <v>14</v>
      </c>
      <c r="H3146" t="s">
        <v>14</v>
      </c>
      <c r="I3146" t="s">
        <v>4063</v>
      </c>
      <c r="J3146" t="s">
        <v>6819</v>
      </c>
      <c r="K3146" t="s">
        <v>4072</v>
      </c>
      <c r="L3146" t="s">
        <v>4065</v>
      </c>
      <c r="M3146" t="s">
        <v>4061</v>
      </c>
      <c r="N3146" t="s">
        <v>4068</v>
      </c>
      <c r="O3146">
        <f t="shared" si="147"/>
        <v>2</v>
      </c>
      <c r="P3146">
        <f t="shared" si="148"/>
        <v>1</v>
      </c>
      <c r="Q3146" s="1">
        <v>1</v>
      </c>
      <c r="R3146" t="str">
        <f>VLOOKUP(I3146,Sheet1!$J$3:$M$252,4,FALSE)</f>
        <v>Mod Rehab</v>
      </c>
      <c r="S3146" t="str">
        <f t="shared" si="149"/>
        <v>Mod Rehab</v>
      </c>
    </row>
    <row r="3147" spans="1:19" x14ac:dyDescent="0.25">
      <c r="A3147" t="s">
        <v>14</v>
      </c>
      <c r="B3147" t="s">
        <v>14</v>
      </c>
      <c r="C3147" t="s">
        <v>14</v>
      </c>
      <c r="D3147" s="1">
        <v>4</v>
      </c>
      <c r="E3147" t="s">
        <v>14</v>
      </c>
      <c r="F3147" t="s">
        <v>14</v>
      </c>
      <c r="G3147" t="s">
        <v>14</v>
      </c>
      <c r="H3147" t="s">
        <v>14</v>
      </c>
      <c r="I3147" t="s">
        <v>4063</v>
      </c>
      <c r="J3147" t="s">
        <v>6819</v>
      </c>
      <c r="K3147" t="s">
        <v>4073</v>
      </c>
      <c r="L3147" t="s">
        <v>4065</v>
      </c>
      <c r="M3147" t="s">
        <v>4061</v>
      </c>
      <c r="N3147" t="s">
        <v>4068</v>
      </c>
      <c r="O3147">
        <f t="shared" si="147"/>
        <v>2</v>
      </c>
      <c r="P3147">
        <f t="shared" si="148"/>
        <v>4</v>
      </c>
      <c r="Q3147" s="1">
        <v>4</v>
      </c>
      <c r="R3147" t="str">
        <f>VLOOKUP(I3147,Sheet1!$J$3:$M$252,4,FALSE)</f>
        <v>Mod Rehab</v>
      </c>
      <c r="S3147" t="str">
        <f t="shared" si="149"/>
        <v>Mod Rehab</v>
      </c>
    </row>
    <row r="3148" spans="1:19" x14ac:dyDescent="0.25">
      <c r="A3148" t="s">
        <v>14</v>
      </c>
      <c r="B3148" t="s">
        <v>14</v>
      </c>
      <c r="C3148" t="s">
        <v>14</v>
      </c>
      <c r="D3148" s="1">
        <v>3</v>
      </c>
      <c r="E3148" t="s">
        <v>14</v>
      </c>
      <c r="F3148" t="s">
        <v>14</v>
      </c>
      <c r="G3148" t="s">
        <v>14</v>
      </c>
      <c r="H3148" t="s">
        <v>14</v>
      </c>
      <c r="I3148" t="s">
        <v>4063</v>
      </c>
      <c r="J3148" t="s">
        <v>6819</v>
      </c>
      <c r="K3148" t="s">
        <v>4074</v>
      </c>
      <c r="L3148" t="s">
        <v>4065</v>
      </c>
      <c r="M3148" t="s">
        <v>4061</v>
      </c>
      <c r="N3148" t="s">
        <v>4068</v>
      </c>
      <c r="O3148">
        <f t="shared" si="147"/>
        <v>2</v>
      </c>
      <c r="P3148">
        <f t="shared" si="148"/>
        <v>3</v>
      </c>
      <c r="Q3148" s="1">
        <v>3</v>
      </c>
      <c r="R3148" t="str">
        <f>VLOOKUP(I3148,Sheet1!$J$3:$M$252,4,FALSE)</f>
        <v>Mod Rehab</v>
      </c>
      <c r="S3148" t="str">
        <f t="shared" si="149"/>
        <v>Mod Rehab</v>
      </c>
    </row>
    <row r="3149" spans="1:19" x14ac:dyDescent="0.25">
      <c r="A3149" t="s">
        <v>14</v>
      </c>
      <c r="B3149" t="s">
        <v>14</v>
      </c>
      <c r="C3149" t="s">
        <v>14</v>
      </c>
      <c r="D3149" s="1">
        <v>2</v>
      </c>
      <c r="E3149" t="s">
        <v>14</v>
      </c>
      <c r="F3149" t="s">
        <v>14</v>
      </c>
      <c r="G3149" t="s">
        <v>14</v>
      </c>
      <c r="H3149" t="s">
        <v>14</v>
      </c>
      <c r="I3149" t="s">
        <v>4063</v>
      </c>
      <c r="J3149" t="s">
        <v>6819</v>
      </c>
      <c r="K3149" t="s">
        <v>4075</v>
      </c>
      <c r="L3149" t="s">
        <v>4065</v>
      </c>
      <c r="M3149" t="s">
        <v>4061</v>
      </c>
      <c r="N3149" t="s">
        <v>4068</v>
      </c>
      <c r="O3149">
        <f t="shared" si="147"/>
        <v>2</v>
      </c>
      <c r="P3149">
        <f t="shared" si="148"/>
        <v>2</v>
      </c>
      <c r="Q3149" s="1">
        <v>2</v>
      </c>
      <c r="R3149" t="str">
        <f>VLOOKUP(I3149,Sheet1!$J$3:$M$252,4,FALSE)</f>
        <v>Mod Rehab</v>
      </c>
      <c r="S3149" t="str">
        <f t="shared" si="149"/>
        <v>Mod Rehab</v>
      </c>
    </row>
    <row r="3150" spans="1:19" x14ac:dyDescent="0.25">
      <c r="A3150" t="s">
        <v>14</v>
      </c>
      <c r="B3150" t="s">
        <v>14</v>
      </c>
      <c r="C3150" t="s">
        <v>14</v>
      </c>
      <c r="D3150" s="1">
        <v>2</v>
      </c>
      <c r="E3150" t="s">
        <v>14</v>
      </c>
      <c r="F3150" t="s">
        <v>14</v>
      </c>
      <c r="G3150" t="s">
        <v>14</v>
      </c>
      <c r="H3150" t="s">
        <v>14</v>
      </c>
      <c r="I3150" t="s">
        <v>4063</v>
      </c>
      <c r="J3150" t="s">
        <v>6819</v>
      </c>
      <c r="K3150" t="s">
        <v>4076</v>
      </c>
      <c r="L3150" t="s">
        <v>4065</v>
      </c>
      <c r="M3150" t="s">
        <v>4061</v>
      </c>
      <c r="N3150" t="s">
        <v>4068</v>
      </c>
      <c r="O3150">
        <f t="shared" si="147"/>
        <v>2</v>
      </c>
      <c r="P3150">
        <f t="shared" si="148"/>
        <v>2</v>
      </c>
      <c r="Q3150" s="1">
        <v>2</v>
      </c>
      <c r="R3150" t="str">
        <f>VLOOKUP(I3150,Sheet1!$J$3:$M$252,4,FALSE)</f>
        <v>Mod Rehab</v>
      </c>
      <c r="S3150" t="str">
        <f t="shared" si="149"/>
        <v>Mod Rehab</v>
      </c>
    </row>
    <row r="3151" spans="1:19" x14ac:dyDescent="0.25">
      <c r="A3151" t="s">
        <v>14</v>
      </c>
      <c r="B3151" t="s">
        <v>14</v>
      </c>
      <c r="C3151" t="s">
        <v>14</v>
      </c>
      <c r="D3151" s="1">
        <v>2</v>
      </c>
      <c r="E3151" t="s">
        <v>14</v>
      </c>
      <c r="F3151" t="s">
        <v>14</v>
      </c>
      <c r="G3151" t="s">
        <v>14</v>
      </c>
      <c r="H3151" t="s">
        <v>14</v>
      </c>
      <c r="I3151" t="s">
        <v>4063</v>
      </c>
      <c r="J3151" t="s">
        <v>6819</v>
      </c>
      <c r="K3151" t="s">
        <v>4077</v>
      </c>
      <c r="L3151" t="s">
        <v>4065</v>
      </c>
      <c r="M3151" t="s">
        <v>4061</v>
      </c>
      <c r="N3151" t="s">
        <v>4068</v>
      </c>
      <c r="O3151">
        <f t="shared" si="147"/>
        <v>2</v>
      </c>
      <c r="P3151">
        <f t="shared" si="148"/>
        <v>2</v>
      </c>
      <c r="Q3151" s="1">
        <v>2</v>
      </c>
      <c r="R3151" t="str">
        <f>VLOOKUP(I3151,Sheet1!$J$3:$M$252,4,FALSE)</f>
        <v>Mod Rehab</v>
      </c>
      <c r="S3151" t="str">
        <f t="shared" si="149"/>
        <v>Mod Rehab</v>
      </c>
    </row>
    <row r="3152" spans="1:19" x14ac:dyDescent="0.25">
      <c r="A3152" t="s">
        <v>14</v>
      </c>
      <c r="B3152" t="s">
        <v>14</v>
      </c>
      <c r="C3152" t="s">
        <v>14</v>
      </c>
      <c r="D3152" s="1">
        <v>3</v>
      </c>
      <c r="E3152" t="s">
        <v>14</v>
      </c>
      <c r="F3152" t="s">
        <v>14</v>
      </c>
      <c r="G3152" t="s">
        <v>14</v>
      </c>
      <c r="H3152" t="s">
        <v>14</v>
      </c>
      <c r="I3152" t="s">
        <v>4063</v>
      </c>
      <c r="J3152" t="s">
        <v>6819</v>
      </c>
      <c r="K3152" t="s">
        <v>4078</v>
      </c>
      <c r="L3152" t="s">
        <v>4065</v>
      </c>
      <c r="M3152" t="s">
        <v>4061</v>
      </c>
      <c r="N3152" t="s">
        <v>4068</v>
      </c>
      <c r="O3152">
        <f t="shared" si="147"/>
        <v>2</v>
      </c>
      <c r="P3152">
        <f t="shared" si="148"/>
        <v>3</v>
      </c>
      <c r="Q3152" s="1">
        <v>3</v>
      </c>
      <c r="R3152" t="str">
        <f>VLOOKUP(I3152,Sheet1!$J$3:$M$252,4,FALSE)</f>
        <v>Mod Rehab</v>
      </c>
      <c r="S3152" t="str">
        <f t="shared" si="149"/>
        <v>Mod Rehab</v>
      </c>
    </row>
    <row r="3153" spans="1:19" x14ac:dyDescent="0.25">
      <c r="A3153" t="s">
        <v>14</v>
      </c>
      <c r="B3153" t="s">
        <v>14</v>
      </c>
      <c r="C3153" t="s">
        <v>14</v>
      </c>
      <c r="D3153" s="1">
        <v>3</v>
      </c>
      <c r="E3153" t="s">
        <v>14</v>
      </c>
      <c r="F3153" t="s">
        <v>14</v>
      </c>
      <c r="G3153" t="s">
        <v>14</v>
      </c>
      <c r="H3153" t="s">
        <v>14</v>
      </c>
      <c r="I3153" t="s">
        <v>4063</v>
      </c>
      <c r="J3153" t="s">
        <v>6819</v>
      </c>
      <c r="K3153" t="s">
        <v>4079</v>
      </c>
      <c r="L3153" t="s">
        <v>4065</v>
      </c>
      <c r="M3153" t="s">
        <v>4061</v>
      </c>
      <c r="N3153" t="s">
        <v>4068</v>
      </c>
      <c r="O3153">
        <f t="shared" si="147"/>
        <v>2</v>
      </c>
      <c r="P3153">
        <f t="shared" si="148"/>
        <v>3</v>
      </c>
      <c r="Q3153" s="1">
        <v>3</v>
      </c>
      <c r="R3153" t="str">
        <f>VLOOKUP(I3153,Sheet1!$J$3:$M$252,4,FALSE)</f>
        <v>Mod Rehab</v>
      </c>
      <c r="S3153" t="str">
        <f t="shared" si="149"/>
        <v>Mod Rehab</v>
      </c>
    </row>
    <row r="3154" spans="1:19" x14ac:dyDescent="0.25">
      <c r="A3154" t="s">
        <v>14</v>
      </c>
      <c r="B3154" t="s">
        <v>14</v>
      </c>
      <c r="C3154" s="1">
        <v>1</v>
      </c>
      <c r="D3154" s="1">
        <v>4</v>
      </c>
      <c r="E3154" t="s">
        <v>14</v>
      </c>
      <c r="F3154" t="s">
        <v>14</v>
      </c>
      <c r="G3154" t="s">
        <v>14</v>
      </c>
      <c r="H3154" t="s">
        <v>14</v>
      </c>
      <c r="I3154" t="s">
        <v>4063</v>
      </c>
      <c r="J3154" t="s">
        <v>6819</v>
      </c>
      <c r="K3154" t="s">
        <v>4080</v>
      </c>
      <c r="L3154" t="s">
        <v>4065</v>
      </c>
      <c r="M3154" t="s">
        <v>4061</v>
      </c>
      <c r="N3154" t="s">
        <v>4081</v>
      </c>
      <c r="O3154">
        <f t="shared" si="147"/>
        <v>1.8</v>
      </c>
      <c r="P3154">
        <f t="shared" si="148"/>
        <v>5</v>
      </c>
      <c r="Q3154" s="1">
        <v>5</v>
      </c>
      <c r="R3154" t="str">
        <f>VLOOKUP(I3154,Sheet1!$J$3:$M$252,4,FALSE)</f>
        <v>Mod Rehab</v>
      </c>
      <c r="S3154" t="str">
        <f t="shared" si="149"/>
        <v>Mod Rehab</v>
      </c>
    </row>
    <row r="3155" spans="1:19" x14ac:dyDescent="0.25">
      <c r="A3155" t="s">
        <v>14</v>
      </c>
      <c r="B3155" t="s">
        <v>14</v>
      </c>
      <c r="C3155" t="s">
        <v>14</v>
      </c>
      <c r="D3155" t="s">
        <v>14</v>
      </c>
      <c r="E3155" s="1">
        <v>4</v>
      </c>
      <c r="F3155" t="s">
        <v>14</v>
      </c>
      <c r="G3155" t="s">
        <v>14</v>
      </c>
      <c r="H3155" t="s">
        <v>14</v>
      </c>
      <c r="I3155" t="s">
        <v>4063</v>
      </c>
      <c r="J3155" t="s">
        <v>6819</v>
      </c>
      <c r="K3155" t="s">
        <v>4082</v>
      </c>
      <c r="L3155" t="s">
        <v>4065</v>
      </c>
      <c r="M3155" t="s">
        <v>4061</v>
      </c>
      <c r="N3155" t="s">
        <v>4081</v>
      </c>
      <c r="O3155">
        <f t="shared" si="147"/>
        <v>3</v>
      </c>
      <c r="P3155">
        <f t="shared" si="148"/>
        <v>4</v>
      </c>
      <c r="Q3155" s="1">
        <v>4</v>
      </c>
      <c r="R3155" t="str">
        <f>VLOOKUP(I3155,Sheet1!$J$3:$M$252,4,FALSE)</f>
        <v>Mod Rehab</v>
      </c>
      <c r="S3155" t="str">
        <f t="shared" si="149"/>
        <v>Mod Rehab</v>
      </c>
    </row>
    <row r="3156" spans="1:19" x14ac:dyDescent="0.25">
      <c r="A3156" t="s">
        <v>14</v>
      </c>
      <c r="B3156" t="s">
        <v>14</v>
      </c>
      <c r="C3156" s="1">
        <v>8</v>
      </c>
      <c r="D3156" t="s">
        <v>14</v>
      </c>
      <c r="E3156" t="s">
        <v>14</v>
      </c>
      <c r="F3156" t="s">
        <v>14</v>
      </c>
      <c r="G3156" t="s">
        <v>14</v>
      </c>
      <c r="H3156" t="s">
        <v>14</v>
      </c>
      <c r="I3156" t="s">
        <v>4063</v>
      </c>
      <c r="J3156" t="s">
        <v>6819</v>
      </c>
      <c r="K3156" t="s">
        <v>4083</v>
      </c>
      <c r="L3156" t="s">
        <v>4065</v>
      </c>
      <c r="M3156" t="s">
        <v>4061</v>
      </c>
      <c r="N3156" t="s">
        <v>4081</v>
      </c>
      <c r="O3156">
        <f t="shared" si="147"/>
        <v>1</v>
      </c>
      <c r="P3156">
        <f t="shared" si="148"/>
        <v>8</v>
      </c>
      <c r="Q3156" s="1">
        <v>8</v>
      </c>
      <c r="R3156" t="str">
        <f>VLOOKUP(I3156,Sheet1!$J$3:$M$252,4,FALSE)</f>
        <v>Mod Rehab</v>
      </c>
      <c r="S3156" t="str">
        <f t="shared" si="149"/>
        <v>Mod Rehab</v>
      </c>
    </row>
    <row r="3157" spans="1:19" x14ac:dyDescent="0.25">
      <c r="A3157" t="s">
        <v>14</v>
      </c>
      <c r="B3157" t="s">
        <v>14</v>
      </c>
      <c r="C3157" t="s">
        <v>14</v>
      </c>
      <c r="D3157" s="1">
        <v>4</v>
      </c>
      <c r="E3157" t="s">
        <v>14</v>
      </c>
      <c r="F3157" t="s">
        <v>14</v>
      </c>
      <c r="G3157" t="s">
        <v>14</v>
      </c>
      <c r="H3157" t="s">
        <v>14</v>
      </c>
      <c r="I3157" t="s">
        <v>4063</v>
      </c>
      <c r="J3157" t="s">
        <v>6819</v>
      </c>
      <c r="K3157" t="s">
        <v>4084</v>
      </c>
      <c r="L3157" t="s">
        <v>4065</v>
      </c>
      <c r="M3157" t="s">
        <v>4061</v>
      </c>
      <c r="N3157" t="s">
        <v>4081</v>
      </c>
      <c r="O3157">
        <f t="shared" si="147"/>
        <v>2</v>
      </c>
      <c r="P3157">
        <f t="shared" si="148"/>
        <v>4</v>
      </c>
      <c r="Q3157" s="1">
        <v>4</v>
      </c>
      <c r="R3157" t="str">
        <f>VLOOKUP(I3157,Sheet1!$J$3:$M$252,4,FALSE)</f>
        <v>Mod Rehab</v>
      </c>
      <c r="S3157" t="str">
        <f t="shared" si="149"/>
        <v>Mod Rehab</v>
      </c>
    </row>
    <row r="3158" spans="1:19" x14ac:dyDescent="0.25">
      <c r="A3158" t="s">
        <v>14</v>
      </c>
      <c r="B3158" t="s">
        <v>14</v>
      </c>
      <c r="C3158" t="s">
        <v>14</v>
      </c>
      <c r="D3158" t="s">
        <v>14</v>
      </c>
      <c r="E3158" s="1">
        <v>4</v>
      </c>
      <c r="F3158" t="s">
        <v>14</v>
      </c>
      <c r="G3158" t="s">
        <v>14</v>
      </c>
      <c r="H3158" t="s">
        <v>14</v>
      </c>
      <c r="I3158" t="s">
        <v>4063</v>
      </c>
      <c r="J3158" t="s">
        <v>6819</v>
      </c>
      <c r="K3158" t="s">
        <v>4085</v>
      </c>
      <c r="L3158" t="s">
        <v>4065</v>
      </c>
      <c r="M3158" t="s">
        <v>4061</v>
      </c>
      <c r="N3158" t="s">
        <v>4081</v>
      </c>
      <c r="O3158">
        <f t="shared" si="147"/>
        <v>3</v>
      </c>
      <c r="P3158">
        <f t="shared" si="148"/>
        <v>4</v>
      </c>
      <c r="Q3158" s="1">
        <v>4</v>
      </c>
      <c r="R3158" t="str">
        <f>VLOOKUP(I3158,Sheet1!$J$3:$M$252,4,FALSE)</f>
        <v>Mod Rehab</v>
      </c>
      <c r="S3158" t="str">
        <f t="shared" si="149"/>
        <v>Mod Rehab</v>
      </c>
    </row>
    <row r="3159" spans="1:19" x14ac:dyDescent="0.25">
      <c r="A3159" t="s">
        <v>14</v>
      </c>
      <c r="B3159" t="s">
        <v>14</v>
      </c>
      <c r="C3159" t="s">
        <v>14</v>
      </c>
      <c r="D3159" t="s">
        <v>14</v>
      </c>
      <c r="E3159" s="1">
        <v>3</v>
      </c>
      <c r="F3159" t="s">
        <v>14</v>
      </c>
      <c r="G3159" t="s">
        <v>14</v>
      </c>
      <c r="H3159" t="s">
        <v>14</v>
      </c>
      <c r="I3159" t="s">
        <v>4063</v>
      </c>
      <c r="J3159" t="s">
        <v>6819</v>
      </c>
      <c r="K3159" t="s">
        <v>4086</v>
      </c>
      <c r="L3159" t="s">
        <v>4065</v>
      </c>
      <c r="M3159" t="s">
        <v>4061</v>
      </c>
      <c r="N3159" t="s">
        <v>4081</v>
      </c>
      <c r="O3159">
        <f t="shared" si="147"/>
        <v>3</v>
      </c>
      <c r="P3159">
        <f t="shared" si="148"/>
        <v>3</v>
      </c>
      <c r="Q3159" s="1">
        <v>3</v>
      </c>
      <c r="R3159" t="str">
        <f>VLOOKUP(I3159,Sheet1!$J$3:$M$252,4,FALSE)</f>
        <v>Mod Rehab</v>
      </c>
      <c r="S3159" t="str">
        <f t="shared" si="149"/>
        <v>Mod Rehab</v>
      </c>
    </row>
    <row r="3160" spans="1:19" x14ac:dyDescent="0.25">
      <c r="A3160" t="s">
        <v>14</v>
      </c>
      <c r="B3160" t="s">
        <v>14</v>
      </c>
      <c r="C3160" t="s">
        <v>14</v>
      </c>
      <c r="D3160" s="1">
        <v>8</v>
      </c>
      <c r="E3160" t="s">
        <v>14</v>
      </c>
      <c r="F3160" t="s">
        <v>14</v>
      </c>
      <c r="G3160" t="s">
        <v>14</v>
      </c>
      <c r="H3160" t="s">
        <v>14</v>
      </c>
      <c r="I3160" t="s">
        <v>4063</v>
      </c>
      <c r="J3160" t="s">
        <v>6819</v>
      </c>
      <c r="K3160" t="s">
        <v>4087</v>
      </c>
      <c r="L3160" t="s">
        <v>4065</v>
      </c>
      <c r="M3160" t="s">
        <v>4061</v>
      </c>
      <c r="N3160" t="s">
        <v>4081</v>
      </c>
      <c r="O3160">
        <f t="shared" si="147"/>
        <v>2</v>
      </c>
      <c r="P3160">
        <f t="shared" si="148"/>
        <v>8</v>
      </c>
      <c r="Q3160" s="1">
        <v>8</v>
      </c>
      <c r="R3160" t="str">
        <f>VLOOKUP(I3160,Sheet1!$J$3:$M$252,4,FALSE)</f>
        <v>Mod Rehab</v>
      </c>
      <c r="S3160" t="str">
        <f t="shared" si="149"/>
        <v>Mod Rehab</v>
      </c>
    </row>
    <row r="3161" spans="1:19" x14ac:dyDescent="0.25">
      <c r="A3161" t="s">
        <v>14</v>
      </c>
      <c r="B3161" t="s">
        <v>14</v>
      </c>
      <c r="C3161" t="s">
        <v>14</v>
      </c>
      <c r="D3161" t="s">
        <v>14</v>
      </c>
      <c r="E3161" s="1">
        <v>4</v>
      </c>
      <c r="F3161" t="s">
        <v>14</v>
      </c>
      <c r="G3161" t="s">
        <v>14</v>
      </c>
      <c r="H3161" t="s">
        <v>14</v>
      </c>
      <c r="I3161" t="s">
        <v>4063</v>
      </c>
      <c r="J3161" t="s">
        <v>6819</v>
      </c>
      <c r="K3161" t="s">
        <v>4088</v>
      </c>
      <c r="L3161" t="s">
        <v>4065</v>
      </c>
      <c r="M3161" t="s">
        <v>4061</v>
      </c>
      <c r="N3161" t="s">
        <v>4081</v>
      </c>
      <c r="O3161">
        <f t="shared" si="147"/>
        <v>3</v>
      </c>
      <c r="P3161">
        <f t="shared" si="148"/>
        <v>4</v>
      </c>
      <c r="Q3161" s="1">
        <v>4</v>
      </c>
      <c r="R3161" t="str">
        <f>VLOOKUP(I3161,Sheet1!$J$3:$M$252,4,FALSE)</f>
        <v>Mod Rehab</v>
      </c>
      <c r="S3161" t="str">
        <f t="shared" si="149"/>
        <v>Mod Rehab</v>
      </c>
    </row>
    <row r="3162" spans="1:19" x14ac:dyDescent="0.25">
      <c r="A3162" t="s">
        <v>14</v>
      </c>
      <c r="B3162" t="s">
        <v>14</v>
      </c>
      <c r="C3162" t="s">
        <v>14</v>
      </c>
      <c r="D3162" s="1">
        <v>3</v>
      </c>
      <c r="E3162" t="s">
        <v>14</v>
      </c>
      <c r="F3162" t="s">
        <v>14</v>
      </c>
      <c r="G3162" t="s">
        <v>14</v>
      </c>
      <c r="H3162" t="s">
        <v>14</v>
      </c>
      <c r="I3162" t="s">
        <v>4089</v>
      </c>
      <c r="J3162" t="s">
        <v>6820</v>
      </c>
      <c r="K3162" t="s">
        <v>14</v>
      </c>
      <c r="L3162" t="s">
        <v>4090</v>
      </c>
      <c r="M3162" t="s">
        <v>4061</v>
      </c>
      <c r="N3162" t="s">
        <v>4091</v>
      </c>
      <c r="O3162">
        <f t="shared" si="147"/>
        <v>2</v>
      </c>
      <c r="P3162">
        <f t="shared" si="148"/>
        <v>3</v>
      </c>
      <c r="Q3162" s="1">
        <v>3</v>
      </c>
      <c r="R3162" t="str">
        <f>VLOOKUP(I3162,Sheet1!$J$3:$M$252,4,FALSE)</f>
        <v>Mod Rehab</v>
      </c>
      <c r="S3162" t="str">
        <f t="shared" si="149"/>
        <v>Mod Rehab</v>
      </c>
    </row>
    <row r="3163" spans="1:19" x14ac:dyDescent="0.25">
      <c r="A3163" s="1">
        <v>1</v>
      </c>
      <c r="B3163" t="s">
        <v>14</v>
      </c>
      <c r="C3163" s="1">
        <v>5</v>
      </c>
      <c r="D3163" s="1">
        <v>2</v>
      </c>
      <c r="E3163" t="s">
        <v>14</v>
      </c>
      <c r="F3163" t="s">
        <v>14</v>
      </c>
      <c r="G3163" t="s">
        <v>14</v>
      </c>
      <c r="H3163" t="s">
        <v>14</v>
      </c>
      <c r="I3163" t="s">
        <v>4089</v>
      </c>
      <c r="J3163" t="s">
        <v>6820</v>
      </c>
      <c r="K3163" t="s">
        <v>4092</v>
      </c>
      <c r="L3163" t="s">
        <v>4093</v>
      </c>
      <c r="M3163" t="s">
        <v>4061</v>
      </c>
      <c r="N3163" t="s">
        <v>4094</v>
      </c>
      <c r="O3163">
        <f t="shared" si="147"/>
        <v>1.125</v>
      </c>
      <c r="P3163">
        <f t="shared" si="148"/>
        <v>7</v>
      </c>
      <c r="Q3163" s="1">
        <v>8</v>
      </c>
      <c r="R3163" t="str">
        <f>VLOOKUP(I3163,Sheet1!$J$3:$M$252,4,FALSE)</f>
        <v>Mod Rehab</v>
      </c>
      <c r="S3163" t="str">
        <f t="shared" si="149"/>
        <v>Mod Rehab</v>
      </c>
    </row>
    <row r="3164" spans="1:19" x14ac:dyDescent="0.25">
      <c r="A3164" t="s">
        <v>14</v>
      </c>
      <c r="B3164" t="s">
        <v>14</v>
      </c>
      <c r="C3164" t="s">
        <v>14</v>
      </c>
      <c r="D3164" s="1">
        <v>4</v>
      </c>
      <c r="E3164" t="s">
        <v>14</v>
      </c>
      <c r="F3164" t="s">
        <v>14</v>
      </c>
      <c r="G3164" t="s">
        <v>14</v>
      </c>
      <c r="H3164" t="s">
        <v>14</v>
      </c>
      <c r="I3164" t="s">
        <v>4089</v>
      </c>
      <c r="J3164" t="s">
        <v>6820</v>
      </c>
      <c r="K3164" t="s">
        <v>4095</v>
      </c>
      <c r="L3164" t="s">
        <v>4096</v>
      </c>
      <c r="M3164" t="s">
        <v>4061</v>
      </c>
      <c r="N3164" t="s">
        <v>4091</v>
      </c>
      <c r="O3164">
        <f t="shared" si="147"/>
        <v>2</v>
      </c>
      <c r="P3164">
        <f t="shared" si="148"/>
        <v>4</v>
      </c>
      <c r="Q3164" s="1">
        <v>4</v>
      </c>
      <c r="R3164" t="str">
        <f>VLOOKUP(I3164,Sheet1!$J$3:$M$252,4,FALSE)</f>
        <v>Mod Rehab</v>
      </c>
      <c r="S3164" t="str">
        <f t="shared" si="149"/>
        <v>Mod Rehab</v>
      </c>
    </row>
    <row r="3165" spans="1:19" x14ac:dyDescent="0.25">
      <c r="A3165" s="1">
        <v>3</v>
      </c>
      <c r="B3165" t="s">
        <v>14</v>
      </c>
      <c r="C3165" s="1">
        <v>23</v>
      </c>
      <c r="D3165" s="1">
        <v>2</v>
      </c>
      <c r="E3165" t="s">
        <v>14</v>
      </c>
      <c r="F3165" t="s">
        <v>14</v>
      </c>
      <c r="G3165" t="s">
        <v>14</v>
      </c>
      <c r="H3165" t="s">
        <v>14</v>
      </c>
      <c r="I3165" t="s">
        <v>4089</v>
      </c>
      <c r="J3165" t="s">
        <v>6820</v>
      </c>
      <c r="K3165" t="s">
        <v>4097</v>
      </c>
      <c r="L3165" t="s">
        <v>4098</v>
      </c>
      <c r="M3165" t="s">
        <v>4061</v>
      </c>
      <c r="N3165" t="s">
        <v>4099</v>
      </c>
      <c r="O3165">
        <f t="shared" si="147"/>
        <v>0.9642857142857143</v>
      </c>
      <c r="P3165">
        <f t="shared" si="148"/>
        <v>25</v>
      </c>
      <c r="Q3165" s="1">
        <v>28</v>
      </c>
      <c r="R3165" t="str">
        <f>VLOOKUP(I3165,Sheet1!$J$3:$M$252,4,FALSE)</f>
        <v>Mod Rehab</v>
      </c>
      <c r="S3165" t="str">
        <f t="shared" si="149"/>
        <v>Mod Rehab</v>
      </c>
    </row>
    <row r="3166" spans="1:19" x14ac:dyDescent="0.25">
      <c r="A3166" t="s">
        <v>14</v>
      </c>
      <c r="B3166" t="s">
        <v>14</v>
      </c>
      <c r="C3166" s="1">
        <v>2</v>
      </c>
      <c r="D3166" t="s">
        <v>14</v>
      </c>
      <c r="E3166" t="s">
        <v>14</v>
      </c>
      <c r="F3166" t="s">
        <v>14</v>
      </c>
      <c r="G3166" t="s">
        <v>14</v>
      </c>
      <c r="H3166" t="s">
        <v>14</v>
      </c>
      <c r="I3166" t="s">
        <v>4089</v>
      </c>
      <c r="J3166" t="s">
        <v>6820</v>
      </c>
      <c r="K3166" t="s">
        <v>4100</v>
      </c>
      <c r="L3166" t="s">
        <v>4101</v>
      </c>
      <c r="M3166" t="s">
        <v>4061</v>
      </c>
      <c r="N3166" t="s">
        <v>4102</v>
      </c>
      <c r="O3166">
        <f t="shared" si="147"/>
        <v>1</v>
      </c>
      <c r="P3166">
        <f t="shared" si="148"/>
        <v>2</v>
      </c>
      <c r="Q3166" s="1">
        <v>2</v>
      </c>
      <c r="R3166" t="str">
        <f>VLOOKUP(I3166,Sheet1!$J$3:$M$252,4,FALSE)</f>
        <v>Mod Rehab</v>
      </c>
      <c r="S3166" t="str">
        <f t="shared" si="149"/>
        <v>Mod Rehab</v>
      </c>
    </row>
    <row r="3167" spans="1:19" x14ac:dyDescent="0.25">
      <c r="A3167" s="1">
        <v>72</v>
      </c>
      <c r="B3167" s="1">
        <v>3</v>
      </c>
      <c r="C3167" t="s">
        <v>14</v>
      </c>
      <c r="D3167" t="s">
        <v>14</v>
      </c>
      <c r="E3167" t="s">
        <v>14</v>
      </c>
      <c r="F3167" t="s">
        <v>14</v>
      </c>
      <c r="G3167" t="s">
        <v>14</v>
      </c>
      <c r="H3167" t="s">
        <v>14</v>
      </c>
      <c r="I3167" t="s">
        <v>4103</v>
      </c>
      <c r="J3167" t="s">
        <v>6908</v>
      </c>
      <c r="K3167" t="s">
        <v>4104</v>
      </c>
      <c r="L3167" t="s">
        <v>2645</v>
      </c>
      <c r="M3167" t="s">
        <v>4105</v>
      </c>
      <c r="N3167" t="s">
        <v>4106</v>
      </c>
      <c r="O3167">
        <f t="shared" si="147"/>
        <v>0</v>
      </c>
      <c r="P3167">
        <f t="shared" si="148"/>
        <v>0</v>
      </c>
      <c r="Q3167" s="1">
        <v>75</v>
      </c>
      <c r="R3167" t="str">
        <f>VLOOKUP(I3167,Sheet1!$J$3:$M$252,4,FALSE)</f>
        <v>Part SRO</v>
      </c>
      <c r="S3167" t="str">
        <f t="shared" si="149"/>
        <v>McKinney</v>
      </c>
    </row>
    <row r="3168" spans="1:19" x14ac:dyDescent="0.25">
      <c r="A3168" t="s">
        <v>14</v>
      </c>
      <c r="B3168" t="s">
        <v>14</v>
      </c>
      <c r="C3168" s="1">
        <v>1</v>
      </c>
      <c r="D3168" t="s">
        <v>14</v>
      </c>
      <c r="E3168" t="s">
        <v>14</v>
      </c>
      <c r="F3168" t="s">
        <v>14</v>
      </c>
      <c r="G3168" t="s">
        <v>14</v>
      </c>
      <c r="H3168" t="s">
        <v>14</v>
      </c>
      <c r="I3168" t="s">
        <v>4103</v>
      </c>
      <c r="J3168" t="s">
        <v>6908</v>
      </c>
      <c r="K3168" t="s">
        <v>4107</v>
      </c>
      <c r="L3168" t="s">
        <v>2645</v>
      </c>
      <c r="M3168" t="s">
        <v>4105</v>
      </c>
      <c r="N3168" t="s">
        <v>4108</v>
      </c>
      <c r="O3168">
        <f t="shared" si="147"/>
        <v>1</v>
      </c>
      <c r="P3168">
        <f t="shared" si="148"/>
        <v>1</v>
      </c>
      <c r="Q3168" s="1">
        <v>1</v>
      </c>
      <c r="R3168" t="str">
        <f>VLOOKUP(I3168,Sheet1!$J$3:$M$252,4,FALSE)</f>
        <v>Part SRO</v>
      </c>
      <c r="S3168" t="str">
        <f t="shared" si="149"/>
        <v>Mod Rehab</v>
      </c>
    </row>
    <row r="3169" spans="1:19" x14ac:dyDescent="0.25">
      <c r="A3169" t="s">
        <v>14</v>
      </c>
      <c r="B3169" t="s">
        <v>14</v>
      </c>
      <c r="C3169" s="1">
        <v>1</v>
      </c>
      <c r="D3169" t="s">
        <v>14</v>
      </c>
      <c r="E3169" t="s">
        <v>14</v>
      </c>
      <c r="F3169" t="s">
        <v>14</v>
      </c>
      <c r="G3169" t="s">
        <v>14</v>
      </c>
      <c r="H3169" t="s">
        <v>14</v>
      </c>
      <c r="I3169" t="s">
        <v>4103</v>
      </c>
      <c r="J3169" t="s">
        <v>6908</v>
      </c>
      <c r="K3169" t="s">
        <v>4109</v>
      </c>
      <c r="L3169" t="s">
        <v>2645</v>
      </c>
      <c r="M3169" t="s">
        <v>4105</v>
      </c>
      <c r="N3169" t="s">
        <v>4108</v>
      </c>
      <c r="O3169">
        <f t="shared" si="147"/>
        <v>1</v>
      </c>
      <c r="P3169">
        <f t="shared" si="148"/>
        <v>1</v>
      </c>
      <c r="Q3169" s="1">
        <v>1</v>
      </c>
      <c r="R3169" t="str">
        <f>VLOOKUP(I3169,Sheet1!$J$3:$M$252,4,FALSE)</f>
        <v>Part SRO</v>
      </c>
      <c r="S3169" t="str">
        <f t="shared" si="149"/>
        <v>Mod Rehab</v>
      </c>
    </row>
    <row r="3170" spans="1:19" x14ac:dyDescent="0.25">
      <c r="A3170" t="s">
        <v>14</v>
      </c>
      <c r="B3170" t="s">
        <v>14</v>
      </c>
      <c r="C3170" s="1">
        <v>1</v>
      </c>
      <c r="D3170" t="s">
        <v>14</v>
      </c>
      <c r="E3170" t="s">
        <v>14</v>
      </c>
      <c r="F3170" t="s">
        <v>14</v>
      </c>
      <c r="G3170" t="s">
        <v>14</v>
      </c>
      <c r="H3170" t="s">
        <v>14</v>
      </c>
      <c r="I3170" t="s">
        <v>4103</v>
      </c>
      <c r="J3170" t="s">
        <v>6908</v>
      </c>
      <c r="K3170" t="s">
        <v>4110</v>
      </c>
      <c r="L3170" t="s">
        <v>2645</v>
      </c>
      <c r="M3170" t="s">
        <v>4105</v>
      </c>
      <c r="N3170" t="s">
        <v>4108</v>
      </c>
      <c r="O3170">
        <f t="shared" si="147"/>
        <v>1</v>
      </c>
      <c r="P3170">
        <f t="shared" si="148"/>
        <v>1</v>
      </c>
      <c r="Q3170" s="1">
        <v>1</v>
      </c>
      <c r="R3170" t="str">
        <f>VLOOKUP(I3170,Sheet1!$J$3:$M$252,4,FALSE)</f>
        <v>Part SRO</v>
      </c>
      <c r="S3170" t="str">
        <f t="shared" si="149"/>
        <v>Mod Rehab</v>
      </c>
    </row>
    <row r="3171" spans="1:19" x14ac:dyDescent="0.25">
      <c r="A3171" t="s">
        <v>14</v>
      </c>
      <c r="B3171" t="s">
        <v>14</v>
      </c>
      <c r="C3171" s="1">
        <v>1</v>
      </c>
      <c r="D3171" t="s">
        <v>14</v>
      </c>
      <c r="E3171" t="s">
        <v>14</v>
      </c>
      <c r="F3171" t="s">
        <v>14</v>
      </c>
      <c r="G3171" t="s">
        <v>14</v>
      </c>
      <c r="H3171" t="s">
        <v>14</v>
      </c>
      <c r="I3171" t="s">
        <v>4103</v>
      </c>
      <c r="J3171" t="s">
        <v>6908</v>
      </c>
      <c r="K3171" t="s">
        <v>4111</v>
      </c>
      <c r="L3171" t="s">
        <v>2645</v>
      </c>
      <c r="M3171" t="s">
        <v>4105</v>
      </c>
      <c r="N3171" t="s">
        <v>4108</v>
      </c>
      <c r="O3171">
        <f t="shared" si="147"/>
        <v>1</v>
      </c>
      <c r="P3171">
        <f t="shared" si="148"/>
        <v>1</v>
      </c>
      <c r="Q3171" s="1">
        <v>1</v>
      </c>
      <c r="R3171" t="str">
        <f>VLOOKUP(I3171,Sheet1!$J$3:$M$252,4,FALSE)</f>
        <v>Part SRO</v>
      </c>
      <c r="S3171" t="str">
        <f t="shared" si="149"/>
        <v>Mod Rehab</v>
      </c>
    </row>
    <row r="3172" spans="1:19" x14ac:dyDescent="0.25">
      <c r="A3172" t="s">
        <v>14</v>
      </c>
      <c r="B3172" t="s">
        <v>14</v>
      </c>
      <c r="C3172" s="1">
        <v>1</v>
      </c>
      <c r="D3172" t="s">
        <v>14</v>
      </c>
      <c r="E3172" t="s">
        <v>14</v>
      </c>
      <c r="F3172" t="s">
        <v>14</v>
      </c>
      <c r="G3172" t="s">
        <v>14</v>
      </c>
      <c r="H3172" t="s">
        <v>14</v>
      </c>
      <c r="I3172" t="s">
        <v>4103</v>
      </c>
      <c r="J3172" t="s">
        <v>6908</v>
      </c>
      <c r="K3172" t="s">
        <v>4112</v>
      </c>
      <c r="L3172" t="s">
        <v>2645</v>
      </c>
      <c r="M3172" t="s">
        <v>4105</v>
      </c>
      <c r="N3172" t="s">
        <v>4108</v>
      </c>
      <c r="O3172">
        <f t="shared" si="147"/>
        <v>1</v>
      </c>
      <c r="P3172">
        <f t="shared" si="148"/>
        <v>1</v>
      </c>
      <c r="Q3172" s="1">
        <v>1</v>
      </c>
      <c r="R3172" t="str">
        <f>VLOOKUP(I3172,Sheet1!$J$3:$M$252,4,FALSE)</f>
        <v>Part SRO</v>
      </c>
      <c r="S3172" t="str">
        <f t="shared" si="149"/>
        <v>Mod Rehab</v>
      </c>
    </row>
    <row r="3173" spans="1:19" x14ac:dyDescent="0.25">
      <c r="A3173" s="1">
        <v>2</v>
      </c>
      <c r="B3173" s="1">
        <v>1</v>
      </c>
      <c r="C3173" s="1">
        <v>3</v>
      </c>
      <c r="D3173" s="1">
        <v>1</v>
      </c>
      <c r="E3173" t="s">
        <v>14</v>
      </c>
      <c r="F3173" t="s">
        <v>14</v>
      </c>
      <c r="G3173" t="s">
        <v>14</v>
      </c>
      <c r="H3173" t="s">
        <v>14</v>
      </c>
      <c r="I3173" t="s">
        <v>4103</v>
      </c>
      <c r="J3173" t="s">
        <v>6908</v>
      </c>
      <c r="K3173" t="s">
        <v>4113</v>
      </c>
      <c r="L3173" t="s">
        <v>2645</v>
      </c>
      <c r="M3173" t="s">
        <v>4105</v>
      </c>
      <c r="N3173" t="s">
        <v>4108</v>
      </c>
      <c r="O3173">
        <f t="shared" si="147"/>
        <v>0.7142857142857143</v>
      </c>
      <c r="P3173">
        <f t="shared" si="148"/>
        <v>4</v>
      </c>
      <c r="Q3173" s="1">
        <v>7</v>
      </c>
      <c r="R3173" t="str">
        <f>VLOOKUP(I3173,Sheet1!$J$3:$M$252,4,FALSE)</f>
        <v>Part SRO</v>
      </c>
      <c r="S3173" t="str">
        <f t="shared" si="149"/>
        <v>Mod Rehab</v>
      </c>
    </row>
    <row r="3174" spans="1:19" x14ac:dyDescent="0.25">
      <c r="A3174" s="1">
        <v>3</v>
      </c>
      <c r="B3174" s="1">
        <v>91</v>
      </c>
      <c r="C3174" t="s">
        <v>14</v>
      </c>
      <c r="D3174" t="s">
        <v>14</v>
      </c>
      <c r="E3174" t="s">
        <v>14</v>
      </c>
      <c r="F3174" t="s">
        <v>14</v>
      </c>
      <c r="G3174" t="s">
        <v>14</v>
      </c>
      <c r="H3174" t="s">
        <v>14</v>
      </c>
      <c r="I3174" t="s">
        <v>4103</v>
      </c>
      <c r="J3174" t="s">
        <v>6908</v>
      </c>
      <c r="K3174" t="s">
        <v>4114</v>
      </c>
      <c r="L3174" t="s">
        <v>2645</v>
      </c>
      <c r="M3174" t="s">
        <v>4105</v>
      </c>
      <c r="N3174" t="s">
        <v>4106</v>
      </c>
      <c r="O3174">
        <f t="shared" si="147"/>
        <v>0</v>
      </c>
      <c r="P3174">
        <f t="shared" si="148"/>
        <v>0</v>
      </c>
      <c r="Q3174" s="1">
        <v>94</v>
      </c>
      <c r="R3174" t="str">
        <f>VLOOKUP(I3174,Sheet1!$J$3:$M$252,4,FALSE)</f>
        <v>Part SRO</v>
      </c>
      <c r="S3174" t="str">
        <f t="shared" si="149"/>
        <v>McKinney</v>
      </c>
    </row>
    <row r="3175" spans="1:19" x14ac:dyDescent="0.25">
      <c r="A3175" t="s">
        <v>14</v>
      </c>
      <c r="B3175" t="s">
        <v>14</v>
      </c>
      <c r="C3175" s="1">
        <v>4</v>
      </c>
      <c r="D3175" s="1">
        <v>2</v>
      </c>
      <c r="E3175" t="s">
        <v>14</v>
      </c>
      <c r="F3175" t="s">
        <v>14</v>
      </c>
      <c r="G3175" t="s">
        <v>14</v>
      </c>
      <c r="H3175" t="s">
        <v>14</v>
      </c>
      <c r="I3175" t="s">
        <v>4103</v>
      </c>
      <c r="J3175" t="s">
        <v>6908</v>
      </c>
      <c r="K3175" t="s">
        <v>4115</v>
      </c>
      <c r="L3175" t="s">
        <v>2645</v>
      </c>
      <c r="M3175" t="s">
        <v>4105</v>
      </c>
      <c r="N3175" t="s">
        <v>4108</v>
      </c>
      <c r="O3175">
        <f t="shared" si="147"/>
        <v>1.3333333333333333</v>
      </c>
      <c r="P3175">
        <f t="shared" si="148"/>
        <v>6</v>
      </c>
      <c r="Q3175" s="1">
        <v>6</v>
      </c>
      <c r="R3175" t="str">
        <f>VLOOKUP(I3175,Sheet1!$J$3:$M$252,4,FALSE)</f>
        <v>Part SRO</v>
      </c>
      <c r="S3175" t="str">
        <f t="shared" si="149"/>
        <v>Mod Rehab</v>
      </c>
    </row>
    <row r="3176" spans="1:19" x14ac:dyDescent="0.25">
      <c r="A3176" s="1">
        <v>2</v>
      </c>
      <c r="B3176" s="1">
        <v>28</v>
      </c>
      <c r="C3176" t="s">
        <v>14</v>
      </c>
      <c r="D3176" t="s">
        <v>14</v>
      </c>
      <c r="E3176" t="s">
        <v>14</v>
      </c>
      <c r="F3176" t="s">
        <v>14</v>
      </c>
      <c r="G3176" t="s">
        <v>14</v>
      </c>
      <c r="H3176" t="s">
        <v>14</v>
      </c>
      <c r="I3176" t="s">
        <v>4103</v>
      </c>
      <c r="J3176" t="s">
        <v>6908</v>
      </c>
      <c r="K3176" t="s">
        <v>4116</v>
      </c>
      <c r="L3176" t="s">
        <v>2645</v>
      </c>
      <c r="M3176" t="s">
        <v>4105</v>
      </c>
      <c r="N3176" t="s">
        <v>4117</v>
      </c>
      <c r="O3176">
        <f t="shared" si="147"/>
        <v>0</v>
      </c>
      <c r="P3176">
        <f t="shared" si="148"/>
        <v>0</v>
      </c>
      <c r="Q3176" s="1">
        <v>30</v>
      </c>
      <c r="R3176" t="str">
        <f>VLOOKUP(I3176,Sheet1!$J$3:$M$252,4,FALSE)</f>
        <v>Part SRO</v>
      </c>
      <c r="S3176" t="str">
        <f t="shared" si="149"/>
        <v>McKinney</v>
      </c>
    </row>
    <row r="3177" spans="1:19" x14ac:dyDescent="0.25">
      <c r="A3177" s="1">
        <v>68</v>
      </c>
      <c r="B3177" s="1">
        <v>3</v>
      </c>
      <c r="C3177" t="s">
        <v>14</v>
      </c>
      <c r="D3177" t="s">
        <v>14</v>
      </c>
      <c r="E3177" t="s">
        <v>14</v>
      </c>
      <c r="F3177" t="s">
        <v>14</v>
      </c>
      <c r="G3177" t="s">
        <v>14</v>
      </c>
      <c r="H3177" t="s">
        <v>14</v>
      </c>
      <c r="I3177" t="s">
        <v>4103</v>
      </c>
      <c r="J3177" t="s">
        <v>6908</v>
      </c>
      <c r="K3177" t="s">
        <v>4118</v>
      </c>
      <c r="L3177" t="s">
        <v>2645</v>
      </c>
      <c r="M3177" t="s">
        <v>4105</v>
      </c>
      <c r="N3177" t="s">
        <v>4119</v>
      </c>
      <c r="O3177">
        <f t="shared" si="147"/>
        <v>0</v>
      </c>
      <c r="P3177">
        <f t="shared" si="148"/>
        <v>0</v>
      </c>
      <c r="Q3177" s="1">
        <v>71</v>
      </c>
      <c r="R3177" t="str">
        <f>VLOOKUP(I3177,Sheet1!$J$3:$M$252,4,FALSE)</f>
        <v>Part SRO</v>
      </c>
      <c r="S3177" t="str">
        <f t="shared" si="149"/>
        <v>McKinney</v>
      </c>
    </row>
    <row r="3178" spans="1:19" x14ac:dyDescent="0.25">
      <c r="A3178" t="s">
        <v>14</v>
      </c>
      <c r="B3178" s="1">
        <v>19</v>
      </c>
      <c r="C3178" t="s">
        <v>14</v>
      </c>
      <c r="D3178" t="s">
        <v>14</v>
      </c>
      <c r="E3178" t="s">
        <v>14</v>
      </c>
      <c r="F3178" t="s">
        <v>14</v>
      </c>
      <c r="G3178" t="s">
        <v>14</v>
      </c>
      <c r="H3178" t="s">
        <v>14</v>
      </c>
      <c r="I3178" t="s">
        <v>4103</v>
      </c>
      <c r="J3178" t="s">
        <v>6908</v>
      </c>
      <c r="K3178" t="s">
        <v>4120</v>
      </c>
      <c r="L3178" t="s">
        <v>2645</v>
      </c>
      <c r="M3178" t="s">
        <v>4105</v>
      </c>
      <c r="N3178" t="s">
        <v>4121</v>
      </c>
      <c r="O3178">
        <f t="shared" si="147"/>
        <v>0</v>
      </c>
      <c r="P3178">
        <f t="shared" si="148"/>
        <v>0</v>
      </c>
      <c r="Q3178" s="1">
        <v>19</v>
      </c>
      <c r="R3178" t="str">
        <f>VLOOKUP(I3178,Sheet1!$J$3:$M$252,4,FALSE)</f>
        <v>Part SRO</v>
      </c>
      <c r="S3178" t="str">
        <f t="shared" si="149"/>
        <v>McKinney</v>
      </c>
    </row>
    <row r="3179" spans="1:19" x14ac:dyDescent="0.25">
      <c r="A3179" s="1">
        <v>2</v>
      </c>
      <c r="B3179" s="1">
        <v>83</v>
      </c>
      <c r="C3179" t="s">
        <v>14</v>
      </c>
      <c r="D3179" t="s">
        <v>14</v>
      </c>
      <c r="E3179" t="s">
        <v>14</v>
      </c>
      <c r="F3179" t="s">
        <v>14</v>
      </c>
      <c r="G3179" t="s">
        <v>14</v>
      </c>
      <c r="H3179" t="s">
        <v>14</v>
      </c>
      <c r="I3179" t="s">
        <v>4103</v>
      </c>
      <c r="J3179" t="s">
        <v>6908</v>
      </c>
      <c r="K3179" t="s">
        <v>4122</v>
      </c>
      <c r="L3179" t="s">
        <v>2645</v>
      </c>
      <c r="M3179" t="s">
        <v>4105</v>
      </c>
      <c r="N3179" t="s">
        <v>4119</v>
      </c>
      <c r="O3179">
        <f t="shared" si="147"/>
        <v>0</v>
      </c>
      <c r="P3179">
        <f t="shared" si="148"/>
        <v>0</v>
      </c>
      <c r="Q3179" s="1">
        <v>85</v>
      </c>
      <c r="R3179" t="str">
        <f>VLOOKUP(I3179,Sheet1!$J$3:$M$252,4,FALSE)</f>
        <v>Part SRO</v>
      </c>
      <c r="S3179" t="str">
        <f t="shared" si="149"/>
        <v>McKinney</v>
      </c>
    </row>
    <row r="3180" spans="1:19" x14ac:dyDescent="0.25">
      <c r="A3180" s="1">
        <v>30</v>
      </c>
      <c r="B3180" s="1">
        <v>2</v>
      </c>
      <c r="C3180" t="s">
        <v>14</v>
      </c>
      <c r="D3180" t="s">
        <v>14</v>
      </c>
      <c r="E3180" t="s">
        <v>14</v>
      </c>
      <c r="F3180" t="s">
        <v>14</v>
      </c>
      <c r="G3180" t="s">
        <v>14</v>
      </c>
      <c r="H3180" t="s">
        <v>14</v>
      </c>
      <c r="I3180" t="s">
        <v>4103</v>
      </c>
      <c r="J3180" t="s">
        <v>6908</v>
      </c>
      <c r="K3180" t="s">
        <v>4123</v>
      </c>
      <c r="L3180" t="s">
        <v>2645</v>
      </c>
      <c r="M3180" t="s">
        <v>4105</v>
      </c>
      <c r="N3180" t="s">
        <v>4119</v>
      </c>
      <c r="O3180">
        <f t="shared" si="147"/>
        <v>0</v>
      </c>
      <c r="P3180">
        <f t="shared" si="148"/>
        <v>0</v>
      </c>
      <c r="Q3180" s="1">
        <v>32</v>
      </c>
      <c r="R3180" t="str">
        <f>VLOOKUP(I3180,Sheet1!$J$3:$M$252,4,FALSE)</f>
        <v>Part SRO</v>
      </c>
      <c r="S3180" t="str">
        <f t="shared" si="149"/>
        <v>McKinney</v>
      </c>
    </row>
    <row r="3181" spans="1:19" x14ac:dyDescent="0.25">
      <c r="A3181" s="1">
        <v>2</v>
      </c>
      <c r="B3181" s="1">
        <v>54</v>
      </c>
      <c r="C3181" t="s">
        <v>14</v>
      </c>
      <c r="D3181" t="s">
        <v>14</v>
      </c>
      <c r="E3181" t="s">
        <v>14</v>
      </c>
      <c r="F3181" t="s">
        <v>14</v>
      </c>
      <c r="G3181" t="s">
        <v>14</v>
      </c>
      <c r="H3181" t="s">
        <v>14</v>
      </c>
      <c r="I3181" t="s">
        <v>4103</v>
      </c>
      <c r="J3181" t="s">
        <v>6908</v>
      </c>
      <c r="K3181" t="s">
        <v>4124</v>
      </c>
      <c r="L3181" t="s">
        <v>2645</v>
      </c>
      <c r="M3181" t="s">
        <v>4105</v>
      </c>
      <c r="N3181" t="s">
        <v>4108</v>
      </c>
      <c r="O3181">
        <f t="shared" si="147"/>
        <v>0</v>
      </c>
      <c r="P3181">
        <f t="shared" si="148"/>
        <v>0</v>
      </c>
      <c r="Q3181" s="1">
        <v>56</v>
      </c>
      <c r="R3181" t="str">
        <f>VLOOKUP(I3181,Sheet1!$J$3:$M$252,4,FALSE)</f>
        <v>Part SRO</v>
      </c>
      <c r="S3181" t="str">
        <f t="shared" si="149"/>
        <v>McKinney</v>
      </c>
    </row>
    <row r="3182" spans="1:19" x14ac:dyDescent="0.25">
      <c r="A3182" t="s">
        <v>14</v>
      </c>
      <c r="B3182" t="s">
        <v>14</v>
      </c>
      <c r="C3182" t="s">
        <v>14</v>
      </c>
      <c r="D3182" s="1">
        <v>1</v>
      </c>
      <c r="E3182" t="s">
        <v>14</v>
      </c>
      <c r="F3182" t="s">
        <v>14</v>
      </c>
      <c r="G3182" t="s">
        <v>14</v>
      </c>
      <c r="H3182" t="s">
        <v>14</v>
      </c>
      <c r="I3182" t="s">
        <v>4125</v>
      </c>
      <c r="J3182" t="s">
        <v>6821</v>
      </c>
      <c r="K3182" t="s">
        <v>4126</v>
      </c>
      <c r="L3182" t="s">
        <v>4127</v>
      </c>
      <c r="M3182" t="s">
        <v>4105</v>
      </c>
      <c r="N3182" t="s">
        <v>4128</v>
      </c>
      <c r="O3182">
        <f t="shared" si="147"/>
        <v>2</v>
      </c>
      <c r="P3182">
        <f t="shared" si="148"/>
        <v>1</v>
      </c>
      <c r="Q3182" s="1">
        <v>1</v>
      </c>
      <c r="R3182" t="str">
        <f>VLOOKUP(I3182,Sheet1!$J$3:$M$252,4,FALSE)</f>
        <v>Part SRO</v>
      </c>
      <c r="S3182" t="str">
        <f t="shared" si="149"/>
        <v>Mod Rehab</v>
      </c>
    </row>
    <row r="3183" spans="1:19" x14ac:dyDescent="0.25">
      <c r="A3183" t="s">
        <v>14</v>
      </c>
      <c r="B3183" t="s">
        <v>14</v>
      </c>
      <c r="C3183" s="1">
        <v>1</v>
      </c>
      <c r="D3183" t="s">
        <v>14</v>
      </c>
      <c r="E3183" t="s">
        <v>14</v>
      </c>
      <c r="F3183" t="s">
        <v>14</v>
      </c>
      <c r="G3183" t="s">
        <v>14</v>
      </c>
      <c r="H3183" t="s">
        <v>14</v>
      </c>
      <c r="I3183" t="s">
        <v>4125</v>
      </c>
      <c r="J3183" t="s">
        <v>6821</v>
      </c>
      <c r="K3183" t="s">
        <v>4129</v>
      </c>
      <c r="L3183" t="s">
        <v>4127</v>
      </c>
      <c r="M3183" t="s">
        <v>4105</v>
      </c>
      <c r="N3183" t="s">
        <v>4128</v>
      </c>
      <c r="O3183">
        <f t="shared" si="147"/>
        <v>1</v>
      </c>
      <c r="P3183">
        <f t="shared" si="148"/>
        <v>1</v>
      </c>
      <c r="Q3183" s="1">
        <v>1</v>
      </c>
      <c r="R3183" t="str">
        <f>VLOOKUP(I3183,Sheet1!$J$3:$M$252,4,FALSE)</f>
        <v>Part SRO</v>
      </c>
      <c r="S3183" t="str">
        <f t="shared" si="149"/>
        <v>Mod Rehab</v>
      </c>
    </row>
    <row r="3184" spans="1:19" x14ac:dyDescent="0.25">
      <c r="A3184" t="s">
        <v>14</v>
      </c>
      <c r="B3184" t="s">
        <v>14</v>
      </c>
      <c r="C3184" s="1">
        <v>1</v>
      </c>
      <c r="D3184" t="s">
        <v>14</v>
      </c>
      <c r="E3184" t="s">
        <v>14</v>
      </c>
      <c r="F3184" t="s">
        <v>14</v>
      </c>
      <c r="G3184" t="s">
        <v>14</v>
      </c>
      <c r="H3184" t="s">
        <v>14</v>
      </c>
      <c r="I3184" t="s">
        <v>4125</v>
      </c>
      <c r="J3184" t="s">
        <v>6821</v>
      </c>
      <c r="K3184" t="s">
        <v>4130</v>
      </c>
      <c r="L3184" t="s">
        <v>4127</v>
      </c>
      <c r="M3184" t="s">
        <v>4105</v>
      </c>
      <c r="N3184" t="s">
        <v>4128</v>
      </c>
      <c r="O3184">
        <f t="shared" si="147"/>
        <v>1</v>
      </c>
      <c r="P3184">
        <f t="shared" si="148"/>
        <v>1</v>
      </c>
      <c r="Q3184" s="1">
        <v>1</v>
      </c>
      <c r="R3184" t="str">
        <f>VLOOKUP(I3184,Sheet1!$J$3:$M$252,4,FALSE)</f>
        <v>Part SRO</v>
      </c>
      <c r="S3184" t="str">
        <f t="shared" si="149"/>
        <v>Mod Rehab</v>
      </c>
    </row>
    <row r="3185" spans="1:19" x14ac:dyDescent="0.25">
      <c r="A3185" t="s">
        <v>14</v>
      </c>
      <c r="B3185" t="s">
        <v>14</v>
      </c>
      <c r="C3185" t="s">
        <v>14</v>
      </c>
      <c r="D3185" t="s">
        <v>14</v>
      </c>
      <c r="E3185" s="1">
        <v>1</v>
      </c>
      <c r="F3185" t="s">
        <v>14</v>
      </c>
      <c r="G3185" t="s">
        <v>14</v>
      </c>
      <c r="H3185" t="s">
        <v>14</v>
      </c>
      <c r="I3185" t="s">
        <v>4125</v>
      </c>
      <c r="J3185" t="s">
        <v>6821</v>
      </c>
      <c r="K3185" t="s">
        <v>4131</v>
      </c>
      <c r="L3185" t="s">
        <v>4127</v>
      </c>
      <c r="M3185" t="s">
        <v>4105</v>
      </c>
      <c r="N3185" t="s">
        <v>4128</v>
      </c>
      <c r="O3185">
        <f t="shared" si="147"/>
        <v>3</v>
      </c>
      <c r="P3185">
        <f t="shared" si="148"/>
        <v>1</v>
      </c>
      <c r="Q3185" s="1">
        <v>1</v>
      </c>
      <c r="R3185" t="str">
        <f>VLOOKUP(I3185,Sheet1!$J$3:$M$252,4,FALSE)</f>
        <v>Part SRO</v>
      </c>
      <c r="S3185" t="str">
        <f t="shared" si="149"/>
        <v>Mod Rehab</v>
      </c>
    </row>
    <row r="3186" spans="1:19" x14ac:dyDescent="0.25">
      <c r="A3186" t="s">
        <v>14</v>
      </c>
      <c r="B3186" t="s">
        <v>14</v>
      </c>
      <c r="C3186" t="s">
        <v>14</v>
      </c>
      <c r="D3186" s="1">
        <v>1</v>
      </c>
      <c r="E3186" t="s">
        <v>14</v>
      </c>
      <c r="F3186" t="s">
        <v>14</v>
      </c>
      <c r="G3186" t="s">
        <v>14</v>
      </c>
      <c r="H3186" t="s">
        <v>14</v>
      </c>
      <c r="I3186" t="s">
        <v>4125</v>
      </c>
      <c r="J3186" t="s">
        <v>6821</v>
      </c>
      <c r="K3186" t="s">
        <v>4132</v>
      </c>
      <c r="L3186" t="s">
        <v>4127</v>
      </c>
      <c r="M3186" t="s">
        <v>4105</v>
      </c>
      <c r="N3186" t="s">
        <v>4128</v>
      </c>
      <c r="O3186">
        <f t="shared" si="147"/>
        <v>2</v>
      </c>
      <c r="P3186">
        <f t="shared" si="148"/>
        <v>1</v>
      </c>
      <c r="Q3186" s="1">
        <v>1</v>
      </c>
      <c r="R3186" t="str">
        <f>VLOOKUP(I3186,Sheet1!$J$3:$M$252,4,FALSE)</f>
        <v>Part SRO</v>
      </c>
      <c r="S3186" t="str">
        <f t="shared" si="149"/>
        <v>Mod Rehab</v>
      </c>
    </row>
    <row r="3187" spans="1:19" x14ac:dyDescent="0.25">
      <c r="A3187" t="s">
        <v>14</v>
      </c>
      <c r="B3187" t="s">
        <v>14</v>
      </c>
      <c r="C3187" t="s">
        <v>14</v>
      </c>
      <c r="D3187" s="1">
        <v>1</v>
      </c>
      <c r="E3187" t="s">
        <v>14</v>
      </c>
      <c r="F3187" t="s">
        <v>14</v>
      </c>
      <c r="G3187" t="s">
        <v>14</v>
      </c>
      <c r="H3187" t="s">
        <v>14</v>
      </c>
      <c r="I3187" t="s">
        <v>4125</v>
      </c>
      <c r="J3187" t="s">
        <v>6821</v>
      </c>
      <c r="K3187" t="s">
        <v>4133</v>
      </c>
      <c r="L3187" t="s">
        <v>4127</v>
      </c>
      <c r="M3187" t="s">
        <v>4105</v>
      </c>
      <c r="N3187" t="s">
        <v>4128</v>
      </c>
      <c r="O3187">
        <f t="shared" si="147"/>
        <v>2</v>
      </c>
      <c r="P3187">
        <f t="shared" si="148"/>
        <v>1</v>
      </c>
      <c r="Q3187" s="1">
        <v>1</v>
      </c>
      <c r="R3187" t="str">
        <f>VLOOKUP(I3187,Sheet1!$J$3:$M$252,4,FALSE)</f>
        <v>Part SRO</v>
      </c>
      <c r="S3187" t="str">
        <f t="shared" si="149"/>
        <v>Mod Rehab</v>
      </c>
    </row>
    <row r="3188" spans="1:19" x14ac:dyDescent="0.25">
      <c r="A3188" t="s">
        <v>14</v>
      </c>
      <c r="B3188" t="s">
        <v>14</v>
      </c>
      <c r="C3188" s="1">
        <v>1</v>
      </c>
      <c r="D3188" t="s">
        <v>14</v>
      </c>
      <c r="E3188" t="s">
        <v>14</v>
      </c>
      <c r="F3188" t="s">
        <v>14</v>
      </c>
      <c r="G3188" t="s">
        <v>14</v>
      </c>
      <c r="H3188" t="s">
        <v>14</v>
      </c>
      <c r="I3188" t="s">
        <v>4125</v>
      </c>
      <c r="J3188" t="s">
        <v>6821</v>
      </c>
      <c r="K3188" t="s">
        <v>4134</v>
      </c>
      <c r="L3188" t="s">
        <v>4127</v>
      </c>
      <c r="M3188" t="s">
        <v>4105</v>
      </c>
      <c r="N3188" t="s">
        <v>4128</v>
      </c>
      <c r="O3188">
        <f t="shared" si="147"/>
        <v>1</v>
      </c>
      <c r="P3188">
        <f t="shared" si="148"/>
        <v>1</v>
      </c>
      <c r="Q3188" s="1">
        <v>1</v>
      </c>
      <c r="R3188" t="str">
        <f>VLOOKUP(I3188,Sheet1!$J$3:$M$252,4,FALSE)</f>
        <v>Part SRO</v>
      </c>
      <c r="S3188" t="str">
        <f t="shared" si="149"/>
        <v>Mod Rehab</v>
      </c>
    </row>
    <row r="3189" spans="1:19" x14ac:dyDescent="0.25">
      <c r="A3189" t="s">
        <v>14</v>
      </c>
      <c r="B3189" t="s">
        <v>14</v>
      </c>
      <c r="C3189" s="1">
        <v>1</v>
      </c>
      <c r="D3189" t="s">
        <v>14</v>
      </c>
      <c r="E3189" t="s">
        <v>14</v>
      </c>
      <c r="F3189" t="s">
        <v>14</v>
      </c>
      <c r="G3189" t="s">
        <v>14</v>
      </c>
      <c r="H3189" t="s">
        <v>14</v>
      </c>
      <c r="I3189" t="s">
        <v>4125</v>
      </c>
      <c r="J3189" t="s">
        <v>6821</v>
      </c>
      <c r="K3189" t="s">
        <v>4135</v>
      </c>
      <c r="L3189" t="s">
        <v>4127</v>
      </c>
      <c r="M3189" t="s">
        <v>4105</v>
      </c>
      <c r="N3189" t="s">
        <v>4128</v>
      </c>
      <c r="O3189">
        <f t="shared" si="147"/>
        <v>1</v>
      </c>
      <c r="P3189">
        <f t="shared" si="148"/>
        <v>1</v>
      </c>
      <c r="Q3189" s="1">
        <v>1</v>
      </c>
      <c r="R3189" t="str">
        <f>VLOOKUP(I3189,Sheet1!$J$3:$M$252,4,FALSE)</f>
        <v>Part SRO</v>
      </c>
      <c r="S3189" t="str">
        <f t="shared" si="149"/>
        <v>Mod Rehab</v>
      </c>
    </row>
    <row r="3190" spans="1:19" x14ac:dyDescent="0.25">
      <c r="A3190" t="s">
        <v>14</v>
      </c>
      <c r="B3190" t="s">
        <v>14</v>
      </c>
      <c r="C3190" t="s">
        <v>14</v>
      </c>
      <c r="D3190" s="1">
        <v>1</v>
      </c>
      <c r="E3190" t="s">
        <v>14</v>
      </c>
      <c r="F3190" t="s">
        <v>14</v>
      </c>
      <c r="G3190" t="s">
        <v>14</v>
      </c>
      <c r="H3190" t="s">
        <v>14</v>
      </c>
      <c r="I3190" t="s">
        <v>4125</v>
      </c>
      <c r="J3190" t="s">
        <v>6821</v>
      </c>
      <c r="K3190" t="s">
        <v>4136</v>
      </c>
      <c r="L3190" t="s">
        <v>4127</v>
      </c>
      <c r="M3190" t="s">
        <v>4105</v>
      </c>
      <c r="N3190" t="s">
        <v>4128</v>
      </c>
      <c r="O3190">
        <f t="shared" si="147"/>
        <v>2</v>
      </c>
      <c r="P3190">
        <f t="shared" si="148"/>
        <v>1</v>
      </c>
      <c r="Q3190" s="1">
        <v>1</v>
      </c>
      <c r="R3190" t="str">
        <f>VLOOKUP(I3190,Sheet1!$J$3:$M$252,4,FALSE)</f>
        <v>Part SRO</v>
      </c>
      <c r="S3190" t="str">
        <f t="shared" si="149"/>
        <v>Mod Rehab</v>
      </c>
    </row>
    <row r="3191" spans="1:19" x14ac:dyDescent="0.25">
      <c r="A3191" s="1">
        <v>5</v>
      </c>
      <c r="B3191" s="1">
        <v>20</v>
      </c>
      <c r="C3191" t="s">
        <v>14</v>
      </c>
      <c r="D3191" t="s">
        <v>14</v>
      </c>
      <c r="E3191" t="s">
        <v>14</v>
      </c>
      <c r="F3191" t="s">
        <v>14</v>
      </c>
      <c r="G3191" t="s">
        <v>14</v>
      </c>
      <c r="H3191" t="s">
        <v>14</v>
      </c>
      <c r="I3191" t="s">
        <v>4125</v>
      </c>
      <c r="J3191" t="s">
        <v>6821</v>
      </c>
      <c r="K3191" t="s">
        <v>4137</v>
      </c>
      <c r="L3191" t="s">
        <v>3226</v>
      </c>
      <c r="M3191" t="s">
        <v>4105</v>
      </c>
      <c r="N3191" t="s">
        <v>4138</v>
      </c>
      <c r="O3191">
        <f t="shared" si="147"/>
        <v>0</v>
      </c>
      <c r="P3191">
        <f t="shared" si="148"/>
        <v>0</v>
      </c>
      <c r="Q3191" s="1">
        <v>25</v>
      </c>
      <c r="R3191" t="str">
        <f>VLOOKUP(I3191,Sheet1!$J$3:$M$252,4,FALSE)</f>
        <v>Part SRO</v>
      </c>
      <c r="S3191" t="str">
        <f t="shared" si="149"/>
        <v>McKinney</v>
      </c>
    </row>
    <row r="3192" spans="1:19" x14ac:dyDescent="0.25">
      <c r="A3192" t="s">
        <v>14</v>
      </c>
      <c r="B3192" t="s">
        <v>14</v>
      </c>
      <c r="C3192" s="1">
        <v>6</v>
      </c>
      <c r="D3192" t="s">
        <v>14</v>
      </c>
      <c r="E3192" t="s">
        <v>14</v>
      </c>
      <c r="F3192" t="s">
        <v>14</v>
      </c>
      <c r="G3192" t="s">
        <v>14</v>
      </c>
      <c r="H3192" t="s">
        <v>14</v>
      </c>
      <c r="I3192" t="s">
        <v>4139</v>
      </c>
      <c r="J3192" t="s">
        <v>6822</v>
      </c>
      <c r="K3192" t="s">
        <v>4140</v>
      </c>
      <c r="L3192" t="s">
        <v>4141</v>
      </c>
      <c r="M3192" t="s">
        <v>4105</v>
      </c>
      <c r="N3192" t="s">
        <v>4142</v>
      </c>
      <c r="O3192">
        <f t="shared" si="147"/>
        <v>1</v>
      </c>
      <c r="P3192">
        <f t="shared" si="148"/>
        <v>6</v>
      </c>
      <c r="Q3192" s="1">
        <v>6</v>
      </c>
      <c r="R3192" t="str">
        <f>VLOOKUP(I3192,Sheet1!$J$3:$M$252,4,FALSE)</f>
        <v>Mod Rehab</v>
      </c>
      <c r="S3192" t="str">
        <f t="shared" si="149"/>
        <v>Mod Rehab</v>
      </c>
    </row>
    <row r="3193" spans="1:19" x14ac:dyDescent="0.25">
      <c r="A3193" s="1">
        <v>3</v>
      </c>
      <c r="B3193" t="s">
        <v>14</v>
      </c>
      <c r="C3193" s="1">
        <v>19</v>
      </c>
      <c r="D3193" t="s">
        <v>14</v>
      </c>
      <c r="E3193" t="s">
        <v>14</v>
      </c>
      <c r="F3193" t="s">
        <v>14</v>
      </c>
      <c r="G3193" t="s">
        <v>14</v>
      </c>
      <c r="H3193" t="s">
        <v>14</v>
      </c>
      <c r="I3193" t="s">
        <v>4139</v>
      </c>
      <c r="J3193" t="s">
        <v>6822</v>
      </c>
      <c r="K3193" t="s">
        <v>4143</v>
      </c>
      <c r="L3193" t="s">
        <v>4141</v>
      </c>
      <c r="M3193" t="s">
        <v>4105</v>
      </c>
      <c r="N3193" t="s">
        <v>4142</v>
      </c>
      <c r="O3193">
        <f t="shared" si="147"/>
        <v>0.86363636363636365</v>
      </c>
      <c r="P3193">
        <f t="shared" si="148"/>
        <v>19</v>
      </c>
      <c r="Q3193" s="1">
        <v>22</v>
      </c>
      <c r="R3193" t="str">
        <f>VLOOKUP(I3193,Sheet1!$J$3:$M$252,4,FALSE)</f>
        <v>Mod Rehab</v>
      </c>
      <c r="S3193" t="str">
        <f t="shared" si="149"/>
        <v>Mod Rehab</v>
      </c>
    </row>
    <row r="3194" spans="1:19" x14ac:dyDescent="0.25">
      <c r="A3194" t="s">
        <v>14</v>
      </c>
      <c r="B3194" t="s">
        <v>14</v>
      </c>
      <c r="C3194" s="1">
        <v>69</v>
      </c>
      <c r="D3194" t="s">
        <v>14</v>
      </c>
      <c r="E3194" t="s">
        <v>14</v>
      </c>
      <c r="F3194" t="s">
        <v>14</v>
      </c>
      <c r="G3194" t="s">
        <v>14</v>
      </c>
      <c r="H3194" t="s">
        <v>14</v>
      </c>
      <c r="I3194" t="s">
        <v>4139</v>
      </c>
      <c r="J3194" t="s">
        <v>6822</v>
      </c>
      <c r="K3194" t="s">
        <v>4144</v>
      </c>
      <c r="L3194" t="s">
        <v>4141</v>
      </c>
      <c r="M3194" t="s">
        <v>4105</v>
      </c>
      <c r="N3194" t="s">
        <v>4142</v>
      </c>
      <c r="O3194">
        <f t="shared" si="147"/>
        <v>1</v>
      </c>
      <c r="P3194">
        <f t="shared" si="148"/>
        <v>69</v>
      </c>
      <c r="Q3194" s="1">
        <v>69</v>
      </c>
      <c r="R3194" t="str">
        <f>VLOOKUP(I3194,Sheet1!$J$3:$M$252,4,FALSE)</f>
        <v>Mod Rehab</v>
      </c>
      <c r="S3194" t="str">
        <f t="shared" si="149"/>
        <v>Mod Rehab</v>
      </c>
    </row>
    <row r="3195" spans="1:19" x14ac:dyDescent="0.25">
      <c r="A3195" s="1">
        <v>5</v>
      </c>
      <c r="B3195" t="s">
        <v>14</v>
      </c>
      <c r="C3195" s="1">
        <v>28</v>
      </c>
      <c r="D3195" t="s">
        <v>14</v>
      </c>
      <c r="E3195" t="s">
        <v>14</v>
      </c>
      <c r="F3195" t="s">
        <v>14</v>
      </c>
      <c r="G3195" t="s">
        <v>14</v>
      </c>
      <c r="H3195" t="s">
        <v>14</v>
      </c>
      <c r="I3195" t="s">
        <v>4145</v>
      </c>
      <c r="J3195" t="s">
        <v>6823</v>
      </c>
      <c r="K3195" t="s">
        <v>4146</v>
      </c>
      <c r="L3195" t="s">
        <v>4147</v>
      </c>
      <c r="M3195" t="s">
        <v>4105</v>
      </c>
      <c r="N3195" t="s">
        <v>4148</v>
      </c>
      <c r="O3195">
        <f t="shared" si="147"/>
        <v>0.84848484848484851</v>
      </c>
      <c r="P3195">
        <f t="shared" si="148"/>
        <v>28</v>
      </c>
      <c r="Q3195" s="1">
        <v>33</v>
      </c>
      <c r="R3195" t="str">
        <f>VLOOKUP(I3195,Sheet1!$J$3:$M$252,4,FALSE)</f>
        <v>Mod Rehab</v>
      </c>
      <c r="S3195" t="str">
        <f t="shared" si="149"/>
        <v>Mod Rehab</v>
      </c>
    </row>
    <row r="3196" spans="1:19" x14ac:dyDescent="0.25">
      <c r="A3196" s="1">
        <v>3</v>
      </c>
      <c r="B3196" t="s">
        <v>14</v>
      </c>
      <c r="C3196" s="1">
        <v>51</v>
      </c>
      <c r="D3196" t="s">
        <v>14</v>
      </c>
      <c r="E3196" t="s">
        <v>14</v>
      </c>
      <c r="F3196" t="s">
        <v>14</v>
      </c>
      <c r="G3196" t="s">
        <v>14</v>
      </c>
      <c r="H3196" t="s">
        <v>14</v>
      </c>
      <c r="I3196" t="s">
        <v>4149</v>
      </c>
      <c r="J3196" t="s">
        <v>5285</v>
      </c>
      <c r="K3196" t="s">
        <v>4150</v>
      </c>
      <c r="L3196" t="s">
        <v>3720</v>
      </c>
      <c r="M3196" t="s">
        <v>4105</v>
      </c>
      <c r="N3196" t="s">
        <v>4151</v>
      </c>
      <c r="O3196">
        <f t="shared" si="147"/>
        <v>0.94444444444444442</v>
      </c>
      <c r="P3196">
        <f t="shared" si="148"/>
        <v>51</v>
      </c>
      <c r="Q3196" s="1">
        <v>54</v>
      </c>
      <c r="R3196" t="str">
        <f>VLOOKUP(I3196,Sheet1!$J$3:$M$252,4,FALSE)</f>
        <v>Mod Rehab</v>
      </c>
      <c r="S3196" t="str">
        <f t="shared" si="149"/>
        <v>Mod Rehab</v>
      </c>
    </row>
    <row r="3197" spans="1:19" x14ac:dyDescent="0.25">
      <c r="A3197" s="1">
        <v>2</v>
      </c>
      <c r="B3197" t="s">
        <v>14</v>
      </c>
      <c r="C3197" s="1">
        <v>4</v>
      </c>
      <c r="D3197" t="s">
        <v>14</v>
      </c>
      <c r="E3197" t="s">
        <v>14</v>
      </c>
      <c r="F3197" t="s">
        <v>14</v>
      </c>
      <c r="G3197" t="s">
        <v>14</v>
      </c>
      <c r="H3197" t="s">
        <v>14</v>
      </c>
      <c r="I3197" t="s">
        <v>4152</v>
      </c>
      <c r="J3197" t="s">
        <v>6825</v>
      </c>
      <c r="K3197" t="s">
        <v>14</v>
      </c>
      <c r="L3197" t="s">
        <v>14</v>
      </c>
      <c r="M3197" t="s">
        <v>14</v>
      </c>
      <c r="N3197" t="s">
        <v>14</v>
      </c>
      <c r="O3197">
        <f t="shared" si="147"/>
        <v>0.66666666666666663</v>
      </c>
      <c r="P3197">
        <f t="shared" si="148"/>
        <v>4</v>
      </c>
      <c r="Q3197" s="1">
        <v>6</v>
      </c>
      <c r="R3197" t="str">
        <f>VLOOKUP(I3197,Sheet1!$J$3:$M$252,4,FALSE)</f>
        <v>Part SRO</v>
      </c>
      <c r="S3197" t="str">
        <f t="shared" si="149"/>
        <v>Mod Rehab</v>
      </c>
    </row>
    <row r="3198" spans="1:19" x14ac:dyDescent="0.25">
      <c r="A3198" s="1">
        <v>34</v>
      </c>
      <c r="B3198" s="1">
        <v>27</v>
      </c>
      <c r="C3198" t="s">
        <v>14</v>
      </c>
      <c r="D3198" t="s">
        <v>14</v>
      </c>
      <c r="E3198" t="s">
        <v>14</v>
      </c>
      <c r="F3198" t="s">
        <v>14</v>
      </c>
      <c r="G3198" t="s">
        <v>14</v>
      </c>
      <c r="H3198" t="s">
        <v>14</v>
      </c>
      <c r="I3198" t="s">
        <v>4152</v>
      </c>
      <c r="J3198" t="s">
        <v>6825</v>
      </c>
      <c r="K3198" t="s">
        <v>4153</v>
      </c>
      <c r="L3198" t="s">
        <v>4154</v>
      </c>
      <c r="M3198" t="s">
        <v>4155</v>
      </c>
      <c r="N3198" t="s">
        <v>4156</v>
      </c>
      <c r="O3198">
        <f t="shared" si="147"/>
        <v>0</v>
      </c>
      <c r="P3198">
        <f t="shared" si="148"/>
        <v>0</v>
      </c>
      <c r="Q3198" s="1">
        <v>61</v>
      </c>
      <c r="R3198" t="str">
        <f>VLOOKUP(I3198,Sheet1!$J$3:$M$252,4,FALSE)</f>
        <v>Part SRO</v>
      </c>
      <c r="S3198" t="str">
        <f t="shared" si="149"/>
        <v>McKinney</v>
      </c>
    </row>
    <row r="3199" spans="1:19" x14ac:dyDescent="0.25">
      <c r="A3199" s="1">
        <v>7</v>
      </c>
      <c r="B3199" s="1">
        <v>14</v>
      </c>
      <c r="C3199" t="s">
        <v>14</v>
      </c>
      <c r="D3199" t="s">
        <v>14</v>
      </c>
      <c r="E3199" t="s">
        <v>14</v>
      </c>
      <c r="F3199" t="s">
        <v>14</v>
      </c>
      <c r="G3199" t="s">
        <v>14</v>
      </c>
      <c r="H3199" t="s">
        <v>14</v>
      </c>
      <c r="I3199" t="s">
        <v>4152</v>
      </c>
      <c r="J3199" t="s">
        <v>6825</v>
      </c>
      <c r="K3199" t="s">
        <v>4157</v>
      </c>
      <c r="L3199" t="s">
        <v>4154</v>
      </c>
      <c r="M3199" t="s">
        <v>4155</v>
      </c>
      <c r="N3199" t="s">
        <v>4158</v>
      </c>
      <c r="O3199">
        <f t="shared" si="147"/>
        <v>0</v>
      </c>
      <c r="P3199">
        <f t="shared" si="148"/>
        <v>0</v>
      </c>
      <c r="Q3199" s="1">
        <v>21</v>
      </c>
      <c r="R3199" t="str">
        <f>VLOOKUP(I3199,Sheet1!$J$3:$M$252,4,FALSE)</f>
        <v>Part SRO</v>
      </c>
      <c r="S3199" t="str">
        <f t="shared" si="149"/>
        <v>McKinney</v>
      </c>
    </row>
    <row r="3200" spans="1:19" x14ac:dyDescent="0.25">
      <c r="A3200" s="1">
        <v>23</v>
      </c>
      <c r="B3200" s="1">
        <v>18</v>
      </c>
      <c r="C3200" t="s">
        <v>14</v>
      </c>
      <c r="D3200" t="s">
        <v>14</v>
      </c>
      <c r="E3200" t="s">
        <v>14</v>
      </c>
      <c r="F3200" t="s">
        <v>14</v>
      </c>
      <c r="G3200" t="s">
        <v>14</v>
      </c>
      <c r="H3200" t="s">
        <v>14</v>
      </c>
      <c r="I3200" t="s">
        <v>4152</v>
      </c>
      <c r="J3200" t="s">
        <v>6825</v>
      </c>
      <c r="K3200" t="s">
        <v>4159</v>
      </c>
      <c r="L3200" t="s">
        <v>4154</v>
      </c>
      <c r="M3200" t="s">
        <v>4155</v>
      </c>
      <c r="N3200" t="s">
        <v>4160</v>
      </c>
      <c r="O3200">
        <f t="shared" si="147"/>
        <v>0</v>
      </c>
      <c r="P3200">
        <f t="shared" si="148"/>
        <v>0</v>
      </c>
      <c r="Q3200" s="1">
        <v>41</v>
      </c>
      <c r="R3200" t="str">
        <f>VLOOKUP(I3200,Sheet1!$J$3:$M$252,4,FALSE)</f>
        <v>Part SRO</v>
      </c>
      <c r="S3200" t="str">
        <f t="shared" si="149"/>
        <v>McKinney</v>
      </c>
    </row>
    <row r="3201" spans="1:19" x14ac:dyDescent="0.25">
      <c r="A3201" s="1">
        <v>3</v>
      </c>
      <c r="B3201" s="1">
        <v>2</v>
      </c>
      <c r="C3201" t="s">
        <v>14</v>
      </c>
      <c r="D3201" t="s">
        <v>14</v>
      </c>
      <c r="E3201" t="s">
        <v>14</v>
      </c>
      <c r="F3201" t="s">
        <v>14</v>
      </c>
      <c r="G3201" t="s">
        <v>14</v>
      </c>
      <c r="H3201" t="s">
        <v>14</v>
      </c>
      <c r="I3201" t="s">
        <v>4152</v>
      </c>
      <c r="J3201" t="s">
        <v>6825</v>
      </c>
      <c r="K3201" t="s">
        <v>4161</v>
      </c>
      <c r="L3201" t="s">
        <v>4154</v>
      </c>
      <c r="M3201" t="s">
        <v>4155</v>
      </c>
      <c r="N3201" t="s">
        <v>4160</v>
      </c>
      <c r="O3201">
        <f t="shared" si="147"/>
        <v>0</v>
      </c>
      <c r="P3201">
        <f t="shared" si="148"/>
        <v>0</v>
      </c>
      <c r="Q3201" s="1">
        <v>5</v>
      </c>
      <c r="R3201" t="str">
        <f>VLOOKUP(I3201,Sheet1!$J$3:$M$252,4,FALSE)</f>
        <v>Part SRO</v>
      </c>
      <c r="S3201" t="str">
        <f t="shared" si="149"/>
        <v>McKinney</v>
      </c>
    </row>
    <row r="3202" spans="1:19" x14ac:dyDescent="0.25">
      <c r="A3202" t="s">
        <v>14</v>
      </c>
      <c r="B3202" t="s">
        <v>14</v>
      </c>
      <c r="C3202" s="1">
        <v>3</v>
      </c>
      <c r="D3202" t="s">
        <v>14</v>
      </c>
      <c r="E3202" t="s">
        <v>14</v>
      </c>
      <c r="F3202" t="s">
        <v>14</v>
      </c>
      <c r="G3202" t="s">
        <v>14</v>
      </c>
      <c r="H3202" t="s">
        <v>14</v>
      </c>
      <c r="I3202" t="s">
        <v>4152</v>
      </c>
      <c r="J3202" t="s">
        <v>6825</v>
      </c>
      <c r="K3202" t="s">
        <v>4162</v>
      </c>
      <c r="L3202" t="s">
        <v>4154</v>
      </c>
      <c r="M3202" t="s">
        <v>4155</v>
      </c>
      <c r="N3202" t="s">
        <v>4163</v>
      </c>
      <c r="O3202">
        <f t="shared" si="147"/>
        <v>1</v>
      </c>
      <c r="P3202">
        <f t="shared" si="148"/>
        <v>3</v>
      </c>
      <c r="Q3202" s="1">
        <v>3</v>
      </c>
      <c r="R3202" t="str">
        <f>VLOOKUP(I3202,Sheet1!$J$3:$M$252,4,FALSE)</f>
        <v>Part SRO</v>
      </c>
      <c r="S3202" t="str">
        <f t="shared" si="149"/>
        <v>Mod Rehab</v>
      </c>
    </row>
    <row r="3203" spans="1:19" x14ac:dyDescent="0.25">
      <c r="A3203" t="s">
        <v>14</v>
      </c>
      <c r="B3203" t="s">
        <v>14</v>
      </c>
      <c r="C3203" s="1">
        <v>3</v>
      </c>
      <c r="D3203" s="1">
        <v>1</v>
      </c>
      <c r="E3203" t="s">
        <v>14</v>
      </c>
      <c r="F3203" t="s">
        <v>14</v>
      </c>
      <c r="G3203" t="s">
        <v>14</v>
      </c>
      <c r="H3203" t="s">
        <v>14</v>
      </c>
      <c r="I3203" t="s">
        <v>4152</v>
      </c>
      <c r="J3203" t="s">
        <v>6825</v>
      </c>
      <c r="K3203" t="s">
        <v>4164</v>
      </c>
      <c r="L3203" t="s">
        <v>4154</v>
      </c>
      <c r="M3203" t="s">
        <v>4155</v>
      </c>
      <c r="N3203" t="s">
        <v>4163</v>
      </c>
      <c r="O3203">
        <f t="shared" ref="O3203:O3266" si="150">SUMPRODUCT(A3203:H3203,U$1:AB$1)/SUM(A3203:H3203)</f>
        <v>1.25</v>
      </c>
      <c r="P3203">
        <f t="shared" ref="P3203:P3266" si="151">SUM(C3203:H3203)</f>
        <v>4</v>
      </c>
      <c r="Q3203" s="1">
        <v>4</v>
      </c>
      <c r="R3203" t="str">
        <f>VLOOKUP(I3203,Sheet1!$J$3:$M$252,4,FALSE)</f>
        <v>Part SRO</v>
      </c>
      <c r="S3203" t="str">
        <f t="shared" ref="S3203:S3266" si="152">IF(OR(R3203=$W$3,R3203=$W$4),R3203,IF(P3203&gt;0,$W$3,$W$4))</f>
        <v>Mod Rehab</v>
      </c>
    </row>
    <row r="3204" spans="1:19" x14ac:dyDescent="0.25">
      <c r="A3204" t="s">
        <v>14</v>
      </c>
      <c r="B3204" t="s">
        <v>14</v>
      </c>
      <c r="C3204" s="1">
        <v>3</v>
      </c>
      <c r="D3204" s="1">
        <v>2</v>
      </c>
      <c r="E3204" t="s">
        <v>14</v>
      </c>
      <c r="F3204" t="s">
        <v>14</v>
      </c>
      <c r="G3204" t="s">
        <v>14</v>
      </c>
      <c r="H3204" t="s">
        <v>14</v>
      </c>
      <c r="I3204" t="s">
        <v>4152</v>
      </c>
      <c r="J3204" t="s">
        <v>6825</v>
      </c>
      <c r="K3204" t="s">
        <v>4165</v>
      </c>
      <c r="L3204" t="s">
        <v>4154</v>
      </c>
      <c r="M3204" t="s">
        <v>4155</v>
      </c>
      <c r="N3204" t="s">
        <v>4163</v>
      </c>
      <c r="O3204">
        <f t="shared" si="150"/>
        <v>1.4</v>
      </c>
      <c r="P3204">
        <f t="shared" si="151"/>
        <v>5</v>
      </c>
      <c r="Q3204" s="1">
        <v>5</v>
      </c>
      <c r="R3204" t="str">
        <f>VLOOKUP(I3204,Sheet1!$J$3:$M$252,4,FALSE)</f>
        <v>Part SRO</v>
      </c>
      <c r="S3204" t="str">
        <f t="shared" si="152"/>
        <v>Mod Rehab</v>
      </c>
    </row>
    <row r="3205" spans="1:19" x14ac:dyDescent="0.25">
      <c r="A3205" t="s">
        <v>14</v>
      </c>
      <c r="B3205" t="s">
        <v>14</v>
      </c>
      <c r="C3205" s="1">
        <v>3</v>
      </c>
      <c r="D3205" s="1">
        <v>1</v>
      </c>
      <c r="E3205" t="s">
        <v>14</v>
      </c>
      <c r="F3205" t="s">
        <v>14</v>
      </c>
      <c r="G3205" t="s">
        <v>14</v>
      </c>
      <c r="H3205" t="s">
        <v>14</v>
      </c>
      <c r="I3205" t="s">
        <v>4152</v>
      </c>
      <c r="J3205" t="s">
        <v>6825</v>
      </c>
      <c r="K3205" t="s">
        <v>4166</v>
      </c>
      <c r="L3205" t="s">
        <v>4154</v>
      </c>
      <c r="M3205" t="s">
        <v>4155</v>
      </c>
      <c r="N3205" t="s">
        <v>4163</v>
      </c>
      <c r="O3205">
        <f t="shared" si="150"/>
        <v>1.25</v>
      </c>
      <c r="P3205">
        <f t="shared" si="151"/>
        <v>4</v>
      </c>
      <c r="Q3205" s="1">
        <v>4</v>
      </c>
      <c r="R3205" t="str">
        <f>VLOOKUP(I3205,Sheet1!$J$3:$M$252,4,FALSE)</f>
        <v>Part SRO</v>
      </c>
      <c r="S3205" t="str">
        <f t="shared" si="152"/>
        <v>Mod Rehab</v>
      </c>
    </row>
    <row r="3206" spans="1:19" x14ac:dyDescent="0.25">
      <c r="A3206" t="s">
        <v>14</v>
      </c>
      <c r="B3206" t="s">
        <v>14</v>
      </c>
      <c r="C3206" s="1">
        <v>3</v>
      </c>
      <c r="D3206" s="1">
        <v>2</v>
      </c>
      <c r="E3206" t="s">
        <v>14</v>
      </c>
      <c r="F3206" t="s">
        <v>14</v>
      </c>
      <c r="G3206" t="s">
        <v>14</v>
      </c>
      <c r="H3206" t="s">
        <v>14</v>
      </c>
      <c r="I3206" t="s">
        <v>4152</v>
      </c>
      <c r="J3206" t="s">
        <v>6825</v>
      </c>
      <c r="K3206" t="s">
        <v>4167</v>
      </c>
      <c r="L3206" t="s">
        <v>4154</v>
      </c>
      <c r="M3206" t="s">
        <v>4155</v>
      </c>
      <c r="N3206" t="s">
        <v>4163</v>
      </c>
      <c r="O3206">
        <f t="shared" si="150"/>
        <v>1.4</v>
      </c>
      <c r="P3206">
        <f t="shared" si="151"/>
        <v>5</v>
      </c>
      <c r="Q3206" s="1">
        <v>5</v>
      </c>
      <c r="R3206" t="str">
        <f>VLOOKUP(I3206,Sheet1!$J$3:$M$252,4,FALSE)</f>
        <v>Part SRO</v>
      </c>
      <c r="S3206" t="str">
        <f t="shared" si="152"/>
        <v>Mod Rehab</v>
      </c>
    </row>
    <row r="3207" spans="1:19" x14ac:dyDescent="0.25">
      <c r="A3207" t="s">
        <v>14</v>
      </c>
      <c r="B3207" t="s">
        <v>14</v>
      </c>
      <c r="C3207" s="1">
        <v>3</v>
      </c>
      <c r="D3207" s="1">
        <v>1</v>
      </c>
      <c r="E3207" t="s">
        <v>14</v>
      </c>
      <c r="F3207" t="s">
        <v>14</v>
      </c>
      <c r="G3207" t="s">
        <v>14</v>
      </c>
      <c r="H3207" t="s">
        <v>14</v>
      </c>
      <c r="I3207" t="s">
        <v>4152</v>
      </c>
      <c r="J3207" t="s">
        <v>6825</v>
      </c>
      <c r="K3207" t="s">
        <v>4168</v>
      </c>
      <c r="L3207" t="s">
        <v>4154</v>
      </c>
      <c r="M3207" t="s">
        <v>4155</v>
      </c>
      <c r="N3207" t="s">
        <v>4163</v>
      </c>
      <c r="O3207">
        <f t="shared" si="150"/>
        <v>1.25</v>
      </c>
      <c r="P3207">
        <f t="shared" si="151"/>
        <v>4</v>
      </c>
      <c r="Q3207" s="1">
        <v>4</v>
      </c>
      <c r="R3207" t="str">
        <f>VLOOKUP(I3207,Sheet1!$J$3:$M$252,4,FALSE)</f>
        <v>Part SRO</v>
      </c>
      <c r="S3207" t="str">
        <f t="shared" si="152"/>
        <v>Mod Rehab</v>
      </c>
    </row>
    <row r="3208" spans="1:19" x14ac:dyDescent="0.25">
      <c r="A3208" t="s">
        <v>14</v>
      </c>
      <c r="B3208" t="s">
        <v>14</v>
      </c>
      <c r="C3208" s="1">
        <v>2</v>
      </c>
      <c r="D3208" s="1">
        <v>2</v>
      </c>
      <c r="E3208" t="s">
        <v>14</v>
      </c>
      <c r="F3208" t="s">
        <v>14</v>
      </c>
      <c r="G3208" t="s">
        <v>14</v>
      </c>
      <c r="H3208" t="s">
        <v>14</v>
      </c>
      <c r="I3208" t="s">
        <v>4152</v>
      </c>
      <c r="J3208" t="s">
        <v>6825</v>
      </c>
      <c r="K3208" t="s">
        <v>4169</v>
      </c>
      <c r="L3208" t="s">
        <v>4154</v>
      </c>
      <c r="M3208" t="s">
        <v>4155</v>
      </c>
      <c r="N3208" t="s">
        <v>4163</v>
      </c>
      <c r="O3208">
        <f t="shared" si="150"/>
        <v>1.5</v>
      </c>
      <c r="P3208">
        <f t="shared" si="151"/>
        <v>4</v>
      </c>
      <c r="Q3208" s="1">
        <v>4</v>
      </c>
      <c r="R3208" t="str">
        <f>VLOOKUP(I3208,Sheet1!$J$3:$M$252,4,FALSE)</f>
        <v>Part SRO</v>
      </c>
      <c r="S3208" t="str">
        <f t="shared" si="152"/>
        <v>Mod Rehab</v>
      </c>
    </row>
    <row r="3209" spans="1:19" x14ac:dyDescent="0.25">
      <c r="A3209" t="s">
        <v>14</v>
      </c>
      <c r="B3209" t="s">
        <v>14</v>
      </c>
      <c r="C3209" t="s">
        <v>14</v>
      </c>
      <c r="D3209" s="1">
        <v>2</v>
      </c>
      <c r="E3209" s="1">
        <v>1</v>
      </c>
      <c r="F3209" t="s">
        <v>14</v>
      </c>
      <c r="G3209" t="s">
        <v>14</v>
      </c>
      <c r="H3209" t="s">
        <v>14</v>
      </c>
      <c r="I3209" t="s">
        <v>4152</v>
      </c>
      <c r="J3209" t="s">
        <v>6825</v>
      </c>
      <c r="K3209" t="s">
        <v>4170</v>
      </c>
      <c r="L3209" t="s">
        <v>4154</v>
      </c>
      <c r="M3209" t="s">
        <v>4155</v>
      </c>
      <c r="N3209" t="s">
        <v>4163</v>
      </c>
      <c r="O3209">
        <f t="shared" si="150"/>
        <v>2.3333333333333335</v>
      </c>
      <c r="P3209">
        <f t="shared" si="151"/>
        <v>3</v>
      </c>
      <c r="Q3209" s="1">
        <v>3</v>
      </c>
      <c r="R3209" t="str">
        <f>VLOOKUP(I3209,Sheet1!$J$3:$M$252,4,FALSE)</f>
        <v>Part SRO</v>
      </c>
      <c r="S3209" t="str">
        <f t="shared" si="152"/>
        <v>Mod Rehab</v>
      </c>
    </row>
    <row r="3210" spans="1:19" x14ac:dyDescent="0.25">
      <c r="A3210" t="s">
        <v>14</v>
      </c>
      <c r="B3210" s="1">
        <v>1</v>
      </c>
      <c r="C3210" s="1">
        <v>7</v>
      </c>
      <c r="D3210" s="1">
        <v>9</v>
      </c>
      <c r="E3210" t="s">
        <v>14</v>
      </c>
      <c r="F3210" t="s">
        <v>14</v>
      </c>
      <c r="G3210" t="s">
        <v>14</v>
      </c>
      <c r="H3210" t="s">
        <v>14</v>
      </c>
      <c r="I3210" t="s">
        <v>4152</v>
      </c>
      <c r="J3210" t="s">
        <v>6825</v>
      </c>
      <c r="K3210" t="s">
        <v>4171</v>
      </c>
      <c r="L3210" t="s">
        <v>4154</v>
      </c>
      <c r="M3210" t="s">
        <v>4155</v>
      </c>
      <c r="N3210" t="s">
        <v>4163</v>
      </c>
      <c r="O3210">
        <f t="shared" si="150"/>
        <v>1.4705882352941178</v>
      </c>
      <c r="P3210">
        <f t="shared" si="151"/>
        <v>16</v>
      </c>
      <c r="Q3210" s="1">
        <v>17</v>
      </c>
      <c r="R3210" t="str">
        <f>VLOOKUP(I3210,Sheet1!$J$3:$M$252,4,FALSE)</f>
        <v>Part SRO</v>
      </c>
      <c r="S3210" t="str">
        <f t="shared" si="152"/>
        <v>Mod Rehab</v>
      </c>
    </row>
    <row r="3211" spans="1:19" x14ac:dyDescent="0.25">
      <c r="A3211" t="s">
        <v>14</v>
      </c>
      <c r="B3211" t="s">
        <v>14</v>
      </c>
      <c r="C3211" t="s">
        <v>14</v>
      </c>
      <c r="D3211" s="1">
        <v>3</v>
      </c>
      <c r="E3211" t="s">
        <v>14</v>
      </c>
      <c r="F3211" t="s">
        <v>14</v>
      </c>
      <c r="G3211" t="s">
        <v>14</v>
      </c>
      <c r="H3211" t="s">
        <v>14</v>
      </c>
      <c r="I3211" t="s">
        <v>4152</v>
      </c>
      <c r="J3211" t="s">
        <v>6825</v>
      </c>
      <c r="K3211" t="s">
        <v>4172</v>
      </c>
      <c r="L3211" t="s">
        <v>4154</v>
      </c>
      <c r="M3211" t="s">
        <v>4155</v>
      </c>
      <c r="N3211" t="s">
        <v>4163</v>
      </c>
      <c r="O3211">
        <f t="shared" si="150"/>
        <v>2</v>
      </c>
      <c r="P3211">
        <f t="shared" si="151"/>
        <v>3</v>
      </c>
      <c r="Q3211" s="1">
        <v>3</v>
      </c>
      <c r="R3211" t="str">
        <f>VLOOKUP(I3211,Sheet1!$J$3:$M$252,4,FALSE)</f>
        <v>Part SRO</v>
      </c>
      <c r="S3211" t="str">
        <f t="shared" si="152"/>
        <v>Mod Rehab</v>
      </c>
    </row>
    <row r="3212" spans="1:19" x14ac:dyDescent="0.25">
      <c r="A3212" t="s">
        <v>14</v>
      </c>
      <c r="B3212" t="s">
        <v>14</v>
      </c>
      <c r="C3212" t="s">
        <v>14</v>
      </c>
      <c r="D3212" s="1">
        <v>2</v>
      </c>
      <c r="E3212" t="s">
        <v>14</v>
      </c>
      <c r="F3212" t="s">
        <v>14</v>
      </c>
      <c r="G3212" t="s">
        <v>14</v>
      </c>
      <c r="H3212" t="s">
        <v>14</v>
      </c>
      <c r="I3212" t="s">
        <v>4152</v>
      </c>
      <c r="J3212" t="s">
        <v>6825</v>
      </c>
      <c r="K3212" t="s">
        <v>4173</v>
      </c>
      <c r="L3212" t="s">
        <v>4154</v>
      </c>
      <c r="M3212" t="s">
        <v>4155</v>
      </c>
      <c r="N3212" t="s">
        <v>4163</v>
      </c>
      <c r="O3212">
        <f t="shared" si="150"/>
        <v>2</v>
      </c>
      <c r="P3212">
        <f t="shared" si="151"/>
        <v>2</v>
      </c>
      <c r="Q3212" s="1">
        <v>2</v>
      </c>
      <c r="R3212" t="str">
        <f>VLOOKUP(I3212,Sheet1!$J$3:$M$252,4,FALSE)</f>
        <v>Part SRO</v>
      </c>
      <c r="S3212" t="str">
        <f t="shared" si="152"/>
        <v>Mod Rehab</v>
      </c>
    </row>
    <row r="3213" spans="1:19" x14ac:dyDescent="0.25">
      <c r="A3213" t="s">
        <v>14</v>
      </c>
      <c r="B3213" t="s">
        <v>14</v>
      </c>
      <c r="C3213" t="s">
        <v>14</v>
      </c>
      <c r="D3213" s="1">
        <v>1</v>
      </c>
      <c r="E3213" t="s">
        <v>14</v>
      </c>
      <c r="F3213" t="s">
        <v>14</v>
      </c>
      <c r="G3213" t="s">
        <v>14</v>
      </c>
      <c r="H3213" t="s">
        <v>14</v>
      </c>
      <c r="I3213" t="s">
        <v>4152</v>
      </c>
      <c r="J3213" t="s">
        <v>6825</v>
      </c>
      <c r="K3213" t="s">
        <v>4174</v>
      </c>
      <c r="L3213" t="s">
        <v>4154</v>
      </c>
      <c r="M3213" t="s">
        <v>4155</v>
      </c>
      <c r="N3213" t="s">
        <v>4163</v>
      </c>
      <c r="O3213">
        <f t="shared" si="150"/>
        <v>2</v>
      </c>
      <c r="P3213">
        <f t="shared" si="151"/>
        <v>1</v>
      </c>
      <c r="Q3213" s="1">
        <v>1</v>
      </c>
      <c r="R3213" t="str">
        <f>VLOOKUP(I3213,Sheet1!$J$3:$M$252,4,FALSE)</f>
        <v>Part SRO</v>
      </c>
      <c r="S3213" t="str">
        <f t="shared" si="152"/>
        <v>Mod Rehab</v>
      </c>
    </row>
    <row r="3214" spans="1:19" x14ac:dyDescent="0.25">
      <c r="A3214" s="1">
        <v>21</v>
      </c>
      <c r="B3214" s="1">
        <v>5</v>
      </c>
      <c r="C3214" s="1">
        <v>21</v>
      </c>
      <c r="D3214" s="1">
        <v>12</v>
      </c>
      <c r="E3214" t="s">
        <v>14</v>
      </c>
      <c r="F3214" t="s">
        <v>14</v>
      </c>
      <c r="G3214" t="s">
        <v>14</v>
      </c>
      <c r="H3214" t="s">
        <v>14</v>
      </c>
      <c r="I3214" t="s">
        <v>4152</v>
      </c>
      <c r="J3214" t="s">
        <v>6825</v>
      </c>
      <c r="K3214" t="s">
        <v>4175</v>
      </c>
      <c r="L3214" t="s">
        <v>4154</v>
      </c>
      <c r="M3214" t="s">
        <v>4155</v>
      </c>
      <c r="N3214" t="s">
        <v>4176</v>
      </c>
      <c r="O3214">
        <f t="shared" si="150"/>
        <v>0.76271186440677963</v>
      </c>
      <c r="P3214">
        <f t="shared" si="151"/>
        <v>33</v>
      </c>
      <c r="Q3214" s="1">
        <v>59</v>
      </c>
      <c r="R3214" t="str">
        <f>VLOOKUP(I3214,Sheet1!$J$3:$M$252,4,FALSE)</f>
        <v>Part SRO</v>
      </c>
      <c r="S3214" t="str">
        <f t="shared" si="152"/>
        <v>Mod Rehab</v>
      </c>
    </row>
    <row r="3215" spans="1:19" x14ac:dyDescent="0.25">
      <c r="A3215" t="s">
        <v>14</v>
      </c>
      <c r="B3215" s="1">
        <v>1</v>
      </c>
      <c r="C3215" t="s">
        <v>14</v>
      </c>
      <c r="D3215" t="s">
        <v>14</v>
      </c>
      <c r="E3215" t="s">
        <v>14</v>
      </c>
      <c r="F3215" t="s">
        <v>14</v>
      </c>
      <c r="G3215" t="s">
        <v>14</v>
      </c>
      <c r="H3215" t="s">
        <v>14</v>
      </c>
      <c r="I3215" t="s">
        <v>4152</v>
      </c>
      <c r="J3215" t="s">
        <v>6825</v>
      </c>
      <c r="K3215" t="s">
        <v>4177</v>
      </c>
      <c r="L3215" t="s">
        <v>4154</v>
      </c>
      <c r="M3215" t="s">
        <v>4155</v>
      </c>
      <c r="N3215" t="s">
        <v>4176</v>
      </c>
      <c r="O3215">
        <f t="shared" si="150"/>
        <v>0</v>
      </c>
      <c r="P3215">
        <f t="shared" si="151"/>
        <v>0</v>
      </c>
      <c r="Q3215" s="1">
        <v>1</v>
      </c>
      <c r="R3215" t="str">
        <f>VLOOKUP(I3215,Sheet1!$J$3:$M$252,4,FALSE)</f>
        <v>Part SRO</v>
      </c>
      <c r="S3215" t="str">
        <f t="shared" si="152"/>
        <v>McKinney</v>
      </c>
    </row>
    <row r="3216" spans="1:19" x14ac:dyDescent="0.25">
      <c r="A3216" t="s">
        <v>14</v>
      </c>
      <c r="B3216" s="1">
        <v>3</v>
      </c>
      <c r="C3216" s="1">
        <v>30</v>
      </c>
      <c r="D3216" s="1">
        <v>4</v>
      </c>
      <c r="E3216" t="s">
        <v>14</v>
      </c>
      <c r="F3216" t="s">
        <v>14</v>
      </c>
      <c r="G3216" t="s">
        <v>14</v>
      </c>
      <c r="H3216" t="s">
        <v>14</v>
      </c>
      <c r="I3216" t="s">
        <v>4152</v>
      </c>
      <c r="J3216" t="s">
        <v>6825</v>
      </c>
      <c r="K3216" t="s">
        <v>4178</v>
      </c>
      <c r="L3216" t="s">
        <v>4154</v>
      </c>
      <c r="M3216" t="s">
        <v>4155</v>
      </c>
      <c r="N3216" t="s">
        <v>4179</v>
      </c>
      <c r="O3216">
        <f t="shared" si="150"/>
        <v>1.027027027027027</v>
      </c>
      <c r="P3216">
        <f t="shared" si="151"/>
        <v>34</v>
      </c>
      <c r="Q3216" s="1">
        <v>37</v>
      </c>
      <c r="R3216" t="str">
        <f>VLOOKUP(I3216,Sheet1!$J$3:$M$252,4,FALSE)</f>
        <v>Part SRO</v>
      </c>
      <c r="S3216" t="str">
        <f t="shared" si="152"/>
        <v>Mod Rehab</v>
      </c>
    </row>
    <row r="3217" spans="1:19" x14ac:dyDescent="0.25">
      <c r="A3217" s="1">
        <v>24</v>
      </c>
      <c r="B3217" s="1">
        <v>21</v>
      </c>
      <c r="C3217" t="s">
        <v>14</v>
      </c>
      <c r="D3217" t="s">
        <v>14</v>
      </c>
      <c r="E3217" t="s">
        <v>14</v>
      </c>
      <c r="F3217" t="s">
        <v>14</v>
      </c>
      <c r="G3217" t="s">
        <v>14</v>
      </c>
      <c r="H3217" t="s">
        <v>14</v>
      </c>
      <c r="I3217" t="s">
        <v>4152</v>
      </c>
      <c r="J3217" t="s">
        <v>6825</v>
      </c>
      <c r="K3217" t="s">
        <v>4180</v>
      </c>
      <c r="L3217" t="s">
        <v>4154</v>
      </c>
      <c r="M3217" t="s">
        <v>4155</v>
      </c>
      <c r="N3217" t="s">
        <v>4181</v>
      </c>
      <c r="O3217">
        <f t="shared" si="150"/>
        <v>0</v>
      </c>
      <c r="P3217">
        <f t="shared" si="151"/>
        <v>0</v>
      </c>
      <c r="Q3217" s="1">
        <v>45</v>
      </c>
      <c r="R3217" t="str">
        <f>VLOOKUP(I3217,Sheet1!$J$3:$M$252,4,FALSE)</f>
        <v>Part SRO</v>
      </c>
      <c r="S3217" t="str">
        <f t="shared" si="152"/>
        <v>McKinney</v>
      </c>
    </row>
    <row r="3218" spans="1:19" x14ac:dyDescent="0.25">
      <c r="A3218" s="1">
        <v>4</v>
      </c>
      <c r="B3218" s="1">
        <v>4</v>
      </c>
      <c r="C3218" t="s">
        <v>14</v>
      </c>
      <c r="D3218" t="s">
        <v>14</v>
      </c>
      <c r="E3218" t="s">
        <v>14</v>
      </c>
      <c r="F3218" t="s">
        <v>14</v>
      </c>
      <c r="G3218" t="s">
        <v>14</v>
      </c>
      <c r="H3218" t="s">
        <v>14</v>
      </c>
      <c r="I3218" t="s">
        <v>4152</v>
      </c>
      <c r="J3218" t="s">
        <v>6825</v>
      </c>
      <c r="K3218" t="s">
        <v>4182</v>
      </c>
      <c r="L3218" t="s">
        <v>4154</v>
      </c>
      <c r="M3218" t="s">
        <v>4155</v>
      </c>
      <c r="N3218" t="s">
        <v>4183</v>
      </c>
      <c r="O3218">
        <f t="shared" si="150"/>
        <v>0</v>
      </c>
      <c r="P3218">
        <f t="shared" si="151"/>
        <v>0</v>
      </c>
      <c r="Q3218" s="1">
        <v>8</v>
      </c>
      <c r="R3218" t="str">
        <f>VLOOKUP(I3218,Sheet1!$J$3:$M$252,4,FALSE)</f>
        <v>Part SRO</v>
      </c>
      <c r="S3218" t="str">
        <f t="shared" si="152"/>
        <v>McKinney</v>
      </c>
    </row>
    <row r="3219" spans="1:19" x14ac:dyDescent="0.25">
      <c r="A3219" s="1">
        <v>33</v>
      </c>
      <c r="B3219" s="1">
        <v>37</v>
      </c>
      <c r="C3219" t="s">
        <v>14</v>
      </c>
      <c r="D3219" t="s">
        <v>14</v>
      </c>
      <c r="E3219" t="s">
        <v>14</v>
      </c>
      <c r="F3219" t="s">
        <v>14</v>
      </c>
      <c r="G3219" t="s">
        <v>14</v>
      </c>
      <c r="H3219" t="s">
        <v>14</v>
      </c>
      <c r="I3219" t="s">
        <v>4152</v>
      </c>
      <c r="J3219" t="s">
        <v>6825</v>
      </c>
      <c r="K3219" t="s">
        <v>4184</v>
      </c>
      <c r="L3219" t="s">
        <v>4154</v>
      </c>
      <c r="M3219" t="s">
        <v>4155</v>
      </c>
      <c r="N3219" t="s">
        <v>4185</v>
      </c>
      <c r="O3219">
        <f t="shared" si="150"/>
        <v>0</v>
      </c>
      <c r="P3219">
        <f t="shared" si="151"/>
        <v>0</v>
      </c>
      <c r="Q3219" s="1">
        <v>70</v>
      </c>
      <c r="R3219" t="str">
        <f>VLOOKUP(I3219,Sheet1!$J$3:$M$252,4,FALSE)</f>
        <v>Part SRO</v>
      </c>
      <c r="S3219" t="str">
        <f t="shared" si="152"/>
        <v>McKinney</v>
      </c>
    </row>
    <row r="3220" spans="1:19" x14ac:dyDescent="0.25">
      <c r="A3220" s="1">
        <v>6</v>
      </c>
      <c r="B3220" s="1">
        <v>5</v>
      </c>
      <c r="C3220" t="s">
        <v>14</v>
      </c>
      <c r="D3220" t="s">
        <v>14</v>
      </c>
      <c r="E3220" t="s">
        <v>14</v>
      </c>
      <c r="F3220" t="s">
        <v>14</v>
      </c>
      <c r="G3220" t="s">
        <v>14</v>
      </c>
      <c r="H3220" t="s">
        <v>14</v>
      </c>
      <c r="I3220" t="s">
        <v>4152</v>
      </c>
      <c r="J3220" t="s">
        <v>6825</v>
      </c>
      <c r="K3220" t="s">
        <v>4186</v>
      </c>
      <c r="L3220" t="s">
        <v>4154</v>
      </c>
      <c r="M3220" t="s">
        <v>4155</v>
      </c>
      <c r="N3220" t="s">
        <v>4158</v>
      </c>
      <c r="O3220">
        <f t="shared" si="150"/>
        <v>0</v>
      </c>
      <c r="P3220">
        <f t="shared" si="151"/>
        <v>0</v>
      </c>
      <c r="Q3220" s="1">
        <v>11</v>
      </c>
      <c r="R3220" t="str">
        <f>VLOOKUP(I3220,Sheet1!$J$3:$M$252,4,FALSE)</f>
        <v>Part SRO</v>
      </c>
      <c r="S3220" t="str">
        <f t="shared" si="152"/>
        <v>McKinney</v>
      </c>
    </row>
    <row r="3221" spans="1:19" x14ac:dyDescent="0.25">
      <c r="A3221" s="1">
        <v>36</v>
      </c>
      <c r="B3221" s="1">
        <v>30</v>
      </c>
      <c r="C3221" t="s">
        <v>14</v>
      </c>
      <c r="D3221" t="s">
        <v>14</v>
      </c>
      <c r="E3221" t="s">
        <v>14</v>
      </c>
      <c r="F3221" t="s">
        <v>14</v>
      </c>
      <c r="G3221" t="s">
        <v>14</v>
      </c>
      <c r="H3221" t="s">
        <v>14</v>
      </c>
      <c r="I3221" t="s">
        <v>4152</v>
      </c>
      <c r="J3221" t="s">
        <v>6825</v>
      </c>
      <c r="K3221" t="s">
        <v>4187</v>
      </c>
      <c r="L3221" t="s">
        <v>4154</v>
      </c>
      <c r="M3221" t="s">
        <v>4155</v>
      </c>
      <c r="N3221" t="s">
        <v>4188</v>
      </c>
      <c r="O3221">
        <f t="shared" si="150"/>
        <v>0</v>
      </c>
      <c r="P3221">
        <f t="shared" si="151"/>
        <v>0</v>
      </c>
      <c r="Q3221" s="1">
        <v>66</v>
      </c>
      <c r="R3221" t="str">
        <f>VLOOKUP(I3221,Sheet1!$J$3:$M$252,4,FALSE)</f>
        <v>Part SRO</v>
      </c>
      <c r="S3221" t="str">
        <f t="shared" si="152"/>
        <v>McKinney</v>
      </c>
    </row>
    <row r="3222" spans="1:19" x14ac:dyDescent="0.25">
      <c r="A3222" t="s">
        <v>14</v>
      </c>
      <c r="B3222" s="1">
        <v>1</v>
      </c>
      <c r="C3222" s="1">
        <v>8</v>
      </c>
      <c r="D3222" s="1">
        <v>19</v>
      </c>
      <c r="E3222" t="s">
        <v>14</v>
      </c>
      <c r="F3222" t="s">
        <v>14</v>
      </c>
      <c r="G3222" t="s">
        <v>14</v>
      </c>
      <c r="H3222" t="s">
        <v>14</v>
      </c>
      <c r="I3222" t="s">
        <v>4152</v>
      </c>
      <c r="J3222" t="s">
        <v>6825</v>
      </c>
      <c r="K3222" t="s">
        <v>4189</v>
      </c>
      <c r="L3222" t="s">
        <v>4154</v>
      </c>
      <c r="M3222" t="s">
        <v>4155</v>
      </c>
      <c r="N3222" t="s">
        <v>4176</v>
      </c>
      <c r="O3222">
        <f t="shared" si="150"/>
        <v>1.6428571428571428</v>
      </c>
      <c r="P3222">
        <f t="shared" si="151"/>
        <v>27</v>
      </c>
      <c r="Q3222" s="1">
        <v>28</v>
      </c>
      <c r="R3222" t="str">
        <f>VLOOKUP(I3222,Sheet1!$J$3:$M$252,4,FALSE)</f>
        <v>Part SRO</v>
      </c>
      <c r="S3222" t="str">
        <f t="shared" si="152"/>
        <v>Mod Rehab</v>
      </c>
    </row>
    <row r="3223" spans="1:19" x14ac:dyDescent="0.25">
      <c r="A3223" s="1">
        <v>18</v>
      </c>
      <c r="B3223" s="1">
        <v>19</v>
      </c>
      <c r="C3223" t="s">
        <v>14</v>
      </c>
      <c r="D3223" t="s">
        <v>14</v>
      </c>
      <c r="E3223" t="s">
        <v>14</v>
      </c>
      <c r="F3223" t="s">
        <v>14</v>
      </c>
      <c r="G3223" t="s">
        <v>14</v>
      </c>
      <c r="H3223" t="s">
        <v>14</v>
      </c>
      <c r="I3223" t="s">
        <v>4152</v>
      </c>
      <c r="J3223" t="s">
        <v>6825</v>
      </c>
      <c r="K3223" t="s">
        <v>4190</v>
      </c>
      <c r="L3223" t="s">
        <v>4154</v>
      </c>
      <c r="M3223" t="s">
        <v>4155</v>
      </c>
      <c r="N3223" t="s">
        <v>4160</v>
      </c>
      <c r="O3223">
        <f t="shared" si="150"/>
        <v>0</v>
      </c>
      <c r="P3223">
        <f t="shared" si="151"/>
        <v>0</v>
      </c>
      <c r="Q3223" s="1">
        <v>37</v>
      </c>
      <c r="R3223" t="str">
        <f>VLOOKUP(I3223,Sheet1!$J$3:$M$252,4,FALSE)</f>
        <v>Part SRO</v>
      </c>
      <c r="S3223" t="str">
        <f t="shared" si="152"/>
        <v>McKinney</v>
      </c>
    </row>
    <row r="3224" spans="1:19" x14ac:dyDescent="0.25">
      <c r="A3224" s="1">
        <v>1</v>
      </c>
      <c r="B3224" s="1">
        <v>1</v>
      </c>
      <c r="C3224" t="s">
        <v>14</v>
      </c>
      <c r="D3224" t="s">
        <v>14</v>
      </c>
      <c r="E3224" t="s">
        <v>14</v>
      </c>
      <c r="F3224" t="s">
        <v>14</v>
      </c>
      <c r="G3224" t="s">
        <v>14</v>
      </c>
      <c r="H3224" t="s">
        <v>14</v>
      </c>
      <c r="I3224" t="s">
        <v>4152</v>
      </c>
      <c r="J3224" t="s">
        <v>6825</v>
      </c>
      <c r="K3224" t="s">
        <v>4191</v>
      </c>
      <c r="L3224" t="s">
        <v>4154</v>
      </c>
      <c r="M3224" t="s">
        <v>4155</v>
      </c>
      <c r="N3224" t="s">
        <v>4160</v>
      </c>
      <c r="O3224">
        <f t="shared" si="150"/>
        <v>0</v>
      </c>
      <c r="P3224">
        <f t="shared" si="151"/>
        <v>0</v>
      </c>
      <c r="Q3224" s="1">
        <v>2</v>
      </c>
      <c r="R3224" t="str">
        <f>VLOOKUP(I3224,Sheet1!$J$3:$M$252,4,FALSE)</f>
        <v>Part SRO</v>
      </c>
      <c r="S3224" t="str">
        <f t="shared" si="152"/>
        <v>McKinney</v>
      </c>
    </row>
    <row r="3225" spans="1:19" x14ac:dyDescent="0.25">
      <c r="A3225" t="s">
        <v>14</v>
      </c>
      <c r="B3225" t="s">
        <v>14</v>
      </c>
      <c r="C3225" s="1">
        <v>2</v>
      </c>
      <c r="D3225" s="1">
        <v>2</v>
      </c>
      <c r="E3225" t="s">
        <v>14</v>
      </c>
      <c r="F3225" t="s">
        <v>14</v>
      </c>
      <c r="G3225" t="s">
        <v>14</v>
      </c>
      <c r="H3225" t="s">
        <v>14</v>
      </c>
      <c r="I3225" t="s">
        <v>4192</v>
      </c>
      <c r="J3225" t="s">
        <v>6826</v>
      </c>
      <c r="K3225" t="s">
        <v>4193</v>
      </c>
      <c r="L3225" t="s">
        <v>4194</v>
      </c>
      <c r="M3225" t="s">
        <v>4155</v>
      </c>
      <c r="N3225" t="s">
        <v>4195</v>
      </c>
      <c r="O3225">
        <f t="shared" si="150"/>
        <v>1.5</v>
      </c>
      <c r="P3225">
        <f t="shared" si="151"/>
        <v>4</v>
      </c>
      <c r="Q3225" s="1">
        <v>4</v>
      </c>
      <c r="R3225" t="str">
        <f>VLOOKUP(I3225,Sheet1!$J$3:$M$252,4,FALSE)</f>
        <v>Mod Rehab</v>
      </c>
      <c r="S3225" t="str">
        <f t="shared" si="152"/>
        <v>Mod Rehab</v>
      </c>
    </row>
    <row r="3226" spans="1:19" x14ac:dyDescent="0.25">
      <c r="A3226" t="s">
        <v>14</v>
      </c>
      <c r="B3226" t="s">
        <v>14</v>
      </c>
      <c r="C3226" s="1">
        <v>10</v>
      </c>
      <c r="D3226" t="s">
        <v>14</v>
      </c>
      <c r="E3226" t="s">
        <v>14</v>
      </c>
      <c r="F3226" t="s">
        <v>14</v>
      </c>
      <c r="G3226" t="s">
        <v>14</v>
      </c>
      <c r="H3226" t="s">
        <v>14</v>
      </c>
      <c r="I3226" t="s">
        <v>4192</v>
      </c>
      <c r="J3226" t="s">
        <v>6826</v>
      </c>
      <c r="K3226" t="s">
        <v>4196</v>
      </c>
      <c r="L3226" t="s">
        <v>4194</v>
      </c>
      <c r="M3226" t="s">
        <v>4155</v>
      </c>
      <c r="N3226" t="s">
        <v>4197</v>
      </c>
      <c r="O3226">
        <f t="shared" si="150"/>
        <v>1</v>
      </c>
      <c r="P3226">
        <f t="shared" si="151"/>
        <v>10</v>
      </c>
      <c r="Q3226" s="1">
        <v>10</v>
      </c>
      <c r="R3226" t="str">
        <f>VLOOKUP(I3226,Sheet1!$J$3:$M$252,4,FALSE)</f>
        <v>Mod Rehab</v>
      </c>
      <c r="S3226" t="str">
        <f t="shared" si="152"/>
        <v>Mod Rehab</v>
      </c>
    </row>
    <row r="3227" spans="1:19" x14ac:dyDescent="0.25">
      <c r="A3227" t="s">
        <v>14</v>
      </c>
      <c r="B3227" t="s">
        <v>14</v>
      </c>
      <c r="C3227" t="s">
        <v>14</v>
      </c>
      <c r="D3227" s="1">
        <v>2</v>
      </c>
      <c r="E3227" t="s">
        <v>14</v>
      </c>
      <c r="F3227" t="s">
        <v>14</v>
      </c>
      <c r="G3227" t="s">
        <v>14</v>
      </c>
      <c r="H3227" t="s">
        <v>14</v>
      </c>
      <c r="I3227" t="s">
        <v>4192</v>
      </c>
      <c r="J3227" t="s">
        <v>6826</v>
      </c>
      <c r="K3227" t="s">
        <v>4198</v>
      </c>
      <c r="L3227" t="s">
        <v>4194</v>
      </c>
      <c r="M3227" t="s">
        <v>4155</v>
      </c>
      <c r="N3227" t="s">
        <v>4197</v>
      </c>
      <c r="O3227">
        <f t="shared" si="150"/>
        <v>2</v>
      </c>
      <c r="P3227">
        <f t="shared" si="151"/>
        <v>2</v>
      </c>
      <c r="Q3227" s="1">
        <v>2</v>
      </c>
      <c r="R3227" t="str">
        <f>VLOOKUP(I3227,Sheet1!$J$3:$M$252,4,FALSE)</f>
        <v>Mod Rehab</v>
      </c>
      <c r="S3227" t="str">
        <f t="shared" si="152"/>
        <v>Mod Rehab</v>
      </c>
    </row>
    <row r="3228" spans="1:19" x14ac:dyDescent="0.25">
      <c r="A3228" t="s">
        <v>14</v>
      </c>
      <c r="B3228" t="s">
        <v>14</v>
      </c>
      <c r="C3228" t="s">
        <v>14</v>
      </c>
      <c r="D3228" s="1">
        <v>2</v>
      </c>
      <c r="E3228" t="s">
        <v>14</v>
      </c>
      <c r="F3228" t="s">
        <v>14</v>
      </c>
      <c r="G3228" t="s">
        <v>14</v>
      </c>
      <c r="H3228" t="s">
        <v>14</v>
      </c>
      <c r="I3228" t="s">
        <v>4192</v>
      </c>
      <c r="J3228" t="s">
        <v>6826</v>
      </c>
      <c r="K3228" t="s">
        <v>4199</v>
      </c>
      <c r="L3228" t="s">
        <v>4194</v>
      </c>
      <c r="M3228" t="s">
        <v>4155</v>
      </c>
      <c r="N3228" t="s">
        <v>4197</v>
      </c>
      <c r="O3228">
        <f t="shared" si="150"/>
        <v>2</v>
      </c>
      <c r="P3228">
        <f t="shared" si="151"/>
        <v>2</v>
      </c>
      <c r="Q3228" s="1">
        <v>2</v>
      </c>
      <c r="R3228" t="str">
        <f>VLOOKUP(I3228,Sheet1!$J$3:$M$252,4,FALSE)</f>
        <v>Mod Rehab</v>
      </c>
      <c r="S3228" t="str">
        <f t="shared" si="152"/>
        <v>Mod Rehab</v>
      </c>
    </row>
    <row r="3229" spans="1:19" x14ac:dyDescent="0.25">
      <c r="A3229" t="s">
        <v>14</v>
      </c>
      <c r="B3229" t="s">
        <v>14</v>
      </c>
      <c r="C3229" t="s">
        <v>14</v>
      </c>
      <c r="D3229" s="1">
        <v>2</v>
      </c>
      <c r="E3229" t="s">
        <v>14</v>
      </c>
      <c r="F3229" t="s">
        <v>14</v>
      </c>
      <c r="G3229" t="s">
        <v>14</v>
      </c>
      <c r="H3229" t="s">
        <v>14</v>
      </c>
      <c r="I3229" t="s">
        <v>4192</v>
      </c>
      <c r="J3229" t="s">
        <v>6826</v>
      </c>
      <c r="K3229" t="s">
        <v>4200</v>
      </c>
      <c r="L3229" t="s">
        <v>4194</v>
      </c>
      <c r="M3229" t="s">
        <v>4155</v>
      </c>
      <c r="N3229" t="s">
        <v>4197</v>
      </c>
      <c r="O3229">
        <f t="shared" si="150"/>
        <v>2</v>
      </c>
      <c r="P3229">
        <f t="shared" si="151"/>
        <v>2</v>
      </c>
      <c r="Q3229" s="1">
        <v>2</v>
      </c>
      <c r="R3229" t="str">
        <f>VLOOKUP(I3229,Sheet1!$J$3:$M$252,4,FALSE)</f>
        <v>Mod Rehab</v>
      </c>
      <c r="S3229" t="str">
        <f t="shared" si="152"/>
        <v>Mod Rehab</v>
      </c>
    </row>
    <row r="3230" spans="1:19" x14ac:dyDescent="0.25">
      <c r="A3230" t="s">
        <v>14</v>
      </c>
      <c r="B3230" t="s">
        <v>14</v>
      </c>
      <c r="C3230" t="s">
        <v>14</v>
      </c>
      <c r="D3230" s="1">
        <v>4</v>
      </c>
      <c r="E3230" t="s">
        <v>14</v>
      </c>
      <c r="F3230" t="s">
        <v>14</v>
      </c>
      <c r="G3230" t="s">
        <v>14</v>
      </c>
      <c r="H3230" t="s">
        <v>14</v>
      </c>
      <c r="I3230" t="s">
        <v>4192</v>
      </c>
      <c r="J3230" t="s">
        <v>6826</v>
      </c>
      <c r="K3230" t="s">
        <v>4201</v>
      </c>
      <c r="L3230" t="s">
        <v>4194</v>
      </c>
      <c r="M3230" t="s">
        <v>4155</v>
      </c>
      <c r="N3230" t="s">
        <v>4195</v>
      </c>
      <c r="O3230">
        <f t="shared" si="150"/>
        <v>2</v>
      </c>
      <c r="P3230">
        <f t="shared" si="151"/>
        <v>4</v>
      </c>
      <c r="Q3230" s="1">
        <v>4</v>
      </c>
      <c r="R3230" t="str">
        <f>VLOOKUP(I3230,Sheet1!$J$3:$M$252,4,FALSE)</f>
        <v>Mod Rehab</v>
      </c>
      <c r="S3230" t="str">
        <f t="shared" si="152"/>
        <v>Mod Rehab</v>
      </c>
    </row>
    <row r="3231" spans="1:19" x14ac:dyDescent="0.25">
      <c r="A3231" t="s">
        <v>14</v>
      </c>
      <c r="B3231" t="s">
        <v>14</v>
      </c>
      <c r="C3231" s="1">
        <v>11</v>
      </c>
      <c r="D3231" t="s">
        <v>14</v>
      </c>
      <c r="E3231" s="1">
        <v>3</v>
      </c>
      <c r="F3231" t="s">
        <v>14</v>
      </c>
      <c r="G3231" t="s">
        <v>14</v>
      </c>
      <c r="H3231" t="s">
        <v>14</v>
      </c>
      <c r="I3231" t="s">
        <v>4192</v>
      </c>
      <c r="J3231" t="s">
        <v>6826</v>
      </c>
      <c r="K3231" t="s">
        <v>4202</v>
      </c>
      <c r="L3231" t="s">
        <v>4194</v>
      </c>
      <c r="M3231" t="s">
        <v>4155</v>
      </c>
      <c r="N3231" t="s">
        <v>4195</v>
      </c>
      <c r="O3231">
        <f t="shared" si="150"/>
        <v>1.4285714285714286</v>
      </c>
      <c r="P3231">
        <f t="shared" si="151"/>
        <v>14</v>
      </c>
      <c r="Q3231" s="1">
        <v>14</v>
      </c>
      <c r="R3231" t="str">
        <f>VLOOKUP(I3231,Sheet1!$J$3:$M$252,4,FALSE)</f>
        <v>Mod Rehab</v>
      </c>
      <c r="S3231" t="str">
        <f t="shared" si="152"/>
        <v>Mod Rehab</v>
      </c>
    </row>
    <row r="3232" spans="1:19" x14ac:dyDescent="0.25">
      <c r="A3232" t="s">
        <v>14</v>
      </c>
      <c r="B3232" t="s">
        <v>14</v>
      </c>
      <c r="C3232" t="s">
        <v>14</v>
      </c>
      <c r="D3232" s="1">
        <v>1</v>
      </c>
      <c r="E3232" t="s">
        <v>14</v>
      </c>
      <c r="F3232" t="s">
        <v>14</v>
      </c>
      <c r="G3232" t="s">
        <v>14</v>
      </c>
      <c r="H3232" t="s">
        <v>14</v>
      </c>
      <c r="I3232" t="s">
        <v>4203</v>
      </c>
      <c r="J3232" t="s">
        <v>6827</v>
      </c>
      <c r="K3232" t="s">
        <v>4204</v>
      </c>
      <c r="L3232" t="s">
        <v>4205</v>
      </c>
      <c r="M3232" t="s">
        <v>4155</v>
      </c>
      <c r="N3232" t="s">
        <v>4206</v>
      </c>
      <c r="O3232">
        <f t="shared" si="150"/>
        <v>2</v>
      </c>
      <c r="P3232">
        <f t="shared" si="151"/>
        <v>1</v>
      </c>
      <c r="Q3232" s="1">
        <v>1</v>
      </c>
      <c r="R3232" t="str">
        <f>VLOOKUP(I3232,Sheet1!$J$3:$M$252,4,FALSE)</f>
        <v>Mod Rehab</v>
      </c>
      <c r="S3232" t="str">
        <f t="shared" si="152"/>
        <v>Mod Rehab</v>
      </c>
    </row>
    <row r="3233" spans="1:19" x14ac:dyDescent="0.25">
      <c r="A3233" t="s">
        <v>14</v>
      </c>
      <c r="B3233" t="s">
        <v>14</v>
      </c>
      <c r="C3233" t="s">
        <v>14</v>
      </c>
      <c r="D3233" s="1">
        <v>1</v>
      </c>
      <c r="E3233" t="s">
        <v>14</v>
      </c>
      <c r="F3233" t="s">
        <v>14</v>
      </c>
      <c r="G3233" t="s">
        <v>14</v>
      </c>
      <c r="H3233" t="s">
        <v>14</v>
      </c>
      <c r="I3233" t="s">
        <v>4203</v>
      </c>
      <c r="J3233" t="s">
        <v>6827</v>
      </c>
      <c r="K3233" t="s">
        <v>4207</v>
      </c>
      <c r="L3233" t="s">
        <v>4205</v>
      </c>
      <c r="M3233" t="s">
        <v>4155</v>
      </c>
      <c r="N3233" t="s">
        <v>4206</v>
      </c>
      <c r="O3233">
        <f t="shared" si="150"/>
        <v>2</v>
      </c>
      <c r="P3233">
        <f t="shared" si="151"/>
        <v>1</v>
      </c>
      <c r="Q3233" s="1">
        <v>1</v>
      </c>
      <c r="R3233" t="str">
        <f>VLOOKUP(I3233,Sheet1!$J$3:$M$252,4,FALSE)</f>
        <v>Mod Rehab</v>
      </c>
      <c r="S3233" t="str">
        <f t="shared" si="152"/>
        <v>Mod Rehab</v>
      </c>
    </row>
    <row r="3234" spans="1:19" x14ac:dyDescent="0.25">
      <c r="A3234" t="s">
        <v>14</v>
      </c>
      <c r="B3234" t="s">
        <v>14</v>
      </c>
      <c r="C3234" t="s">
        <v>14</v>
      </c>
      <c r="D3234" s="1">
        <v>6</v>
      </c>
      <c r="E3234" t="s">
        <v>14</v>
      </c>
      <c r="F3234" t="s">
        <v>14</v>
      </c>
      <c r="G3234" t="s">
        <v>14</v>
      </c>
      <c r="H3234" t="s">
        <v>14</v>
      </c>
      <c r="I3234" t="s">
        <v>4203</v>
      </c>
      <c r="J3234" t="s">
        <v>6827</v>
      </c>
      <c r="K3234" t="s">
        <v>4208</v>
      </c>
      <c r="L3234" t="s">
        <v>4209</v>
      </c>
      <c r="M3234" t="s">
        <v>4155</v>
      </c>
      <c r="N3234" t="s">
        <v>4210</v>
      </c>
      <c r="O3234">
        <f t="shared" si="150"/>
        <v>2</v>
      </c>
      <c r="P3234">
        <f t="shared" si="151"/>
        <v>6</v>
      </c>
      <c r="Q3234" s="1">
        <v>6</v>
      </c>
      <c r="R3234" t="str">
        <f>VLOOKUP(I3234,Sheet1!$J$3:$M$252,4,FALSE)</f>
        <v>Mod Rehab</v>
      </c>
      <c r="S3234" t="str">
        <f t="shared" si="152"/>
        <v>Mod Rehab</v>
      </c>
    </row>
    <row r="3235" spans="1:19" x14ac:dyDescent="0.25">
      <c r="A3235" t="s">
        <v>14</v>
      </c>
      <c r="B3235" t="s">
        <v>14</v>
      </c>
      <c r="C3235" t="s">
        <v>14</v>
      </c>
      <c r="D3235" s="1">
        <v>1</v>
      </c>
      <c r="E3235" t="s">
        <v>14</v>
      </c>
      <c r="F3235" t="s">
        <v>14</v>
      </c>
      <c r="G3235" t="s">
        <v>14</v>
      </c>
      <c r="H3235" t="s">
        <v>14</v>
      </c>
      <c r="I3235" t="s">
        <v>4203</v>
      </c>
      <c r="J3235" t="s">
        <v>6827</v>
      </c>
      <c r="K3235" t="s">
        <v>4211</v>
      </c>
      <c r="L3235" t="s">
        <v>4205</v>
      </c>
      <c r="M3235" t="s">
        <v>4155</v>
      </c>
      <c r="N3235" t="s">
        <v>4206</v>
      </c>
      <c r="O3235">
        <f t="shared" si="150"/>
        <v>2</v>
      </c>
      <c r="P3235">
        <f t="shared" si="151"/>
        <v>1</v>
      </c>
      <c r="Q3235" s="1">
        <v>1</v>
      </c>
      <c r="R3235" t="str">
        <f>VLOOKUP(I3235,Sheet1!$J$3:$M$252,4,FALSE)</f>
        <v>Mod Rehab</v>
      </c>
      <c r="S3235" t="str">
        <f t="shared" si="152"/>
        <v>Mod Rehab</v>
      </c>
    </row>
    <row r="3236" spans="1:19" x14ac:dyDescent="0.25">
      <c r="A3236" t="s">
        <v>14</v>
      </c>
      <c r="B3236" t="s">
        <v>14</v>
      </c>
      <c r="C3236" s="1">
        <v>2</v>
      </c>
      <c r="D3236" s="1">
        <v>3</v>
      </c>
      <c r="E3236" s="1">
        <v>1</v>
      </c>
      <c r="F3236" t="s">
        <v>14</v>
      </c>
      <c r="G3236" t="s">
        <v>14</v>
      </c>
      <c r="H3236" t="s">
        <v>14</v>
      </c>
      <c r="I3236" t="s">
        <v>4203</v>
      </c>
      <c r="J3236" t="s">
        <v>6827</v>
      </c>
      <c r="K3236" t="s">
        <v>4212</v>
      </c>
      <c r="L3236" t="s">
        <v>4209</v>
      </c>
      <c r="M3236" t="s">
        <v>4155</v>
      </c>
      <c r="N3236" t="s">
        <v>4210</v>
      </c>
      <c r="O3236">
        <f t="shared" si="150"/>
        <v>1.8333333333333333</v>
      </c>
      <c r="P3236">
        <f t="shared" si="151"/>
        <v>6</v>
      </c>
      <c r="Q3236" s="1">
        <v>6</v>
      </c>
      <c r="R3236" t="str">
        <f>VLOOKUP(I3236,Sheet1!$J$3:$M$252,4,FALSE)</f>
        <v>Mod Rehab</v>
      </c>
      <c r="S3236" t="str">
        <f t="shared" si="152"/>
        <v>Mod Rehab</v>
      </c>
    </row>
    <row r="3237" spans="1:19" x14ac:dyDescent="0.25">
      <c r="A3237" t="s">
        <v>14</v>
      </c>
      <c r="B3237" t="s">
        <v>14</v>
      </c>
      <c r="C3237" t="s">
        <v>14</v>
      </c>
      <c r="D3237" s="1">
        <v>1</v>
      </c>
      <c r="E3237" t="s">
        <v>14</v>
      </c>
      <c r="F3237" t="s">
        <v>14</v>
      </c>
      <c r="G3237" t="s">
        <v>14</v>
      </c>
      <c r="H3237" t="s">
        <v>14</v>
      </c>
      <c r="I3237" t="s">
        <v>4203</v>
      </c>
      <c r="J3237" t="s">
        <v>6827</v>
      </c>
      <c r="K3237" t="s">
        <v>4213</v>
      </c>
      <c r="L3237" t="s">
        <v>4205</v>
      </c>
      <c r="M3237" t="s">
        <v>4155</v>
      </c>
      <c r="N3237" t="s">
        <v>4206</v>
      </c>
      <c r="O3237">
        <f t="shared" si="150"/>
        <v>2</v>
      </c>
      <c r="P3237">
        <f t="shared" si="151"/>
        <v>1</v>
      </c>
      <c r="Q3237" s="1">
        <v>1</v>
      </c>
      <c r="R3237" t="str">
        <f>VLOOKUP(I3237,Sheet1!$J$3:$M$252,4,FALSE)</f>
        <v>Mod Rehab</v>
      </c>
      <c r="S3237" t="str">
        <f t="shared" si="152"/>
        <v>Mod Rehab</v>
      </c>
    </row>
    <row r="3238" spans="1:19" x14ac:dyDescent="0.25">
      <c r="A3238" t="s">
        <v>14</v>
      </c>
      <c r="B3238" t="s">
        <v>14</v>
      </c>
      <c r="C3238" t="s">
        <v>14</v>
      </c>
      <c r="D3238" s="1">
        <v>1</v>
      </c>
      <c r="E3238" t="s">
        <v>14</v>
      </c>
      <c r="F3238" t="s">
        <v>14</v>
      </c>
      <c r="G3238" t="s">
        <v>14</v>
      </c>
      <c r="H3238" t="s">
        <v>14</v>
      </c>
      <c r="I3238" t="s">
        <v>4203</v>
      </c>
      <c r="J3238" t="s">
        <v>6827</v>
      </c>
      <c r="K3238" t="s">
        <v>4214</v>
      </c>
      <c r="L3238" t="s">
        <v>4205</v>
      </c>
      <c r="M3238" t="s">
        <v>4155</v>
      </c>
      <c r="N3238" t="s">
        <v>4206</v>
      </c>
      <c r="O3238">
        <f t="shared" si="150"/>
        <v>2</v>
      </c>
      <c r="P3238">
        <f t="shared" si="151"/>
        <v>1</v>
      </c>
      <c r="Q3238" s="1">
        <v>1</v>
      </c>
      <c r="R3238" t="str">
        <f>VLOOKUP(I3238,Sheet1!$J$3:$M$252,4,FALSE)</f>
        <v>Mod Rehab</v>
      </c>
      <c r="S3238" t="str">
        <f t="shared" si="152"/>
        <v>Mod Rehab</v>
      </c>
    </row>
    <row r="3239" spans="1:19" x14ac:dyDescent="0.25">
      <c r="A3239" t="s">
        <v>14</v>
      </c>
      <c r="B3239" t="s">
        <v>14</v>
      </c>
      <c r="C3239" t="s">
        <v>14</v>
      </c>
      <c r="D3239" s="1">
        <v>1</v>
      </c>
      <c r="E3239" t="s">
        <v>14</v>
      </c>
      <c r="F3239" t="s">
        <v>14</v>
      </c>
      <c r="G3239" t="s">
        <v>14</v>
      </c>
      <c r="H3239" t="s">
        <v>14</v>
      </c>
      <c r="I3239" t="s">
        <v>4203</v>
      </c>
      <c r="J3239" t="s">
        <v>6827</v>
      </c>
      <c r="K3239" t="s">
        <v>4215</v>
      </c>
      <c r="L3239" t="s">
        <v>4205</v>
      </c>
      <c r="M3239" t="s">
        <v>4155</v>
      </c>
      <c r="N3239" t="s">
        <v>4206</v>
      </c>
      <c r="O3239">
        <f t="shared" si="150"/>
        <v>2</v>
      </c>
      <c r="P3239">
        <f t="shared" si="151"/>
        <v>1</v>
      </c>
      <c r="Q3239" s="1">
        <v>1</v>
      </c>
      <c r="R3239" t="str">
        <f>VLOOKUP(I3239,Sheet1!$J$3:$M$252,4,FALSE)</f>
        <v>Mod Rehab</v>
      </c>
      <c r="S3239" t="str">
        <f t="shared" si="152"/>
        <v>Mod Rehab</v>
      </c>
    </row>
    <row r="3240" spans="1:19" x14ac:dyDescent="0.25">
      <c r="A3240" t="s">
        <v>14</v>
      </c>
      <c r="B3240" t="s">
        <v>14</v>
      </c>
      <c r="C3240" t="s">
        <v>14</v>
      </c>
      <c r="D3240" s="1">
        <v>1</v>
      </c>
      <c r="E3240" t="s">
        <v>14</v>
      </c>
      <c r="F3240" t="s">
        <v>14</v>
      </c>
      <c r="G3240" t="s">
        <v>14</v>
      </c>
      <c r="H3240" t="s">
        <v>14</v>
      </c>
      <c r="I3240" t="s">
        <v>4203</v>
      </c>
      <c r="J3240" t="s">
        <v>6827</v>
      </c>
      <c r="K3240" t="s">
        <v>4216</v>
      </c>
      <c r="L3240" t="s">
        <v>4205</v>
      </c>
      <c r="M3240" t="s">
        <v>4155</v>
      </c>
      <c r="N3240" t="s">
        <v>4206</v>
      </c>
      <c r="O3240">
        <f t="shared" si="150"/>
        <v>2</v>
      </c>
      <c r="P3240">
        <f t="shared" si="151"/>
        <v>1</v>
      </c>
      <c r="Q3240" s="1">
        <v>1</v>
      </c>
      <c r="R3240" t="str">
        <f>VLOOKUP(I3240,Sheet1!$J$3:$M$252,4,FALSE)</f>
        <v>Mod Rehab</v>
      </c>
      <c r="S3240" t="str">
        <f t="shared" si="152"/>
        <v>Mod Rehab</v>
      </c>
    </row>
    <row r="3241" spans="1:19" x14ac:dyDescent="0.25">
      <c r="A3241" t="s">
        <v>14</v>
      </c>
      <c r="B3241" t="s">
        <v>14</v>
      </c>
      <c r="C3241" t="s">
        <v>14</v>
      </c>
      <c r="D3241" t="s">
        <v>14</v>
      </c>
      <c r="E3241" s="1">
        <v>1</v>
      </c>
      <c r="F3241" t="s">
        <v>14</v>
      </c>
      <c r="G3241" t="s">
        <v>14</v>
      </c>
      <c r="H3241" t="s">
        <v>14</v>
      </c>
      <c r="I3241" t="s">
        <v>4203</v>
      </c>
      <c r="J3241" t="s">
        <v>6827</v>
      </c>
      <c r="K3241" t="s">
        <v>4217</v>
      </c>
      <c r="L3241" t="s">
        <v>4205</v>
      </c>
      <c r="M3241" t="s">
        <v>4155</v>
      </c>
      <c r="N3241" t="s">
        <v>4206</v>
      </c>
      <c r="O3241">
        <f t="shared" si="150"/>
        <v>3</v>
      </c>
      <c r="P3241">
        <f t="shared" si="151"/>
        <v>1</v>
      </c>
      <c r="Q3241" s="1">
        <v>1</v>
      </c>
      <c r="R3241" t="str">
        <f>VLOOKUP(I3241,Sheet1!$J$3:$M$252,4,FALSE)</f>
        <v>Mod Rehab</v>
      </c>
      <c r="S3241" t="str">
        <f t="shared" si="152"/>
        <v>Mod Rehab</v>
      </c>
    </row>
    <row r="3242" spans="1:19" x14ac:dyDescent="0.25">
      <c r="A3242" t="s">
        <v>14</v>
      </c>
      <c r="B3242" t="s">
        <v>14</v>
      </c>
      <c r="C3242" s="1">
        <v>2</v>
      </c>
      <c r="D3242" s="1">
        <v>2</v>
      </c>
      <c r="E3242" s="1">
        <v>1</v>
      </c>
      <c r="F3242" t="s">
        <v>14</v>
      </c>
      <c r="G3242" t="s">
        <v>14</v>
      </c>
      <c r="H3242" t="s">
        <v>14</v>
      </c>
      <c r="I3242" t="s">
        <v>4203</v>
      </c>
      <c r="J3242" t="s">
        <v>6827</v>
      </c>
      <c r="K3242" t="s">
        <v>4218</v>
      </c>
      <c r="L3242" t="s">
        <v>4209</v>
      </c>
      <c r="M3242" t="s">
        <v>4155</v>
      </c>
      <c r="N3242" t="s">
        <v>4210</v>
      </c>
      <c r="O3242">
        <f t="shared" si="150"/>
        <v>1.8</v>
      </c>
      <c r="P3242">
        <f t="shared" si="151"/>
        <v>5</v>
      </c>
      <c r="Q3242" s="1">
        <v>5</v>
      </c>
      <c r="R3242" t="str">
        <f>VLOOKUP(I3242,Sheet1!$J$3:$M$252,4,FALSE)</f>
        <v>Mod Rehab</v>
      </c>
      <c r="S3242" t="str">
        <f t="shared" si="152"/>
        <v>Mod Rehab</v>
      </c>
    </row>
    <row r="3243" spans="1:19" x14ac:dyDescent="0.25">
      <c r="A3243" t="s">
        <v>14</v>
      </c>
      <c r="B3243" t="s">
        <v>14</v>
      </c>
      <c r="C3243" t="s">
        <v>14</v>
      </c>
      <c r="D3243" s="1">
        <v>1</v>
      </c>
      <c r="E3243" t="s">
        <v>14</v>
      </c>
      <c r="F3243" t="s">
        <v>14</v>
      </c>
      <c r="G3243" t="s">
        <v>14</v>
      </c>
      <c r="H3243" t="s">
        <v>14</v>
      </c>
      <c r="I3243" t="s">
        <v>4203</v>
      </c>
      <c r="J3243" t="s">
        <v>6827</v>
      </c>
      <c r="K3243" t="s">
        <v>4219</v>
      </c>
      <c r="L3243" t="s">
        <v>4220</v>
      </c>
      <c r="M3243" t="s">
        <v>4155</v>
      </c>
      <c r="N3243" t="s">
        <v>4221</v>
      </c>
      <c r="O3243">
        <f t="shared" si="150"/>
        <v>2</v>
      </c>
      <c r="P3243">
        <f t="shared" si="151"/>
        <v>1</v>
      </c>
      <c r="Q3243" s="1">
        <v>1</v>
      </c>
      <c r="R3243" t="str">
        <f>VLOOKUP(I3243,Sheet1!$J$3:$M$252,4,FALSE)</f>
        <v>Mod Rehab</v>
      </c>
      <c r="S3243" t="str">
        <f t="shared" si="152"/>
        <v>Mod Rehab</v>
      </c>
    </row>
    <row r="3244" spans="1:19" x14ac:dyDescent="0.25">
      <c r="A3244" t="s">
        <v>14</v>
      </c>
      <c r="B3244" t="s">
        <v>14</v>
      </c>
      <c r="C3244" t="s">
        <v>14</v>
      </c>
      <c r="D3244" s="1">
        <v>1</v>
      </c>
      <c r="E3244" t="s">
        <v>14</v>
      </c>
      <c r="F3244" t="s">
        <v>14</v>
      </c>
      <c r="G3244" t="s">
        <v>14</v>
      </c>
      <c r="H3244" t="s">
        <v>14</v>
      </c>
      <c r="I3244" t="s">
        <v>4203</v>
      </c>
      <c r="J3244" t="s">
        <v>6827</v>
      </c>
      <c r="K3244" t="s">
        <v>4222</v>
      </c>
      <c r="L3244" t="s">
        <v>4220</v>
      </c>
      <c r="M3244" t="s">
        <v>4155</v>
      </c>
      <c r="N3244" t="s">
        <v>4221</v>
      </c>
      <c r="O3244">
        <f t="shared" si="150"/>
        <v>2</v>
      </c>
      <c r="P3244">
        <f t="shared" si="151"/>
        <v>1</v>
      </c>
      <c r="Q3244" s="1">
        <v>1</v>
      </c>
      <c r="R3244" t="str">
        <f>VLOOKUP(I3244,Sheet1!$J$3:$M$252,4,FALSE)</f>
        <v>Mod Rehab</v>
      </c>
      <c r="S3244" t="str">
        <f t="shared" si="152"/>
        <v>Mod Rehab</v>
      </c>
    </row>
    <row r="3245" spans="1:19" x14ac:dyDescent="0.25">
      <c r="A3245" t="s">
        <v>14</v>
      </c>
      <c r="B3245" t="s">
        <v>14</v>
      </c>
      <c r="C3245" t="s">
        <v>14</v>
      </c>
      <c r="D3245" s="1">
        <v>1</v>
      </c>
      <c r="E3245" t="s">
        <v>14</v>
      </c>
      <c r="F3245" t="s">
        <v>14</v>
      </c>
      <c r="G3245" t="s">
        <v>14</v>
      </c>
      <c r="H3245" t="s">
        <v>14</v>
      </c>
      <c r="I3245" t="s">
        <v>4203</v>
      </c>
      <c r="J3245" t="s">
        <v>6827</v>
      </c>
      <c r="K3245" t="s">
        <v>4223</v>
      </c>
      <c r="L3245" t="s">
        <v>4220</v>
      </c>
      <c r="M3245" t="s">
        <v>4155</v>
      </c>
      <c r="N3245" t="s">
        <v>4221</v>
      </c>
      <c r="O3245">
        <f t="shared" si="150"/>
        <v>2</v>
      </c>
      <c r="P3245">
        <f t="shared" si="151"/>
        <v>1</v>
      </c>
      <c r="Q3245" s="1">
        <v>1</v>
      </c>
      <c r="R3245" t="str">
        <f>VLOOKUP(I3245,Sheet1!$J$3:$M$252,4,FALSE)</f>
        <v>Mod Rehab</v>
      </c>
      <c r="S3245" t="str">
        <f t="shared" si="152"/>
        <v>Mod Rehab</v>
      </c>
    </row>
    <row r="3246" spans="1:19" x14ac:dyDescent="0.25">
      <c r="A3246" t="s">
        <v>14</v>
      </c>
      <c r="B3246" t="s">
        <v>14</v>
      </c>
      <c r="C3246" t="s">
        <v>14</v>
      </c>
      <c r="D3246" s="1">
        <v>1</v>
      </c>
      <c r="E3246" t="s">
        <v>14</v>
      </c>
      <c r="F3246" t="s">
        <v>14</v>
      </c>
      <c r="G3246" t="s">
        <v>14</v>
      </c>
      <c r="H3246" t="s">
        <v>14</v>
      </c>
      <c r="I3246" t="s">
        <v>4203</v>
      </c>
      <c r="J3246" t="s">
        <v>6827</v>
      </c>
      <c r="K3246" t="s">
        <v>4224</v>
      </c>
      <c r="L3246" t="s">
        <v>4220</v>
      </c>
      <c r="M3246" t="s">
        <v>4155</v>
      </c>
      <c r="N3246" t="s">
        <v>4221</v>
      </c>
      <c r="O3246">
        <f t="shared" si="150"/>
        <v>2</v>
      </c>
      <c r="P3246">
        <f t="shared" si="151"/>
        <v>1</v>
      </c>
      <c r="Q3246" s="1">
        <v>1</v>
      </c>
      <c r="R3246" t="str">
        <f>VLOOKUP(I3246,Sheet1!$J$3:$M$252,4,FALSE)</f>
        <v>Mod Rehab</v>
      </c>
      <c r="S3246" t="str">
        <f t="shared" si="152"/>
        <v>Mod Rehab</v>
      </c>
    </row>
    <row r="3247" spans="1:19" x14ac:dyDescent="0.25">
      <c r="A3247" t="s">
        <v>14</v>
      </c>
      <c r="B3247" t="s">
        <v>14</v>
      </c>
      <c r="C3247" t="s">
        <v>14</v>
      </c>
      <c r="D3247" s="1">
        <v>1</v>
      </c>
      <c r="E3247" t="s">
        <v>14</v>
      </c>
      <c r="F3247" t="s">
        <v>14</v>
      </c>
      <c r="G3247" t="s">
        <v>14</v>
      </c>
      <c r="H3247" t="s">
        <v>14</v>
      </c>
      <c r="I3247" t="s">
        <v>4203</v>
      </c>
      <c r="J3247" t="s">
        <v>6827</v>
      </c>
      <c r="K3247" t="s">
        <v>4225</v>
      </c>
      <c r="L3247" t="s">
        <v>4220</v>
      </c>
      <c r="M3247" t="s">
        <v>4155</v>
      </c>
      <c r="N3247" t="s">
        <v>4221</v>
      </c>
      <c r="O3247">
        <f t="shared" si="150"/>
        <v>2</v>
      </c>
      <c r="P3247">
        <f t="shared" si="151"/>
        <v>1</v>
      </c>
      <c r="Q3247" s="1">
        <v>1</v>
      </c>
      <c r="R3247" t="str">
        <f>VLOOKUP(I3247,Sheet1!$J$3:$M$252,4,FALSE)</f>
        <v>Mod Rehab</v>
      </c>
      <c r="S3247" t="str">
        <f t="shared" si="152"/>
        <v>Mod Rehab</v>
      </c>
    </row>
    <row r="3248" spans="1:19" x14ac:dyDescent="0.25">
      <c r="A3248" t="s">
        <v>14</v>
      </c>
      <c r="B3248" t="s">
        <v>14</v>
      </c>
      <c r="C3248" t="s">
        <v>14</v>
      </c>
      <c r="D3248" s="1">
        <v>1</v>
      </c>
      <c r="E3248" t="s">
        <v>14</v>
      </c>
      <c r="F3248" t="s">
        <v>14</v>
      </c>
      <c r="G3248" t="s">
        <v>14</v>
      </c>
      <c r="H3248" t="s">
        <v>14</v>
      </c>
      <c r="I3248" t="s">
        <v>4203</v>
      </c>
      <c r="J3248" t="s">
        <v>6827</v>
      </c>
      <c r="K3248" t="s">
        <v>4226</v>
      </c>
      <c r="L3248" t="s">
        <v>4220</v>
      </c>
      <c r="M3248" t="s">
        <v>4155</v>
      </c>
      <c r="N3248" t="s">
        <v>4221</v>
      </c>
      <c r="O3248">
        <f t="shared" si="150"/>
        <v>2</v>
      </c>
      <c r="P3248">
        <f t="shared" si="151"/>
        <v>1</v>
      </c>
      <c r="Q3248" s="1">
        <v>1</v>
      </c>
      <c r="R3248" t="str">
        <f>VLOOKUP(I3248,Sheet1!$J$3:$M$252,4,FALSE)</f>
        <v>Mod Rehab</v>
      </c>
      <c r="S3248" t="str">
        <f t="shared" si="152"/>
        <v>Mod Rehab</v>
      </c>
    </row>
    <row r="3249" spans="1:19" x14ac:dyDescent="0.25">
      <c r="A3249" t="s">
        <v>14</v>
      </c>
      <c r="B3249" t="s">
        <v>14</v>
      </c>
      <c r="C3249" t="s">
        <v>14</v>
      </c>
      <c r="D3249" s="1">
        <v>1</v>
      </c>
      <c r="E3249" t="s">
        <v>14</v>
      </c>
      <c r="F3249" t="s">
        <v>14</v>
      </c>
      <c r="G3249" t="s">
        <v>14</v>
      </c>
      <c r="H3249" t="s">
        <v>14</v>
      </c>
      <c r="I3249" t="s">
        <v>4203</v>
      </c>
      <c r="J3249" t="s">
        <v>6827</v>
      </c>
      <c r="K3249" t="s">
        <v>4227</v>
      </c>
      <c r="L3249" t="s">
        <v>4220</v>
      </c>
      <c r="M3249" t="s">
        <v>4155</v>
      </c>
      <c r="N3249" t="s">
        <v>4221</v>
      </c>
      <c r="O3249">
        <f t="shared" si="150"/>
        <v>2</v>
      </c>
      <c r="P3249">
        <f t="shared" si="151"/>
        <v>1</v>
      </c>
      <c r="Q3249" s="1">
        <v>1</v>
      </c>
      <c r="R3249" t="str">
        <f>VLOOKUP(I3249,Sheet1!$J$3:$M$252,4,FALSE)</f>
        <v>Mod Rehab</v>
      </c>
      <c r="S3249" t="str">
        <f t="shared" si="152"/>
        <v>Mod Rehab</v>
      </c>
    </row>
    <row r="3250" spans="1:19" x14ac:dyDescent="0.25">
      <c r="A3250" t="s">
        <v>14</v>
      </c>
      <c r="B3250" t="s">
        <v>14</v>
      </c>
      <c r="C3250" t="s">
        <v>14</v>
      </c>
      <c r="D3250" s="1">
        <v>1</v>
      </c>
      <c r="E3250" t="s">
        <v>14</v>
      </c>
      <c r="F3250" t="s">
        <v>14</v>
      </c>
      <c r="G3250" t="s">
        <v>14</v>
      </c>
      <c r="H3250" t="s">
        <v>14</v>
      </c>
      <c r="I3250" t="s">
        <v>4203</v>
      </c>
      <c r="J3250" t="s">
        <v>6827</v>
      </c>
      <c r="K3250" t="s">
        <v>4228</v>
      </c>
      <c r="L3250" t="s">
        <v>4220</v>
      </c>
      <c r="M3250" t="s">
        <v>4155</v>
      </c>
      <c r="N3250" t="s">
        <v>4221</v>
      </c>
      <c r="O3250">
        <f t="shared" si="150"/>
        <v>2</v>
      </c>
      <c r="P3250">
        <f t="shared" si="151"/>
        <v>1</v>
      </c>
      <c r="Q3250" s="1">
        <v>1</v>
      </c>
      <c r="R3250" t="str">
        <f>VLOOKUP(I3250,Sheet1!$J$3:$M$252,4,FALSE)</f>
        <v>Mod Rehab</v>
      </c>
      <c r="S3250" t="str">
        <f t="shared" si="152"/>
        <v>Mod Rehab</v>
      </c>
    </row>
    <row r="3251" spans="1:19" x14ac:dyDescent="0.25">
      <c r="A3251" t="s">
        <v>14</v>
      </c>
      <c r="B3251" t="s">
        <v>14</v>
      </c>
      <c r="C3251" t="s">
        <v>14</v>
      </c>
      <c r="D3251" s="1">
        <v>1</v>
      </c>
      <c r="E3251" t="s">
        <v>14</v>
      </c>
      <c r="F3251" t="s">
        <v>14</v>
      </c>
      <c r="G3251" t="s">
        <v>14</v>
      </c>
      <c r="H3251" t="s">
        <v>14</v>
      </c>
      <c r="I3251" t="s">
        <v>4203</v>
      </c>
      <c r="J3251" t="s">
        <v>6827</v>
      </c>
      <c r="K3251" t="s">
        <v>4229</v>
      </c>
      <c r="L3251" t="s">
        <v>4220</v>
      </c>
      <c r="M3251" t="s">
        <v>4155</v>
      </c>
      <c r="N3251" t="s">
        <v>4221</v>
      </c>
      <c r="O3251">
        <f t="shared" si="150"/>
        <v>2</v>
      </c>
      <c r="P3251">
        <f t="shared" si="151"/>
        <v>1</v>
      </c>
      <c r="Q3251" s="1">
        <v>1</v>
      </c>
      <c r="R3251" t="str">
        <f>VLOOKUP(I3251,Sheet1!$J$3:$M$252,4,FALSE)</f>
        <v>Mod Rehab</v>
      </c>
      <c r="S3251" t="str">
        <f t="shared" si="152"/>
        <v>Mod Rehab</v>
      </c>
    </row>
    <row r="3252" spans="1:19" x14ac:dyDescent="0.25">
      <c r="A3252" t="s">
        <v>14</v>
      </c>
      <c r="B3252" t="s">
        <v>14</v>
      </c>
      <c r="C3252" t="s">
        <v>14</v>
      </c>
      <c r="D3252" s="1">
        <v>1</v>
      </c>
      <c r="E3252" t="s">
        <v>14</v>
      </c>
      <c r="F3252" t="s">
        <v>14</v>
      </c>
      <c r="G3252" t="s">
        <v>14</v>
      </c>
      <c r="H3252" t="s">
        <v>14</v>
      </c>
      <c r="I3252" t="s">
        <v>4203</v>
      </c>
      <c r="J3252" t="s">
        <v>6827</v>
      </c>
      <c r="K3252" t="s">
        <v>4230</v>
      </c>
      <c r="L3252" t="s">
        <v>4220</v>
      </c>
      <c r="M3252" t="s">
        <v>4155</v>
      </c>
      <c r="N3252" t="s">
        <v>4221</v>
      </c>
      <c r="O3252">
        <f t="shared" si="150"/>
        <v>2</v>
      </c>
      <c r="P3252">
        <f t="shared" si="151"/>
        <v>1</v>
      </c>
      <c r="Q3252" s="1">
        <v>1</v>
      </c>
      <c r="R3252" t="str">
        <f>VLOOKUP(I3252,Sheet1!$J$3:$M$252,4,FALSE)</f>
        <v>Mod Rehab</v>
      </c>
      <c r="S3252" t="str">
        <f t="shared" si="152"/>
        <v>Mod Rehab</v>
      </c>
    </row>
    <row r="3253" spans="1:19" x14ac:dyDescent="0.25">
      <c r="A3253" t="s">
        <v>14</v>
      </c>
      <c r="B3253" t="s">
        <v>14</v>
      </c>
      <c r="C3253" t="s">
        <v>14</v>
      </c>
      <c r="D3253" s="1">
        <v>1</v>
      </c>
      <c r="E3253" t="s">
        <v>14</v>
      </c>
      <c r="F3253" t="s">
        <v>14</v>
      </c>
      <c r="G3253" t="s">
        <v>14</v>
      </c>
      <c r="H3253" t="s">
        <v>14</v>
      </c>
      <c r="I3253" t="s">
        <v>4203</v>
      </c>
      <c r="J3253" t="s">
        <v>6827</v>
      </c>
      <c r="K3253" t="s">
        <v>4231</v>
      </c>
      <c r="L3253" t="s">
        <v>4220</v>
      </c>
      <c r="M3253" t="s">
        <v>4155</v>
      </c>
      <c r="N3253" t="s">
        <v>4221</v>
      </c>
      <c r="O3253">
        <f t="shared" si="150"/>
        <v>2</v>
      </c>
      <c r="P3253">
        <f t="shared" si="151"/>
        <v>1</v>
      </c>
      <c r="Q3253" s="1">
        <v>1</v>
      </c>
      <c r="R3253" t="str">
        <f>VLOOKUP(I3253,Sheet1!$J$3:$M$252,4,FALSE)</f>
        <v>Mod Rehab</v>
      </c>
      <c r="S3253" t="str">
        <f t="shared" si="152"/>
        <v>Mod Rehab</v>
      </c>
    </row>
    <row r="3254" spans="1:19" x14ac:dyDescent="0.25">
      <c r="A3254" t="s">
        <v>14</v>
      </c>
      <c r="B3254" t="s">
        <v>14</v>
      </c>
      <c r="C3254" t="s">
        <v>14</v>
      </c>
      <c r="D3254" s="1">
        <v>1</v>
      </c>
      <c r="E3254" t="s">
        <v>14</v>
      </c>
      <c r="F3254" t="s">
        <v>14</v>
      </c>
      <c r="G3254" t="s">
        <v>14</v>
      </c>
      <c r="H3254" t="s">
        <v>14</v>
      </c>
      <c r="I3254" t="s">
        <v>4203</v>
      </c>
      <c r="J3254" t="s">
        <v>6827</v>
      </c>
      <c r="K3254" t="s">
        <v>4232</v>
      </c>
      <c r="L3254" t="s">
        <v>4220</v>
      </c>
      <c r="M3254" t="s">
        <v>4155</v>
      </c>
      <c r="N3254" t="s">
        <v>4221</v>
      </c>
      <c r="O3254">
        <f t="shared" si="150"/>
        <v>2</v>
      </c>
      <c r="P3254">
        <f t="shared" si="151"/>
        <v>1</v>
      </c>
      <c r="Q3254" s="1">
        <v>1</v>
      </c>
      <c r="R3254" t="str">
        <f>VLOOKUP(I3254,Sheet1!$J$3:$M$252,4,FALSE)</f>
        <v>Mod Rehab</v>
      </c>
      <c r="S3254" t="str">
        <f t="shared" si="152"/>
        <v>Mod Rehab</v>
      </c>
    </row>
    <row r="3255" spans="1:19" x14ac:dyDescent="0.25">
      <c r="A3255" t="s">
        <v>14</v>
      </c>
      <c r="B3255" t="s">
        <v>14</v>
      </c>
      <c r="C3255" t="s">
        <v>14</v>
      </c>
      <c r="D3255" s="1">
        <v>1</v>
      </c>
      <c r="E3255" t="s">
        <v>14</v>
      </c>
      <c r="F3255" t="s">
        <v>14</v>
      </c>
      <c r="G3255" t="s">
        <v>14</v>
      </c>
      <c r="H3255" t="s">
        <v>14</v>
      </c>
      <c r="I3255" t="s">
        <v>4203</v>
      </c>
      <c r="J3255" t="s">
        <v>6827</v>
      </c>
      <c r="K3255" t="s">
        <v>4233</v>
      </c>
      <c r="L3255" t="s">
        <v>4220</v>
      </c>
      <c r="M3255" t="s">
        <v>4155</v>
      </c>
      <c r="N3255" t="s">
        <v>4221</v>
      </c>
      <c r="O3255">
        <f t="shared" si="150"/>
        <v>2</v>
      </c>
      <c r="P3255">
        <f t="shared" si="151"/>
        <v>1</v>
      </c>
      <c r="Q3255" s="1">
        <v>1</v>
      </c>
      <c r="R3255" t="str">
        <f>VLOOKUP(I3255,Sheet1!$J$3:$M$252,4,FALSE)</f>
        <v>Mod Rehab</v>
      </c>
      <c r="S3255" t="str">
        <f t="shared" si="152"/>
        <v>Mod Rehab</v>
      </c>
    </row>
    <row r="3256" spans="1:19" x14ac:dyDescent="0.25">
      <c r="A3256" t="s">
        <v>14</v>
      </c>
      <c r="B3256" t="s">
        <v>14</v>
      </c>
      <c r="C3256" t="s">
        <v>14</v>
      </c>
      <c r="D3256" s="1">
        <v>1</v>
      </c>
      <c r="E3256" t="s">
        <v>14</v>
      </c>
      <c r="F3256" t="s">
        <v>14</v>
      </c>
      <c r="G3256" t="s">
        <v>14</v>
      </c>
      <c r="H3256" t="s">
        <v>14</v>
      </c>
      <c r="I3256" t="s">
        <v>4203</v>
      </c>
      <c r="J3256" t="s">
        <v>6827</v>
      </c>
      <c r="K3256" t="s">
        <v>4234</v>
      </c>
      <c r="L3256" t="s">
        <v>4220</v>
      </c>
      <c r="M3256" t="s">
        <v>4155</v>
      </c>
      <c r="N3256" t="s">
        <v>4221</v>
      </c>
      <c r="O3256">
        <f t="shared" si="150"/>
        <v>2</v>
      </c>
      <c r="P3256">
        <f t="shared" si="151"/>
        <v>1</v>
      </c>
      <c r="Q3256" s="1">
        <v>1</v>
      </c>
      <c r="R3256" t="str">
        <f>VLOOKUP(I3256,Sheet1!$J$3:$M$252,4,FALSE)</f>
        <v>Mod Rehab</v>
      </c>
      <c r="S3256" t="str">
        <f t="shared" si="152"/>
        <v>Mod Rehab</v>
      </c>
    </row>
    <row r="3257" spans="1:19" x14ac:dyDescent="0.25">
      <c r="A3257" t="s">
        <v>14</v>
      </c>
      <c r="B3257" t="s">
        <v>14</v>
      </c>
      <c r="C3257" t="s">
        <v>14</v>
      </c>
      <c r="D3257" s="1">
        <v>1</v>
      </c>
      <c r="E3257" t="s">
        <v>14</v>
      </c>
      <c r="F3257" t="s">
        <v>14</v>
      </c>
      <c r="G3257" t="s">
        <v>14</v>
      </c>
      <c r="H3257" t="s">
        <v>14</v>
      </c>
      <c r="I3257" t="s">
        <v>4203</v>
      </c>
      <c r="J3257" t="s">
        <v>6827</v>
      </c>
      <c r="K3257" t="s">
        <v>4235</v>
      </c>
      <c r="L3257" t="s">
        <v>4220</v>
      </c>
      <c r="M3257" t="s">
        <v>4155</v>
      </c>
      <c r="N3257" t="s">
        <v>4221</v>
      </c>
      <c r="O3257">
        <f t="shared" si="150"/>
        <v>2</v>
      </c>
      <c r="P3257">
        <f t="shared" si="151"/>
        <v>1</v>
      </c>
      <c r="Q3257" s="1">
        <v>1</v>
      </c>
      <c r="R3257" t="str">
        <f>VLOOKUP(I3257,Sheet1!$J$3:$M$252,4,FALSE)</f>
        <v>Mod Rehab</v>
      </c>
      <c r="S3257" t="str">
        <f t="shared" si="152"/>
        <v>Mod Rehab</v>
      </c>
    </row>
    <row r="3258" spans="1:19" x14ac:dyDescent="0.25">
      <c r="A3258" t="s">
        <v>14</v>
      </c>
      <c r="B3258" t="s">
        <v>14</v>
      </c>
      <c r="C3258" t="s">
        <v>14</v>
      </c>
      <c r="D3258" s="1">
        <v>1</v>
      </c>
      <c r="E3258" t="s">
        <v>14</v>
      </c>
      <c r="F3258" t="s">
        <v>14</v>
      </c>
      <c r="G3258" t="s">
        <v>14</v>
      </c>
      <c r="H3258" t="s">
        <v>14</v>
      </c>
      <c r="I3258" t="s">
        <v>4203</v>
      </c>
      <c r="J3258" t="s">
        <v>6827</v>
      </c>
      <c r="K3258" t="s">
        <v>4236</v>
      </c>
      <c r="L3258" t="s">
        <v>4220</v>
      </c>
      <c r="M3258" t="s">
        <v>4155</v>
      </c>
      <c r="N3258" t="s">
        <v>4221</v>
      </c>
      <c r="O3258">
        <f t="shared" si="150"/>
        <v>2</v>
      </c>
      <c r="P3258">
        <f t="shared" si="151"/>
        <v>1</v>
      </c>
      <c r="Q3258" s="1">
        <v>1</v>
      </c>
      <c r="R3258" t="str">
        <f>VLOOKUP(I3258,Sheet1!$J$3:$M$252,4,FALSE)</f>
        <v>Mod Rehab</v>
      </c>
      <c r="S3258" t="str">
        <f t="shared" si="152"/>
        <v>Mod Rehab</v>
      </c>
    </row>
    <row r="3259" spans="1:19" x14ac:dyDescent="0.25">
      <c r="A3259" t="s">
        <v>14</v>
      </c>
      <c r="B3259" t="s">
        <v>14</v>
      </c>
      <c r="C3259" t="s">
        <v>14</v>
      </c>
      <c r="D3259" s="1">
        <v>1</v>
      </c>
      <c r="E3259" t="s">
        <v>14</v>
      </c>
      <c r="F3259" t="s">
        <v>14</v>
      </c>
      <c r="G3259" t="s">
        <v>14</v>
      </c>
      <c r="H3259" t="s">
        <v>14</v>
      </c>
      <c r="I3259" t="s">
        <v>4203</v>
      </c>
      <c r="J3259" t="s">
        <v>6827</v>
      </c>
      <c r="K3259" t="s">
        <v>4237</v>
      </c>
      <c r="L3259" t="s">
        <v>4220</v>
      </c>
      <c r="M3259" t="s">
        <v>4155</v>
      </c>
      <c r="N3259" t="s">
        <v>4221</v>
      </c>
      <c r="O3259">
        <f t="shared" si="150"/>
        <v>2</v>
      </c>
      <c r="P3259">
        <f t="shared" si="151"/>
        <v>1</v>
      </c>
      <c r="Q3259" s="1">
        <v>1</v>
      </c>
      <c r="R3259" t="str">
        <f>VLOOKUP(I3259,Sheet1!$J$3:$M$252,4,FALSE)</f>
        <v>Mod Rehab</v>
      </c>
      <c r="S3259" t="str">
        <f t="shared" si="152"/>
        <v>Mod Rehab</v>
      </c>
    </row>
    <row r="3260" spans="1:19" x14ac:dyDescent="0.25">
      <c r="A3260" t="s">
        <v>14</v>
      </c>
      <c r="B3260" t="s">
        <v>14</v>
      </c>
      <c r="C3260" t="s">
        <v>14</v>
      </c>
      <c r="D3260" s="1">
        <v>1</v>
      </c>
      <c r="E3260" t="s">
        <v>14</v>
      </c>
      <c r="F3260" t="s">
        <v>14</v>
      </c>
      <c r="G3260" t="s">
        <v>14</v>
      </c>
      <c r="H3260" t="s">
        <v>14</v>
      </c>
      <c r="I3260" t="s">
        <v>4203</v>
      </c>
      <c r="J3260" t="s">
        <v>6827</v>
      </c>
      <c r="K3260" t="s">
        <v>4238</v>
      </c>
      <c r="L3260" t="s">
        <v>4220</v>
      </c>
      <c r="M3260" t="s">
        <v>4155</v>
      </c>
      <c r="N3260" t="s">
        <v>4221</v>
      </c>
      <c r="O3260">
        <f t="shared" si="150"/>
        <v>2</v>
      </c>
      <c r="P3260">
        <f t="shared" si="151"/>
        <v>1</v>
      </c>
      <c r="Q3260" s="1">
        <v>1</v>
      </c>
      <c r="R3260" t="str">
        <f>VLOOKUP(I3260,Sheet1!$J$3:$M$252,4,FALSE)</f>
        <v>Mod Rehab</v>
      </c>
      <c r="S3260" t="str">
        <f t="shared" si="152"/>
        <v>Mod Rehab</v>
      </c>
    </row>
    <row r="3261" spans="1:19" x14ac:dyDescent="0.25">
      <c r="A3261" t="s">
        <v>14</v>
      </c>
      <c r="B3261" t="s">
        <v>14</v>
      </c>
      <c r="C3261" t="s">
        <v>14</v>
      </c>
      <c r="D3261" s="1">
        <v>1</v>
      </c>
      <c r="E3261" t="s">
        <v>14</v>
      </c>
      <c r="F3261" t="s">
        <v>14</v>
      </c>
      <c r="G3261" t="s">
        <v>14</v>
      </c>
      <c r="H3261" t="s">
        <v>14</v>
      </c>
      <c r="I3261" t="s">
        <v>4203</v>
      </c>
      <c r="J3261" t="s">
        <v>6827</v>
      </c>
      <c r="K3261" t="s">
        <v>4239</v>
      </c>
      <c r="L3261" t="s">
        <v>4220</v>
      </c>
      <c r="M3261" t="s">
        <v>4155</v>
      </c>
      <c r="N3261" t="s">
        <v>4221</v>
      </c>
      <c r="O3261">
        <f t="shared" si="150"/>
        <v>2</v>
      </c>
      <c r="P3261">
        <f t="shared" si="151"/>
        <v>1</v>
      </c>
      <c r="Q3261" s="1">
        <v>1</v>
      </c>
      <c r="R3261" t="str">
        <f>VLOOKUP(I3261,Sheet1!$J$3:$M$252,4,FALSE)</f>
        <v>Mod Rehab</v>
      </c>
      <c r="S3261" t="str">
        <f t="shared" si="152"/>
        <v>Mod Rehab</v>
      </c>
    </row>
    <row r="3262" spans="1:19" x14ac:dyDescent="0.25">
      <c r="A3262" t="s">
        <v>14</v>
      </c>
      <c r="B3262" t="s">
        <v>14</v>
      </c>
      <c r="C3262" t="s">
        <v>14</v>
      </c>
      <c r="D3262" s="1">
        <v>1</v>
      </c>
      <c r="E3262" t="s">
        <v>14</v>
      </c>
      <c r="F3262" t="s">
        <v>14</v>
      </c>
      <c r="G3262" t="s">
        <v>14</v>
      </c>
      <c r="H3262" t="s">
        <v>14</v>
      </c>
      <c r="I3262" t="s">
        <v>4203</v>
      </c>
      <c r="J3262" t="s">
        <v>6827</v>
      </c>
      <c r="K3262" t="s">
        <v>4240</v>
      </c>
      <c r="L3262" t="s">
        <v>4220</v>
      </c>
      <c r="M3262" t="s">
        <v>4155</v>
      </c>
      <c r="N3262" t="s">
        <v>4221</v>
      </c>
      <c r="O3262">
        <f t="shared" si="150"/>
        <v>2</v>
      </c>
      <c r="P3262">
        <f t="shared" si="151"/>
        <v>1</v>
      </c>
      <c r="Q3262" s="1">
        <v>1</v>
      </c>
      <c r="R3262" t="str">
        <f>VLOOKUP(I3262,Sheet1!$J$3:$M$252,4,FALSE)</f>
        <v>Mod Rehab</v>
      </c>
      <c r="S3262" t="str">
        <f t="shared" si="152"/>
        <v>Mod Rehab</v>
      </c>
    </row>
    <row r="3263" spans="1:19" x14ac:dyDescent="0.25">
      <c r="A3263" t="s">
        <v>14</v>
      </c>
      <c r="B3263" t="s">
        <v>14</v>
      </c>
      <c r="C3263" t="s">
        <v>14</v>
      </c>
      <c r="D3263" s="1">
        <v>1</v>
      </c>
      <c r="E3263" t="s">
        <v>14</v>
      </c>
      <c r="F3263" t="s">
        <v>14</v>
      </c>
      <c r="G3263" t="s">
        <v>14</v>
      </c>
      <c r="H3263" t="s">
        <v>14</v>
      </c>
      <c r="I3263" t="s">
        <v>4203</v>
      </c>
      <c r="J3263" t="s">
        <v>6827</v>
      </c>
      <c r="K3263" t="s">
        <v>4241</v>
      </c>
      <c r="L3263" t="s">
        <v>4220</v>
      </c>
      <c r="M3263" t="s">
        <v>4155</v>
      </c>
      <c r="N3263" t="s">
        <v>4221</v>
      </c>
      <c r="O3263">
        <f t="shared" si="150"/>
        <v>2</v>
      </c>
      <c r="P3263">
        <f t="shared" si="151"/>
        <v>1</v>
      </c>
      <c r="Q3263" s="1">
        <v>1</v>
      </c>
      <c r="R3263" t="str">
        <f>VLOOKUP(I3263,Sheet1!$J$3:$M$252,4,FALSE)</f>
        <v>Mod Rehab</v>
      </c>
      <c r="S3263" t="str">
        <f t="shared" si="152"/>
        <v>Mod Rehab</v>
      </c>
    </row>
    <row r="3264" spans="1:19" x14ac:dyDescent="0.25">
      <c r="A3264" t="s">
        <v>14</v>
      </c>
      <c r="B3264" t="s">
        <v>14</v>
      </c>
      <c r="C3264" t="s">
        <v>14</v>
      </c>
      <c r="D3264" s="1">
        <v>1</v>
      </c>
      <c r="E3264" t="s">
        <v>14</v>
      </c>
      <c r="F3264" t="s">
        <v>14</v>
      </c>
      <c r="G3264" t="s">
        <v>14</v>
      </c>
      <c r="H3264" t="s">
        <v>14</v>
      </c>
      <c r="I3264" t="s">
        <v>4203</v>
      </c>
      <c r="J3264" t="s">
        <v>6827</v>
      </c>
      <c r="K3264" t="s">
        <v>4242</v>
      </c>
      <c r="L3264" t="s">
        <v>4220</v>
      </c>
      <c r="M3264" t="s">
        <v>4155</v>
      </c>
      <c r="N3264" t="s">
        <v>4221</v>
      </c>
      <c r="O3264">
        <f t="shared" si="150"/>
        <v>2</v>
      </c>
      <c r="P3264">
        <f t="shared" si="151"/>
        <v>1</v>
      </c>
      <c r="Q3264" s="1">
        <v>1</v>
      </c>
      <c r="R3264" t="str">
        <f>VLOOKUP(I3264,Sheet1!$J$3:$M$252,4,FALSE)</f>
        <v>Mod Rehab</v>
      </c>
      <c r="S3264" t="str">
        <f t="shared" si="152"/>
        <v>Mod Rehab</v>
      </c>
    </row>
    <row r="3265" spans="1:19" x14ac:dyDescent="0.25">
      <c r="A3265" t="s">
        <v>14</v>
      </c>
      <c r="B3265" t="s">
        <v>14</v>
      </c>
      <c r="C3265" t="s">
        <v>14</v>
      </c>
      <c r="D3265" s="1">
        <v>1</v>
      </c>
      <c r="E3265" t="s">
        <v>14</v>
      </c>
      <c r="F3265" t="s">
        <v>14</v>
      </c>
      <c r="G3265" t="s">
        <v>14</v>
      </c>
      <c r="H3265" t="s">
        <v>14</v>
      </c>
      <c r="I3265" t="s">
        <v>4203</v>
      </c>
      <c r="J3265" t="s">
        <v>6827</v>
      </c>
      <c r="K3265" t="s">
        <v>4243</v>
      </c>
      <c r="L3265" t="s">
        <v>4220</v>
      </c>
      <c r="M3265" t="s">
        <v>4155</v>
      </c>
      <c r="N3265" t="s">
        <v>4221</v>
      </c>
      <c r="O3265">
        <f t="shared" si="150"/>
        <v>2</v>
      </c>
      <c r="P3265">
        <f t="shared" si="151"/>
        <v>1</v>
      </c>
      <c r="Q3265" s="1">
        <v>1</v>
      </c>
      <c r="R3265" t="str">
        <f>VLOOKUP(I3265,Sheet1!$J$3:$M$252,4,FALSE)</f>
        <v>Mod Rehab</v>
      </c>
      <c r="S3265" t="str">
        <f t="shared" si="152"/>
        <v>Mod Rehab</v>
      </c>
    </row>
    <row r="3266" spans="1:19" x14ac:dyDescent="0.25">
      <c r="A3266" t="s">
        <v>14</v>
      </c>
      <c r="B3266" t="s">
        <v>14</v>
      </c>
      <c r="C3266" t="s">
        <v>14</v>
      </c>
      <c r="D3266" s="1">
        <v>1</v>
      </c>
      <c r="E3266" t="s">
        <v>14</v>
      </c>
      <c r="F3266" t="s">
        <v>14</v>
      </c>
      <c r="G3266" t="s">
        <v>14</v>
      </c>
      <c r="H3266" t="s">
        <v>14</v>
      </c>
      <c r="I3266" t="s">
        <v>4203</v>
      </c>
      <c r="J3266" t="s">
        <v>6827</v>
      </c>
      <c r="K3266" t="s">
        <v>4244</v>
      </c>
      <c r="L3266" t="s">
        <v>4220</v>
      </c>
      <c r="M3266" t="s">
        <v>4155</v>
      </c>
      <c r="N3266" t="s">
        <v>4221</v>
      </c>
      <c r="O3266">
        <f t="shared" si="150"/>
        <v>2</v>
      </c>
      <c r="P3266">
        <f t="shared" si="151"/>
        <v>1</v>
      </c>
      <c r="Q3266" s="1">
        <v>1</v>
      </c>
      <c r="R3266" t="str">
        <f>VLOOKUP(I3266,Sheet1!$J$3:$M$252,4,FALSE)</f>
        <v>Mod Rehab</v>
      </c>
      <c r="S3266" t="str">
        <f t="shared" si="152"/>
        <v>Mod Rehab</v>
      </c>
    </row>
    <row r="3267" spans="1:19" x14ac:dyDescent="0.25">
      <c r="A3267" t="s">
        <v>14</v>
      </c>
      <c r="B3267" t="s">
        <v>14</v>
      </c>
      <c r="C3267" t="s">
        <v>14</v>
      </c>
      <c r="D3267" s="1">
        <v>1</v>
      </c>
      <c r="E3267" t="s">
        <v>14</v>
      </c>
      <c r="F3267" t="s">
        <v>14</v>
      </c>
      <c r="G3267" t="s">
        <v>14</v>
      </c>
      <c r="H3267" t="s">
        <v>14</v>
      </c>
      <c r="I3267" t="s">
        <v>4203</v>
      </c>
      <c r="J3267" t="s">
        <v>6827</v>
      </c>
      <c r="K3267" t="s">
        <v>4245</v>
      </c>
      <c r="L3267" t="s">
        <v>4220</v>
      </c>
      <c r="M3267" t="s">
        <v>4155</v>
      </c>
      <c r="N3267" t="s">
        <v>4221</v>
      </c>
      <c r="O3267">
        <f t="shared" ref="O3267:O3330" si="153">SUMPRODUCT(A3267:H3267,U$1:AB$1)/SUM(A3267:H3267)</f>
        <v>2</v>
      </c>
      <c r="P3267">
        <f t="shared" ref="P3267:P3330" si="154">SUM(C3267:H3267)</f>
        <v>1</v>
      </c>
      <c r="Q3267" s="1">
        <v>1</v>
      </c>
      <c r="R3267" t="str">
        <f>VLOOKUP(I3267,Sheet1!$J$3:$M$252,4,FALSE)</f>
        <v>Mod Rehab</v>
      </c>
      <c r="S3267" t="str">
        <f t="shared" ref="S3267:S3330" si="155">IF(OR(R3267=$W$3,R3267=$W$4),R3267,IF(P3267&gt;0,$W$3,$W$4))</f>
        <v>Mod Rehab</v>
      </c>
    </row>
    <row r="3268" spans="1:19" x14ac:dyDescent="0.25">
      <c r="A3268" t="s">
        <v>14</v>
      </c>
      <c r="B3268" t="s">
        <v>14</v>
      </c>
      <c r="C3268" t="s">
        <v>14</v>
      </c>
      <c r="D3268" s="1">
        <v>1</v>
      </c>
      <c r="E3268" t="s">
        <v>14</v>
      </c>
      <c r="F3268" t="s">
        <v>14</v>
      </c>
      <c r="G3268" t="s">
        <v>14</v>
      </c>
      <c r="H3268" t="s">
        <v>14</v>
      </c>
      <c r="I3268" t="s">
        <v>4203</v>
      </c>
      <c r="J3268" t="s">
        <v>6827</v>
      </c>
      <c r="K3268" t="s">
        <v>4246</v>
      </c>
      <c r="L3268" t="s">
        <v>4220</v>
      </c>
      <c r="M3268" t="s">
        <v>4155</v>
      </c>
      <c r="N3268" t="s">
        <v>4221</v>
      </c>
      <c r="O3268">
        <f t="shared" si="153"/>
        <v>2</v>
      </c>
      <c r="P3268">
        <f t="shared" si="154"/>
        <v>1</v>
      </c>
      <c r="Q3268" s="1">
        <v>1</v>
      </c>
      <c r="R3268" t="str">
        <f>VLOOKUP(I3268,Sheet1!$J$3:$M$252,4,FALSE)</f>
        <v>Mod Rehab</v>
      </c>
      <c r="S3268" t="str">
        <f t="shared" si="155"/>
        <v>Mod Rehab</v>
      </c>
    </row>
    <row r="3269" spans="1:19" x14ac:dyDescent="0.25">
      <c r="A3269" t="s">
        <v>14</v>
      </c>
      <c r="B3269" t="s">
        <v>14</v>
      </c>
      <c r="C3269" t="s">
        <v>14</v>
      </c>
      <c r="D3269" s="1">
        <v>1</v>
      </c>
      <c r="E3269" t="s">
        <v>14</v>
      </c>
      <c r="F3269" t="s">
        <v>14</v>
      </c>
      <c r="G3269" t="s">
        <v>14</v>
      </c>
      <c r="H3269" t="s">
        <v>14</v>
      </c>
      <c r="I3269" t="s">
        <v>4203</v>
      </c>
      <c r="J3269" t="s">
        <v>6827</v>
      </c>
      <c r="K3269" t="s">
        <v>4247</v>
      </c>
      <c r="L3269" t="s">
        <v>4220</v>
      </c>
      <c r="M3269" t="s">
        <v>4155</v>
      </c>
      <c r="N3269" t="s">
        <v>4221</v>
      </c>
      <c r="O3269">
        <f t="shared" si="153"/>
        <v>2</v>
      </c>
      <c r="P3269">
        <f t="shared" si="154"/>
        <v>1</v>
      </c>
      <c r="Q3269" s="1">
        <v>1</v>
      </c>
      <c r="R3269" t="str">
        <f>VLOOKUP(I3269,Sheet1!$J$3:$M$252,4,FALSE)</f>
        <v>Mod Rehab</v>
      </c>
      <c r="S3269" t="str">
        <f t="shared" si="155"/>
        <v>Mod Rehab</v>
      </c>
    </row>
    <row r="3270" spans="1:19" x14ac:dyDescent="0.25">
      <c r="A3270" t="s">
        <v>14</v>
      </c>
      <c r="B3270" t="s">
        <v>14</v>
      </c>
      <c r="C3270" t="s">
        <v>14</v>
      </c>
      <c r="D3270" s="1">
        <v>1</v>
      </c>
      <c r="E3270" t="s">
        <v>14</v>
      </c>
      <c r="F3270" t="s">
        <v>14</v>
      </c>
      <c r="G3270" t="s">
        <v>14</v>
      </c>
      <c r="H3270" t="s">
        <v>14</v>
      </c>
      <c r="I3270" t="s">
        <v>4203</v>
      </c>
      <c r="J3270" t="s">
        <v>6827</v>
      </c>
      <c r="K3270" t="s">
        <v>4248</v>
      </c>
      <c r="L3270" t="s">
        <v>4220</v>
      </c>
      <c r="M3270" t="s">
        <v>4155</v>
      </c>
      <c r="N3270" t="s">
        <v>4221</v>
      </c>
      <c r="O3270">
        <f t="shared" si="153"/>
        <v>2</v>
      </c>
      <c r="P3270">
        <f t="shared" si="154"/>
        <v>1</v>
      </c>
      <c r="Q3270" s="1">
        <v>1</v>
      </c>
      <c r="R3270" t="str">
        <f>VLOOKUP(I3270,Sheet1!$J$3:$M$252,4,FALSE)</f>
        <v>Mod Rehab</v>
      </c>
      <c r="S3270" t="str">
        <f t="shared" si="155"/>
        <v>Mod Rehab</v>
      </c>
    </row>
    <row r="3271" spans="1:19" x14ac:dyDescent="0.25">
      <c r="A3271" t="s">
        <v>14</v>
      </c>
      <c r="B3271" t="s">
        <v>14</v>
      </c>
      <c r="C3271" t="s">
        <v>14</v>
      </c>
      <c r="D3271" s="1">
        <v>1</v>
      </c>
      <c r="E3271" t="s">
        <v>14</v>
      </c>
      <c r="F3271" t="s">
        <v>14</v>
      </c>
      <c r="G3271" t="s">
        <v>14</v>
      </c>
      <c r="H3271" t="s">
        <v>14</v>
      </c>
      <c r="I3271" t="s">
        <v>4203</v>
      </c>
      <c r="J3271" t="s">
        <v>6827</v>
      </c>
      <c r="K3271" t="s">
        <v>4249</v>
      </c>
      <c r="L3271" t="s">
        <v>4250</v>
      </c>
      <c r="M3271" t="s">
        <v>4155</v>
      </c>
      <c r="N3271" t="s">
        <v>4251</v>
      </c>
      <c r="O3271">
        <f t="shared" si="153"/>
        <v>2</v>
      </c>
      <c r="P3271">
        <f t="shared" si="154"/>
        <v>1</v>
      </c>
      <c r="Q3271" s="1">
        <v>1</v>
      </c>
      <c r="R3271" t="str">
        <f>VLOOKUP(I3271,Sheet1!$J$3:$M$252,4,FALSE)</f>
        <v>Mod Rehab</v>
      </c>
      <c r="S3271" t="str">
        <f t="shared" si="155"/>
        <v>Mod Rehab</v>
      </c>
    </row>
    <row r="3272" spans="1:19" x14ac:dyDescent="0.25">
      <c r="A3272" t="s">
        <v>14</v>
      </c>
      <c r="B3272" t="s">
        <v>14</v>
      </c>
      <c r="C3272" t="s">
        <v>14</v>
      </c>
      <c r="D3272" s="1">
        <v>1</v>
      </c>
      <c r="E3272" t="s">
        <v>14</v>
      </c>
      <c r="F3272" t="s">
        <v>14</v>
      </c>
      <c r="G3272" t="s">
        <v>14</v>
      </c>
      <c r="H3272" t="s">
        <v>14</v>
      </c>
      <c r="I3272" t="s">
        <v>4203</v>
      </c>
      <c r="J3272" t="s">
        <v>6827</v>
      </c>
      <c r="K3272" t="s">
        <v>4252</v>
      </c>
      <c r="L3272" t="s">
        <v>4250</v>
      </c>
      <c r="M3272" t="s">
        <v>4155</v>
      </c>
      <c r="N3272" t="s">
        <v>4251</v>
      </c>
      <c r="O3272">
        <f t="shared" si="153"/>
        <v>2</v>
      </c>
      <c r="P3272">
        <f t="shared" si="154"/>
        <v>1</v>
      </c>
      <c r="Q3272" s="1">
        <v>1</v>
      </c>
      <c r="R3272" t="str">
        <f>VLOOKUP(I3272,Sheet1!$J$3:$M$252,4,FALSE)</f>
        <v>Mod Rehab</v>
      </c>
      <c r="S3272" t="str">
        <f t="shared" si="155"/>
        <v>Mod Rehab</v>
      </c>
    </row>
    <row r="3273" spans="1:19" x14ac:dyDescent="0.25">
      <c r="A3273" t="s">
        <v>14</v>
      </c>
      <c r="B3273" t="s">
        <v>14</v>
      </c>
      <c r="C3273" t="s">
        <v>14</v>
      </c>
      <c r="D3273" s="1">
        <v>2</v>
      </c>
      <c r="E3273" t="s">
        <v>14</v>
      </c>
      <c r="F3273" t="s">
        <v>14</v>
      </c>
      <c r="G3273" t="s">
        <v>14</v>
      </c>
      <c r="H3273" t="s">
        <v>14</v>
      </c>
      <c r="I3273" t="s">
        <v>4203</v>
      </c>
      <c r="J3273" t="s">
        <v>6827</v>
      </c>
      <c r="K3273" t="s">
        <v>4253</v>
      </c>
      <c r="L3273" t="s">
        <v>4250</v>
      </c>
      <c r="M3273" t="s">
        <v>4155</v>
      </c>
      <c r="N3273" t="s">
        <v>4251</v>
      </c>
      <c r="O3273">
        <f t="shared" si="153"/>
        <v>2</v>
      </c>
      <c r="P3273">
        <f t="shared" si="154"/>
        <v>2</v>
      </c>
      <c r="Q3273" s="1">
        <v>2</v>
      </c>
      <c r="R3273" t="str">
        <f>VLOOKUP(I3273,Sheet1!$J$3:$M$252,4,FALSE)</f>
        <v>Mod Rehab</v>
      </c>
      <c r="S3273" t="str">
        <f t="shared" si="155"/>
        <v>Mod Rehab</v>
      </c>
    </row>
    <row r="3274" spans="1:19" x14ac:dyDescent="0.25">
      <c r="A3274" t="s">
        <v>14</v>
      </c>
      <c r="B3274" t="s">
        <v>14</v>
      </c>
      <c r="C3274" t="s">
        <v>14</v>
      </c>
      <c r="D3274" s="1">
        <v>1</v>
      </c>
      <c r="E3274" t="s">
        <v>14</v>
      </c>
      <c r="F3274" t="s">
        <v>14</v>
      </c>
      <c r="G3274" t="s">
        <v>14</v>
      </c>
      <c r="H3274" t="s">
        <v>14</v>
      </c>
      <c r="I3274" t="s">
        <v>4203</v>
      </c>
      <c r="J3274" t="s">
        <v>6827</v>
      </c>
      <c r="K3274" t="s">
        <v>4254</v>
      </c>
      <c r="L3274" t="s">
        <v>4250</v>
      </c>
      <c r="M3274" t="s">
        <v>4155</v>
      </c>
      <c r="N3274" t="s">
        <v>4251</v>
      </c>
      <c r="O3274">
        <f t="shared" si="153"/>
        <v>2</v>
      </c>
      <c r="P3274">
        <f t="shared" si="154"/>
        <v>1</v>
      </c>
      <c r="Q3274" s="1">
        <v>1</v>
      </c>
      <c r="R3274" t="str">
        <f>VLOOKUP(I3274,Sheet1!$J$3:$M$252,4,FALSE)</f>
        <v>Mod Rehab</v>
      </c>
      <c r="S3274" t="str">
        <f t="shared" si="155"/>
        <v>Mod Rehab</v>
      </c>
    </row>
    <row r="3275" spans="1:19" x14ac:dyDescent="0.25">
      <c r="A3275" t="s">
        <v>14</v>
      </c>
      <c r="B3275" t="s">
        <v>14</v>
      </c>
      <c r="C3275" t="s">
        <v>14</v>
      </c>
      <c r="D3275" s="1">
        <v>1</v>
      </c>
      <c r="E3275" t="s">
        <v>14</v>
      </c>
      <c r="F3275" t="s">
        <v>14</v>
      </c>
      <c r="G3275" t="s">
        <v>14</v>
      </c>
      <c r="H3275" t="s">
        <v>14</v>
      </c>
      <c r="I3275" t="s">
        <v>4203</v>
      </c>
      <c r="J3275" t="s">
        <v>6827</v>
      </c>
      <c r="K3275" t="s">
        <v>4255</v>
      </c>
      <c r="L3275" t="s">
        <v>4250</v>
      </c>
      <c r="M3275" t="s">
        <v>4155</v>
      </c>
      <c r="N3275" t="s">
        <v>4251</v>
      </c>
      <c r="O3275">
        <f t="shared" si="153"/>
        <v>2</v>
      </c>
      <c r="P3275">
        <f t="shared" si="154"/>
        <v>1</v>
      </c>
      <c r="Q3275" s="1">
        <v>1</v>
      </c>
      <c r="R3275" t="str">
        <f>VLOOKUP(I3275,Sheet1!$J$3:$M$252,4,FALSE)</f>
        <v>Mod Rehab</v>
      </c>
      <c r="S3275" t="str">
        <f t="shared" si="155"/>
        <v>Mod Rehab</v>
      </c>
    </row>
    <row r="3276" spans="1:19" x14ac:dyDescent="0.25">
      <c r="A3276" t="s">
        <v>14</v>
      </c>
      <c r="B3276" t="s">
        <v>14</v>
      </c>
      <c r="C3276" s="1">
        <v>2</v>
      </c>
      <c r="D3276" s="1">
        <v>3</v>
      </c>
      <c r="E3276" t="s">
        <v>14</v>
      </c>
      <c r="F3276" t="s">
        <v>14</v>
      </c>
      <c r="G3276" t="s">
        <v>14</v>
      </c>
      <c r="H3276" t="s">
        <v>14</v>
      </c>
      <c r="I3276" t="s">
        <v>4203</v>
      </c>
      <c r="J3276" t="s">
        <v>6827</v>
      </c>
      <c r="K3276" t="s">
        <v>4256</v>
      </c>
      <c r="L3276" t="s">
        <v>4250</v>
      </c>
      <c r="M3276" t="s">
        <v>4155</v>
      </c>
      <c r="N3276" t="s">
        <v>4251</v>
      </c>
      <c r="O3276">
        <f t="shared" si="153"/>
        <v>1.6</v>
      </c>
      <c r="P3276">
        <f t="shared" si="154"/>
        <v>5</v>
      </c>
      <c r="Q3276" s="1">
        <v>5</v>
      </c>
      <c r="R3276" t="str">
        <f>VLOOKUP(I3276,Sheet1!$J$3:$M$252,4,FALSE)</f>
        <v>Mod Rehab</v>
      </c>
      <c r="S3276" t="str">
        <f t="shared" si="155"/>
        <v>Mod Rehab</v>
      </c>
    </row>
    <row r="3277" spans="1:19" x14ac:dyDescent="0.25">
      <c r="A3277" s="1">
        <v>4</v>
      </c>
      <c r="B3277" s="1">
        <v>4</v>
      </c>
      <c r="C3277" t="s">
        <v>14</v>
      </c>
      <c r="D3277" t="s">
        <v>14</v>
      </c>
      <c r="E3277" t="s">
        <v>14</v>
      </c>
      <c r="F3277" t="s">
        <v>14</v>
      </c>
      <c r="G3277" t="s">
        <v>14</v>
      </c>
      <c r="H3277" t="s">
        <v>14</v>
      </c>
      <c r="I3277" t="s">
        <v>4257</v>
      </c>
      <c r="J3277" t="s">
        <v>6828</v>
      </c>
      <c r="K3277" t="s">
        <v>4258</v>
      </c>
      <c r="L3277" t="s">
        <v>4259</v>
      </c>
      <c r="M3277" t="s">
        <v>4155</v>
      </c>
      <c r="N3277" t="s">
        <v>4260</v>
      </c>
      <c r="O3277">
        <f t="shared" si="153"/>
        <v>0</v>
      </c>
      <c r="P3277">
        <f t="shared" si="154"/>
        <v>0</v>
      </c>
      <c r="Q3277" s="1">
        <v>8</v>
      </c>
      <c r="R3277" t="str">
        <f>VLOOKUP(I3277,Sheet1!$J$3:$M$252,4,FALSE)</f>
        <v>McKinney</v>
      </c>
      <c r="S3277" t="str">
        <f t="shared" si="155"/>
        <v>McKinney</v>
      </c>
    </row>
    <row r="3278" spans="1:19" x14ac:dyDescent="0.25">
      <c r="A3278" t="s">
        <v>14</v>
      </c>
      <c r="B3278" t="s">
        <v>14</v>
      </c>
      <c r="C3278" s="1">
        <v>8</v>
      </c>
      <c r="D3278" t="s">
        <v>14</v>
      </c>
      <c r="E3278" t="s">
        <v>14</v>
      </c>
      <c r="F3278" t="s">
        <v>14</v>
      </c>
      <c r="G3278" t="s">
        <v>14</v>
      </c>
      <c r="H3278" t="s">
        <v>14</v>
      </c>
      <c r="I3278" t="s">
        <v>4261</v>
      </c>
      <c r="J3278" t="s">
        <v>6829</v>
      </c>
      <c r="K3278" t="s">
        <v>4262</v>
      </c>
      <c r="L3278" t="s">
        <v>4263</v>
      </c>
      <c r="M3278" t="s">
        <v>4155</v>
      </c>
      <c r="N3278" t="s">
        <v>4264</v>
      </c>
      <c r="O3278">
        <f t="shared" si="153"/>
        <v>1</v>
      </c>
      <c r="P3278">
        <f t="shared" si="154"/>
        <v>8</v>
      </c>
      <c r="Q3278" s="1">
        <v>8</v>
      </c>
      <c r="R3278" t="str">
        <f>VLOOKUP(I3278,Sheet1!$J$3:$M$252,4,FALSE)</f>
        <v>Mod Rehab</v>
      </c>
      <c r="S3278" t="str">
        <f t="shared" si="155"/>
        <v>Mod Rehab</v>
      </c>
    </row>
    <row r="3279" spans="1:19" x14ac:dyDescent="0.25">
      <c r="A3279" t="s">
        <v>14</v>
      </c>
      <c r="B3279" t="s">
        <v>14</v>
      </c>
      <c r="C3279" s="1">
        <v>9</v>
      </c>
      <c r="D3279" t="s">
        <v>14</v>
      </c>
      <c r="E3279" t="s">
        <v>14</v>
      </c>
      <c r="F3279" t="s">
        <v>14</v>
      </c>
      <c r="G3279" t="s">
        <v>14</v>
      </c>
      <c r="H3279" t="s">
        <v>14</v>
      </c>
      <c r="I3279" t="s">
        <v>4261</v>
      </c>
      <c r="J3279" t="s">
        <v>6829</v>
      </c>
      <c r="K3279" t="s">
        <v>4265</v>
      </c>
      <c r="L3279" t="s">
        <v>4263</v>
      </c>
      <c r="M3279" t="s">
        <v>4155</v>
      </c>
      <c r="N3279" t="s">
        <v>4264</v>
      </c>
      <c r="O3279">
        <f t="shared" si="153"/>
        <v>1</v>
      </c>
      <c r="P3279">
        <f t="shared" si="154"/>
        <v>9</v>
      </c>
      <c r="Q3279" s="1">
        <v>9</v>
      </c>
      <c r="R3279" t="str">
        <f>VLOOKUP(I3279,Sheet1!$J$3:$M$252,4,FALSE)</f>
        <v>Mod Rehab</v>
      </c>
      <c r="S3279" t="str">
        <f t="shared" si="155"/>
        <v>Mod Rehab</v>
      </c>
    </row>
    <row r="3280" spans="1:19" x14ac:dyDescent="0.25">
      <c r="A3280" t="s">
        <v>14</v>
      </c>
      <c r="B3280" t="s">
        <v>14</v>
      </c>
      <c r="C3280" s="1">
        <v>9</v>
      </c>
      <c r="D3280" t="s">
        <v>14</v>
      </c>
      <c r="E3280" t="s">
        <v>14</v>
      </c>
      <c r="F3280" t="s">
        <v>14</v>
      </c>
      <c r="G3280" t="s">
        <v>14</v>
      </c>
      <c r="H3280" t="s">
        <v>14</v>
      </c>
      <c r="I3280" t="s">
        <v>4261</v>
      </c>
      <c r="J3280" t="s">
        <v>6829</v>
      </c>
      <c r="K3280" t="s">
        <v>4266</v>
      </c>
      <c r="L3280" t="s">
        <v>4263</v>
      </c>
      <c r="M3280" t="s">
        <v>4155</v>
      </c>
      <c r="N3280" t="s">
        <v>4264</v>
      </c>
      <c r="O3280">
        <f t="shared" si="153"/>
        <v>1</v>
      </c>
      <c r="P3280">
        <f t="shared" si="154"/>
        <v>9</v>
      </c>
      <c r="Q3280" s="1">
        <v>9</v>
      </c>
      <c r="R3280" t="str">
        <f>VLOOKUP(I3280,Sheet1!$J$3:$M$252,4,FALSE)</f>
        <v>Mod Rehab</v>
      </c>
      <c r="S3280" t="str">
        <f t="shared" si="155"/>
        <v>Mod Rehab</v>
      </c>
    </row>
    <row r="3281" spans="1:19" x14ac:dyDescent="0.25">
      <c r="A3281" t="s">
        <v>14</v>
      </c>
      <c r="B3281" t="s">
        <v>14</v>
      </c>
      <c r="C3281" s="1">
        <v>9</v>
      </c>
      <c r="D3281" t="s">
        <v>14</v>
      </c>
      <c r="E3281" t="s">
        <v>14</v>
      </c>
      <c r="F3281" t="s">
        <v>14</v>
      </c>
      <c r="G3281" t="s">
        <v>14</v>
      </c>
      <c r="H3281" t="s">
        <v>14</v>
      </c>
      <c r="I3281" t="s">
        <v>4261</v>
      </c>
      <c r="J3281" t="s">
        <v>6829</v>
      </c>
      <c r="K3281" t="s">
        <v>4267</v>
      </c>
      <c r="L3281" t="s">
        <v>4263</v>
      </c>
      <c r="M3281" t="s">
        <v>4155</v>
      </c>
      <c r="N3281" t="s">
        <v>4264</v>
      </c>
      <c r="O3281">
        <f t="shared" si="153"/>
        <v>1</v>
      </c>
      <c r="P3281">
        <f t="shared" si="154"/>
        <v>9</v>
      </c>
      <c r="Q3281" s="1">
        <v>9</v>
      </c>
      <c r="R3281" t="str">
        <f>VLOOKUP(I3281,Sheet1!$J$3:$M$252,4,FALSE)</f>
        <v>Mod Rehab</v>
      </c>
      <c r="S3281" t="str">
        <f t="shared" si="155"/>
        <v>Mod Rehab</v>
      </c>
    </row>
    <row r="3282" spans="1:19" x14ac:dyDescent="0.25">
      <c r="A3282" s="1">
        <v>40</v>
      </c>
      <c r="B3282" t="s">
        <v>14</v>
      </c>
      <c r="C3282" t="s">
        <v>14</v>
      </c>
      <c r="D3282" t="s">
        <v>14</v>
      </c>
      <c r="E3282" t="s">
        <v>14</v>
      </c>
      <c r="F3282" t="s">
        <v>14</v>
      </c>
      <c r="G3282" t="s">
        <v>14</v>
      </c>
      <c r="H3282" t="s">
        <v>14</v>
      </c>
      <c r="I3282" t="s">
        <v>4268</v>
      </c>
      <c r="J3282" t="s">
        <v>6830</v>
      </c>
      <c r="K3282" t="s">
        <v>4269</v>
      </c>
      <c r="L3282" t="s">
        <v>4270</v>
      </c>
      <c r="M3282" t="s">
        <v>4155</v>
      </c>
      <c r="N3282" t="s">
        <v>4271</v>
      </c>
      <c r="O3282">
        <f t="shared" si="153"/>
        <v>0</v>
      </c>
      <c r="P3282">
        <f t="shared" si="154"/>
        <v>0</v>
      </c>
      <c r="Q3282" s="1">
        <v>40</v>
      </c>
      <c r="R3282" t="str">
        <f>VLOOKUP(I3282,Sheet1!$J$3:$M$252,4,FALSE)</f>
        <v>McKinney</v>
      </c>
      <c r="S3282" t="str">
        <f t="shared" si="155"/>
        <v>McKinney</v>
      </c>
    </row>
    <row r="3283" spans="1:19" x14ac:dyDescent="0.25">
      <c r="A3283" t="s">
        <v>14</v>
      </c>
      <c r="B3283" t="s">
        <v>14</v>
      </c>
      <c r="C3283" s="1">
        <v>3</v>
      </c>
      <c r="D3283" s="1">
        <v>1</v>
      </c>
      <c r="E3283" t="s">
        <v>14</v>
      </c>
      <c r="F3283" t="s">
        <v>14</v>
      </c>
      <c r="G3283" t="s">
        <v>14</v>
      </c>
      <c r="H3283" t="s">
        <v>14</v>
      </c>
      <c r="I3283" t="s">
        <v>4272</v>
      </c>
      <c r="J3283" t="s">
        <v>6831</v>
      </c>
      <c r="K3283" t="s">
        <v>4273</v>
      </c>
      <c r="L3283" t="s">
        <v>4274</v>
      </c>
      <c r="M3283" t="s">
        <v>4155</v>
      </c>
      <c r="N3283" t="s">
        <v>4275</v>
      </c>
      <c r="O3283">
        <f t="shared" si="153"/>
        <v>1.25</v>
      </c>
      <c r="P3283">
        <f t="shared" si="154"/>
        <v>4</v>
      </c>
      <c r="Q3283" s="1">
        <v>4</v>
      </c>
      <c r="R3283" t="str">
        <f>VLOOKUP(I3283,Sheet1!$J$3:$M$252,4,FALSE)</f>
        <v>Mod Rehab</v>
      </c>
      <c r="S3283" t="str">
        <f t="shared" si="155"/>
        <v>Mod Rehab</v>
      </c>
    </row>
    <row r="3284" spans="1:19" x14ac:dyDescent="0.25">
      <c r="A3284" t="s">
        <v>14</v>
      </c>
      <c r="B3284" t="s">
        <v>14</v>
      </c>
      <c r="C3284" s="1">
        <v>1</v>
      </c>
      <c r="D3284" t="s">
        <v>14</v>
      </c>
      <c r="E3284" t="s">
        <v>14</v>
      </c>
      <c r="F3284" t="s">
        <v>14</v>
      </c>
      <c r="G3284" t="s">
        <v>14</v>
      </c>
      <c r="H3284" t="s">
        <v>14</v>
      </c>
      <c r="I3284" t="s">
        <v>4276</v>
      </c>
      <c r="J3284" t="s">
        <v>6832</v>
      </c>
      <c r="K3284" t="s">
        <v>14</v>
      </c>
      <c r="L3284" t="s">
        <v>4277</v>
      </c>
      <c r="M3284" t="s">
        <v>4155</v>
      </c>
      <c r="N3284" t="s">
        <v>4278</v>
      </c>
      <c r="O3284">
        <f t="shared" si="153"/>
        <v>1</v>
      </c>
      <c r="P3284">
        <f t="shared" si="154"/>
        <v>1</v>
      </c>
      <c r="Q3284" s="1">
        <v>1</v>
      </c>
      <c r="R3284" t="str">
        <f>VLOOKUP(I3284,Sheet1!$J$3:$M$252,4,FALSE)</f>
        <v>Mod Rehab</v>
      </c>
      <c r="S3284" t="str">
        <f t="shared" si="155"/>
        <v>Mod Rehab</v>
      </c>
    </row>
    <row r="3285" spans="1:19" x14ac:dyDescent="0.25">
      <c r="A3285" t="s">
        <v>14</v>
      </c>
      <c r="B3285" t="s">
        <v>14</v>
      </c>
      <c r="C3285" s="1">
        <v>1</v>
      </c>
      <c r="D3285" t="s">
        <v>14</v>
      </c>
      <c r="E3285" t="s">
        <v>14</v>
      </c>
      <c r="F3285" t="s">
        <v>14</v>
      </c>
      <c r="G3285" t="s">
        <v>14</v>
      </c>
      <c r="H3285" t="s">
        <v>14</v>
      </c>
      <c r="I3285" t="s">
        <v>4276</v>
      </c>
      <c r="J3285" t="s">
        <v>6832</v>
      </c>
      <c r="K3285" t="s">
        <v>4279</v>
      </c>
      <c r="L3285" t="s">
        <v>4280</v>
      </c>
      <c r="M3285" t="s">
        <v>4155</v>
      </c>
      <c r="N3285" t="s">
        <v>4278</v>
      </c>
      <c r="O3285">
        <f t="shared" si="153"/>
        <v>1</v>
      </c>
      <c r="P3285">
        <f t="shared" si="154"/>
        <v>1</v>
      </c>
      <c r="Q3285" s="1">
        <v>1</v>
      </c>
      <c r="R3285" t="str">
        <f>VLOOKUP(I3285,Sheet1!$J$3:$M$252,4,FALSE)</f>
        <v>Mod Rehab</v>
      </c>
      <c r="S3285" t="str">
        <f t="shared" si="155"/>
        <v>Mod Rehab</v>
      </c>
    </row>
    <row r="3286" spans="1:19" x14ac:dyDescent="0.25">
      <c r="A3286" t="s">
        <v>14</v>
      </c>
      <c r="B3286" t="s">
        <v>14</v>
      </c>
      <c r="C3286" s="1">
        <v>1</v>
      </c>
      <c r="D3286" t="s">
        <v>14</v>
      </c>
      <c r="E3286" t="s">
        <v>14</v>
      </c>
      <c r="F3286" t="s">
        <v>14</v>
      </c>
      <c r="G3286" t="s">
        <v>14</v>
      </c>
      <c r="H3286" t="s">
        <v>14</v>
      </c>
      <c r="I3286" t="s">
        <v>4276</v>
      </c>
      <c r="J3286" t="s">
        <v>6832</v>
      </c>
      <c r="K3286" t="s">
        <v>4281</v>
      </c>
      <c r="L3286" t="s">
        <v>4280</v>
      </c>
      <c r="M3286" t="s">
        <v>4155</v>
      </c>
      <c r="N3286" t="s">
        <v>4278</v>
      </c>
      <c r="O3286">
        <f t="shared" si="153"/>
        <v>1</v>
      </c>
      <c r="P3286">
        <f t="shared" si="154"/>
        <v>1</v>
      </c>
      <c r="Q3286" s="1">
        <v>1</v>
      </c>
      <c r="R3286" t="str">
        <f>VLOOKUP(I3286,Sheet1!$J$3:$M$252,4,FALSE)</f>
        <v>Mod Rehab</v>
      </c>
      <c r="S3286" t="str">
        <f t="shared" si="155"/>
        <v>Mod Rehab</v>
      </c>
    </row>
    <row r="3287" spans="1:19" x14ac:dyDescent="0.25">
      <c r="A3287" t="s">
        <v>14</v>
      </c>
      <c r="B3287" t="s">
        <v>14</v>
      </c>
      <c r="C3287" s="1">
        <v>1</v>
      </c>
      <c r="D3287" t="s">
        <v>14</v>
      </c>
      <c r="E3287" t="s">
        <v>14</v>
      </c>
      <c r="F3287" t="s">
        <v>14</v>
      </c>
      <c r="G3287" t="s">
        <v>14</v>
      </c>
      <c r="H3287" t="s">
        <v>14</v>
      </c>
      <c r="I3287" t="s">
        <v>4276</v>
      </c>
      <c r="J3287" t="s">
        <v>6832</v>
      </c>
      <c r="K3287" t="s">
        <v>4282</v>
      </c>
      <c r="L3287" t="s">
        <v>4280</v>
      </c>
      <c r="M3287" t="s">
        <v>4155</v>
      </c>
      <c r="N3287" t="s">
        <v>4278</v>
      </c>
      <c r="O3287">
        <f t="shared" si="153"/>
        <v>1</v>
      </c>
      <c r="P3287">
        <f t="shared" si="154"/>
        <v>1</v>
      </c>
      <c r="Q3287" s="1">
        <v>1</v>
      </c>
      <c r="R3287" t="str">
        <f>VLOOKUP(I3287,Sheet1!$J$3:$M$252,4,FALSE)</f>
        <v>Mod Rehab</v>
      </c>
      <c r="S3287" t="str">
        <f t="shared" si="155"/>
        <v>Mod Rehab</v>
      </c>
    </row>
    <row r="3288" spans="1:19" x14ac:dyDescent="0.25">
      <c r="A3288" t="s">
        <v>14</v>
      </c>
      <c r="B3288" t="s">
        <v>14</v>
      </c>
      <c r="C3288" s="1">
        <v>1</v>
      </c>
      <c r="D3288" t="s">
        <v>14</v>
      </c>
      <c r="E3288" t="s">
        <v>14</v>
      </c>
      <c r="F3288" t="s">
        <v>14</v>
      </c>
      <c r="G3288" t="s">
        <v>14</v>
      </c>
      <c r="H3288" t="s">
        <v>14</v>
      </c>
      <c r="I3288" t="s">
        <v>4276</v>
      </c>
      <c r="J3288" t="s">
        <v>6832</v>
      </c>
      <c r="K3288" t="s">
        <v>4283</v>
      </c>
      <c r="L3288" t="s">
        <v>4280</v>
      </c>
      <c r="M3288" t="s">
        <v>4155</v>
      </c>
      <c r="N3288" t="s">
        <v>4278</v>
      </c>
      <c r="O3288">
        <f t="shared" si="153"/>
        <v>1</v>
      </c>
      <c r="P3288">
        <f t="shared" si="154"/>
        <v>1</v>
      </c>
      <c r="Q3288" s="1">
        <v>1</v>
      </c>
      <c r="R3288" t="str">
        <f>VLOOKUP(I3288,Sheet1!$J$3:$M$252,4,FALSE)</f>
        <v>Mod Rehab</v>
      </c>
      <c r="S3288" t="str">
        <f t="shared" si="155"/>
        <v>Mod Rehab</v>
      </c>
    </row>
    <row r="3289" spans="1:19" x14ac:dyDescent="0.25">
      <c r="A3289" t="s">
        <v>14</v>
      </c>
      <c r="B3289" t="s">
        <v>14</v>
      </c>
      <c r="C3289" s="1">
        <v>1</v>
      </c>
      <c r="D3289" t="s">
        <v>14</v>
      </c>
      <c r="E3289" t="s">
        <v>14</v>
      </c>
      <c r="F3289" t="s">
        <v>14</v>
      </c>
      <c r="G3289" t="s">
        <v>14</v>
      </c>
      <c r="H3289" t="s">
        <v>14</v>
      </c>
      <c r="I3289" t="s">
        <v>4276</v>
      </c>
      <c r="J3289" t="s">
        <v>6832</v>
      </c>
      <c r="K3289" t="s">
        <v>4284</v>
      </c>
      <c r="L3289" t="s">
        <v>4280</v>
      </c>
      <c r="M3289" t="s">
        <v>4155</v>
      </c>
      <c r="N3289" t="s">
        <v>4278</v>
      </c>
      <c r="O3289">
        <f t="shared" si="153"/>
        <v>1</v>
      </c>
      <c r="P3289">
        <f t="shared" si="154"/>
        <v>1</v>
      </c>
      <c r="Q3289" s="1">
        <v>1</v>
      </c>
      <c r="R3289" t="str">
        <f>VLOOKUP(I3289,Sheet1!$J$3:$M$252,4,FALSE)</f>
        <v>Mod Rehab</v>
      </c>
      <c r="S3289" t="str">
        <f t="shared" si="155"/>
        <v>Mod Rehab</v>
      </c>
    </row>
    <row r="3290" spans="1:19" x14ac:dyDescent="0.25">
      <c r="A3290" t="s">
        <v>14</v>
      </c>
      <c r="B3290" t="s">
        <v>14</v>
      </c>
      <c r="C3290" s="1">
        <v>1</v>
      </c>
      <c r="D3290" t="s">
        <v>14</v>
      </c>
      <c r="E3290" t="s">
        <v>14</v>
      </c>
      <c r="F3290" t="s">
        <v>14</v>
      </c>
      <c r="G3290" t="s">
        <v>14</v>
      </c>
      <c r="H3290" t="s">
        <v>14</v>
      </c>
      <c r="I3290" t="s">
        <v>4276</v>
      </c>
      <c r="J3290" t="s">
        <v>6832</v>
      </c>
      <c r="K3290" t="s">
        <v>4285</v>
      </c>
      <c r="L3290" t="s">
        <v>4280</v>
      </c>
      <c r="M3290" t="s">
        <v>4155</v>
      </c>
      <c r="N3290" t="s">
        <v>4278</v>
      </c>
      <c r="O3290">
        <f t="shared" si="153"/>
        <v>1</v>
      </c>
      <c r="P3290">
        <f t="shared" si="154"/>
        <v>1</v>
      </c>
      <c r="Q3290" s="1">
        <v>1</v>
      </c>
      <c r="R3290" t="str">
        <f>VLOOKUP(I3290,Sheet1!$J$3:$M$252,4,FALSE)</f>
        <v>Mod Rehab</v>
      </c>
      <c r="S3290" t="str">
        <f t="shared" si="155"/>
        <v>Mod Rehab</v>
      </c>
    </row>
    <row r="3291" spans="1:19" x14ac:dyDescent="0.25">
      <c r="A3291" s="1">
        <v>1</v>
      </c>
      <c r="B3291" t="s">
        <v>14</v>
      </c>
      <c r="C3291" s="1">
        <v>38</v>
      </c>
      <c r="D3291" s="1">
        <v>13</v>
      </c>
      <c r="E3291" t="s">
        <v>14</v>
      </c>
      <c r="F3291" t="s">
        <v>14</v>
      </c>
      <c r="G3291" t="s">
        <v>14</v>
      </c>
      <c r="H3291" t="s">
        <v>14</v>
      </c>
      <c r="I3291" t="s">
        <v>4286</v>
      </c>
      <c r="J3291" t="s">
        <v>6833</v>
      </c>
      <c r="K3291" t="s">
        <v>14</v>
      </c>
      <c r="L3291" t="s">
        <v>4287</v>
      </c>
      <c r="M3291" t="s">
        <v>4155</v>
      </c>
      <c r="N3291" t="s">
        <v>4288</v>
      </c>
      <c r="O3291">
        <f t="shared" si="153"/>
        <v>1.2307692307692308</v>
      </c>
      <c r="P3291">
        <f t="shared" si="154"/>
        <v>51</v>
      </c>
      <c r="Q3291" s="1">
        <v>52</v>
      </c>
      <c r="R3291" t="str">
        <f>VLOOKUP(I3291,Sheet1!$J$3:$M$252,4,FALSE)</f>
        <v>Mod Rehab</v>
      </c>
      <c r="S3291" t="str">
        <f t="shared" si="155"/>
        <v>Mod Rehab</v>
      </c>
    </row>
    <row r="3292" spans="1:19" x14ac:dyDescent="0.25">
      <c r="A3292" t="s">
        <v>14</v>
      </c>
      <c r="B3292" t="s">
        <v>14</v>
      </c>
      <c r="C3292" s="1">
        <v>4</v>
      </c>
      <c r="D3292" s="1">
        <v>2</v>
      </c>
      <c r="E3292" s="1">
        <v>2</v>
      </c>
      <c r="F3292" t="s">
        <v>14</v>
      </c>
      <c r="G3292" t="s">
        <v>14</v>
      </c>
      <c r="H3292" t="s">
        <v>14</v>
      </c>
      <c r="I3292" t="s">
        <v>4286</v>
      </c>
      <c r="J3292" t="s">
        <v>6833</v>
      </c>
      <c r="K3292" t="s">
        <v>4289</v>
      </c>
      <c r="L3292" t="s">
        <v>4290</v>
      </c>
      <c r="M3292" t="s">
        <v>4155</v>
      </c>
      <c r="N3292" t="s">
        <v>4291</v>
      </c>
      <c r="O3292">
        <f t="shared" si="153"/>
        <v>1.75</v>
      </c>
      <c r="P3292">
        <f t="shared" si="154"/>
        <v>8</v>
      </c>
      <c r="Q3292" s="1">
        <v>8</v>
      </c>
      <c r="R3292" t="str">
        <f>VLOOKUP(I3292,Sheet1!$J$3:$M$252,4,FALSE)</f>
        <v>Mod Rehab</v>
      </c>
      <c r="S3292" t="str">
        <f t="shared" si="155"/>
        <v>Mod Rehab</v>
      </c>
    </row>
    <row r="3293" spans="1:19" x14ac:dyDescent="0.25">
      <c r="A3293" t="s">
        <v>14</v>
      </c>
      <c r="B3293" t="s">
        <v>14</v>
      </c>
      <c r="C3293" s="1">
        <v>3</v>
      </c>
      <c r="D3293" s="1">
        <v>2</v>
      </c>
      <c r="E3293" t="s">
        <v>14</v>
      </c>
      <c r="F3293" t="s">
        <v>14</v>
      </c>
      <c r="G3293" t="s">
        <v>14</v>
      </c>
      <c r="H3293" t="s">
        <v>14</v>
      </c>
      <c r="I3293" t="s">
        <v>4286</v>
      </c>
      <c r="J3293" t="s">
        <v>6833</v>
      </c>
      <c r="K3293" t="s">
        <v>4292</v>
      </c>
      <c r="L3293" t="s">
        <v>4293</v>
      </c>
      <c r="M3293" t="s">
        <v>4155</v>
      </c>
      <c r="N3293" t="s">
        <v>4294</v>
      </c>
      <c r="O3293">
        <f t="shared" si="153"/>
        <v>1.4</v>
      </c>
      <c r="P3293">
        <f t="shared" si="154"/>
        <v>5</v>
      </c>
      <c r="Q3293" s="1">
        <v>5</v>
      </c>
      <c r="R3293" t="str">
        <f>VLOOKUP(I3293,Sheet1!$J$3:$M$252,4,FALSE)</f>
        <v>Mod Rehab</v>
      </c>
      <c r="S3293" t="str">
        <f t="shared" si="155"/>
        <v>Mod Rehab</v>
      </c>
    </row>
    <row r="3294" spans="1:19" x14ac:dyDescent="0.25">
      <c r="A3294" t="s">
        <v>14</v>
      </c>
      <c r="B3294" t="s">
        <v>14</v>
      </c>
      <c r="C3294" s="1">
        <v>2</v>
      </c>
      <c r="D3294" s="1">
        <v>4</v>
      </c>
      <c r="E3294" t="s">
        <v>14</v>
      </c>
      <c r="F3294" t="s">
        <v>14</v>
      </c>
      <c r="G3294" t="s">
        <v>14</v>
      </c>
      <c r="H3294" t="s">
        <v>14</v>
      </c>
      <c r="I3294" t="s">
        <v>4286</v>
      </c>
      <c r="J3294" t="s">
        <v>6833</v>
      </c>
      <c r="K3294" t="s">
        <v>4295</v>
      </c>
      <c r="L3294" t="s">
        <v>4296</v>
      </c>
      <c r="M3294" t="s">
        <v>4155</v>
      </c>
      <c r="N3294" t="s">
        <v>4297</v>
      </c>
      <c r="O3294">
        <f t="shared" si="153"/>
        <v>1.6666666666666667</v>
      </c>
      <c r="P3294">
        <f t="shared" si="154"/>
        <v>6</v>
      </c>
      <c r="Q3294" s="1">
        <v>6</v>
      </c>
      <c r="R3294" t="str">
        <f>VLOOKUP(I3294,Sheet1!$J$3:$M$252,4,FALSE)</f>
        <v>Mod Rehab</v>
      </c>
      <c r="S3294" t="str">
        <f t="shared" si="155"/>
        <v>Mod Rehab</v>
      </c>
    </row>
    <row r="3295" spans="1:19" x14ac:dyDescent="0.25">
      <c r="A3295" t="s">
        <v>14</v>
      </c>
      <c r="B3295" t="s">
        <v>14</v>
      </c>
      <c r="C3295" s="1">
        <v>2</v>
      </c>
      <c r="D3295" s="1">
        <v>3</v>
      </c>
      <c r="E3295" t="s">
        <v>14</v>
      </c>
      <c r="F3295" t="s">
        <v>14</v>
      </c>
      <c r="G3295" t="s">
        <v>14</v>
      </c>
      <c r="H3295" t="s">
        <v>14</v>
      </c>
      <c r="I3295" t="s">
        <v>4286</v>
      </c>
      <c r="J3295" t="s">
        <v>6833</v>
      </c>
      <c r="K3295" t="s">
        <v>4298</v>
      </c>
      <c r="L3295" t="s">
        <v>4299</v>
      </c>
      <c r="M3295" t="s">
        <v>4155</v>
      </c>
      <c r="N3295" t="s">
        <v>4300</v>
      </c>
      <c r="O3295">
        <f t="shared" si="153"/>
        <v>1.6</v>
      </c>
      <c r="P3295">
        <f t="shared" si="154"/>
        <v>5</v>
      </c>
      <c r="Q3295" s="1">
        <v>5</v>
      </c>
      <c r="R3295" t="str">
        <f>VLOOKUP(I3295,Sheet1!$J$3:$M$252,4,FALSE)</f>
        <v>Mod Rehab</v>
      </c>
      <c r="S3295" t="str">
        <f t="shared" si="155"/>
        <v>Mod Rehab</v>
      </c>
    </row>
    <row r="3296" spans="1:19" x14ac:dyDescent="0.25">
      <c r="A3296" t="s">
        <v>14</v>
      </c>
      <c r="B3296" t="s">
        <v>14</v>
      </c>
      <c r="C3296" s="1">
        <v>17</v>
      </c>
      <c r="D3296" s="1">
        <v>1</v>
      </c>
      <c r="E3296" t="s">
        <v>14</v>
      </c>
      <c r="F3296" t="s">
        <v>14</v>
      </c>
      <c r="G3296" t="s">
        <v>14</v>
      </c>
      <c r="H3296" t="s">
        <v>14</v>
      </c>
      <c r="I3296" t="s">
        <v>4286</v>
      </c>
      <c r="J3296" t="s">
        <v>6833</v>
      </c>
      <c r="K3296" t="s">
        <v>4301</v>
      </c>
      <c r="L3296" t="s">
        <v>4302</v>
      </c>
      <c r="M3296" t="s">
        <v>4155</v>
      </c>
      <c r="N3296" t="s">
        <v>4303</v>
      </c>
      <c r="O3296">
        <f t="shared" si="153"/>
        <v>1.0555555555555556</v>
      </c>
      <c r="P3296">
        <f t="shared" si="154"/>
        <v>18</v>
      </c>
      <c r="Q3296" s="1">
        <v>18</v>
      </c>
      <c r="R3296" t="str">
        <f>VLOOKUP(I3296,Sheet1!$J$3:$M$252,4,FALSE)</f>
        <v>Mod Rehab</v>
      </c>
      <c r="S3296" t="str">
        <f t="shared" si="155"/>
        <v>Mod Rehab</v>
      </c>
    </row>
    <row r="3297" spans="1:19" x14ac:dyDescent="0.25">
      <c r="A3297" s="1">
        <v>2</v>
      </c>
      <c r="B3297" t="s">
        <v>14</v>
      </c>
      <c r="C3297" s="1">
        <v>16</v>
      </c>
      <c r="D3297" s="1">
        <v>1</v>
      </c>
      <c r="E3297" t="s">
        <v>14</v>
      </c>
      <c r="F3297" t="s">
        <v>14</v>
      </c>
      <c r="G3297" t="s">
        <v>14</v>
      </c>
      <c r="H3297" t="s">
        <v>14</v>
      </c>
      <c r="I3297" t="s">
        <v>4286</v>
      </c>
      <c r="J3297" t="s">
        <v>6833</v>
      </c>
      <c r="K3297" t="s">
        <v>4304</v>
      </c>
      <c r="L3297" t="s">
        <v>4302</v>
      </c>
      <c r="M3297" t="s">
        <v>4155</v>
      </c>
      <c r="N3297" t="s">
        <v>4303</v>
      </c>
      <c r="O3297">
        <f t="shared" si="153"/>
        <v>0.94736842105263153</v>
      </c>
      <c r="P3297">
        <f t="shared" si="154"/>
        <v>17</v>
      </c>
      <c r="Q3297" s="1">
        <v>19</v>
      </c>
      <c r="R3297" t="str">
        <f>VLOOKUP(I3297,Sheet1!$J$3:$M$252,4,FALSE)</f>
        <v>Mod Rehab</v>
      </c>
      <c r="S3297" t="str">
        <f t="shared" si="155"/>
        <v>Mod Rehab</v>
      </c>
    </row>
    <row r="3298" spans="1:19" x14ac:dyDescent="0.25">
      <c r="A3298" t="s">
        <v>14</v>
      </c>
      <c r="B3298" t="s">
        <v>14</v>
      </c>
      <c r="C3298" s="1">
        <v>1</v>
      </c>
      <c r="D3298" s="1">
        <v>3</v>
      </c>
      <c r="E3298" s="1">
        <v>1</v>
      </c>
      <c r="F3298" t="s">
        <v>14</v>
      </c>
      <c r="G3298" t="s">
        <v>14</v>
      </c>
      <c r="H3298" t="s">
        <v>14</v>
      </c>
      <c r="I3298" t="s">
        <v>4305</v>
      </c>
      <c r="J3298" t="s">
        <v>6834</v>
      </c>
      <c r="K3298" t="s">
        <v>4306</v>
      </c>
      <c r="L3298" t="s">
        <v>4307</v>
      </c>
      <c r="M3298" t="s">
        <v>4155</v>
      </c>
      <c r="N3298" t="s">
        <v>4308</v>
      </c>
      <c r="O3298">
        <f t="shared" si="153"/>
        <v>2</v>
      </c>
      <c r="P3298">
        <f t="shared" si="154"/>
        <v>5</v>
      </c>
      <c r="Q3298" s="1">
        <v>5</v>
      </c>
      <c r="R3298" t="str">
        <f>VLOOKUP(I3298,Sheet1!$J$3:$M$252,4,FALSE)</f>
        <v>Part SRO</v>
      </c>
      <c r="S3298" t="str">
        <f t="shared" si="155"/>
        <v>Mod Rehab</v>
      </c>
    </row>
    <row r="3299" spans="1:19" x14ac:dyDescent="0.25">
      <c r="A3299" s="1">
        <v>18</v>
      </c>
      <c r="B3299" s="1">
        <v>19</v>
      </c>
      <c r="C3299" t="s">
        <v>14</v>
      </c>
      <c r="D3299" t="s">
        <v>14</v>
      </c>
      <c r="E3299" t="s">
        <v>14</v>
      </c>
      <c r="F3299" t="s">
        <v>14</v>
      </c>
      <c r="G3299" t="s">
        <v>14</v>
      </c>
      <c r="H3299" t="s">
        <v>14</v>
      </c>
      <c r="I3299" t="s">
        <v>4305</v>
      </c>
      <c r="J3299" t="s">
        <v>6834</v>
      </c>
      <c r="K3299" t="s">
        <v>4309</v>
      </c>
      <c r="L3299" t="s">
        <v>4307</v>
      </c>
      <c r="M3299" t="s">
        <v>4155</v>
      </c>
      <c r="N3299" t="s">
        <v>4310</v>
      </c>
      <c r="O3299">
        <f t="shared" si="153"/>
        <v>0</v>
      </c>
      <c r="P3299">
        <f t="shared" si="154"/>
        <v>0</v>
      </c>
      <c r="Q3299" s="1">
        <v>37</v>
      </c>
      <c r="R3299" t="str">
        <f>VLOOKUP(I3299,Sheet1!$J$3:$M$252,4,FALSE)</f>
        <v>Part SRO</v>
      </c>
      <c r="S3299" t="str">
        <f t="shared" si="155"/>
        <v>McKinney</v>
      </c>
    </row>
    <row r="3300" spans="1:19" x14ac:dyDescent="0.25">
      <c r="A3300" t="s">
        <v>14</v>
      </c>
      <c r="B3300" t="s">
        <v>14</v>
      </c>
      <c r="C3300" s="1">
        <v>1</v>
      </c>
      <c r="D3300" s="1">
        <v>12</v>
      </c>
      <c r="E3300" t="s">
        <v>14</v>
      </c>
      <c r="F3300" t="s">
        <v>14</v>
      </c>
      <c r="G3300" t="s">
        <v>14</v>
      </c>
      <c r="H3300" t="s">
        <v>14</v>
      </c>
      <c r="I3300" t="s">
        <v>4305</v>
      </c>
      <c r="J3300" t="s">
        <v>6834</v>
      </c>
      <c r="K3300" t="s">
        <v>4311</v>
      </c>
      <c r="L3300" t="s">
        <v>4307</v>
      </c>
      <c r="M3300" t="s">
        <v>4155</v>
      </c>
      <c r="N3300" t="s">
        <v>4310</v>
      </c>
      <c r="O3300">
        <f t="shared" si="153"/>
        <v>1.9230769230769231</v>
      </c>
      <c r="P3300">
        <f t="shared" si="154"/>
        <v>13</v>
      </c>
      <c r="Q3300" s="1">
        <v>13</v>
      </c>
      <c r="R3300" t="str">
        <f>VLOOKUP(I3300,Sheet1!$J$3:$M$252,4,FALSE)</f>
        <v>Part SRO</v>
      </c>
      <c r="S3300" t="str">
        <f t="shared" si="155"/>
        <v>Mod Rehab</v>
      </c>
    </row>
    <row r="3301" spans="1:19" x14ac:dyDescent="0.25">
      <c r="A3301" t="s">
        <v>14</v>
      </c>
      <c r="B3301" t="s">
        <v>14</v>
      </c>
      <c r="C3301" s="1">
        <v>22</v>
      </c>
      <c r="D3301" s="1">
        <v>10</v>
      </c>
      <c r="E3301" s="1">
        <v>5</v>
      </c>
      <c r="F3301" t="s">
        <v>14</v>
      </c>
      <c r="G3301" t="s">
        <v>14</v>
      </c>
      <c r="H3301" t="s">
        <v>14</v>
      </c>
      <c r="I3301" t="s">
        <v>4305</v>
      </c>
      <c r="J3301" t="s">
        <v>6834</v>
      </c>
      <c r="K3301" t="s">
        <v>4312</v>
      </c>
      <c r="L3301" t="s">
        <v>4313</v>
      </c>
      <c r="M3301" t="s">
        <v>4155</v>
      </c>
      <c r="N3301" t="s">
        <v>4314</v>
      </c>
      <c r="O3301">
        <f t="shared" si="153"/>
        <v>1.5405405405405406</v>
      </c>
      <c r="P3301">
        <f t="shared" si="154"/>
        <v>37</v>
      </c>
      <c r="Q3301" s="1">
        <v>37</v>
      </c>
      <c r="R3301" t="str">
        <f>VLOOKUP(I3301,Sheet1!$J$3:$M$252,4,FALSE)</f>
        <v>Part SRO</v>
      </c>
      <c r="S3301" t="str">
        <f t="shared" si="155"/>
        <v>Mod Rehab</v>
      </c>
    </row>
    <row r="3302" spans="1:19" x14ac:dyDescent="0.25">
      <c r="A3302" s="1">
        <v>13</v>
      </c>
      <c r="B3302" t="s">
        <v>14</v>
      </c>
      <c r="C3302" t="s">
        <v>14</v>
      </c>
      <c r="D3302" t="s">
        <v>14</v>
      </c>
      <c r="E3302" t="s">
        <v>14</v>
      </c>
      <c r="F3302" t="s">
        <v>14</v>
      </c>
      <c r="G3302" t="s">
        <v>14</v>
      </c>
      <c r="H3302" t="s">
        <v>14</v>
      </c>
      <c r="I3302" t="s">
        <v>4315</v>
      </c>
      <c r="J3302" t="s">
        <v>5286</v>
      </c>
      <c r="K3302" t="s">
        <v>4316</v>
      </c>
      <c r="L3302" t="s">
        <v>4317</v>
      </c>
      <c r="M3302" t="s">
        <v>4155</v>
      </c>
      <c r="N3302" t="s">
        <v>4318</v>
      </c>
      <c r="O3302">
        <f t="shared" si="153"/>
        <v>0</v>
      </c>
      <c r="P3302">
        <f t="shared" si="154"/>
        <v>0</v>
      </c>
      <c r="Q3302" s="1">
        <v>13</v>
      </c>
      <c r="R3302" t="str">
        <f>VLOOKUP(I3302,Sheet1!$J$3:$M$252,4,FALSE)</f>
        <v>McKinney</v>
      </c>
      <c r="S3302" t="str">
        <f t="shared" si="155"/>
        <v>McKinney</v>
      </c>
    </row>
    <row r="3303" spans="1:19" x14ac:dyDescent="0.25">
      <c r="A3303" s="1">
        <v>3</v>
      </c>
      <c r="B3303" t="s">
        <v>14</v>
      </c>
      <c r="C3303" s="1">
        <v>1</v>
      </c>
      <c r="D3303" t="s">
        <v>14</v>
      </c>
      <c r="E3303" t="s">
        <v>14</v>
      </c>
      <c r="F3303" t="s">
        <v>14</v>
      </c>
      <c r="G3303" t="s">
        <v>14</v>
      </c>
      <c r="H3303" t="s">
        <v>14</v>
      </c>
      <c r="I3303" t="s">
        <v>4319</v>
      </c>
      <c r="J3303" t="s">
        <v>5287</v>
      </c>
      <c r="K3303" t="s">
        <v>14</v>
      </c>
      <c r="L3303" t="s">
        <v>14</v>
      </c>
      <c r="M3303" t="s">
        <v>14</v>
      </c>
      <c r="N3303" t="s">
        <v>14</v>
      </c>
      <c r="O3303">
        <f t="shared" si="153"/>
        <v>0.25</v>
      </c>
      <c r="P3303">
        <f t="shared" si="154"/>
        <v>1</v>
      </c>
      <c r="Q3303" s="1">
        <v>4</v>
      </c>
      <c r="R3303" t="str">
        <f>VLOOKUP(I3303,Sheet1!$J$3:$M$252,4,FALSE)</f>
        <v>Mod Rehab</v>
      </c>
      <c r="S3303" t="str">
        <f t="shared" si="155"/>
        <v>Mod Rehab</v>
      </c>
    </row>
    <row r="3304" spans="1:19" x14ac:dyDescent="0.25">
      <c r="A3304" s="1">
        <v>6</v>
      </c>
      <c r="B3304" t="s">
        <v>14</v>
      </c>
      <c r="C3304" s="1">
        <v>9</v>
      </c>
      <c r="D3304" t="s">
        <v>14</v>
      </c>
      <c r="E3304" t="s">
        <v>14</v>
      </c>
      <c r="F3304" t="s">
        <v>14</v>
      </c>
      <c r="G3304" t="s">
        <v>14</v>
      </c>
      <c r="H3304" t="s">
        <v>14</v>
      </c>
      <c r="I3304" t="s">
        <v>4319</v>
      </c>
      <c r="J3304" t="s">
        <v>5287</v>
      </c>
      <c r="K3304" t="s">
        <v>4320</v>
      </c>
      <c r="L3304" t="s">
        <v>4321</v>
      </c>
      <c r="M3304" t="s">
        <v>4155</v>
      </c>
      <c r="N3304" t="s">
        <v>4322</v>
      </c>
      <c r="O3304">
        <f t="shared" si="153"/>
        <v>0.6</v>
      </c>
      <c r="P3304">
        <f t="shared" si="154"/>
        <v>9</v>
      </c>
      <c r="Q3304" s="1">
        <v>15</v>
      </c>
      <c r="R3304" t="str">
        <f>VLOOKUP(I3304,Sheet1!$J$3:$M$252,4,FALSE)</f>
        <v>Mod Rehab</v>
      </c>
      <c r="S3304" t="str">
        <f t="shared" si="155"/>
        <v>Mod Rehab</v>
      </c>
    </row>
    <row r="3305" spans="1:19" x14ac:dyDescent="0.25">
      <c r="A3305" s="1">
        <v>11</v>
      </c>
      <c r="B3305" t="s">
        <v>14</v>
      </c>
      <c r="C3305" s="1">
        <v>19</v>
      </c>
      <c r="D3305" t="s">
        <v>14</v>
      </c>
      <c r="E3305" t="s">
        <v>14</v>
      </c>
      <c r="F3305" t="s">
        <v>14</v>
      </c>
      <c r="G3305" t="s">
        <v>14</v>
      </c>
      <c r="H3305" t="s">
        <v>14</v>
      </c>
      <c r="I3305" t="s">
        <v>4319</v>
      </c>
      <c r="J3305" t="s">
        <v>5287</v>
      </c>
      <c r="K3305" t="s">
        <v>4323</v>
      </c>
      <c r="L3305" t="s">
        <v>4321</v>
      </c>
      <c r="M3305" t="s">
        <v>4155</v>
      </c>
      <c r="N3305" t="s">
        <v>4322</v>
      </c>
      <c r="O3305">
        <f t="shared" si="153"/>
        <v>0.6333333333333333</v>
      </c>
      <c r="P3305">
        <f t="shared" si="154"/>
        <v>19</v>
      </c>
      <c r="Q3305" s="1">
        <v>30</v>
      </c>
      <c r="R3305" t="str">
        <f>VLOOKUP(I3305,Sheet1!$J$3:$M$252,4,FALSE)</f>
        <v>Mod Rehab</v>
      </c>
      <c r="S3305" t="str">
        <f t="shared" si="155"/>
        <v>Mod Rehab</v>
      </c>
    </row>
    <row r="3306" spans="1:19" x14ac:dyDescent="0.25">
      <c r="A3306" t="s">
        <v>14</v>
      </c>
      <c r="B3306" t="s">
        <v>14</v>
      </c>
      <c r="C3306" t="s">
        <v>14</v>
      </c>
      <c r="D3306" t="s">
        <v>14</v>
      </c>
      <c r="E3306" s="1">
        <v>1</v>
      </c>
      <c r="F3306" t="s">
        <v>14</v>
      </c>
      <c r="G3306" t="s">
        <v>14</v>
      </c>
      <c r="H3306" t="s">
        <v>14</v>
      </c>
      <c r="I3306" t="s">
        <v>4324</v>
      </c>
      <c r="J3306" t="s">
        <v>6835</v>
      </c>
      <c r="K3306" t="s">
        <v>4325</v>
      </c>
      <c r="L3306" t="s">
        <v>4326</v>
      </c>
      <c r="M3306" t="s">
        <v>4155</v>
      </c>
      <c r="N3306" t="s">
        <v>4327</v>
      </c>
      <c r="O3306">
        <f t="shared" si="153"/>
        <v>3</v>
      </c>
      <c r="P3306">
        <f t="shared" si="154"/>
        <v>1</v>
      </c>
      <c r="Q3306" s="1">
        <v>1</v>
      </c>
      <c r="R3306" t="str">
        <f>VLOOKUP(I3306,Sheet1!$J$3:$M$252,4,FALSE)</f>
        <v>McKinney</v>
      </c>
      <c r="S3306" t="str">
        <f t="shared" si="155"/>
        <v>McKinney</v>
      </c>
    </row>
    <row r="3307" spans="1:19" x14ac:dyDescent="0.25">
      <c r="A3307" t="s">
        <v>14</v>
      </c>
      <c r="B3307" t="s">
        <v>14</v>
      </c>
      <c r="C3307" s="1">
        <v>52</v>
      </c>
      <c r="D3307" t="s">
        <v>14</v>
      </c>
      <c r="E3307" t="s">
        <v>14</v>
      </c>
      <c r="F3307" t="s">
        <v>14</v>
      </c>
      <c r="G3307" t="s">
        <v>14</v>
      </c>
      <c r="H3307" t="s">
        <v>14</v>
      </c>
      <c r="I3307" t="s">
        <v>4328</v>
      </c>
      <c r="J3307" t="s">
        <v>6836</v>
      </c>
      <c r="K3307" t="s">
        <v>4329</v>
      </c>
      <c r="L3307" t="s">
        <v>4330</v>
      </c>
      <c r="M3307" t="s">
        <v>4155</v>
      </c>
      <c r="N3307" t="s">
        <v>4331</v>
      </c>
      <c r="O3307">
        <f t="shared" si="153"/>
        <v>1</v>
      </c>
      <c r="P3307">
        <f t="shared" si="154"/>
        <v>52</v>
      </c>
      <c r="Q3307" s="1">
        <v>52</v>
      </c>
      <c r="R3307" t="str">
        <f>VLOOKUP(I3307,Sheet1!$J$3:$M$252,4,FALSE)</f>
        <v>Mod Rehab</v>
      </c>
      <c r="S3307" t="str">
        <f t="shared" si="155"/>
        <v>Mod Rehab</v>
      </c>
    </row>
    <row r="3308" spans="1:19" x14ac:dyDescent="0.25">
      <c r="A3308" s="1">
        <v>8</v>
      </c>
      <c r="B3308" s="1">
        <v>18</v>
      </c>
      <c r="C3308" t="s">
        <v>14</v>
      </c>
      <c r="D3308" t="s">
        <v>14</v>
      </c>
      <c r="E3308" t="s">
        <v>14</v>
      </c>
      <c r="F3308" t="s">
        <v>14</v>
      </c>
      <c r="G3308" t="s">
        <v>14</v>
      </c>
      <c r="H3308" t="s">
        <v>14</v>
      </c>
      <c r="I3308" t="s">
        <v>4332</v>
      </c>
      <c r="J3308" t="s">
        <v>6837</v>
      </c>
      <c r="K3308" t="s">
        <v>4333</v>
      </c>
      <c r="L3308" t="s">
        <v>4334</v>
      </c>
      <c r="M3308" t="s">
        <v>4155</v>
      </c>
      <c r="N3308" t="s">
        <v>4335</v>
      </c>
      <c r="O3308">
        <f t="shared" si="153"/>
        <v>0</v>
      </c>
      <c r="P3308">
        <f t="shared" si="154"/>
        <v>0</v>
      </c>
      <c r="Q3308" s="1">
        <v>26</v>
      </c>
      <c r="R3308" t="str">
        <f>VLOOKUP(I3308,Sheet1!$J$3:$M$252,4,FALSE)</f>
        <v>McKinney</v>
      </c>
      <c r="S3308" t="str">
        <f t="shared" si="155"/>
        <v>McKinney</v>
      </c>
    </row>
    <row r="3309" spans="1:19" x14ac:dyDescent="0.25">
      <c r="A3309" t="s">
        <v>14</v>
      </c>
      <c r="B3309" s="1">
        <v>1</v>
      </c>
      <c r="C3309" t="s">
        <v>14</v>
      </c>
      <c r="D3309" t="s">
        <v>14</v>
      </c>
      <c r="E3309" t="s">
        <v>14</v>
      </c>
      <c r="F3309" t="s">
        <v>14</v>
      </c>
      <c r="G3309" t="s">
        <v>14</v>
      </c>
      <c r="H3309" t="s">
        <v>14</v>
      </c>
      <c r="I3309" t="s">
        <v>4332</v>
      </c>
      <c r="J3309" t="s">
        <v>6837</v>
      </c>
      <c r="K3309" t="s">
        <v>4336</v>
      </c>
      <c r="L3309" t="s">
        <v>4334</v>
      </c>
      <c r="M3309" t="s">
        <v>4155</v>
      </c>
      <c r="N3309" t="s">
        <v>4335</v>
      </c>
      <c r="O3309">
        <f t="shared" si="153"/>
        <v>0</v>
      </c>
      <c r="P3309">
        <f t="shared" si="154"/>
        <v>0</v>
      </c>
      <c r="Q3309" s="1">
        <v>1</v>
      </c>
      <c r="R3309" t="str">
        <f>VLOOKUP(I3309,Sheet1!$J$3:$M$252,4,FALSE)</f>
        <v>McKinney</v>
      </c>
      <c r="S3309" t="str">
        <f t="shared" si="155"/>
        <v>McKinney</v>
      </c>
    </row>
    <row r="3310" spans="1:19" x14ac:dyDescent="0.25">
      <c r="A3310" t="s">
        <v>14</v>
      </c>
      <c r="B3310" s="1">
        <v>1</v>
      </c>
      <c r="C3310" t="s">
        <v>14</v>
      </c>
      <c r="D3310" t="s">
        <v>14</v>
      </c>
      <c r="E3310" t="s">
        <v>14</v>
      </c>
      <c r="F3310" t="s">
        <v>14</v>
      </c>
      <c r="G3310" t="s">
        <v>14</v>
      </c>
      <c r="H3310" t="s">
        <v>14</v>
      </c>
      <c r="I3310" t="s">
        <v>4332</v>
      </c>
      <c r="J3310" t="s">
        <v>6837</v>
      </c>
      <c r="K3310" t="s">
        <v>4337</v>
      </c>
      <c r="L3310" t="s">
        <v>4334</v>
      </c>
      <c r="M3310" t="s">
        <v>4155</v>
      </c>
      <c r="N3310" t="s">
        <v>4335</v>
      </c>
      <c r="O3310">
        <f t="shared" si="153"/>
        <v>0</v>
      </c>
      <c r="P3310">
        <f t="shared" si="154"/>
        <v>0</v>
      </c>
      <c r="Q3310" s="1">
        <v>1</v>
      </c>
      <c r="R3310" t="str">
        <f>VLOOKUP(I3310,Sheet1!$J$3:$M$252,4,FALSE)</f>
        <v>McKinney</v>
      </c>
      <c r="S3310" t="str">
        <f t="shared" si="155"/>
        <v>McKinney</v>
      </c>
    </row>
    <row r="3311" spans="1:19" x14ac:dyDescent="0.25">
      <c r="A3311" t="s">
        <v>14</v>
      </c>
      <c r="B3311" s="1">
        <v>1</v>
      </c>
      <c r="C3311" t="s">
        <v>14</v>
      </c>
      <c r="D3311" t="s">
        <v>14</v>
      </c>
      <c r="E3311" t="s">
        <v>14</v>
      </c>
      <c r="F3311" t="s">
        <v>14</v>
      </c>
      <c r="G3311" t="s">
        <v>14</v>
      </c>
      <c r="H3311" t="s">
        <v>14</v>
      </c>
      <c r="I3311" t="s">
        <v>4332</v>
      </c>
      <c r="J3311" t="s">
        <v>6837</v>
      </c>
      <c r="K3311" t="s">
        <v>4338</v>
      </c>
      <c r="L3311" t="s">
        <v>4334</v>
      </c>
      <c r="M3311" t="s">
        <v>4155</v>
      </c>
      <c r="N3311" t="s">
        <v>4335</v>
      </c>
      <c r="O3311">
        <f t="shared" si="153"/>
        <v>0</v>
      </c>
      <c r="P3311">
        <f t="shared" si="154"/>
        <v>0</v>
      </c>
      <c r="Q3311" s="1">
        <v>1</v>
      </c>
      <c r="R3311" t="str">
        <f>VLOOKUP(I3311,Sheet1!$J$3:$M$252,4,FALSE)</f>
        <v>McKinney</v>
      </c>
      <c r="S3311" t="str">
        <f t="shared" si="155"/>
        <v>McKinney</v>
      </c>
    </row>
    <row r="3312" spans="1:19" x14ac:dyDescent="0.25">
      <c r="A3312" t="s">
        <v>14</v>
      </c>
      <c r="B3312" s="1">
        <v>1</v>
      </c>
      <c r="C3312" t="s">
        <v>14</v>
      </c>
      <c r="D3312" t="s">
        <v>14</v>
      </c>
      <c r="E3312" t="s">
        <v>14</v>
      </c>
      <c r="F3312" t="s">
        <v>14</v>
      </c>
      <c r="G3312" t="s">
        <v>14</v>
      </c>
      <c r="H3312" t="s">
        <v>14</v>
      </c>
      <c r="I3312" t="s">
        <v>4332</v>
      </c>
      <c r="J3312" t="s">
        <v>6837</v>
      </c>
      <c r="K3312" t="s">
        <v>4339</v>
      </c>
      <c r="L3312" t="s">
        <v>4334</v>
      </c>
      <c r="M3312" t="s">
        <v>4155</v>
      </c>
      <c r="N3312" t="s">
        <v>4335</v>
      </c>
      <c r="O3312">
        <f t="shared" si="153"/>
        <v>0</v>
      </c>
      <c r="P3312">
        <f t="shared" si="154"/>
        <v>0</v>
      </c>
      <c r="Q3312" s="1">
        <v>1</v>
      </c>
      <c r="R3312" t="str">
        <f>VLOOKUP(I3312,Sheet1!$J$3:$M$252,4,FALSE)</f>
        <v>McKinney</v>
      </c>
      <c r="S3312" t="str">
        <f t="shared" si="155"/>
        <v>McKinney</v>
      </c>
    </row>
    <row r="3313" spans="1:19" x14ac:dyDescent="0.25">
      <c r="A3313" t="s">
        <v>14</v>
      </c>
      <c r="B3313" s="1">
        <v>1</v>
      </c>
      <c r="C3313" t="s">
        <v>14</v>
      </c>
      <c r="D3313" t="s">
        <v>14</v>
      </c>
      <c r="E3313" t="s">
        <v>14</v>
      </c>
      <c r="F3313" t="s">
        <v>14</v>
      </c>
      <c r="G3313" t="s">
        <v>14</v>
      </c>
      <c r="H3313" t="s">
        <v>14</v>
      </c>
      <c r="I3313" t="s">
        <v>4332</v>
      </c>
      <c r="J3313" t="s">
        <v>6837</v>
      </c>
      <c r="K3313" t="s">
        <v>4340</v>
      </c>
      <c r="L3313" t="s">
        <v>4334</v>
      </c>
      <c r="M3313" t="s">
        <v>4155</v>
      </c>
      <c r="N3313" t="s">
        <v>4335</v>
      </c>
      <c r="O3313">
        <f t="shared" si="153"/>
        <v>0</v>
      </c>
      <c r="P3313">
        <f t="shared" si="154"/>
        <v>0</v>
      </c>
      <c r="Q3313" s="1">
        <v>1</v>
      </c>
      <c r="R3313" t="str">
        <f>VLOOKUP(I3313,Sheet1!$J$3:$M$252,4,FALSE)</f>
        <v>McKinney</v>
      </c>
      <c r="S3313" t="str">
        <f t="shared" si="155"/>
        <v>McKinney</v>
      </c>
    </row>
    <row r="3314" spans="1:19" x14ac:dyDescent="0.25">
      <c r="A3314" t="s">
        <v>14</v>
      </c>
      <c r="B3314" s="1">
        <v>1</v>
      </c>
      <c r="C3314" t="s">
        <v>14</v>
      </c>
      <c r="D3314" t="s">
        <v>14</v>
      </c>
      <c r="E3314" t="s">
        <v>14</v>
      </c>
      <c r="F3314" t="s">
        <v>14</v>
      </c>
      <c r="G3314" t="s">
        <v>14</v>
      </c>
      <c r="H3314" t="s">
        <v>14</v>
      </c>
      <c r="I3314" t="s">
        <v>4332</v>
      </c>
      <c r="J3314" t="s">
        <v>6837</v>
      </c>
      <c r="K3314" t="s">
        <v>4341</v>
      </c>
      <c r="L3314" t="s">
        <v>4334</v>
      </c>
      <c r="M3314" t="s">
        <v>4155</v>
      </c>
      <c r="N3314" t="s">
        <v>4335</v>
      </c>
      <c r="O3314">
        <f t="shared" si="153"/>
        <v>0</v>
      </c>
      <c r="P3314">
        <f t="shared" si="154"/>
        <v>0</v>
      </c>
      <c r="Q3314" s="1">
        <v>1</v>
      </c>
      <c r="R3314" t="str">
        <f>VLOOKUP(I3314,Sheet1!$J$3:$M$252,4,FALSE)</f>
        <v>McKinney</v>
      </c>
      <c r="S3314" t="str">
        <f t="shared" si="155"/>
        <v>McKinney</v>
      </c>
    </row>
    <row r="3315" spans="1:19" x14ac:dyDescent="0.25">
      <c r="A3315" t="s">
        <v>14</v>
      </c>
      <c r="B3315" s="1">
        <v>1</v>
      </c>
      <c r="C3315" t="s">
        <v>14</v>
      </c>
      <c r="D3315" t="s">
        <v>14</v>
      </c>
      <c r="E3315" t="s">
        <v>14</v>
      </c>
      <c r="F3315" t="s">
        <v>14</v>
      </c>
      <c r="G3315" t="s">
        <v>14</v>
      </c>
      <c r="H3315" t="s">
        <v>14</v>
      </c>
      <c r="I3315" t="s">
        <v>4332</v>
      </c>
      <c r="J3315" t="s">
        <v>6837</v>
      </c>
      <c r="K3315" t="s">
        <v>4342</v>
      </c>
      <c r="L3315" t="s">
        <v>4334</v>
      </c>
      <c r="M3315" t="s">
        <v>4155</v>
      </c>
      <c r="N3315" t="s">
        <v>4335</v>
      </c>
      <c r="O3315">
        <f t="shared" si="153"/>
        <v>0</v>
      </c>
      <c r="P3315">
        <f t="shared" si="154"/>
        <v>0</v>
      </c>
      <c r="Q3315" s="1">
        <v>1</v>
      </c>
      <c r="R3315" t="str">
        <f>VLOOKUP(I3315,Sheet1!$J$3:$M$252,4,FALSE)</f>
        <v>McKinney</v>
      </c>
      <c r="S3315" t="str">
        <f t="shared" si="155"/>
        <v>McKinney</v>
      </c>
    </row>
    <row r="3316" spans="1:19" x14ac:dyDescent="0.25">
      <c r="A3316" t="s">
        <v>14</v>
      </c>
      <c r="B3316" s="1">
        <v>1</v>
      </c>
      <c r="C3316" t="s">
        <v>14</v>
      </c>
      <c r="D3316" t="s">
        <v>14</v>
      </c>
      <c r="E3316" t="s">
        <v>14</v>
      </c>
      <c r="F3316" t="s">
        <v>14</v>
      </c>
      <c r="G3316" t="s">
        <v>14</v>
      </c>
      <c r="H3316" t="s">
        <v>14</v>
      </c>
      <c r="I3316" t="s">
        <v>4332</v>
      </c>
      <c r="J3316" t="s">
        <v>6837</v>
      </c>
      <c r="K3316" t="s">
        <v>4343</v>
      </c>
      <c r="L3316" t="s">
        <v>4334</v>
      </c>
      <c r="M3316" t="s">
        <v>4155</v>
      </c>
      <c r="N3316" t="s">
        <v>4335</v>
      </c>
      <c r="O3316">
        <f t="shared" si="153"/>
        <v>0</v>
      </c>
      <c r="P3316">
        <f t="shared" si="154"/>
        <v>0</v>
      </c>
      <c r="Q3316" s="1">
        <v>1</v>
      </c>
      <c r="R3316" t="str">
        <f>VLOOKUP(I3316,Sheet1!$J$3:$M$252,4,FALSE)</f>
        <v>McKinney</v>
      </c>
      <c r="S3316" t="str">
        <f t="shared" si="155"/>
        <v>McKinney</v>
      </c>
    </row>
    <row r="3317" spans="1:19" x14ac:dyDescent="0.25">
      <c r="A3317" t="s">
        <v>14</v>
      </c>
      <c r="B3317" s="1">
        <v>1</v>
      </c>
      <c r="C3317" t="s">
        <v>14</v>
      </c>
      <c r="D3317" t="s">
        <v>14</v>
      </c>
      <c r="E3317" t="s">
        <v>14</v>
      </c>
      <c r="F3317" t="s">
        <v>14</v>
      </c>
      <c r="G3317" t="s">
        <v>14</v>
      </c>
      <c r="H3317" t="s">
        <v>14</v>
      </c>
      <c r="I3317" t="s">
        <v>4332</v>
      </c>
      <c r="J3317" t="s">
        <v>6837</v>
      </c>
      <c r="K3317" t="s">
        <v>4344</v>
      </c>
      <c r="L3317" t="s">
        <v>4334</v>
      </c>
      <c r="M3317" t="s">
        <v>4155</v>
      </c>
      <c r="N3317" t="s">
        <v>4335</v>
      </c>
      <c r="O3317">
        <f t="shared" si="153"/>
        <v>0</v>
      </c>
      <c r="P3317">
        <f t="shared" si="154"/>
        <v>0</v>
      </c>
      <c r="Q3317" s="1">
        <v>1</v>
      </c>
      <c r="R3317" t="str">
        <f>VLOOKUP(I3317,Sheet1!$J$3:$M$252,4,FALSE)</f>
        <v>McKinney</v>
      </c>
      <c r="S3317" t="str">
        <f t="shared" si="155"/>
        <v>McKinney</v>
      </c>
    </row>
    <row r="3318" spans="1:19" x14ac:dyDescent="0.25">
      <c r="A3318" t="s">
        <v>14</v>
      </c>
      <c r="B3318" s="1">
        <v>1</v>
      </c>
      <c r="C3318" t="s">
        <v>14</v>
      </c>
      <c r="D3318" t="s">
        <v>14</v>
      </c>
      <c r="E3318" t="s">
        <v>14</v>
      </c>
      <c r="F3318" t="s">
        <v>14</v>
      </c>
      <c r="G3318" t="s">
        <v>14</v>
      </c>
      <c r="H3318" t="s">
        <v>14</v>
      </c>
      <c r="I3318" t="s">
        <v>4332</v>
      </c>
      <c r="J3318" t="s">
        <v>6837</v>
      </c>
      <c r="K3318" t="s">
        <v>4345</v>
      </c>
      <c r="L3318" t="s">
        <v>4334</v>
      </c>
      <c r="M3318" t="s">
        <v>4155</v>
      </c>
      <c r="N3318" t="s">
        <v>4335</v>
      </c>
      <c r="O3318">
        <f t="shared" si="153"/>
        <v>0</v>
      </c>
      <c r="P3318">
        <f t="shared" si="154"/>
        <v>0</v>
      </c>
      <c r="Q3318" s="1">
        <v>1</v>
      </c>
      <c r="R3318" t="str">
        <f>VLOOKUP(I3318,Sheet1!$J$3:$M$252,4,FALSE)</f>
        <v>McKinney</v>
      </c>
      <c r="S3318" t="str">
        <f t="shared" si="155"/>
        <v>McKinney</v>
      </c>
    </row>
    <row r="3319" spans="1:19" x14ac:dyDescent="0.25">
      <c r="A3319" t="s">
        <v>14</v>
      </c>
      <c r="B3319" s="1">
        <v>1</v>
      </c>
      <c r="C3319" t="s">
        <v>14</v>
      </c>
      <c r="D3319" t="s">
        <v>14</v>
      </c>
      <c r="E3319" t="s">
        <v>14</v>
      </c>
      <c r="F3319" t="s">
        <v>14</v>
      </c>
      <c r="G3319" t="s">
        <v>14</v>
      </c>
      <c r="H3319" t="s">
        <v>14</v>
      </c>
      <c r="I3319" t="s">
        <v>4332</v>
      </c>
      <c r="J3319" t="s">
        <v>6837</v>
      </c>
      <c r="K3319" t="s">
        <v>4346</v>
      </c>
      <c r="L3319" t="s">
        <v>4334</v>
      </c>
      <c r="M3319" t="s">
        <v>4155</v>
      </c>
      <c r="N3319" t="s">
        <v>4335</v>
      </c>
      <c r="O3319">
        <f t="shared" si="153"/>
        <v>0</v>
      </c>
      <c r="P3319">
        <f t="shared" si="154"/>
        <v>0</v>
      </c>
      <c r="Q3319" s="1">
        <v>1</v>
      </c>
      <c r="R3319" t="str">
        <f>VLOOKUP(I3319,Sheet1!$J$3:$M$252,4,FALSE)</f>
        <v>McKinney</v>
      </c>
      <c r="S3319" t="str">
        <f t="shared" si="155"/>
        <v>McKinney</v>
      </c>
    </row>
    <row r="3320" spans="1:19" x14ac:dyDescent="0.25">
      <c r="A3320" t="s">
        <v>14</v>
      </c>
      <c r="B3320" s="1">
        <v>1</v>
      </c>
      <c r="C3320" t="s">
        <v>14</v>
      </c>
      <c r="D3320" t="s">
        <v>14</v>
      </c>
      <c r="E3320" t="s">
        <v>14</v>
      </c>
      <c r="F3320" t="s">
        <v>14</v>
      </c>
      <c r="G3320" t="s">
        <v>14</v>
      </c>
      <c r="H3320" t="s">
        <v>14</v>
      </c>
      <c r="I3320" t="s">
        <v>4332</v>
      </c>
      <c r="J3320" t="s">
        <v>6837</v>
      </c>
      <c r="K3320" t="s">
        <v>4347</v>
      </c>
      <c r="L3320" t="s">
        <v>4334</v>
      </c>
      <c r="M3320" t="s">
        <v>4155</v>
      </c>
      <c r="N3320" t="s">
        <v>4335</v>
      </c>
      <c r="O3320">
        <f t="shared" si="153"/>
        <v>0</v>
      </c>
      <c r="P3320">
        <f t="shared" si="154"/>
        <v>0</v>
      </c>
      <c r="Q3320" s="1">
        <v>1</v>
      </c>
      <c r="R3320" t="str">
        <f>VLOOKUP(I3320,Sheet1!$J$3:$M$252,4,FALSE)</f>
        <v>McKinney</v>
      </c>
      <c r="S3320" t="str">
        <f t="shared" si="155"/>
        <v>McKinney</v>
      </c>
    </row>
    <row r="3321" spans="1:19" x14ac:dyDescent="0.25">
      <c r="A3321" t="s">
        <v>14</v>
      </c>
      <c r="B3321" s="1">
        <v>1</v>
      </c>
      <c r="C3321" t="s">
        <v>14</v>
      </c>
      <c r="D3321" t="s">
        <v>14</v>
      </c>
      <c r="E3321" t="s">
        <v>14</v>
      </c>
      <c r="F3321" t="s">
        <v>14</v>
      </c>
      <c r="G3321" t="s">
        <v>14</v>
      </c>
      <c r="H3321" t="s">
        <v>14</v>
      </c>
      <c r="I3321" t="s">
        <v>4332</v>
      </c>
      <c r="J3321" t="s">
        <v>6837</v>
      </c>
      <c r="K3321" t="s">
        <v>4348</v>
      </c>
      <c r="L3321" t="s">
        <v>4334</v>
      </c>
      <c r="M3321" t="s">
        <v>4155</v>
      </c>
      <c r="N3321" t="s">
        <v>4335</v>
      </c>
      <c r="O3321">
        <f t="shared" si="153"/>
        <v>0</v>
      </c>
      <c r="P3321">
        <f t="shared" si="154"/>
        <v>0</v>
      </c>
      <c r="Q3321" s="1">
        <v>1</v>
      </c>
      <c r="R3321" t="str">
        <f>VLOOKUP(I3321,Sheet1!$J$3:$M$252,4,FALSE)</f>
        <v>McKinney</v>
      </c>
      <c r="S3321" t="str">
        <f t="shared" si="155"/>
        <v>McKinney</v>
      </c>
    </row>
    <row r="3322" spans="1:19" x14ac:dyDescent="0.25">
      <c r="A3322" t="s">
        <v>14</v>
      </c>
      <c r="B3322" s="1">
        <v>2</v>
      </c>
      <c r="C3322" t="s">
        <v>14</v>
      </c>
      <c r="D3322" t="s">
        <v>14</v>
      </c>
      <c r="E3322" t="s">
        <v>14</v>
      </c>
      <c r="F3322" t="s">
        <v>14</v>
      </c>
      <c r="G3322" t="s">
        <v>14</v>
      </c>
      <c r="H3322" t="s">
        <v>14</v>
      </c>
      <c r="I3322" t="s">
        <v>4332</v>
      </c>
      <c r="J3322" t="s">
        <v>6837</v>
      </c>
      <c r="K3322" t="s">
        <v>4349</v>
      </c>
      <c r="L3322" t="s">
        <v>4334</v>
      </c>
      <c r="M3322" t="s">
        <v>4155</v>
      </c>
      <c r="N3322" t="s">
        <v>4335</v>
      </c>
      <c r="O3322">
        <f t="shared" si="153"/>
        <v>0</v>
      </c>
      <c r="P3322">
        <f t="shared" si="154"/>
        <v>0</v>
      </c>
      <c r="Q3322" s="1">
        <v>2</v>
      </c>
      <c r="R3322" t="str">
        <f>VLOOKUP(I3322,Sheet1!$J$3:$M$252,4,FALSE)</f>
        <v>McKinney</v>
      </c>
      <c r="S3322" t="str">
        <f t="shared" si="155"/>
        <v>McKinney</v>
      </c>
    </row>
    <row r="3323" spans="1:19" x14ac:dyDescent="0.25">
      <c r="A3323" t="s">
        <v>14</v>
      </c>
      <c r="B3323" s="1">
        <v>1</v>
      </c>
      <c r="C3323" t="s">
        <v>14</v>
      </c>
      <c r="D3323" t="s">
        <v>14</v>
      </c>
      <c r="E3323" t="s">
        <v>14</v>
      </c>
      <c r="F3323" t="s">
        <v>14</v>
      </c>
      <c r="G3323" t="s">
        <v>14</v>
      </c>
      <c r="H3323" t="s">
        <v>14</v>
      </c>
      <c r="I3323" t="s">
        <v>4332</v>
      </c>
      <c r="J3323" t="s">
        <v>6837</v>
      </c>
      <c r="K3323" t="s">
        <v>4350</v>
      </c>
      <c r="L3323" t="s">
        <v>4334</v>
      </c>
      <c r="M3323" t="s">
        <v>4155</v>
      </c>
      <c r="N3323" t="s">
        <v>4335</v>
      </c>
      <c r="O3323">
        <f t="shared" si="153"/>
        <v>0</v>
      </c>
      <c r="P3323">
        <f t="shared" si="154"/>
        <v>0</v>
      </c>
      <c r="Q3323" s="1">
        <v>1</v>
      </c>
      <c r="R3323" t="str">
        <f>VLOOKUP(I3323,Sheet1!$J$3:$M$252,4,FALSE)</f>
        <v>McKinney</v>
      </c>
      <c r="S3323" t="str">
        <f t="shared" si="155"/>
        <v>McKinney</v>
      </c>
    </row>
    <row r="3324" spans="1:19" x14ac:dyDescent="0.25">
      <c r="A3324" t="s">
        <v>14</v>
      </c>
      <c r="B3324" s="1">
        <v>1</v>
      </c>
      <c r="C3324" t="s">
        <v>14</v>
      </c>
      <c r="D3324" t="s">
        <v>14</v>
      </c>
      <c r="E3324" t="s">
        <v>14</v>
      </c>
      <c r="F3324" t="s">
        <v>14</v>
      </c>
      <c r="G3324" t="s">
        <v>14</v>
      </c>
      <c r="H3324" t="s">
        <v>14</v>
      </c>
      <c r="I3324" t="s">
        <v>4332</v>
      </c>
      <c r="J3324" t="s">
        <v>6837</v>
      </c>
      <c r="K3324" t="s">
        <v>4351</v>
      </c>
      <c r="L3324" t="s">
        <v>4334</v>
      </c>
      <c r="M3324" t="s">
        <v>4155</v>
      </c>
      <c r="N3324" t="s">
        <v>4335</v>
      </c>
      <c r="O3324">
        <f t="shared" si="153"/>
        <v>0</v>
      </c>
      <c r="P3324">
        <f t="shared" si="154"/>
        <v>0</v>
      </c>
      <c r="Q3324" s="1">
        <v>1</v>
      </c>
      <c r="R3324" t="str">
        <f>VLOOKUP(I3324,Sheet1!$J$3:$M$252,4,FALSE)</f>
        <v>McKinney</v>
      </c>
      <c r="S3324" t="str">
        <f t="shared" si="155"/>
        <v>McKinney</v>
      </c>
    </row>
    <row r="3325" spans="1:19" x14ac:dyDescent="0.25">
      <c r="A3325" t="s">
        <v>14</v>
      </c>
      <c r="B3325" s="1">
        <v>1</v>
      </c>
      <c r="C3325" t="s">
        <v>14</v>
      </c>
      <c r="D3325" t="s">
        <v>14</v>
      </c>
      <c r="E3325" t="s">
        <v>14</v>
      </c>
      <c r="F3325" t="s">
        <v>14</v>
      </c>
      <c r="G3325" t="s">
        <v>14</v>
      </c>
      <c r="H3325" t="s">
        <v>14</v>
      </c>
      <c r="I3325" t="s">
        <v>4332</v>
      </c>
      <c r="J3325" t="s">
        <v>6837</v>
      </c>
      <c r="K3325" t="s">
        <v>4352</v>
      </c>
      <c r="L3325" t="s">
        <v>4334</v>
      </c>
      <c r="M3325" t="s">
        <v>4155</v>
      </c>
      <c r="N3325" t="s">
        <v>4335</v>
      </c>
      <c r="O3325">
        <f t="shared" si="153"/>
        <v>0</v>
      </c>
      <c r="P3325">
        <f t="shared" si="154"/>
        <v>0</v>
      </c>
      <c r="Q3325" s="1">
        <v>1</v>
      </c>
      <c r="R3325" t="str">
        <f>VLOOKUP(I3325,Sheet1!$J$3:$M$252,4,FALSE)</f>
        <v>McKinney</v>
      </c>
      <c r="S3325" t="str">
        <f t="shared" si="155"/>
        <v>McKinney</v>
      </c>
    </row>
    <row r="3326" spans="1:19" x14ac:dyDescent="0.25">
      <c r="A3326" t="s">
        <v>14</v>
      </c>
      <c r="B3326" s="1">
        <v>1</v>
      </c>
      <c r="C3326" t="s">
        <v>14</v>
      </c>
      <c r="D3326" t="s">
        <v>14</v>
      </c>
      <c r="E3326" t="s">
        <v>14</v>
      </c>
      <c r="F3326" t="s">
        <v>14</v>
      </c>
      <c r="G3326" t="s">
        <v>14</v>
      </c>
      <c r="H3326" t="s">
        <v>14</v>
      </c>
      <c r="I3326" t="s">
        <v>4332</v>
      </c>
      <c r="J3326" t="s">
        <v>6837</v>
      </c>
      <c r="K3326" t="s">
        <v>4353</v>
      </c>
      <c r="L3326" t="s">
        <v>4334</v>
      </c>
      <c r="M3326" t="s">
        <v>4155</v>
      </c>
      <c r="N3326" t="s">
        <v>4335</v>
      </c>
      <c r="O3326">
        <f t="shared" si="153"/>
        <v>0</v>
      </c>
      <c r="P3326">
        <f t="shared" si="154"/>
        <v>0</v>
      </c>
      <c r="Q3326" s="1">
        <v>1</v>
      </c>
      <c r="R3326" t="str">
        <f>VLOOKUP(I3326,Sheet1!$J$3:$M$252,4,FALSE)</f>
        <v>McKinney</v>
      </c>
      <c r="S3326" t="str">
        <f t="shared" si="155"/>
        <v>McKinney</v>
      </c>
    </row>
    <row r="3327" spans="1:19" x14ac:dyDescent="0.25">
      <c r="A3327" t="s">
        <v>14</v>
      </c>
      <c r="B3327" s="1">
        <v>1</v>
      </c>
      <c r="C3327" t="s">
        <v>14</v>
      </c>
      <c r="D3327" t="s">
        <v>14</v>
      </c>
      <c r="E3327" t="s">
        <v>14</v>
      </c>
      <c r="F3327" t="s">
        <v>14</v>
      </c>
      <c r="G3327" t="s">
        <v>14</v>
      </c>
      <c r="H3327" t="s">
        <v>14</v>
      </c>
      <c r="I3327" t="s">
        <v>4332</v>
      </c>
      <c r="J3327" t="s">
        <v>6837</v>
      </c>
      <c r="K3327" t="s">
        <v>4354</v>
      </c>
      <c r="L3327" t="s">
        <v>4334</v>
      </c>
      <c r="M3327" t="s">
        <v>4155</v>
      </c>
      <c r="N3327" t="s">
        <v>4335</v>
      </c>
      <c r="O3327">
        <f t="shared" si="153"/>
        <v>0</v>
      </c>
      <c r="P3327">
        <f t="shared" si="154"/>
        <v>0</v>
      </c>
      <c r="Q3327" s="1">
        <v>1</v>
      </c>
      <c r="R3327" t="str">
        <f>VLOOKUP(I3327,Sheet1!$J$3:$M$252,4,FALSE)</f>
        <v>McKinney</v>
      </c>
      <c r="S3327" t="str">
        <f t="shared" si="155"/>
        <v>McKinney</v>
      </c>
    </row>
    <row r="3328" spans="1:19" x14ac:dyDescent="0.25">
      <c r="A3328" t="s">
        <v>14</v>
      </c>
      <c r="B3328" s="1">
        <v>1</v>
      </c>
      <c r="C3328" t="s">
        <v>14</v>
      </c>
      <c r="D3328" t="s">
        <v>14</v>
      </c>
      <c r="E3328" t="s">
        <v>14</v>
      </c>
      <c r="F3328" t="s">
        <v>14</v>
      </c>
      <c r="G3328" t="s">
        <v>14</v>
      </c>
      <c r="H3328" t="s">
        <v>14</v>
      </c>
      <c r="I3328" t="s">
        <v>4332</v>
      </c>
      <c r="J3328" t="s">
        <v>6837</v>
      </c>
      <c r="K3328" t="s">
        <v>4355</v>
      </c>
      <c r="L3328" t="s">
        <v>4334</v>
      </c>
      <c r="M3328" t="s">
        <v>4155</v>
      </c>
      <c r="N3328" t="s">
        <v>4335</v>
      </c>
      <c r="O3328">
        <f t="shared" si="153"/>
        <v>0</v>
      </c>
      <c r="P3328">
        <f t="shared" si="154"/>
        <v>0</v>
      </c>
      <c r="Q3328" s="1">
        <v>1</v>
      </c>
      <c r="R3328" t="str">
        <f>VLOOKUP(I3328,Sheet1!$J$3:$M$252,4,FALSE)</f>
        <v>McKinney</v>
      </c>
      <c r="S3328" t="str">
        <f t="shared" si="155"/>
        <v>McKinney</v>
      </c>
    </row>
    <row r="3329" spans="1:19" x14ac:dyDescent="0.25">
      <c r="A3329" t="s">
        <v>14</v>
      </c>
      <c r="B3329" s="1">
        <v>1</v>
      </c>
      <c r="C3329" t="s">
        <v>14</v>
      </c>
      <c r="D3329" t="s">
        <v>14</v>
      </c>
      <c r="E3329" t="s">
        <v>14</v>
      </c>
      <c r="F3329" t="s">
        <v>14</v>
      </c>
      <c r="G3329" t="s">
        <v>14</v>
      </c>
      <c r="H3329" t="s">
        <v>14</v>
      </c>
      <c r="I3329" t="s">
        <v>4332</v>
      </c>
      <c r="J3329" t="s">
        <v>6837</v>
      </c>
      <c r="K3329" t="s">
        <v>4356</v>
      </c>
      <c r="L3329" t="s">
        <v>4334</v>
      </c>
      <c r="M3329" t="s">
        <v>4155</v>
      </c>
      <c r="N3329" t="s">
        <v>4335</v>
      </c>
      <c r="O3329">
        <f t="shared" si="153"/>
        <v>0</v>
      </c>
      <c r="P3329">
        <f t="shared" si="154"/>
        <v>0</v>
      </c>
      <c r="Q3329" s="1">
        <v>1</v>
      </c>
      <c r="R3329" t="str">
        <f>VLOOKUP(I3329,Sheet1!$J$3:$M$252,4,FALSE)</f>
        <v>McKinney</v>
      </c>
      <c r="S3329" t="str">
        <f t="shared" si="155"/>
        <v>McKinney</v>
      </c>
    </row>
    <row r="3330" spans="1:19" x14ac:dyDescent="0.25">
      <c r="A3330" t="s">
        <v>14</v>
      </c>
      <c r="B3330" s="1">
        <v>1</v>
      </c>
      <c r="C3330" t="s">
        <v>14</v>
      </c>
      <c r="D3330" t="s">
        <v>14</v>
      </c>
      <c r="E3330" t="s">
        <v>14</v>
      </c>
      <c r="F3330" t="s">
        <v>14</v>
      </c>
      <c r="G3330" t="s">
        <v>14</v>
      </c>
      <c r="H3330" t="s">
        <v>14</v>
      </c>
      <c r="I3330" t="s">
        <v>4332</v>
      </c>
      <c r="J3330" t="s">
        <v>6837</v>
      </c>
      <c r="K3330" t="s">
        <v>4357</v>
      </c>
      <c r="L3330" t="s">
        <v>4334</v>
      </c>
      <c r="M3330" t="s">
        <v>4155</v>
      </c>
      <c r="N3330" t="s">
        <v>4335</v>
      </c>
      <c r="O3330">
        <f t="shared" si="153"/>
        <v>0</v>
      </c>
      <c r="P3330">
        <f t="shared" si="154"/>
        <v>0</v>
      </c>
      <c r="Q3330" s="1">
        <v>1</v>
      </c>
      <c r="R3330" t="str">
        <f>VLOOKUP(I3330,Sheet1!$J$3:$M$252,4,FALSE)</f>
        <v>McKinney</v>
      </c>
      <c r="S3330" t="str">
        <f t="shared" si="155"/>
        <v>McKinney</v>
      </c>
    </row>
    <row r="3331" spans="1:19" x14ac:dyDescent="0.25">
      <c r="A3331" t="s">
        <v>14</v>
      </c>
      <c r="B3331" s="1">
        <v>1</v>
      </c>
      <c r="C3331" t="s">
        <v>14</v>
      </c>
      <c r="D3331" t="s">
        <v>14</v>
      </c>
      <c r="E3331" t="s">
        <v>14</v>
      </c>
      <c r="F3331" t="s">
        <v>14</v>
      </c>
      <c r="G3331" t="s">
        <v>14</v>
      </c>
      <c r="H3331" t="s">
        <v>14</v>
      </c>
      <c r="I3331" t="s">
        <v>4332</v>
      </c>
      <c r="J3331" t="s">
        <v>6837</v>
      </c>
      <c r="K3331" t="s">
        <v>4358</v>
      </c>
      <c r="L3331" t="s">
        <v>4334</v>
      </c>
      <c r="M3331" t="s">
        <v>4155</v>
      </c>
      <c r="N3331" t="s">
        <v>4335</v>
      </c>
      <c r="O3331">
        <f t="shared" ref="O3331:O3394" si="156">SUMPRODUCT(A3331:H3331,U$1:AB$1)/SUM(A3331:H3331)</f>
        <v>0</v>
      </c>
      <c r="P3331">
        <f t="shared" ref="P3331:P3394" si="157">SUM(C3331:H3331)</f>
        <v>0</v>
      </c>
      <c r="Q3331" s="1">
        <v>1</v>
      </c>
      <c r="R3331" t="str">
        <f>VLOOKUP(I3331,Sheet1!$J$3:$M$252,4,FALSE)</f>
        <v>McKinney</v>
      </c>
      <c r="S3331" t="str">
        <f t="shared" ref="S3331:S3394" si="158">IF(OR(R3331=$W$3,R3331=$W$4),R3331,IF(P3331&gt;0,$W$3,$W$4))</f>
        <v>McKinney</v>
      </c>
    </row>
    <row r="3332" spans="1:19" x14ac:dyDescent="0.25">
      <c r="A3332" t="s">
        <v>14</v>
      </c>
      <c r="B3332" s="1">
        <v>1</v>
      </c>
      <c r="C3332" t="s">
        <v>14</v>
      </c>
      <c r="D3332" t="s">
        <v>14</v>
      </c>
      <c r="E3332" t="s">
        <v>14</v>
      </c>
      <c r="F3332" t="s">
        <v>14</v>
      </c>
      <c r="G3332" t="s">
        <v>14</v>
      </c>
      <c r="H3332" t="s">
        <v>14</v>
      </c>
      <c r="I3332" t="s">
        <v>4332</v>
      </c>
      <c r="J3332" t="s">
        <v>6837</v>
      </c>
      <c r="K3332" t="s">
        <v>4359</v>
      </c>
      <c r="L3332" t="s">
        <v>4334</v>
      </c>
      <c r="M3332" t="s">
        <v>4155</v>
      </c>
      <c r="N3332" t="s">
        <v>4335</v>
      </c>
      <c r="O3332">
        <f t="shared" si="156"/>
        <v>0</v>
      </c>
      <c r="P3332">
        <f t="shared" si="157"/>
        <v>0</v>
      </c>
      <c r="Q3332" s="1">
        <v>1</v>
      </c>
      <c r="R3332" t="str">
        <f>VLOOKUP(I3332,Sheet1!$J$3:$M$252,4,FALSE)</f>
        <v>McKinney</v>
      </c>
      <c r="S3332" t="str">
        <f t="shared" si="158"/>
        <v>McKinney</v>
      </c>
    </row>
    <row r="3333" spans="1:19" x14ac:dyDescent="0.25">
      <c r="A3333" t="s">
        <v>14</v>
      </c>
      <c r="B3333" s="1">
        <v>1</v>
      </c>
      <c r="C3333" t="s">
        <v>14</v>
      </c>
      <c r="D3333" t="s">
        <v>14</v>
      </c>
      <c r="E3333" t="s">
        <v>14</v>
      </c>
      <c r="F3333" t="s">
        <v>14</v>
      </c>
      <c r="G3333" t="s">
        <v>14</v>
      </c>
      <c r="H3333" t="s">
        <v>14</v>
      </c>
      <c r="I3333" t="s">
        <v>4332</v>
      </c>
      <c r="J3333" t="s">
        <v>6837</v>
      </c>
      <c r="K3333" t="s">
        <v>4360</v>
      </c>
      <c r="L3333" t="s">
        <v>4334</v>
      </c>
      <c r="M3333" t="s">
        <v>4155</v>
      </c>
      <c r="N3333" t="s">
        <v>4335</v>
      </c>
      <c r="O3333">
        <f t="shared" si="156"/>
        <v>0</v>
      </c>
      <c r="P3333">
        <f t="shared" si="157"/>
        <v>0</v>
      </c>
      <c r="Q3333" s="1">
        <v>1</v>
      </c>
      <c r="R3333" t="str">
        <f>VLOOKUP(I3333,Sheet1!$J$3:$M$252,4,FALSE)</f>
        <v>McKinney</v>
      </c>
      <c r="S3333" t="str">
        <f t="shared" si="158"/>
        <v>McKinney</v>
      </c>
    </row>
    <row r="3334" spans="1:19" x14ac:dyDescent="0.25">
      <c r="A3334" t="s">
        <v>14</v>
      </c>
      <c r="B3334" s="1">
        <v>1</v>
      </c>
      <c r="C3334" t="s">
        <v>14</v>
      </c>
      <c r="D3334" t="s">
        <v>14</v>
      </c>
      <c r="E3334" t="s">
        <v>14</v>
      </c>
      <c r="F3334" t="s">
        <v>14</v>
      </c>
      <c r="G3334" t="s">
        <v>14</v>
      </c>
      <c r="H3334" t="s">
        <v>14</v>
      </c>
      <c r="I3334" t="s">
        <v>4332</v>
      </c>
      <c r="J3334" t="s">
        <v>6837</v>
      </c>
      <c r="K3334" t="s">
        <v>4361</v>
      </c>
      <c r="L3334" t="s">
        <v>4334</v>
      </c>
      <c r="M3334" t="s">
        <v>4155</v>
      </c>
      <c r="N3334" t="s">
        <v>4335</v>
      </c>
      <c r="O3334">
        <f t="shared" si="156"/>
        <v>0</v>
      </c>
      <c r="P3334">
        <f t="shared" si="157"/>
        <v>0</v>
      </c>
      <c r="Q3334" s="1">
        <v>1</v>
      </c>
      <c r="R3334" t="str">
        <f>VLOOKUP(I3334,Sheet1!$J$3:$M$252,4,FALSE)</f>
        <v>McKinney</v>
      </c>
      <c r="S3334" t="str">
        <f t="shared" si="158"/>
        <v>McKinney</v>
      </c>
    </row>
    <row r="3335" spans="1:19" x14ac:dyDescent="0.25">
      <c r="A3335" t="s">
        <v>14</v>
      </c>
      <c r="B3335" s="1">
        <v>1</v>
      </c>
      <c r="C3335" s="1">
        <v>1</v>
      </c>
      <c r="D3335" t="s">
        <v>14</v>
      </c>
      <c r="E3335" t="s">
        <v>14</v>
      </c>
      <c r="F3335" t="s">
        <v>14</v>
      </c>
      <c r="G3335" t="s">
        <v>14</v>
      </c>
      <c r="H3335" t="s">
        <v>14</v>
      </c>
      <c r="I3335" t="s">
        <v>4332</v>
      </c>
      <c r="J3335" t="s">
        <v>6837</v>
      </c>
      <c r="K3335" t="s">
        <v>4362</v>
      </c>
      <c r="L3335" t="s">
        <v>4334</v>
      </c>
      <c r="M3335" t="s">
        <v>4155</v>
      </c>
      <c r="N3335" t="s">
        <v>4335</v>
      </c>
      <c r="O3335">
        <f t="shared" si="156"/>
        <v>0.5</v>
      </c>
      <c r="P3335">
        <f t="shared" si="157"/>
        <v>1</v>
      </c>
      <c r="Q3335" s="1">
        <v>2</v>
      </c>
      <c r="R3335" t="str">
        <f>VLOOKUP(I3335,Sheet1!$J$3:$M$252,4,FALSE)</f>
        <v>McKinney</v>
      </c>
      <c r="S3335" t="str">
        <f t="shared" si="158"/>
        <v>McKinney</v>
      </c>
    </row>
    <row r="3336" spans="1:19" x14ac:dyDescent="0.25">
      <c r="A3336" t="s">
        <v>14</v>
      </c>
      <c r="B3336" t="s">
        <v>14</v>
      </c>
      <c r="C3336" s="1">
        <v>1</v>
      </c>
      <c r="D3336" t="s">
        <v>14</v>
      </c>
      <c r="E3336" s="1">
        <v>2</v>
      </c>
      <c r="F3336" t="s">
        <v>14</v>
      </c>
      <c r="G3336" t="s">
        <v>14</v>
      </c>
      <c r="H3336" t="s">
        <v>14</v>
      </c>
      <c r="I3336" t="s">
        <v>4363</v>
      </c>
      <c r="J3336" t="s">
        <v>6838</v>
      </c>
      <c r="K3336" t="s">
        <v>4364</v>
      </c>
      <c r="L3336" t="s">
        <v>4365</v>
      </c>
      <c r="M3336" t="s">
        <v>4155</v>
      </c>
      <c r="N3336" t="s">
        <v>4366</v>
      </c>
      <c r="O3336">
        <f t="shared" si="156"/>
        <v>2.3333333333333335</v>
      </c>
      <c r="P3336">
        <f t="shared" si="157"/>
        <v>3</v>
      </c>
      <c r="Q3336" s="1">
        <v>3</v>
      </c>
      <c r="R3336" t="str">
        <f>VLOOKUP(I3336,Sheet1!$J$3:$M$252,4,FALSE)</f>
        <v>Mod Rehab</v>
      </c>
      <c r="S3336" t="str">
        <f t="shared" si="158"/>
        <v>Mod Rehab</v>
      </c>
    </row>
    <row r="3337" spans="1:19" x14ac:dyDescent="0.25">
      <c r="A3337" t="s">
        <v>14</v>
      </c>
      <c r="B3337" t="s">
        <v>14</v>
      </c>
      <c r="C3337" s="1">
        <v>1</v>
      </c>
      <c r="D3337" t="s">
        <v>14</v>
      </c>
      <c r="E3337" t="s">
        <v>14</v>
      </c>
      <c r="F3337" t="s">
        <v>14</v>
      </c>
      <c r="G3337" t="s">
        <v>14</v>
      </c>
      <c r="H3337" t="s">
        <v>14</v>
      </c>
      <c r="I3337" t="s">
        <v>4363</v>
      </c>
      <c r="J3337" t="s">
        <v>6838</v>
      </c>
      <c r="K3337" t="s">
        <v>4367</v>
      </c>
      <c r="L3337" t="s">
        <v>4365</v>
      </c>
      <c r="M3337" t="s">
        <v>4155</v>
      </c>
      <c r="N3337" t="s">
        <v>4366</v>
      </c>
      <c r="O3337">
        <f t="shared" si="156"/>
        <v>1</v>
      </c>
      <c r="P3337">
        <f t="shared" si="157"/>
        <v>1</v>
      </c>
      <c r="Q3337" s="1">
        <v>1</v>
      </c>
      <c r="R3337" t="str">
        <f>VLOOKUP(I3337,Sheet1!$J$3:$M$252,4,FALSE)</f>
        <v>Mod Rehab</v>
      </c>
      <c r="S3337" t="str">
        <f t="shared" si="158"/>
        <v>Mod Rehab</v>
      </c>
    </row>
    <row r="3338" spans="1:19" x14ac:dyDescent="0.25">
      <c r="A3338" t="s">
        <v>14</v>
      </c>
      <c r="B3338" t="s">
        <v>14</v>
      </c>
      <c r="C3338" t="s">
        <v>14</v>
      </c>
      <c r="D3338" s="1">
        <v>1</v>
      </c>
      <c r="E3338" t="s">
        <v>14</v>
      </c>
      <c r="F3338" t="s">
        <v>14</v>
      </c>
      <c r="G3338" t="s">
        <v>14</v>
      </c>
      <c r="H3338" t="s">
        <v>14</v>
      </c>
      <c r="I3338" t="s">
        <v>4363</v>
      </c>
      <c r="J3338" t="s">
        <v>6838</v>
      </c>
      <c r="K3338" t="s">
        <v>4368</v>
      </c>
      <c r="L3338" t="s">
        <v>4365</v>
      </c>
      <c r="M3338" t="s">
        <v>4155</v>
      </c>
      <c r="N3338" t="s">
        <v>4366</v>
      </c>
      <c r="O3338">
        <f t="shared" si="156"/>
        <v>2</v>
      </c>
      <c r="P3338">
        <f t="shared" si="157"/>
        <v>1</v>
      </c>
      <c r="Q3338" s="1">
        <v>1</v>
      </c>
      <c r="R3338" t="str">
        <f>VLOOKUP(I3338,Sheet1!$J$3:$M$252,4,FALSE)</f>
        <v>Mod Rehab</v>
      </c>
      <c r="S3338" t="str">
        <f t="shared" si="158"/>
        <v>Mod Rehab</v>
      </c>
    </row>
    <row r="3339" spans="1:19" x14ac:dyDescent="0.25">
      <c r="A3339" t="s">
        <v>14</v>
      </c>
      <c r="B3339" t="s">
        <v>14</v>
      </c>
      <c r="C3339" t="s">
        <v>14</v>
      </c>
      <c r="D3339" t="s">
        <v>14</v>
      </c>
      <c r="E3339" s="1">
        <v>2</v>
      </c>
      <c r="F3339" t="s">
        <v>14</v>
      </c>
      <c r="G3339" t="s">
        <v>14</v>
      </c>
      <c r="H3339" t="s">
        <v>14</v>
      </c>
      <c r="I3339" t="s">
        <v>4363</v>
      </c>
      <c r="J3339" t="s">
        <v>6838</v>
      </c>
      <c r="K3339" t="s">
        <v>4369</v>
      </c>
      <c r="L3339" t="s">
        <v>4365</v>
      </c>
      <c r="M3339" t="s">
        <v>4155</v>
      </c>
      <c r="N3339" t="s">
        <v>4366</v>
      </c>
      <c r="O3339">
        <f t="shared" si="156"/>
        <v>3</v>
      </c>
      <c r="P3339">
        <f t="shared" si="157"/>
        <v>2</v>
      </c>
      <c r="Q3339" s="1">
        <v>2</v>
      </c>
      <c r="R3339" t="str">
        <f>VLOOKUP(I3339,Sheet1!$J$3:$M$252,4,FALSE)</f>
        <v>Mod Rehab</v>
      </c>
      <c r="S3339" t="str">
        <f t="shared" si="158"/>
        <v>Mod Rehab</v>
      </c>
    </row>
    <row r="3340" spans="1:19" x14ac:dyDescent="0.25">
      <c r="A3340" t="s">
        <v>14</v>
      </c>
      <c r="B3340" t="s">
        <v>14</v>
      </c>
      <c r="C3340" s="1">
        <v>1</v>
      </c>
      <c r="D3340" t="s">
        <v>14</v>
      </c>
      <c r="E3340" t="s">
        <v>14</v>
      </c>
      <c r="F3340" t="s">
        <v>14</v>
      </c>
      <c r="G3340" t="s">
        <v>14</v>
      </c>
      <c r="H3340" t="s">
        <v>14</v>
      </c>
      <c r="I3340" t="s">
        <v>4363</v>
      </c>
      <c r="J3340" t="s">
        <v>6838</v>
      </c>
      <c r="K3340" t="s">
        <v>4370</v>
      </c>
      <c r="L3340" t="s">
        <v>4365</v>
      </c>
      <c r="M3340" t="s">
        <v>4155</v>
      </c>
      <c r="N3340" t="s">
        <v>4366</v>
      </c>
      <c r="O3340">
        <f t="shared" si="156"/>
        <v>1</v>
      </c>
      <c r="P3340">
        <f t="shared" si="157"/>
        <v>1</v>
      </c>
      <c r="Q3340" s="1">
        <v>1</v>
      </c>
      <c r="R3340" t="str">
        <f>VLOOKUP(I3340,Sheet1!$J$3:$M$252,4,FALSE)</f>
        <v>Mod Rehab</v>
      </c>
      <c r="S3340" t="str">
        <f t="shared" si="158"/>
        <v>Mod Rehab</v>
      </c>
    </row>
    <row r="3341" spans="1:19" x14ac:dyDescent="0.25">
      <c r="A3341" t="s">
        <v>14</v>
      </c>
      <c r="B3341" s="1">
        <v>1</v>
      </c>
      <c r="C3341" t="s">
        <v>14</v>
      </c>
      <c r="D3341" t="s">
        <v>14</v>
      </c>
      <c r="E3341" t="s">
        <v>14</v>
      </c>
      <c r="F3341" t="s">
        <v>14</v>
      </c>
      <c r="G3341" t="s">
        <v>14</v>
      </c>
      <c r="H3341" t="s">
        <v>14</v>
      </c>
      <c r="I3341" t="s">
        <v>4371</v>
      </c>
      <c r="J3341" t="s">
        <v>6839</v>
      </c>
      <c r="K3341" t="s">
        <v>4372</v>
      </c>
      <c r="L3341" t="s">
        <v>4373</v>
      </c>
      <c r="M3341" t="s">
        <v>4155</v>
      </c>
      <c r="N3341" t="s">
        <v>4374</v>
      </c>
      <c r="O3341">
        <f t="shared" si="156"/>
        <v>0</v>
      </c>
      <c r="P3341">
        <f t="shared" si="157"/>
        <v>0</v>
      </c>
      <c r="Q3341" s="1">
        <v>1</v>
      </c>
      <c r="R3341" t="str">
        <f>VLOOKUP(I3341,Sheet1!$J$3:$M$252,4,FALSE)</f>
        <v>McKinney</v>
      </c>
      <c r="S3341" t="str">
        <f t="shared" si="158"/>
        <v>McKinney</v>
      </c>
    </row>
    <row r="3342" spans="1:19" x14ac:dyDescent="0.25">
      <c r="A3342" t="s">
        <v>14</v>
      </c>
      <c r="B3342" s="1">
        <v>5</v>
      </c>
      <c r="C3342" t="s">
        <v>14</v>
      </c>
      <c r="D3342" t="s">
        <v>14</v>
      </c>
      <c r="E3342" t="s">
        <v>14</v>
      </c>
      <c r="F3342" t="s">
        <v>14</v>
      </c>
      <c r="G3342" t="s">
        <v>14</v>
      </c>
      <c r="H3342" t="s">
        <v>14</v>
      </c>
      <c r="I3342" t="s">
        <v>4371</v>
      </c>
      <c r="J3342" t="s">
        <v>6839</v>
      </c>
      <c r="K3342" t="s">
        <v>4375</v>
      </c>
      <c r="L3342" t="s">
        <v>4373</v>
      </c>
      <c r="M3342" t="s">
        <v>4155</v>
      </c>
      <c r="N3342" t="s">
        <v>4374</v>
      </c>
      <c r="O3342">
        <f t="shared" si="156"/>
        <v>0</v>
      </c>
      <c r="P3342">
        <f t="shared" si="157"/>
        <v>0</v>
      </c>
      <c r="Q3342" s="1">
        <v>5</v>
      </c>
      <c r="R3342" t="str">
        <f>VLOOKUP(I3342,Sheet1!$J$3:$M$252,4,FALSE)</f>
        <v>McKinney</v>
      </c>
      <c r="S3342" t="str">
        <f t="shared" si="158"/>
        <v>McKinney</v>
      </c>
    </row>
    <row r="3343" spans="1:19" x14ac:dyDescent="0.25">
      <c r="A3343" t="s">
        <v>14</v>
      </c>
      <c r="B3343" s="1">
        <v>4</v>
      </c>
      <c r="C3343" t="s">
        <v>14</v>
      </c>
      <c r="D3343" t="s">
        <v>14</v>
      </c>
      <c r="E3343" t="s">
        <v>14</v>
      </c>
      <c r="F3343" t="s">
        <v>14</v>
      </c>
      <c r="G3343" t="s">
        <v>14</v>
      </c>
      <c r="H3343" t="s">
        <v>14</v>
      </c>
      <c r="I3343" t="s">
        <v>4371</v>
      </c>
      <c r="J3343" t="s">
        <v>6839</v>
      </c>
      <c r="K3343" t="s">
        <v>4376</v>
      </c>
      <c r="L3343" t="s">
        <v>4373</v>
      </c>
      <c r="M3343" t="s">
        <v>4155</v>
      </c>
      <c r="N3343" t="s">
        <v>4374</v>
      </c>
      <c r="O3343">
        <f t="shared" si="156"/>
        <v>0</v>
      </c>
      <c r="P3343">
        <f t="shared" si="157"/>
        <v>0</v>
      </c>
      <c r="Q3343" s="1">
        <v>4</v>
      </c>
      <c r="R3343" t="str">
        <f>VLOOKUP(I3343,Sheet1!$J$3:$M$252,4,FALSE)</f>
        <v>McKinney</v>
      </c>
      <c r="S3343" t="str">
        <f t="shared" si="158"/>
        <v>McKinney</v>
      </c>
    </row>
    <row r="3344" spans="1:19" x14ac:dyDescent="0.25">
      <c r="A3344" s="1">
        <v>1</v>
      </c>
      <c r="B3344" s="1">
        <v>2</v>
      </c>
      <c r="C3344" t="s">
        <v>14</v>
      </c>
      <c r="D3344" t="s">
        <v>14</v>
      </c>
      <c r="E3344" t="s">
        <v>14</v>
      </c>
      <c r="F3344" t="s">
        <v>14</v>
      </c>
      <c r="G3344" t="s">
        <v>14</v>
      </c>
      <c r="H3344" t="s">
        <v>14</v>
      </c>
      <c r="I3344" t="s">
        <v>4371</v>
      </c>
      <c r="J3344" t="s">
        <v>6839</v>
      </c>
      <c r="K3344" t="s">
        <v>4377</v>
      </c>
      <c r="L3344" t="s">
        <v>4378</v>
      </c>
      <c r="M3344" t="s">
        <v>4155</v>
      </c>
      <c r="N3344" t="s">
        <v>4379</v>
      </c>
      <c r="O3344">
        <f t="shared" si="156"/>
        <v>0</v>
      </c>
      <c r="P3344">
        <f t="shared" si="157"/>
        <v>0</v>
      </c>
      <c r="Q3344" s="1">
        <v>3</v>
      </c>
      <c r="R3344" t="str">
        <f>VLOOKUP(I3344,Sheet1!$J$3:$M$252,4,FALSE)</f>
        <v>McKinney</v>
      </c>
      <c r="S3344" t="str">
        <f t="shared" si="158"/>
        <v>McKinney</v>
      </c>
    </row>
    <row r="3345" spans="1:19" x14ac:dyDescent="0.25">
      <c r="A3345" t="s">
        <v>14</v>
      </c>
      <c r="B3345" s="1">
        <v>2</v>
      </c>
      <c r="C3345" t="s">
        <v>14</v>
      </c>
      <c r="D3345" t="s">
        <v>14</v>
      </c>
      <c r="E3345" t="s">
        <v>14</v>
      </c>
      <c r="F3345" t="s">
        <v>14</v>
      </c>
      <c r="G3345" t="s">
        <v>14</v>
      </c>
      <c r="H3345" t="s">
        <v>14</v>
      </c>
      <c r="I3345" t="s">
        <v>4371</v>
      </c>
      <c r="J3345" t="s">
        <v>6839</v>
      </c>
      <c r="K3345" t="s">
        <v>4380</v>
      </c>
      <c r="L3345" t="s">
        <v>4378</v>
      </c>
      <c r="M3345" t="s">
        <v>4155</v>
      </c>
      <c r="N3345" t="s">
        <v>4379</v>
      </c>
      <c r="O3345">
        <f t="shared" si="156"/>
        <v>0</v>
      </c>
      <c r="P3345">
        <f t="shared" si="157"/>
        <v>0</v>
      </c>
      <c r="Q3345" s="1">
        <v>2</v>
      </c>
      <c r="R3345" t="str">
        <f>VLOOKUP(I3345,Sheet1!$J$3:$M$252,4,FALSE)</f>
        <v>McKinney</v>
      </c>
      <c r="S3345" t="str">
        <f t="shared" si="158"/>
        <v>McKinney</v>
      </c>
    </row>
    <row r="3346" spans="1:19" x14ac:dyDescent="0.25">
      <c r="A3346" t="s">
        <v>14</v>
      </c>
      <c r="B3346" s="1">
        <v>4</v>
      </c>
      <c r="C3346" t="s">
        <v>14</v>
      </c>
      <c r="D3346" t="s">
        <v>14</v>
      </c>
      <c r="E3346" t="s">
        <v>14</v>
      </c>
      <c r="F3346" t="s">
        <v>14</v>
      </c>
      <c r="G3346" t="s">
        <v>14</v>
      </c>
      <c r="H3346" t="s">
        <v>14</v>
      </c>
      <c r="I3346" t="s">
        <v>4371</v>
      </c>
      <c r="J3346" t="s">
        <v>6839</v>
      </c>
      <c r="K3346" t="s">
        <v>4381</v>
      </c>
      <c r="L3346" t="s">
        <v>4382</v>
      </c>
      <c r="M3346" t="s">
        <v>4155</v>
      </c>
      <c r="N3346" t="s">
        <v>4383</v>
      </c>
      <c r="O3346">
        <f t="shared" si="156"/>
        <v>0</v>
      </c>
      <c r="P3346">
        <f t="shared" si="157"/>
        <v>0</v>
      </c>
      <c r="Q3346" s="1">
        <v>4</v>
      </c>
      <c r="R3346" t="str">
        <f>VLOOKUP(I3346,Sheet1!$J$3:$M$252,4,FALSE)</f>
        <v>McKinney</v>
      </c>
      <c r="S3346" t="str">
        <f t="shared" si="158"/>
        <v>McKinney</v>
      </c>
    </row>
    <row r="3347" spans="1:19" x14ac:dyDescent="0.25">
      <c r="A3347" t="s">
        <v>14</v>
      </c>
      <c r="B3347" t="s">
        <v>14</v>
      </c>
      <c r="C3347" s="1">
        <v>13</v>
      </c>
      <c r="D3347" t="s">
        <v>14</v>
      </c>
      <c r="E3347" t="s">
        <v>14</v>
      </c>
      <c r="F3347" t="s">
        <v>14</v>
      </c>
      <c r="G3347" t="s">
        <v>14</v>
      </c>
      <c r="H3347" t="s">
        <v>14</v>
      </c>
      <c r="I3347" t="s">
        <v>4384</v>
      </c>
      <c r="J3347" t="s">
        <v>6909</v>
      </c>
      <c r="K3347" t="s">
        <v>4385</v>
      </c>
      <c r="L3347" t="s">
        <v>4386</v>
      </c>
      <c r="M3347" t="s">
        <v>4155</v>
      </c>
      <c r="N3347" t="s">
        <v>4387</v>
      </c>
      <c r="O3347">
        <f t="shared" si="156"/>
        <v>1</v>
      </c>
      <c r="P3347">
        <f t="shared" si="157"/>
        <v>13</v>
      </c>
      <c r="Q3347" s="1">
        <v>13</v>
      </c>
      <c r="R3347" t="str">
        <f>VLOOKUP(I3347,Sheet1!$J$3:$M$252,4,FALSE)</f>
        <v>Mod Rehab</v>
      </c>
      <c r="S3347" t="str">
        <f t="shared" si="158"/>
        <v>Mod Rehab</v>
      </c>
    </row>
    <row r="3348" spans="1:19" x14ac:dyDescent="0.25">
      <c r="A3348" t="s">
        <v>14</v>
      </c>
      <c r="B3348" t="s">
        <v>14</v>
      </c>
      <c r="C3348" s="1">
        <v>21</v>
      </c>
      <c r="D3348" t="s">
        <v>14</v>
      </c>
      <c r="E3348" t="s">
        <v>14</v>
      </c>
      <c r="F3348" t="s">
        <v>14</v>
      </c>
      <c r="G3348" t="s">
        <v>14</v>
      </c>
      <c r="H3348" t="s">
        <v>14</v>
      </c>
      <c r="I3348" t="s">
        <v>4384</v>
      </c>
      <c r="J3348" t="s">
        <v>6909</v>
      </c>
      <c r="K3348" t="s">
        <v>4388</v>
      </c>
      <c r="L3348" t="s">
        <v>2668</v>
      </c>
      <c r="M3348" t="s">
        <v>4155</v>
      </c>
      <c r="N3348" t="s">
        <v>4389</v>
      </c>
      <c r="O3348">
        <f t="shared" si="156"/>
        <v>1</v>
      </c>
      <c r="P3348">
        <f t="shared" si="157"/>
        <v>21</v>
      </c>
      <c r="Q3348" s="1">
        <v>21</v>
      </c>
      <c r="R3348" t="str">
        <f>VLOOKUP(I3348,Sheet1!$J$3:$M$252,4,FALSE)</f>
        <v>Mod Rehab</v>
      </c>
      <c r="S3348" t="str">
        <f t="shared" si="158"/>
        <v>Mod Rehab</v>
      </c>
    </row>
    <row r="3349" spans="1:19" x14ac:dyDescent="0.25">
      <c r="A3349" s="1">
        <v>2</v>
      </c>
      <c r="B3349" s="1">
        <v>16</v>
      </c>
      <c r="C3349" t="s">
        <v>14</v>
      </c>
      <c r="D3349" t="s">
        <v>14</v>
      </c>
      <c r="E3349" t="s">
        <v>14</v>
      </c>
      <c r="F3349" t="s">
        <v>14</v>
      </c>
      <c r="G3349" t="s">
        <v>14</v>
      </c>
      <c r="H3349" t="s">
        <v>14</v>
      </c>
      <c r="I3349" t="s">
        <v>4390</v>
      </c>
      <c r="J3349" t="s">
        <v>6840</v>
      </c>
      <c r="K3349" t="s">
        <v>4391</v>
      </c>
      <c r="L3349" t="s">
        <v>4392</v>
      </c>
      <c r="M3349" t="s">
        <v>4155</v>
      </c>
      <c r="N3349" t="s">
        <v>4393</v>
      </c>
      <c r="O3349">
        <f t="shared" si="156"/>
        <v>0</v>
      </c>
      <c r="P3349">
        <f t="shared" si="157"/>
        <v>0</v>
      </c>
      <c r="Q3349" s="1">
        <v>18</v>
      </c>
      <c r="R3349" t="str">
        <f>VLOOKUP(I3349,Sheet1!$J$3:$M$252,4,FALSE)</f>
        <v>McKinney</v>
      </c>
      <c r="S3349" t="str">
        <f t="shared" si="158"/>
        <v>McKinney</v>
      </c>
    </row>
    <row r="3350" spans="1:19" x14ac:dyDescent="0.25">
      <c r="A3350" s="1">
        <v>1</v>
      </c>
      <c r="B3350" s="1">
        <v>1</v>
      </c>
      <c r="C3350" t="s">
        <v>14</v>
      </c>
      <c r="D3350" t="s">
        <v>14</v>
      </c>
      <c r="E3350" t="s">
        <v>14</v>
      </c>
      <c r="F3350" t="s">
        <v>14</v>
      </c>
      <c r="G3350" t="s">
        <v>14</v>
      </c>
      <c r="H3350" t="s">
        <v>14</v>
      </c>
      <c r="I3350" t="s">
        <v>4390</v>
      </c>
      <c r="J3350" t="s">
        <v>6840</v>
      </c>
      <c r="K3350" t="s">
        <v>4394</v>
      </c>
      <c r="L3350" t="s">
        <v>4392</v>
      </c>
      <c r="M3350" t="s">
        <v>4155</v>
      </c>
      <c r="N3350" t="s">
        <v>4393</v>
      </c>
      <c r="O3350">
        <f t="shared" si="156"/>
        <v>0</v>
      </c>
      <c r="P3350">
        <f t="shared" si="157"/>
        <v>0</v>
      </c>
      <c r="Q3350" s="1">
        <v>2</v>
      </c>
      <c r="R3350" t="str">
        <f>VLOOKUP(I3350,Sheet1!$J$3:$M$252,4,FALSE)</f>
        <v>McKinney</v>
      </c>
      <c r="S3350" t="str">
        <f t="shared" si="158"/>
        <v>McKinney</v>
      </c>
    </row>
    <row r="3351" spans="1:19" x14ac:dyDescent="0.25">
      <c r="A3351" t="s">
        <v>14</v>
      </c>
      <c r="B3351" t="s">
        <v>14</v>
      </c>
      <c r="C3351" s="1">
        <v>3</v>
      </c>
      <c r="D3351" s="1">
        <v>2</v>
      </c>
      <c r="E3351" t="s">
        <v>14</v>
      </c>
      <c r="F3351" t="s">
        <v>14</v>
      </c>
      <c r="G3351" t="s">
        <v>14</v>
      </c>
      <c r="H3351" t="s">
        <v>14</v>
      </c>
      <c r="I3351" t="s">
        <v>4395</v>
      </c>
      <c r="J3351" t="s">
        <v>6841</v>
      </c>
      <c r="K3351" t="s">
        <v>14</v>
      </c>
      <c r="L3351" t="s">
        <v>4396</v>
      </c>
      <c r="M3351" t="s">
        <v>4155</v>
      </c>
      <c r="N3351" t="s">
        <v>4397</v>
      </c>
      <c r="O3351">
        <f t="shared" si="156"/>
        <v>1.4</v>
      </c>
      <c r="P3351">
        <f t="shared" si="157"/>
        <v>5</v>
      </c>
      <c r="Q3351" s="1">
        <v>5</v>
      </c>
      <c r="R3351" t="str">
        <f>VLOOKUP(I3351,Sheet1!$J$3:$M$252,4,FALSE)</f>
        <v>Mod Rehab</v>
      </c>
      <c r="S3351" t="str">
        <f t="shared" si="158"/>
        <v>Mod Rehab</v>
      </c>
    </row>
    <row r="3352" spans="1:19" x14ac:dyDescent="0.25">
      <c r="A3352" t="s">
        <v>14</v>
      </c>
      <c r="B3352" t="s">
        <v>14</v>
      </c>
      <c r="C3352" s="1">
        <v>1</v>
      </c>
      <c r="D3352" s="1">
        <v>3</v>
      </c>
      <c r="E3352" s="1">
        <v>3</v>
      </c>
      <c r="F3352" t="s">
        <v>14</v>
      </c>
      <c r="G3352" t="s">
        <v>14</v>
      </c>
      <c r="H3352" t="s">
        <v>14</v>
      </c>
      <c r="I3352" t="s">
        <v>4395</v>
      </c>
      <c r="J3352" t="s">
        <v>6841</v>
      </c>
      <c r="K3352" t="s">
        <v>4398</v>
      </c>
      <c r="L3352" t="s">
        <v>4399</v>
      </c>
      <c r="M3352" t="s">
        <v>4155</v>
      </c>
      <c r="N3352" t="s">
        <v>4400</v>
      </c>
      <c r="O3352">
        <f t="shared" si="156"/>
        <v>2.2857142857142856</v>
      </c>
      <c r="P3352">
        <f t="shared" si="157"/>
        <v>7</v>
      </c>
      <c r="Q3352" s="1">
        <v>7</v>
      </c>
      <c r="R3352" t="str">
        <f>VLOOKUP(I3352,Sheet1!$J$3:$M$252,4,FALSE)</f>
        <v>Mod Rehab</v>
      </c>
      <c r="S3352" t="str">
        <f t="shared" si="158"/>
        <v>Mod Rehab</v>
      </c>
    </row>
    <row r="3353" spans="1:19" x14ac:dyDescent="0.25">
      <c r="A3353" t="s">
        <v>14</v>
      </c>
      <c r="B3353" t="s">
        <v>14</v>
      </c>
      <c r="C3353" t="s">
        <v>14</v>
      </c>
      <c r="D3353" s="1">
        <v>8</v>
      </c>
      <c r="E3353" t="s">
        <v>14</v>
      </c>
      <c r="F3353" t="s">
        <v>14</v>
      </c>
      <c r="G3353" t="s">
        <v>14</v>
      </c>
      <c r="H3353" t="s">
        <v>14</v>
      </c>
      <c r="I3353" t="s">
        <v>4395</v>
      </c>
      <c r="J3353" t="s">
        <v>6841</v>
      </c>
      <c r="K3353" t="s">
        <v>4401</v>
      </c>
      <c r="L3353" t="s">
        <v>4402</v>
      </c>
      <c r="M3353" t="s">
        <v>4155</v>
      </c>
      <c r="N3353" t="s">
        <v>4403</v>
      </c>
      <c r="O3353">
        <f t="shared" si="156"/>
        <v>2</v>
      </c>
      <c r="P3353">
        <f t="shared" si="157"/>
        <v>8</v>
      </c>
      <c r="Q3353" s="1">
        <v>8</v>
      </c>
      <c r="R3353" t="str">
        <f>VLOOKUP(I3353,Sheet1!$J$3:$M$252,4,FALSE)</f>
        <v>Mod Rehab</v>
      </c>
      <c r="S3353" t="str">
        <f t="shared" si="158"/>
        <v>Mod Rehab</v>
      </c>
    </row>
    <row r="3354" spans="1:19" x14ac:dyDescent="0.25">
      <c r="A3354" t="s">
        <v>14</v>
      </c>
      <c r="B3354" t="s">
        <v>14</v>
      </c>
      <c r="C3354" s="1">
        <v>8</v>
      </c>
      <c r="D3354" t="s">
        <v>14</v>
      </c>
      <c r="E3354" t="s">
        <v>14</v>
      </c>
      <c r="F3354" t="s">
        <v>14</v>
      </c>
      <c r="G3354" t="s">
        <v>14</v>
      </c>
      <c r="H3354" t="s">
        <v>14</v>
      </c>
      <c r="I3354" t="s">
        <v>4395</v>
      </c>
      <c r="J3354" t="s">
        <v>6841</v>
      </c>
      <c r="K3354" t="s">
        <v>4404</v>
      </c>
      <c r="L3354" t="s">
        <v>4402</v>
      </c>
      <c r="M3354" t="s">
        <v>4155</v>
      </c>
      <c r="N3354" t="s">
        <v>4403</v>
      </c>
      <c r="O3354">
        <f t="shared" si="156"/>
        <v>1</v>
      </c>
      <c r="P3354">
        <f t="shared" si="157"/>
        <v>8</v>
      </c>
      <c r="Q3354" s="1">
        <v>8</v>
      </c>
      <c r="R3354" t="str">
        <f>VLOOKUP(I3354,Sheet1!$J$3:$M$252,4,FALSE)</f>
        <v>Mod Rehab</v>
      </c>
      <c r="S3354" t="str">
        <f t="shared" si="158"/>
        <v>Mod Rehab</v>
      </c>
    </row>
    <row r="3355" spans="1:19" x14ac:dyDescent="0.25">
      <c r="A3355" t="s">
        <v>14</v>
      </c>
      <c r="B3355" t="s">
        <v>14</v>
      </c>
      <c r="C3355" t="s">
        <v>14</v>
      </c>
      <c r="D3355" s="1">
        <v>1</v>
      </c>
      <c r="E3355" t="s">
        <v>14</v>
      </c>
      <c r="F3355" t="s">
        <v>14</v>
      </c>
      <c r="G3355" t="s">
        <v>14</v>
      </c>
      <c r="H3355" t="s">
        <v>14</v>
      </c>
      <c r="I3355" t="s">
        <v>4395</v>
      </c>
      <c r="J3355" t="s">
        <v>6841</v>
      </c>
      <c r="K3355" t="s">
        <v>4405</v>
      </c>
      <c r="L3355" t="s">
        <v>4402</v>
      </c>
      <c r="M3355" t="s">
        <v>4155</v>
      </c>
      <c r="N3355" t="s">
        <v>4403</v>
      </c>
      <c r="O3355">
        <f t="shared" si="156"/>
        <v>2</v>
      </c>
      <c r="P3355">
        <f t="shared" si="157"/>
        <v>1</v>
      </c>
      <c r="Q3355" s="1">
        <v>1</v>
      </c>
      <c r="R3355" t="str">
        <f>VLOOKUP(I3355,Sheet1!$J$3:$M$252,4,FALSE)</f>
        <v>Mod Rehab</v>
      </c>
      <c r="S3355" t="str">
        <f t="shared" si="158"/>
        <v>Mod Rehab</v>
      </c>
    </row>
    <row r="3356" spans="1:19" x14ac:dyDescent="0.25">
      <c r="A3356" t="s">
        <v>14</v>
      </c>
      <c r="B3356" t="s">
        <v>14</v>
      </c>
      <c r="C3356" t="s">
        <v>14</v>
      </c>
      <c r="D3356" s="1">
        <v>1</v>
      </c>
      <c r="E3356" s="1">
        <v>1</v>
      </c>
      <c r="F3356" t="s">
        <v>14</v>
      </c>
      <c r="G3356" t="s">
        <v>14</v>
      </c>
      <c r="H3356" t="s">
        <v>14</v>
      </c>
      <c r="I3356" t="s">
        <v>4395</v>
      </c>
      <c r="J3356" t="s">
        <v>6841</v>
      </c>
      <c r="K3356" t="s">
        <v>4406</v>
      </c>
      <c r="L3356" t="s">
        <v>4402</v>
      </c>
      <c r="M3356" t="s">
        <v>4155</v>
      </c>
      <c r="N3356" t="s">
        <v>4403</v>
      </c>
      <c r="O3356">
        <f t="shared" si="156"/>
        <v>2.5</v>
      </c>
      <c r="P3356">
        <f t="shared" si="157"/>
        <v>2</v>
      </c>
      <c r="Q3356" s="1">
        <v>2</v>
      </c>
      <c r="R3356" t="str">
        <f>VLOOKUP(I3356,Sheet1!$J$3:$M$252,4,FALSE)</f>
        <v>Mod Rehab</v>
      </c>
      <c r="S3356" t="str">
        <f t="shared" si="158"/>
        <v>Mod Rehab</v>
      </c>
    </row>
    <row r="3357" spans="1:19" x14ac:dyDescent="0.25">
      <c r="A3357" t="s">
        <v>14</v>
      </c>
      <c r="B3357" t="s">
        <v>14</v>
      </c>
      <c r="C3357" t="s">
        <v>14</v>
      </c>
      <c r="D3357" s="1">
        <v>5</v>
      </c>
      <c r="E3357" t="s">
        <v>14</v>
      </c>
      <c r="F3357" t="s">
        <v>14</v>
      </c>
      <c r="G3357" t="s">
        <v>14</v>
      </c>
      <c r="H3357" t="s">
        <v>14</v>
      </c>
      <c r="I3357" t="s">
        <v>4395</v>
      </c>
      <c r="J3357" t="s">
        <v>6841</v>
      </c>
      <c r="K3357" t="s">
        <v>4407</v>
      </c>
      <c r="L3357" t="s">
        <v>4408</v>
      </c>
      <c r="M3357" t="s">
        <v>4155</v>
      </c>
      <c r="N3357" t="s">
        <v>4409</v>
      </c>
      <c r="O3357">
        <f t="shared" si="156"/>
        <v>2</v>
      </c>
      <c r="P3357">
        <f t="shared" si="157"/>
        <v>5</v>
      </c>
      <c r="Q3357" s="1">
        <v>5</v>
      </c>
      <c r="R3357" t="str">
        <f>VLOOKUP(I3357,Sheet1!$J$3:$M$252,4,FALSE)</f>
        <v>Mod Rehab</v>
      </c>
      <c r="S3357" t="str">
        <f t="shared" si="158"/>
        <v>Mod Rehab</v>
      </c>
    </row>
    <row r="3358" spans="1:19" x14ac:dyDescent="0.25">
      <c r="A3358" t="s">
        <v>14</v>
      </c>
      <c r="B3358" t="s">
        <v>14</v>
      </c>
      <c r="C3358" s="1">
        <v>1</v>
      </c>
      <c r="D3358" s="1">
        <v>11</v>
      </c>
      <c r="E3358" s="1">
        <v>3</v>
      </c>
      <c r="F3358" t="s">
        <v>14</v>
      </c>
      <c r="G3358" t="s">
        <v>14</v>
      </c>
      <c r="H3358" t="s">
        <v>14</v>
      </c>
      <c r="I3358" t="s">
        <v>4395</v>
      </c>
      <c r="J3358" t="s">
        <v>6841</v>
      </c>
      <c r="K3358" t="s">
        <v>4410</v>
      </c>
      <c r="L3358" t="s">
        <v>4411</v>
      </c>
      <c r="M3358" t="s">
        <v>4155</v>
      </c>
      <c r="N3358" t="s">
        <v>4412</v>
      </c>
      <c r="O3358">
        <f t="shared" si="156"/>
        <v>2.1333333333333333</v>
      </c>
      <c r="P3358">
        <f t="shared" si="157"/>
        <v>15</v>
      </c>
      <c r="Q3358" s="1">
        <v>15</v>
      </c>
      <c r="R3358" t="str">
        <f>VLOOKUP(I3358,Sheet1!$J$3:$M$252,4,FALSE)</f>
        <v>Mod Rehab</v>
      </c>
      <c r="S3358" t="str">
        <f t="shared" si="158"/>
        <v>Mod Rehab</v>
      </c>
    </row>
    <row r="3359" spans="1:19" x14ac:dyDescent="0.25">
      <c r="A3359" t="s">
        <v>14</v>
      </c>
      <c r="B3359" t="s">
        <v>14</v>
      </c>
      <c r="C3359" t="s">
        <v>14</v>
      </c>
      <c r="D3359" s="1">
        <v>7</v>
      </c>
      <c r="E3359" t="s">
        <v>14</v>
      </c>
      <c r="F3359" t="s">
        <v>14</v>
      </c>
      <c r="G3359" t="s">
        <v>14</v>
      </c>
      <c r="H3359" t="s">
        <v>14</v>
      </c>
      <c r="I3359" t="s">
        <v>4395</v>
      </c>
      <c r="J3359" t="s">
        <v>6841</v>
      </c>
      <c r="K3359" t="s">
        <v>4413</v>
      </c>
      <c r="L3359" t="s">
        <v>4414</v>
      </c>
      <c r="M3359" t="s">
        <v>4155</v>
      </c>
      <c r="N3359" t="s">
        <v>4415</v>
      </c>
      <c r="O3359">
        <f t="shared" si="156"/>
        <v>2</v>
      </c>
      <c r="P3359">
        <f t="shared" si="157"/>
        <v>7</v>
      </c>
      <c r="Q3359" s="1">
        <v>7</v>
      </c>
      <c r="R3359" t="str">
        <f>VLOOKUP(I3359,Sheet1!$J$3:$M$252,4,FALSE)</f>
        <v>Mod Rehab</v>
      </c>
      <c r="S3359" t="str">
        <f t="shared" si="158"/>
        <v>Mod Rehab</v>
      </c>
    </row>
    <row r="3360" spans="1:19" x14ac:dyDescent="0.25">
      <c r="A3360" t="s">
        <v>14</v>
      </c>
      <c r="B3360" t="s">
        <v>14</v>
      </c>
      <c r="C3360" t="s">
        <v>14</v>
      </c>
      <c r="D3360" s="1">
        <v>7</v>
      </c>
      <c r="E3360" t="s">
        <v>14</v>
      </c>
      <c r="F3360" t="s">
        <v>14</v>
      </c>
      <c r="G3360" t="s">
        <v>14</v>
      </c>
      <c r="H3360" t="s">
        <v>14</v>
      </c>
      <c r="I3360" t="s">
        <v>4395</v>
      </c>
      <c r="J3360" t="s">
        <v>6841</v>
      </c>
      <c r="K3360" t="s">
        <v>4416</v>
      </c>
      <c r="L3360" t="s">
        <v>4414</v>
      </c>
      <c r="M3360" t="s">
        <v>4155</v>
      </c>
      <c r="N3360" t="s">
        <v>4415</v>
      </c>
      <c r="O3360">
        <f t="shared" si="156"/>
        <v>2</v>
      </c>
      <c r="P3360">
        <f t="shared" si="157"/>
        <v>7</v>
      </c>
      <c r="Q3360" s="1">
        <v>7</v>
      </c>
      <c r="R3360" t="str">
        <f>VLOOKUP(I3360,Sheet1!$J$3:$M$252,4,FALSE)</f>
        <v>Mod Rehab</v>
      </c>
      <c r="S3360" t="str">
        <f t="shared" si="158"/>
        <v>Mod Rehab</v>
      </c>
    </row>
    <row r="3361" spans="1:19" x14ac:dyDescent="0.25">
      <c r="A3361" t="s">
        <v>14</v>
      </c>
      <c r="B3361" t="s">
        <v>14</v>
      </c>
      <c r="C3361" t="s">
        <v>14</v>
      </c>
      <c r="D3361" s="1">
        <v>8</v>
      </c>
      <c r="E3361" t="s">
        <v>14</v>
      </c>
      <c r="F3361" t="s">
        <v>14</v>
      </c>
      <c r="G3361" t="s">
        <v>14</v>
      </c>
      <c r="H3361" t="s">
        <v>14</v>
      </c>
      <c r="I3361" t="s">
        <v>4395</v>
      </c>
      <c r="J3361" t="s">
        <v>6841</v>
      </c>
      <c r="K3361" t="s">
        <v>4417</v>
      </c>
      <c r="L3361" t="s">
        <v>4414</v>
      </c>
      <c r="M3361" t="s">
        <v>4155</v>
      </c>
      <c r="N3361" t="s">
        <v>4415</v>
      </c>
      <c r="O3361">
        <f t="shared" si="156"/>
        <v>2</v>
      </c>
      <c r="P3361">
        <f t="shared" si="157"/>
        <v>8</v>
      </c>
      <c r="Q3361" s="1">
        <v>8</v>
      </c>
      <c r="R3361" t="str">
        <f>VLOOKUP(I3361,Sheet1!$J$3:$M$252,4,FALSE)</f>
        <v>Mod Rehab</v>
      </c>
      <c r="S3361" t="str">
        <f t="shared" si="158"/>
        <v>Mod Rehab</v>
      </c>
    </row>
    <row r="3362" spans="1:19" x14ac:dyDescent="0.25">
      <c r="A3362" t="s">
        <v>14</v>
      </c>
      <c r="B3362" t="s">
        <v>14</v>
      </c>
      <c r="C3362" s="1">
        <v>15</v>
      </c>
      <c r="D3362" t="s">
        <v>14</v>
      </c>
      <c r="E3362" t="s">
        <v>14</v>
      </c>
      <c r="F3362" t="s">
        <v>14</v>
      </c>
      <c r="G3362" t="s">
        <v>14</v>
      </c>
      <c r="H3362" t="s">
        <v>14</v>
      </c>
      <c r="I3362" t="s">
        <v>4395</v>
      </c>
      <c r="J3362" t="s">
        <v>6841</v>
      </c>
      <c r="K3362" t="s">
        <v>4418</v>
      </c>
      <c r="L3362" t="s">
        <v>4402</v>
      </c>
      <c r="M3362" t="s">
        <v>4155</v>
      </c>
      <c r="N3362" t="s">
        <v>4403</v>
      </c>
      <c r="O3362">
        <f t="shared" si="156"/>
        <v>1</v>
      </c>
      <c r="P3362">
        <f t="shared" si="157"/>
        <v>15</v>
      </c>
      <c r="Q3362" s="1">
        <v>15</v>
      </c>
      <c r="R3362" t="str">
        <f>VLOOKUP(I3362,Sheet1!$J$3:$M$252,4,FALSE)</f>
        <v>Mod Rehab</v>
      </c>
      <c r="S3362" t="str">
        <f t="shared" si="158"/>
        <v>Mod Rehab</v>
      </c>
    </row>
    <row r="3363" spans="1:19" x14ac:dyDescent="0.25">
      <c r="A3363" t="s">
        <v>14</v>
      </c>
      <c r="B3363" t="s">
        <v>14</v>
      </c>
      <c r="C3363" s="1">
        <v>5</v>
      </c>
      <c r="D3363" s="1">
        <v>5</v>
      </c>
      <c r="E3363" t="s">
        <v>14</v>
      </c>
      <c r="F3363" t="s">
        <v>14</v>
      </c>
      <c r="G3363" t="s">
        <v>14</v>
      </c>
      <c r="H3363" t="s">
        <v>14</v>
      </c>
      <c r="I3363" t="s">
        <v>4395</v>
      </c>
      <c r="J3363" t="s">
        <v>6841</v>
      </c>
      <c r="K3363" t="s">
        <v>4419</v>
      </c>
      <c r="L3363" t="s">
        <v>4420</v>
      </c>
      <c r="M3363" t="s">
        <v>4155</v>
      </c>
      <c r="N3363" t="s">
        <v>4421</v>
      </c>
      <c r="O3363">
        <f t="shared" si="156"/>
        <v>1.5</v>
      </c>
      <c r="P3363">
        <f t="shared" si="157"/>
        <v>10</v>
      </c>
      <c r="Q3363" s="1">
        <v>10</v>
      </c>
      <c r="R3363" t="str">
        <f>VLOOKUP(I3363,Sheet1!$J$3:$M$252,4,FALSE)</f>
        <v>Mod Rehab</v>
      </c>
      <c r="S3363" t="str">
        <f t="shared" si="158"/>
        <v>Mod Rehab</v>
      </c>
    </row>
    <row r="3364" spans="1:19" x14ac:dyDescent="0.25">
      <c r="A3364" t="s">
        <v>14</v>
      </c>
      <c r="B3364" t="s">
        <v>14</v>
      </c>
      <c r="C3364" t="s">
        <v>14</v>
      </c>
      <c r="D3364" t="s">
        <v>14</v>
      </c>
      <c r="E3364" t="s">
        <v>14</v>
      </c>
      <c r="F3364" t="s">
        <v>14</v>
      </c>
      <c r="G3364" t="s">
        <v>14</v>
      </c>
      <c r="H3364" s="1">
        <v>1</v>
      </c>
      <c r="I3364" t="s">
        <v>4422</v>
      </c>
      <c r="J3364" t="s">
        <v>6842</v>
      </c>
      <c r="K3364" t="s">
        <v>4423</v>
      </c>
      <c r="L3364" t="s">
        <v>4424</v>
      </c>
      <c r="M3364" t="s">
        <v>4425</v>
      </c>
      <c r="N3364" t="s">
        <v>4426</v>
      </c>
      <c r="O3364">
        <f t="shared" si="156"/>
        <v>6</v>
      </c>
      <c r="P3364">
        <f t="shared" si="157"/>
        <v>1</v>
      </c>
      <c r="Q3364" s="1">
        <v>1</v>
      </c>
      <c r="R3364" t="str">
        <f>VLOOKUP(I3364,Sheet1!$J$3:$M$252,4,FALSE)</f>
        <v>Part SRO</v>
      </c>
      <c r="S3364" t="str">
        <f t="shared" si="158"/>
        <v>Mod Rehab</v>
      </c>
    </row>
    <row r="3365" spans="1:19" x14ac:dyDescent="0.25">
      <c r="A3365" s="1">
        <v>13</v>
      </c>
      <c r="B3365" s="1">
        <v>15</v>
      </c>
      <c r="C3365" t="s">
        <v>14</v>
      </c>
      <c r="D3365" t="s">
        <v>14</v>
      </c>
      <c r="E3365" t="s">
        <v>14</v>
      </c>
      <c r="F3365" t="s">
        <v>14</v>
      </c>
      <c r="G3365" t="s">
        <v>14</v>
      </c>
      <c r="H3365" t="s">
        <v>14</v>
      </c>
      <c r="I3365" t="s">
        <v>4422</v>
      </c>
      <c r="J3365" t="s">
        <v>6842</v>
      </c>
      <c r="K3365" t="s">
        <v>4427</v>
      </c>
      <c r="L3365" t="s">
        <v>4424</v>
      </c>
      <c r="M3365" t="s">
        <v>4425</v>
      </c>
      <c r="N3365" t="s">
        <v>4428</v>
      </c>
      <c r="O3365">
        <f t="shared" si="156"/>
        <v>0</v>
      </c>
      <c r="P3365">
        <f t="shared" si="157"/>
        <v>0</v>
      </c>
      <c r="Q3365" s="1">
        <v>28</v>
      </c>
      <c r="R3365" t="str">
        <f>VLOOKUP(I3365,Sheet1!$J$3:$M$252,4,FALSE)</f>
        <v>Part SRO</v>
      </c>
      <c r="S3365" t="str">
        <f t="shared" si="158"/>
        <v>McKinney</v>
      </c>
    </row>
    <row r="3366" spans="1:19" x14ac:dyDescent="0.25">
      <c r="A3366" t="s">
        <v>14</v>
      </c>
      <c r="B3366" t="s">
        <v>14</v>
      </c>
      <c r="C3366" t="s">
        <v>14</v>
      </c>
      <c r="D3366" s="1">
        <v>1</v>
      </c>
      <c r="E3366" s="1">
        <v>3</v>
      </c>
      <c r="F3366" t="s">
        <v>14</v>
      </c>
      <c r="G3366" t="s">
        <v>14</v>
      </c>
      <c r="H3366" t="s">
        <v>14</v>
      </c>
      <c r="I3366" t="s">
        <v>4422</v>
      </c>
      <c r="J3366" t="s">
        <v>6842</v>
      </c>
      <c r="K3366" t="s">
        <v>4429</v>
      </c>
      <c r="L3366" t="s">
        <v>4424</v>
      </c>
      <c r="M3366" t="s">
        <v>4425</v>
      </c>
      <c r="N3366" t="s">
        <v>4430</v>
      </c>
      <c r="O3366">
        <f t="shared" si="156"/>
        <v>2.75</v>
      </c>
      <c r="P3366">
        <f t="shared" si="157"/>
        <v>4</v>
      </c>
      <c r="Q3366" s="1">
        <v>4</v>
      </c>
      <c r="R3366" t="str">
        <f>VLOOKUP(I3366,Sheet1!$J$3:$M$252,4,FALSE)</f>
        <v>Part SRO</v>
      </c>
      <c r="S3366" t="str">
        <f t="shared" si="158"/>
        <v>Mod Rehab</v>
      </c>
    </row>
    <row r="3367" spans="1:19" x14ac:dyDescent="0.25">
      <c r="A3367" t="s">
        <v>14</v>
      </c>
      <c r="B3367" t="s">
        <v>14</v>
      </c>
      <c r="C3367" t="s">
        <v>14</v>
      </c>
      <c r="D3367" s="1">
        <v>3</v>
      </c>
      <c r="E3367" t="s">
        <v>14</v>
      </c>
      <c r="F3367" t="s">
        <v>14</v>
      </c>
      <c r="G3367" t="s">
        <v>14</v>
      </c>
      <c r="H3367" t="s">
        <v>14</v>
      </c>
      <c r="I3367" t="s">
        <v>4422</v>
      </c>
      <c r="J3367" t="s">
        <v>6842</v>
      </c>
      <c r="K3367" t="s">
        <v>4431</v>
      </c>
      <c r="L3367" t="s">
        <v>4424</v>
      </c>
      <c r="M3367" t="s">
        <v>4425</v>
      </c>
      <c r="N3367" t="s">
        <v>4426</v>
      </c>
      <c r="O3367">
        <f t="shared" si="156"/>
        <v>2</v>
      </c>
      <c r="P3367">
        <f t="shared" si="157"/>
        <v>3</v>
      </c>
      <c r="Q3367" s="1">
        <v>3</v>
      </c>
      <c r="R3367" t="str">
        <f>VLOOKUP(I3367,Sheet1!$J$3:$M$252,4,FALSE)</f>
        <v>Part SRO</v>
      </c>
      <c r="S3367" t="str">
        <f t="shared" si="158"/>
        <v>Mod Rehab</v>
      </c>
    </row>
    <row r="3368" spans="1:19" x14ac:dyDescent="0.25">
      <c r="A3368" t="s">
        <v>14</v>
      </c>
      <c r="B3368" t="s">
        <v>14</v>
      </c>
      <c r="C3368" t="s">
        <v>14</v>
      </c>
      <c r="D3368" s="1">
        <v>1</v>
      </c>
      <c r="E3368" s="1">
        <v>1</v>
      </c>
      <c r="F3368" t="s">
        <v>14</v>
      </c>
      <c r="G3368" t="s">
        <v>14</v>
      </c>
      <c r="H3368" t="s">
        <v>14</v>
      </c>
      <c r="I3368" t="s">
        <v>4422</v>
      </c>
      <c r="J3368" t="s">
        <v>6842</v>
      </c>
      <c r="K3368" t="s">
        <v>4432</v>
      </c>
      <c r="L3368" t="s">
        <v>4424</v>
      </c>
      <c r="M3368" t="s">
        <v>4425</v>
      </c>
      <c r="N3368" t="s">
        <v>4426</v>
      </c>
      <c r="O3368">
        <f t="shared" si="156"/>
        <v>2.5</v>
      </c>
      <c r="P3368">
        <f t="shared" si="157"/>
        <v>2</v>
      </c>
      <c r="Q3368" s="1">
        <v>2</v>
      </c>
      <c r="R3368" t="str">
        <f>VLOOKUP(I3368,Sheet1!$J$3:$M$252,4,FALSE)</f>
        <v>Part SRO</v>
      </c>
      <c r="S3368" t="str">
        <f t="shared" si="158"/>
        <v>Mod Rehab</v>
      </c>
    </row>
    <row r="3369" spans="1:19" x14ac:dyDescent="0.25">
      <c r="A3369" t="s">
        <v>14</v>
      </c>
      <c r="B3369" t="s">
        <v>14</v>
      </c>
      <c r="C3369" t="s">
        <v>14</v>
      </c>
      <c r="D3369" t="s">
        <v>14</v>
      </c>
      <c r="E3369" s="1">
        <v>1</v>
      </c>
      <c r="F3369" t="s">
        <v>14</v>
      </c>
      <c r="G3369" t="s">
        <v>14</v>
      </c>
      <c r="H3369" t="s">
        <v>14</v>
      </c>
      <c r="I3369" t="s">
        <v>4422</v>
      </c>
      <c r="J3369" t="s">
        <v>6842</v>
      </c>
      <c r="K3369" t="s">
        <v>4433</v>
      </c>
      <c r="L3369" t="s">
        <v>4424</v>
      </c>
      <c r="M3369" t="s">
        <v>4425</v>
      </c>
      <c r="N3369" t="s">
        <v>4426</v>
      </c>
      <c r="O3369">
        <f t="shared" si="156"/>
        <v>3</v>
      </c>
      <c r="P3369">
        <f t="shared" si="157"/>
        <v>1</v>
      </c>
      <c r="Q3369" s="1">
        <v>1</v>
      </c>
      <c r="R3369" t="str">
        <f>VLOOKUP(I3369,Sheet1!$J$3:$M$252,4,FALSE)</f>
        <v>Part SRO</v>
      </c>
      <c r="S3369" t="str">
        <f t="shared" si="158"/>
        <v>Mod Rehab</v>
      </c>
    </row>
    <row r="3370" spans="1:19" x14ac:dyDescent="0.25">
      <c r="A3370" t="s">
        <v>14</v>
      </c>
      <c r="B3370" t="s">
        <v>14</v>
      </c>
      <c r="C3370" t="s">
        <v>14</v>
      </c>
      <c r="D3370" s="1">
        <v>1</v>
      </c>
      <c r="E3370" s="1">
        <v>1</v>
      </c>
      <c r="F3370" t="s">
        <v>14</v>
      </c>
      <c r="G3370" t="s">
        <v>14</v>
      </c>
      <c r="H3370" t="s">
        <v>14</v>
      </c>
      <c r="I3370" t="s">
        <v>4422</v>
      </c>
      <c r="J3370" t="s">
        <v>6842</v>
      </c>
      <c r="K3370" t="s">
        <v>4434</v>
      </c>
      <c r="L3370" t="s">
        <v>4424</v>
      </c>
      <c r="M3370" t="s">
        <v>4425</v>
      </c>
      <c r="N3370" t="s">
        <v>4426</v>
      </c>
      <c r="O3370">
        <f t="shared" si="156"/>
        <v>2.5</v>
      </c>
      <c r="P3370">
        <f t="shared" si="157"/>
        <v>2</v>
      </c>
      <c r="Q3370" s="1">
        <v>2</v>
      </c>
      <c r="R3370" t="str">
        <f>VLOOKUP(I3370,Sheet1!$J$3:$M$252,4,FALSE)</f>
        <v>Part SRO</v>
      </c>
      <c r="S3370" t="str">
        <f t="shared" si="158"/>
        <v>Mod Rehab</v>
      </c>
    </row>
    <row r="3371" spans="1:19" x14ac:dyDescent="0.25">
      <c r="A3371" t="s">
        <v>14</v>
      </c>
      <c r="B3371" t="s">
        <v>14</v>
      </c>
      <c r="C3371" t="s">
        <v>14</v>
      </c>
      <c r="D3371" t="s">
        <v>14</v>
      </c>
      <c r="E3371" s="1">
        <v>3</v>
      </c>
      <c r="F3371" t="s">
        <v>14</v>
      </c>
      <c r="G3371" t="s">
        <v>14</v>
      </c>
      <c r="H3371" t="s">
        <v>14</v>
      </c>
      <c r="I3371" t="s">
        <v>4422</v>
      </c>
      <c r="J3371" t="s">
        <v>6842</v>
      </c>
      <c r="K3371" t="s">
        <v>4435</v>
      </c>
      <c r="L3371" t="s">
        <v>4424</v>
      </c>
      <c r="M3371" t="s">
        <v>4425</v>
      </c>
      <c r="N3371" t="s">
        <v>4426</v>
      </c>
      <c r="O3371">
        <f t="shared" si="156"/>
        <v>3</v>
      </c>
      <c r="P3371">
        <f t="shared" si="157"/>
        <v>3</v>
      </c>
      <c r="Q3371" s="1">
        <v>3</v>
      </c>
      <c r="R3371" t="str">
        <f>VLOOKUP(I3371,Sheet1!$J$3:$M$252,4,FALSE)</f>
        <v>Part SRO</v>
      </c>
      <c r="S3371" t="str">
        <f t="shared" si="158"/>
        <v>Mod Rehab</v>
      </c>
    </row>
    <row r="3372" spans="1:19" x14ac:dyDescent="0.25">
      <c r="A3372" t="s">
        <v>14</v>
      </c>
      <c r="B3372" t="s">
        <v>14</v>
      </c>
      <c r="C3372" t="s">
        <v>14</v>
      </c>
      <c r="D3372" t="s">
        <v>14</v>
      </c>
      <c r="E3372" s="1">
        <v>1</v>
      </c>
      <c r="F3372" t="s">
        <v>14</v>
      </c>
      <c r="G3372" t="s">
        <v>14</v>
      </c>
      <c r="H3372" t="s">
        <v>14</v>
      </c>
      <c r="I3372" t="s">
        <v>4422</v>
      </c>
      <c r="J3372" t="s">
        <v>6842</v>
      </c>
      <c r="K3372" t="s">
        <v>4436</v>
      </c>
      <c r="L3372" t="s">
        <v>4424</v>
      </c>
      <c r="M3372" t="s">
        <v>4425</v>
      </c>
      <c r="N3372" t="s">
        <v>4426</v>
      </c>
      <c r="O3372">
        <f t="shared" si="156"/>
        <v>3</v>
      </c>
      <c r="P3372">
        <f t="shared" si="157"/>
        <v>1</v>
      </c>
      <c r="Q3372" s="1">
        <v>1</v>
      </c>
      <c r="R3372" t="str">
        <f>VLOOKUP(I3372,Sheet1!$J$3:$M$252,4,FALSE)</f>
        <v>Part SRO</v>
      </c>
      <c r="S3372" t="str">
        <f t="shared" si="158"/>
        <v>Mod Rehab</v>
      </c>
    </row>
    <row r="3373" spans="1:19" x14ac:dyDescent="0.25">
      <c r="A3373" t="s">
        <v>14</v>
      </c>
      <c r="B3373" s="1">
        <v>2</v>
      </c>
      <c r="C3373" t="s">
        <v>14</v>
      </c>
      <c r="D3373" t="s">
        <v>14</v>
      </c>
      <c r="E3373" t="s">
        <v>14</v>
      </c>
      <c r="F3373" t="s">
        <v>14</v>
      </c>
      <c r="G3373" t="s">
        <v>14</v>
      </c>
      <c r="H3373" t="s">
        <v>14</v>
      </c>
      <c r="I3373" t="s">
        <v>4422</v>
      </c>
      <c r="J3373" t="s">
        <v>6842</v>
      </c>
      <c r="K3373" t="s">
        <v>4437</v>
      </c>
      <c r="L3373" t="s">
        <v>4424</v>
      </c>
      <c r="M3373" t="s">
        <v>4425</v>
      </c>
      <c r="N3373" t="s">
        <v>4438</v>
      </c>
      <c r="O3373">
        <f t="shared" si="156"/>
        <v>0</v>
      </c>
      <c r="P3373">
        <f t="shared" si="157"/>
        <v>0</v>
      </c>
      <c r="Q3373" s="1">
        <v>2</v>
      </c>
      <c r="R3373" t="str">
        <f>VLOOKUP(I3373,Sheet1!$J$3:$M$252,4,FALSE)</f>
        <v>Part SRO</v>
      </c>
      <c r="S3373" t="str">
        <f t="shared" si="158"/>
        <v>McKinney</v>
      </c>
    </row>
    <row r="3374" spans="1:19" x14ac:dyDescent="0.25">
      <c r="A3374" s="1">
        <v>22</v>
      </c>
      <c r="B3374" s="1">
        <v>64</v>
      </c>
      <c r="C3374" t="s">
        <v>14</v>
      </c>
      <c r="D3374" t="s">
        <v>14</v>
      </c>
      <c r="E3374" t="s">
        <v>14</v>
      </c>
      <c r="F3374" t="s">
        <v>14</v>
      </c>
      <c r="G3374" t="s">
        <v>14</v>
      </c>
      <c r="H3374" t="s">
        <v>14</v>
      </c>
      <c r="I3374" t="s">
        <v>4422</v>
      </c>
      <c r="J3374" t="s">
        <v>6842</v>
      </c>
      <c r="K3374" t="s">
        <v>4439</v>
      </c>
      <c r="L3374" t="s">
        <v>4424</v>
      </c>
      <c r="M3374" t="s">
        <v>4425</v>
      </c>
      <c r="N3374" t="s">
        <v>4438</v>
      </c>
      <c r="O3374">
        <f t="shared" si="156"/>
        <v>0</v>
      </c>
      <c r="P3374">
        <f t="shared" si="157"/>
        <v>0</v>
      </c>
      <c r="Q3374" s="1">
        <v>86</v>
      </c>
      <c r="R3374" t="str">
        <f>VLOOKUP(I3374,Sheet1!$J$3:$M$252,4,FALSE)</f>
        <v>Part SRO</v>
      </c>
      <c r="S3374" t="str">
        <f t="shared" si="158"/>
        <v>McKinney</v>
      </c>
    </row>
    <row r="3375" spans="1:19" x14ac:dyDescent="0.25">
      <c r="A3375" t="s">
        <v>14</v>
      </c>
      <c r="B3375" t="s">
        <v>14</v>
      </c>
      <c r="C3375" t="s">
        <v>14</v>
      </c>
      <c r="D3375" t="s">
        <v>14</v>
      </c>
      <c r="E3375" s="1">
        <v>1</v>
      </c>
      <c r="F3375" t="s">
        <v>14</v>
      </c>
      <c r="G3375" t="s">
        <v>14</v>
      </c>
      <c r="H3375" t="s">
        <v>14</v>
      </c>
      <c r="I3375" t="s">
        <v>4422</v>
      </c>
      <c r="J3375" t="s">
        <v>6842</v>
      </c>
      <c r="K3375" t="s">
        <v>4440</v>
      </c>
      <c r="L3375" t="s">
        <v>4424</v>
      </c>
      <c r="M3375" t="s">
        <v>4425</v>
      </c>
      <c r="N3375" t="s">
        <v>4426</v>
      </c>
      <c r="O3375">
        <f t="shared" si="156"/>
        <v>3</v>
      </c>
      <c r="P3375">
        <f t="shared" si="157"/>
        <v>1</v>
      </c>
      <c r="Q3375" s="1">
        <v>1</v>
      </c>
      <c r="R3375" t="str">
        <f>VLOOKUP(I3375,Sheet1!$J$3:$M$252,4,FALSE)</f>
        <v>Part SRO</v>
      </c>
      <c r="S3375" t="str">
        <f t="shared" si="158"/>
        <v>Mod Rehab</v>
      </c>
    </row>
    <row r="3376" spans="1:19" x14ac:dyDescent="0.25">
      <c r="A3376" t="s">
        <v>14</v>
      </c>
      <c r="B3376" t="s">
        <v>14</v>
      </c>
      <c r="C3376" t="s">
        <v>14</v>
      </c>
      <c r="D3376" s="1">
        <v>2</v>
      </c>
      <c r="E3376" t="s">
        <v>14</v>
      </c>
      <c r="F3376" t="s">
        <v>14</v>
      </c>
      <c r="G3376" s="1">
        <v>1</v>
      </c>
      <c r="H3376" t="s">
        <v>14</v>
      </c>
      <c r="I3376" t="s">
        <v>4422</v>
      </c>
      <c r="J3376" t="s">
        <v>6842</v>
      </c>
      <c r="K3376" t="s">
        <v>4441</v>
      </c>
      <c r="L3376" t="s">
        <v>4424</v>
      </c>
      <c r="M3376" t="s">
        <v>4425</v>
      </c>
      <c r="N3376" t="s">
        <v>4426</v>
      </c>
      <c r="O3376">
        <f t="shared" si="156"/>
        <v>3</v>
      </c>
      <c r="P3376">
        <f t="shared" si="157"/>
        <v>3</v>
      </c>
      <c r="Q3376" s="1">
        <v>3</v>
      </c>
      <c r="R3376" t="str">
        <f>VLOOKUP(I3376,Sheet1!$J$3:$M$252,4,FALSE)</f>
        <v>Part SRO</v>
      </c>
      <c r="S3376" t="str">
        <f t="shared" si="158"/>
        <v>Mod Rehab</v>
      </c>
    </row>
    <row r="3377" spans="1:19" x14ac:dyDescent="0.25">
      <c r="A3377" t="s">
        <v>14</v>
      </c>
      <c r="B3377" t="s">
        <v>14</v>
      </c>
      <c r="C3377" t="s">
        <v>14</v>
      </c>
      <c r="D3377" t="s">
        <v>14</v>
      </c>
      <c r="E3377" s="1">
        <v>1</v>
      </c>
      <c r="F3377" t="s">
        <v>14</v>
      </c>
      <c r="G3377" t="s">
        <v>14</v>
      </c>
      <c r="H3377" s="1">
        <v>1</v>
      </c>
      <c r="I3377" t="s">
        <v>4422</v>
      </c>
      <c r="J3377" t="s">
        <v>6842</v>
      </c>
      <c r="K3377" t="s">
        <v>4442</v>
      </c>
      <c r="L3377" t="s">
        <v>4424</v>
      </c>
      <c r="M3377" t="s">
        <v>4425</v>
      </c>
      <c r="N3377" t="s">
        <v>4426</v>
      </c>
      <c r="O3377">
        <f t="shared" si="156"/>
        <v>4.5</v>
      </c>
      <c r="P3377">
        <f t="shared" si="157"/>
        <v>2</v>
      </c>
      <c r="Q3377" s="1">
        <v>2</v>
      </c>
      <c r="R3377" t="str">
        <f>VLOOKUP(I3377,Sheet1!$J$3:$M$252,4,FALSE)</f>
        <v>Part SRO</v>
      </c>
      <c r="S3377" t="str">
        <f t="shared" si="158"/>
        <v>Mod Rehab</v>
      </c>
    </row>
    <row r="3378" spans="1:19" x14ac:dyDescent="0.25">
      <c r="A3378" t="s">
        <v>14</v>
      </c>
      <c r="B3378" t="s">
        <v>14</v>
      </c>
      <c r="C3378" t="s">
        <v>14</v>
      </c>
      <c r="D3378" s="1">
        <v>1</v>
      </c>
      <c r="E3378" t="s">
        <v>14</v>
      </c>
      <c r="F3378" t="s">
        <v>14</v>
      </c>
      <c r="G3378" t="s">
        <v>14</v>
      </c>
      <c r="H3378" t="s">
        <v>14</v>
      </c>
      <c r="I3378" t="s">
        <v>4422</v>
      </c>
      <c r="J3378" t="s">
        <v>6842</v>
      </c>
      <c r="K3378" t="s">
        <v>4443</v>
      </c>
      <c r="L3378" t="s">
        <v>4424</v>
      </c>
      <c r="M3378" t="s">
        <v>4425</v>
      </c>
      <c r="N3378" t="s">
        <v>4426</v>
      </c>
      <c r="O3378">
        <f t="shared" si="156"/>
        <v>2</v>
      </c>
      <c r="P3378">
        <f t="shared" si="157"/>
        <v>1</v>
      </c>
      <c r="Q3378" s="1">
        <v>1</v>
      </c>
      <c r="R3378" t="str">
        <f>VLOOKUP(I3378,Sheet1!$J$3:$M$252,4,FALSE)</f>
        <v>Part SRO</v>
      </c>
      <c r="S3378" t="str">
        <f t="shared" si="158"/>
        <v>Mod Rehab</v>
      </c>
    </row>
    <row r="3379" spans="1:19" x14ac:dyDescent="0.25">
      <c r="A3379" t="s">
        <v>14</v>
      </c>
      <c r="B3379" t="s">
        <v>14</v>
      </c>
      <c r="C3379" t="s">
        <v>14</v>
      </c>
      <c r="D3379" t="s">
        <v>14</v>
      </c>
      <c r="E3379" s="1">
        <v>3</v>
      </c>
      <c r="F3379" t="s">
        <v>14</v>
      </c>
      <c r="G3379" t="s">
        <v>14</v>
      </c>
      <c r="H3379" t="s">
        <v>14</v>
      </c>
      <c r="I3379" t="s">
        <v>4422</v>
      </c>
      <c r="J3379" t="s">
        <v>6842</v>
      </c>
      <c r="K3379" t="s">
        <v>4444</v>
      </c>
      <c r="L3379" t="s">
        <v>4424</v>
      </c>
      <c r="M3379" t="s">
        <v>4425</v>
      </c>
      <c r="N3379" t="s">
        <v>4426</v>
      </c>
      <c r="O3379">
        <f t="shared" si="156"/>
        <v>3</v>
      </c>
      <c r="P3379">
        <f t="shared" si="157"/>
        <v>3</v>
      </c>
      <c r="Q3379" s="1">
        <v>3</v>
      </c>
      <c r="R3379" t="str">
        <f>VLOOKUP(I3379,Sheet1!$J$3:$M$252,4,FALSE)</f>
        <v>Part SRO</v>
      </c>
      <c r="S3379" t="str">
        <f t="shared" si="158"/>
        <v>Mod Rehab</v>
      </c>
    </row>
    <row r="3380" spans="1:19" x14ac:dyDescent="0.25">
      <c r="A3380" t="s">
        <v>14</v>
      </c>
      <c r="B3380" t="s">
        <v>14</v>
      </c>
      <c r="C3380" t="s">
        <v>14</v>
      </c>
      <c r="D3380" t="s">
        <v>14</v>
      </c>
      <c r="E3380" s="1">
        <v>1</v>
      </c>
      <c r="F3380" t="s">
        <v>14</v>
      </c>
      <c r="G3380" t="s">
        <v>14</v>
      </c>
      <c r="H3380" t="s">
        <v>14</v>
      </c>
      <c r="I3380" t="s">
        <v>4422</v>
      </c>
      <c r="J3380" t="s">
        <v>6842</v>
      </c>
      <c r="K3380" t="s">
        <v>4445</v>
      </c>
      <c r="L3380" t="s">
        <v>4424</v>
      </c>
      <c r="M3380" t="s">
        <v>4425</v>
      </c>
      <c r="N3380" t="s">
        <v>4426</v>
      </c>
      <c r="O3380">
        <f t="shared" si="156"/>
        <v>3</v>
      </c>
      <c r="P3380">
        <f t="shared" si="157"/>
        <v>1</v>
      </c>
      <c r="Q3380" s="1">
        <v>1</v>
      </c>
      <c r="R3380" t="str">
        <f>VLOOKUP(I3380,Sheet1!$J$3:$M$252,4,FALSE)</f>
        <v>Part SRO</v>
      </c>
      <c r="S3380" t="str">
        <f t="shared" si="158"/>
        <v>Mod Rehab</v>
      </c>
    </row>
    <row r="3381" spans="1:19" x14ac:dyDescent="0.25">
      <c r="A3381" t="s">
        <v>14</v>
      </c>
      <c r="B3381" t="s">
        <v>14</v>
      </c>
      <c r="C3381" t="s">
        <v>14</v>
      </c>
      <c r="D3381" s="1">
        <v>1</v>
      </c>
      <c r="E3381" t="s">
        <v>14</v>
      </c>
      <c r="F3381" t="s">
        <v>14</v>
      </c>
      <c r="G3381" t="s">
        <v>14</v>
      </c>
      <c r="H3381" s="1">
        <v>1</v>
      </c>
      <c r="I3381" t="s">
        <v>4422</v>
      </c>
      <c r="J3381" t="s">
        <v>6842</v>
      </c>
      <c r="K3381" t="s">
        <v>4446</v>
      </c>
      <c r="L3381" t="s">
        <v>4424</v>
      </c>
      <c r="M3381" t="s">
        <v>4425</v>
      </c>
      <c r="N3381" t="s">
        <v>4426</v>
      </c>
      <c r="O3381">
        <f t="shared" si="156"/>
        <v>4</v>
      </c>
      <c r="P3381">
        <f t="shared" si="157"/>
        <v>2</v>
      </c>
      <c r="Q3381" s="1">
        <v>2</v>
      </c>
      <c r="R3381" t="str">
        <f>VLOOKUP(I3381,Sheet1!$J$3:$M$252,4,FALSE)</f>
        <v>Part SRO</v>
      </c>
      <c r="S3381" t="str">
        <f t="shared" si="158"/>
        <v>Mod Rehab</v>
      </c>
    </row>
    <row r="3382" spans="1:19" x14ac:dyDescent="0.25">
      <c r="A3382" t="s">
        <v>14</v>
      </c>
      <c r="B3382" t="s">
        <v>14</v>
      </c>
      <c r="C3382" t="s">
        <v>14</v>
      </c>
      <c r="D3382" t="s">
        <v>14</v>
      </c>
      <c r="E3382" s="1">
        <v>2</v>
      </c>
      <c r="F3382" t="s">
        <v>14</v>
      </c>
      <c r="G3382" t="s">
        <v>14</v>
      </c>
      <c r="H3382" t="s">
        <v>14</v>
      </c>
      <c r="I3382" t="s">
        <v>4422</v>
      </c>
      <c r="J3382" t="s">
        <v>6842</v>
      </c>
      <c r="K3382" t="s">
        <v>4447</v>
      </c>
      <c r="L3382" t="s">
        <v>4424</v>
      </c>
      <c r="M3382" t="s">
        <v>4425</v>
      </c>
      <c r="N3382" t="s">
        <v>4426</v>
      </c>
      <c r="O3382">
        <f t="shared" si="156"/>
        <v>3</v>
      </c>
      <c r="P3382">
        <f t="shared" si="157"/>
        <v>2</v>
      </c>
      <c r="Q3382" s="1">
        <v>2</v>
      </c>
      <c r="R3382" t="str">
        <f>VLOOKUP(I3382,Sheet1!$J$3:$M$252,4,FALSE)</f>
        <v>Part SRO</v>
      </c>
      <c r="S3382" t="str">
        <f t="shared" si="158"/>
        <v>Mod Rehab</v>
      </c>
    </row>
    <row r="3383" spans="1:19" x14ac:dyDescent="0.25">
      <c r="A3383" t="s">
        <v>14</v>
      </c>
      <c r="B3383" t="s">
        <v>14</v>
      </c>
      <c r="C3383" t="s">
        <v>14</v>
      </c>
      <c r="D3383" t="s">
        <v>14</v>
      </c>
      <c r="E3383" t="s">
        <v>14</v>
      </c>
      <c r="F3383" t="s">
        <v>14</v>
      </c>
      <c r="G3383" t="s">
        <v>14</v>
      </c>
      <c r="H3383" s="1">
        <v>1</v>
      </c>
      <c r="I3383" t="s">
        <v>4422</v>
      </c>
      <c r="J3383" t="s">
        <v>6842</v>
      </c>
      <c r="K3383" t="s">
        <v>4448</v>
      </c>
      <c r="L3383" t="s">
        <v>4424</v>
      </c>
      <c r="M3383" t="s">
        <v>4425</v>
      </c>
      <c r="N3383" t="s">
        <v>4426</v>
      </c>
      <c r="O3383">
        <f t="shared" si="156"/>
        <v>6</v>
      </c>
      <c r="P3383">
        <f t="shared" si="157"/>
        <v>1</v>
      </c>
      <c r="Q3383" s="1">
        <v>1</v>
      </c>
      <c r="R3383" t="str">
        <f>VLOOKUP(I3383,Sheet1!$J$3:$M$252,4,FALSE)</f>
        <v>Part SRO</v>
      </c>
      <c r="S3383" t="str">
        <f t="shared" si="158"/>
        <v>Mod Rehab</v>
      </c>
    </row>
    <row r="3384" spans="1:19" x14ac:dyDescent="0.25">
      <c r="A3384" t="s">
        <v>14</v>
      </c>
      <c r="B3384" t="s">
        <v>14</v>
      </c>
      <c r="C3384" t="s">
        <v>14</v>
      </c>
      <c r="D3384" t="s">
        <v>14</v>
      </c>
      <c r="E3384" t="s">
        <v>14</v>
      </c>
      <c r="F3384" t="s">
        <v>14</v>
      </c>
      <c r="G3384" t="s">
        <v>14</v>
      </c>
      <c r="H3384" s="1">
        <v>1</v>
      </c>
      <c r="I3384" t="s">
        <v>4422</v>
      </c>
      <c r="J3384" t="s">
        <v>6842</v>
      </c>
      <c r="K3384" t="s">
        <v>4449</v>
      </c>
      <c r="L3384" t="s">
        <v>4424</v>
      </c>
      <c r="M3384" t="s">
        <v>4425</v>
      </c>
      <c r="N3384" t="s">
        <v>4426</v>
      </c>
      <c r="O3384">
        <f t="shared" si="156"/>
        <v>6</v>
      </c>
      <c r="P3384">
        <f t="shared" si="157"/>
        <v>1</v>
      </c>
      <c r="Q3384" s="1">
        <v>1</v>
      </c>
      <c r="R3384" t="str">
        <f>VLOOKUP(I3384,Sheet1!$J$3:$M$252,4,FALSE)</f>
        <v>Part SRO</v>
      </c>
      <c r="S3384" t="str">
        <f t="shared" si="158"/>
        <v>Mod Rehab</v>
      </c>
    </row>
    <row r="3385" spans="1:19" x14ac:dyDescent="0.25">
      <c r="A3385" t="s">
        <v>14</v>
      </c>
      <c r="B3385" t="s">
        <v>14</v>
      </c>
      <c r="C3385" t="s">
        <v>14</v>
      </c>
      <c r="D3385" t="s">
        <v>14</v>
      </c>
      <c r="E3385" s="1">
        <v>1</v>
      </c>
      <c r="F3385" t="s">
        <v>14</v>
      </c>
      <c r="G3385" t="s">
        <v>14</v>
      </c>
      <c r="H3385" t="s">
        <v>14</v>
      </c>
      <c r="I3385" t="s">
        <v>4422</v>
      </c>
      <c r="J3385" t="s">
        <v>6842</v>
      </c>
      <c r="K3385" t="s">
        <v>4450</v>
      </c>
      <c r="L3385" t="s">
        <v>4424</v>
      </c>
      <c r="M3385" t="s">
        <v>4425</v>
      </c>
      <c r="N3385" t="s">
        <v>4426</v>
      </c>
      <c r="O3385">
        <f t="shared" si="156"/>
        <v>3</v>
      </c>
      <c r="P3385">
        <f t="shared" si="157"/>
        <v>1</v>
      </c>
      <c r="Q3385" s="1">
        <v>1</v>
      </c>
      <c r="R3385" t="str">
        <f>VLOOKUP(I3385,Sheet1!$J$3:$M$252,4,FALSE)</f>
        <v>Part SRO</v>
      </c>
      <c r="S3385" t="str">
        <f t="shared" si="158"/>
        <v>Mod Rehab</v>
      </c>
    </row>
    <row r="3386" spans="1:19" x14ac:dyDescent="0.25">
      <c r="A3386" t="s">
        <v>14</v>
      </c>
      <c r="B3386" t="s">
        <v>14</v>
      </c>
      <c r="C3386" t="s">
        <v>14</v>
      </c>
      <c r="D3386" t="s">
        <v>14</v>
      </c>
      <c r="E3386" t="s">
        <v>14</v>
      </c>
      <c r="F3386" s="1">
        <v>2</v>
      </c>
      <c r="G3386" t="s">
        <v>14</v>
      </c>
      <c r="H3386" s="1">
        <v>1</v>
      </c>
      <c r="I3386" t="s">
        <v>4422</v>
      </c>
      <c r="J3386" t="s">
        <v>6842</v>
      </c>
      <c r="K3386" t="s">
        <v>4451</v>
      </c>
      <c r="L3386" t="s">
        <v>4424</v>
      </c>
      <c r="M3386" t="s">
        <v>4425</v>
      </c>
      <c r="N3386" t="s">
        <v>4426</v>
      </c>
      <c r="O3386">
        <f t="shared" si="156"/>
        <v>4.666666666666667</v>
      </c>
      <c r="P3386">
        <f t="shared" si="157"/>
        <v>3</v>
      </c>
      <c r="Q3386" s="1">
        <v>3</v>
      </c>
      <c r="R3386" t="str">
        <f>VLOOKUP(I3386,Sheet1!$J$3:$M$252,4,FALSE)</f>
        <v>Part SRO</v>
      </c>
      <c r="S3386" t="str">
        <f t="shared" si="158"/>
        <v>Mod Rehab</v>
      </c>
    </row>
    <row r="3387" spans="1:19" x14ac:dyDescent="0.25">
      <c r="A3387" t="s">
        <v>14</v>
      </c>
      <c r="B3387" t="s">
        <v>14</v>
      </c>
      <c r="C3387" t="s">
        <v>14</v>
      </c>
      <c r="D3387" s="1">
        <v>1</v>
      </c>
      <c r="E3387" s="1">
        <v>2</v>
      </c>
      <c r="F3387" t="s">
        <v>14</v>
      </c>
      <c r="G3387" t="s">
        <v>14</v>
      </c>
      <c r="H3387" t="s">
        <v>14</v>
      </c>
      <c r="I3387" t="s">
        <v>4422</v>
      </c>
      <c r="J3387" t="s">
        <v>6842</v>
      </c>
      <c r="K3387" t="s">
        <v>4452</v>
      </c>
      <c r="L3387" t="s">
        <v>4424</v>
      </c>
      <c r="M3387" t="s">
        <v>4425</v>
      </c>
      <c r="N3387" t="s">
        <v>4426</v>
      </c>
      <c r="O3387">
        <f t="shared" si="156"/>
        <v>2.6666666666666665</v>
      </c>
      <c r="P3387">
        <f t="shared" si="157"/>
        <v>3</v>
      </c>
      <c r="Q3387" s="1">
        <v>3</v>
      </c>
      <c r="R3387" t="str">
        <f>VLOOKUP(I3387,Sheet1!$J$3:$M$252,4,FALSE)</f>
        <v>Part SRO</v>
      </c>
      <c r="S3387" t="str">
        <f t="shared" si="158"/>
        <v>Mod Rehab</v>
      </c>
    </row>
    <row r="3388" spans="1:19" x14ac:dyDescent="0.25">
      <c r="A3388" t="s">
        <v>14</v>
      </c>
      <c r="B3388" t="s">
        <v>14</v>
      </c>
      <c r="C3388" t="s">
        <v>14</v>
      </c>
      <c r="D3388" t="s">
        <v>14</v>
      </c>
      <c r="E3388" s="1">
        <v>1</v>
      </c>
      <c r="F3388" t="s">
        <v>14</v>
      </c>
      <c r="G3388" t="s">
        <v>14</v>
      </c>
      <c r="H3388" t="s">
        <v>14</v>
      </c>
      <c r="I3388" t="s">
        <v>4422</v>
      </c>
      <c r="J3388" t="s">
        <v>6842</v>
      </c>
      <c r="K3388" t="s">
        <v>4453</v>
      </c>
      <c r="L3388" t="s">
        <v>4424</v>
      </c>
      <c r="M3388" t="s">
        <v>4425</v>
      </c>
      <c r="N3388" t="s">
        <v>4426</v>
      </c>
      <c r="O3388">
        <f t="shared" si="156"/>
        <v>3</v>
      </c>
      <c r="P3388">
        <f t="shared" si="157"/>
        <v>1</v>
      </c>
      <c r="Q3388" s="1">
        <v>1</v>
      </c>
      <c r="R3388" t="str">
        <f>VLOOKUP(I3388,Sheet1!$J$3:$M$252,4,FALSE)</f>
        <v>Part SRO</v>
      </c>
      <c r="S3388" t="str">
        <f t="shared" si="158"/>
        <v>Mod Rehab</v>
      </c>
    </row>
    <row r="3389" spans="1:19" x14ac:dyDescent="0.25">
      <c r="A3389" t="s">
        <v>14</v>
      </c>
      <c r="B3389" t="s">
        <v>14</v>
      </c>
      <c r="C3389" t="s">
        <v>14</v>
      </c>
      <c r="D3389" s="1">
        <v>2</v>
      </c>
      <c r="E3389" t="s">
        <v>14</v>
      </c>
      <c r="F3389" s="1">
        <v>1</v>
      </c>
      <c r="G3389" t="s">
        <v>14</v>
      </c>
      <c r="H3389" t="s">
        <v>14</v>
      </c>
      <c r="I3389" t="s">
        <v>4422</v>
      </c>
      <c r="J3389" t="s">
        <v>6842</v>
      </c>
      <c r="K3389" t="s">
        <v>4454</v>
      </c>
      <c r="L3389" t="s">
        <v>4424</v>
      </c>
      <c r="M3389" t="s">
        <v>4425</v>
      </c>
      <c r="N3389" t="s">
        <v>4426</v>
      </c>
      <c r="O3389">
        <f t="shared" si="156"/>
        <v>2.6666666666666665</v>
      </c>
      <c r="P3389">
        <f t="shared" si="157"/>
        <v>3</v>
      </c>
      <c r="Q3389" s="1">
        <v>3</v>
      </c>
      <c r="R3389" t="str">
        <f>VLOOKUP(I3389,Sheet1!$J$3:$M$252,4,FALSE)</f>
        <v>Part SRO</v>
      </c>
      <c r="S3389" t="str">
        <f t="shared" si="158"/>
        <v>Mod Rehab</v>
      </c>
    </row>
    <row r="3390" spans="1:19" x14ac:dyDescent="0.25">
      <c r="A3390" t="s">
        <v>14</v>
      </c>
      <c r="B3390" t="s">
        <v>14</v>
      </c>
      <c r="C3390" t="s">
        <v>14</v>
      </c>
      <c r="D3390" t="s">
        <v>14</v>
      </c>
      <c r="E3390" s="1">
        <v>1</v>
      </c>
      <c r="F3390" t="s">
        <v>14</v>
      </c>
      <c r="G3390" t="s">
        <v>14</v>
      </c>
      <c r="H3390" t="s">
        <v>14</v>
      </c>
      <c r="I3390" t="s">
        <v>4422</v>
      </c>
      <c r="J3390" t="s">
        <v>6842</v>
      </c>
      <c r="K3390" t="s">
        <v>4455</v>
      </c>
      <c r="L3390" t="s">
        <v>4424</v>
      </c>
      <c r="M3390" t="s">
        <v>4425</v>
      </c>
      <c r="N3390" t="s">
        <v>4426</v>
      </c>
      <c r="O3390">
        <f t="shared" si="156"/>
        <v>3</v>
      </c>
      <c r="P3390">
        <f t="shared" si="157"/>
        <v>1</v>
      </c>
      <c r="Q3390" s="1">
        <v>1</v>
      </c>
      <c r="R3390" t="str">
        <f>VLOOKUP(I3390,Sheet1!$J$3:$M$252,4,FALSE)</f>
        <v>Part SRO</v>
      </c>
      <c r="S3390" t="str">
        <f t="shared" si="158"/>
        <v>Mod Rehab</v>
      </c>
    </row>
    <row r="3391" spans="1:19" x14ac:dyDescent="0.25">
      <c r="A3391" t="s">
        <v>14</v>
      </c>
      <c r="B3391" t="s">
        <v>14</v>
      </c>
      <c r="C3391" t="s">
        <v>14</v>
      </c>
      <c r="D3391" t="s">
        <v>14</v>
      </c>
      <c r="E3391" t="s">
        <v>14</v>
      </c>
      <c r="F3391" s="1">
        <v>1</v>
      </c>
      <c r="G3391" t="s">
        <v>14</v>
      </c>
      <c r="H3391" t="s">
        <v>14</v>
      </c>
      <c r="I3391" t="s">
        <v>4422</v>
      </c>
      <c r="J3391" t="s">
        <v>6842</v>
      </c>
      <c r="K3391" t="s">
        <v>4456</v>
      </c>
      <c r="L3391" t="s">
        <v>4424</v>
      </c>
      <c r="M3391" t="s">
        <v>4425</v>
      </c>
      <c r="N3391" t="s">
        <v>4426</v>
      </c>
      <c r="O3391">
        <f t="shared" si="156"/>
        <v>4</v>
      </c>
      <c r="P3391">
        <f t="shared" si="157"/>
        <v>1</v>
      </c>
      <c r="Q3391" s="1">
        <v>1</v>
      </c>
      <c r="R3391" t="str">
        <f>VLOOKUP(I3391,Sheet1!$J$3:$M$252,4,FALSE)</f>
        <v>Part SRO</v>
      </c>
      <c r="S3391" t="str">
        <f t="shared" si="158"/>
        <v>Mod Rehab</v>
      </c>
    </row>
    <row r="3392" spans="1:19" x14ac:dyDescent="0.25">
      <c r="A3392" t="s">
        <v>14</v>
      </c>
      <c r="B3392" t="s">
        <v>14</v>
      </c>
      <c r="C3392" t="s">
        <v>14</v>
      </c>
      <c r="D3392" t="s">
        <v>14</v>
      </c>
      <c r="E3392" t="s">
        <v>14</v>
      </c>
      <c r="F3392" s="1">
        <v>2</v>
      </c>
      <c r="G3392" t="s">
        <v>14</v>
      </c>
      <c r="H3392" t="s">
        <v>14</v>
      </c>
      <c r="I3392" t="s">
        <v>4422</v>
      </c>
      <c r="J3392" t="s">
        <v>6842</v>
      </c>
      <c r="K3392" t="s">
        <v>4457</v>
      </c>
      <c r="L3392" t="s">
        <v>4424</v>
      </c>
      <c r="M3392" t="s">
        <v>4425</v>
      </c>
      <c r="N3392" t="s">
        <v>4426</v>
      </c>
      <c r="O3392">
        <f t="shared" si="156"/>
        <v>4</v>
      </c>
      <c r="P3392">
        <f t="shared" si="157"/>
        <v>2</v>
      </c>
      <c r="Q3392" s="1">
        <v>2</v>
      </c>
      <c r="R3392" t="str">
        <f>VLOOKUP(I3392,Sheet1!$J$3:$M$252,4,FALSE)</f>
        <v>Part SRO</v>
      </c>
      <c r="S3392" t="str">
        <f t="shared" si="158"/>
        <v>Mod Rehab</v>
      </c>
    </row>
    <row r="3393" spans="1:19" x14ac:dyDescent="0.25">
      <c r="A3393" t="s">
        <v>14</v>
      </c>
      <c r="B3393" t="s">
        <v>14</v>
      </c>
      <c r="C3393" t="s">
        <v>14</v>
      </c>
      <c r="D3393" t="s">
        <v>14</v>
      </c>
      <c r="E3393" s="1">
        <v>3</v>
      </c>
      <c r="F3393" t="s">
        <v>14</v>
      </c>
      <c r="G3393" t="s">
        <v>14</v>
      </c>
      <c r="H3393" t="s">
        <v>14</v>
      </c>
      <c r="I3393" t="s">
        <v>4422</v>
      </c>
      <c r="J3393" t="s">
        <v>6842</v>
      </c>
      <c r="K3393" t="s">
        <v>4458</v>
      </c>
      <c r="L3393" t="s">
        <v>4424</v>
      </c>
      <c r="M3393" t="s">
        <v>4425</v>
      </c>
      <c r="N3393" t="s">
        <v>4426</v>
      </c>
      <c r="O3393">
        <f t="shared" si="156"/>
        <v>3</v>
      </c>
      <c r="P3393">
        <f t="shared" si="157"/>
        <v>3</v>
      </c>
      <c r="Q3393" s="1">
        <v>3</v>
      </c>
      <c r="R3393" t="str">
        <f>VLOOKUP(I3393,Sheet1!$J$3:$M$252,4,FALSE)</f>
        <v>Part SRO</v>
      </c>
      <c r="S3393" t="str">
        <f t="shared" si="158"/>
        <v>Mod Rehab</v>
      </c>
    </row>
    <row r="3394" spans="1:19" x14ac:dyDescent="0.25">
      <c r="A3394" t="s">
        <v>14</v>
      </c>
      <c r="B3394" t="s">
        <v>14</v>
      </c>
      <c r="C3394" t="s">
        <v>14</v>
      </c>
      <c r="D3394" t="s">
        <v>14</v>
      </c>
      <c r="E3394" s="1">
        <v>1</v>
      </c>
      <c r="F3394" t="s">
        <v>14</v>
      </c>
      <c r="G3394" t="s">
        <v>14</v>
      </c>
      <c r="H3394" t="s">
        <v>14</v>
      </c>
      <c r="I3394" t="s">
        <v>4422</v>
      </c>
      <c r="J3394" t="s">
        <v>6842</v>
      </c>
      <c r="K3394" t="s">
        <v>4459</v>
      </c>
      <c r="L3394" t="s">
        <v>4424</v>
      </c>
      <c r="M3394" t="s">
        <v>4425</v>
      </c>
      <c r="N3394" t="s">
        <v>4426</v>
      </c>
      <c r="O3394">
        <f t="shared" si="156"/>
        <v>3</v>
      </c>
      <c r="P3394">
        <f t="shared" si="157"/>
        <v>1</v>
      </c>
      <c r="Q3394" s="1">
        <v>1</v>
      </c>
      <c r="R3394" t="str">
        <f>VLOOKUP(I3394,Sheet1!$J$3:$M$252,4,FALSE)</f>
        <v>Part SRO</v>
      </c>
      <c r="S3394" t="str">
        <f t="shared" si="158"/>
        <v>Mod Rehab</v>
      </c>
    </row>
    <row r="3395" spans="1:19" x14ac:dyDescent="0.25">
      <c r="A3395" t="s">
        <v>14</v>
      </c>
      <c r="B3395" t="s">
        <v>14</v>
      </c>
      <c r="C3395" t="s">
        <v>14</v>
      </c>
      <c r="D3395" t="s">
        <v>14</v>
      </c>
      <c r="E3395" s="1">
        <v>1</v>
      </c>
      <c r="F3395" t="s">
        <v>14</v>
      </c>
      <c r="G3395" t="s">
        <v>14</v>
      </c>
      <c r="H3395" s="1">
        <v>1</v>
      </c>
      <c r="I3395" t="s">
        <v>4422</v>
      </c>
      <c r="J3395" t="s">
        <v>6842</v>
      </c>
      <c r="K3395" t="s">
        <v>4460</v>
      </c>
      <c r="L3395" t="s">
        <v>4424</v>
      </c>
      <c r="M3395" t="s">
        <v>4425</v>
      </c>
      <c r="N3395" t="s">
        <v>4426</v>
      </c>
      <c r="O3395">
        <f t="shared" ref="O3395:O3458" si="159">SUMPRODUCT(A3395:H3395,U$1:AB$1)/SUM(A3395:H3395)</f>
        <v>4.5</v>
      </c>
      <c r="P3395">
        <f t="shared" ref="P3395:P3458" si="160">SUM(C3395:H3395)</f>
        <v>2</v>
      </c>
      <c r="Q3395" s="1">
        <v>2</v>
      </c>
      <c r="R3395" t="str">
        <f>VLOOKUP(I3395,Sheet1!$J$3:$M$252,4,FALSE)</f>
        <v>Part SRO</v>
      </c>
      <c r="S3395" t="str">
        <f t="shared" ref="S3395:S3458" si="161">IF(OR(R3395=$W$3,R3395=$W$4),R3395,IF(P3395&gt;0,$W$3,$W$4))</f>
        <v>Mod Rehab</v>
      </c>
    </row>
    <row r="3396" spans="1:19" x14ac:dyDescent="0.25">
      <c r="A3396" t="s">
        <v>14</v>
      </c>
      <c r="B3396" t="s">
        <v>14</v>
      </c>
      <c r="C3396" t="s">
        <v>14</v>
      </c>
      <c r="D3396" s="1">
        <v>1</v>
      </c>
      <c r="E3396" t="s">
        <v>14</v>
      </c>
      <c r="F3396" s="1">
        <v>1</v>
      </c>
      <c r="G3396" t="s">
        <v>14</v>
      </c>
      <c r="H3396" t="s">
        <v>14</v>
      </c>
      <c r="I3396" t="s">
        <v>4422</v>
      </c>
      <c r="J3396" t="s">
        <v>6842</v>
      </c>
      <c r="K3396" t="s">
        <v>4461</v>
      </c>
      <c r="L3396" t="s">
        <v>4424</v>
      </c>
      <c r="M3396" t="s">
        <v>4425</v>
      </c>
      <c r="N3396" t="s">
        <v>4426</v>
      </c>
      <c r="O3396">
        <f t="shared" si="159"/>
        <v>3</v>
      </c>
      <c r="P3396">
        <f t="shared" si="160"/>
        <v>2</v>
      </c>
      <c r="Q3396" s="1">
        <v>2</v>
      </c>
      <c r="R3396" t="str">
        <f>VLOOKUP(I3396,Sheet1!$J$3:$M$252,4,FALSE)</f>
        <v>Part SRO</v>
      </c>
      <c r="S3396" t="str">
        <f t="shared" si="161"/>
        <v>Mod Rehab</v>
      </c>
    </row>
    <row r="3397" spans="1:19" x14ac:dyDescent="0.25">
      <c r="A3397" s="1">
        <v>42</v>
      </c>
      <c r="B3397" s="1">
        <v>13</v>
      </c>
      <c r="C3397" t="s">
        <v>14</v>
      </c>
      <c r="D3397" t="s">
        <v>14</v>
      </c>
      <c r="E3397" t="s">
        <v>14</v>
      </c>
      <c r="F3397" t="s">
        <v>14</v>
      </c>
      <c r="G3397" t="s">
        <v>14</v>
      </c>
      <c r="H3397" t="s">
        <v>14</v>
      </c>
      <c r="I3397" t="s">
        <v>4422</v>
      </c>
      <c r="J3397" t="s">
        <v>6842</v>
      </c>
      <c r="K3397" t="s">
        <v>4462</v>
      </c>
      <c r="L3397" t="s">
        <v>4424</v>
      </c>
      <c r="M3397" t="s">
        <v>4425</v>
      </c>
      <c r="N3397" t="s">
        <v>4438</v>
      </c>
      <c r="O3397">
        <f t="shared" si="159"/>
        <v>0</v>
      </c>
      <c r="P3397">
        <f t="shared" si="160"/>
        <v>0</v>
      </c>
      <c r="Q3397" s="1">
        <v>55</v>
      </c>
      <c r="R3397" t="str">
        <f>VLOOKUP(I3397,Sheet1!$J$3:$M$252,4,FALSE)</f>
        <v>Part SRO</v>
      </c>
      <c r="S3397" t="str">
        <f t="shared" si="161"/>
        <v>McKinney</v>
      </c>
    </row>
    <row r="3398" spans="1:19" x14ac:dyDescent="0.25">
      <c r="A3398" t="s">
        <v>14</v>
      </c>
      <c r="B3398" t="s">
        <v>14</v>
      </c>
      <c r="C3398" t="s">
        <v>14</v>
      </c>
      <c r="D3398" s="1">
        <v>1</v>
      </c>
      <c r="E3398" t="s">
        <v>14</v>
      </c>
      <c r="F3398" t="s">
        <v>14</v>
      </c>
      <c r="G3398" t="s">
        <v>14</v>
      </c>
      <c r="H3398" t="s">
        <v>14</v>
      </c>
      <c r="I3398" t="s">
        <v>4422</v>
      </c>
      <c r="J3398" t="s">
        <v>6842</v>
      </c>
      <c r="K3398" t="s">
        <v>4463</v>
      </c>
      <c r="L3398" t="s">
        <v>4424</v>
      </c>
      <c r="M3398" t="s">
        <v>4425</v>
      </c>
      <c r="N3398" t="s">
        <v>4426</v>
      </c>
      <c r="O3398">
        <f t="shared" si="159"/>
        <v>2</v>
      </c>
      <c r="P3398">
        <f t="shared" si="160"/>
        <v>1</v>
      </c>
      <c r="Q3398" s="1">
        <v>1</v>
      </c>
      <c r="R3398" t="str">
        <f>VLOOKUP(I3398,Sheet1!$J$3:$M$252,4,FALSE)</f>
        <v>Part SRO</v>
      </c>
      <c r="S3398" t="str">
        <f t="shared" si="161"/>
        <v>Mod Rehab</v>
      </c>
    </row>
    <row r="3399" spans="1:19" x14ac:dyDescent="0.25">
      <c r="A3399" t="s">
        <v>14</v>
      </c>
      <c r="B3399" t="s">
        <v>14</v>
      </c>
      <c r="C3399" t="s">
        <v>14</v>
      </c>
      <c r="D3399" t="s">
        <v>14</v>
      </c>
      <c r="E3399" s="1">
        <v>2</v>
      </c>
      <c r="F3399" t="s">
        <v>14</v>
      </c>
      <c r="G3399" t="s">
        <v>14</v>
      </c>
      <c r="H3399" s="1">
        <v>1</v>
      </c>
      <c r="I3399" t="s">
        <v>4422</v>
      </c>
      <c r="J3399" t="s">
        <v>6842</v>
      </c>
      <c r="K3399" t="s">
        <v>4464</v>
      </c>
      <c r="L3399" t="s">
        <v>4424</v>
      </c>
      <c r="M3399" t="s">
        <v>4425</v>
      </c>
      <c r="N3399" t="s">
        <v>4426</v>
      </c>
      <c r="O3399">
        <f t="shared" si="159"/>
        <v>4</v>
      </c>
      <c r="P3399">
        <f t="shared" si="160"/>
        <v>3</v>
      </c>
      <c r="Q3399" s="1">
        <v>3</v>
      </c>
      <c r="R3399" t="str">
        <f>VLOOKUP(I3399,Sheet1!$J$3:$M$252,4,FALSE)</f>
        <v>Part SRO</v>
      </c>
      <c r="S3399" t="str">
        <f t="shared" si="161"/>
        <v>Mod Rehab</v>
      </c>
    </row>
    <row r="3400" spans="1:19" x14ac:dyDescent="0.25">
      <c r="A3400" t="s">
        <v>14</v>
      </c>
      <c r="B3400" t="s">
        <v>14</v>
      </c>
      <c r="C3400" t="s">
        <v>14</v>
      </c>
      <c r="D3400" t="s">
        <v>14</v>
      </c>
      <c r="E3400" s="1">
        <v>1</v>
      </c>
      <c r="F3400" t="s">
        <v>14</v>
      </c>
      <c r="G3400" t="s">
        <v>14</v>
      </c>
      <c r="H3400" t="s">
        <v>14</v>
      </c>
      <c r="I3400" t="s">
        <v>4422</v>
      </c>
      <c r="J3400" t="s">
        <v>6842</v>
      </c>
      <c r="K3400" t="s">
        <v>4465</v>
      </c>
      <c r="L3400" t="s">
        <v>4424</v>
      </c>
      <c r="M3400" t="s">
        <v>4425</v>
      </c>
      <c r="N3400" t="s">
        <v>4426</v>
      </c>
      <c r="O3400">
        <f t="shared" si="159"/>
        <v>3</v>
      </c>
      <c r="P3400">
        <f t="shared" si="160"/>
        <v>1</v>
      </c>
      <c r="Q3400" s="1">
        <v>1</v>
      </c>
      <c r="R3400" t="str">
        <f>VLOOKUP(I3400,Sheet1!$J$3:$M$252,4,FALSE)</f>
        <v>Part SRO</v>
      </c>
      <c r="S3400" t="str">
        <f t="shared" si="161"/>
        <v>Mod Rehab</v>
      </c>
    </row>
    <row r="3401" spans="1:19" x14ac:dyDescent="0.25">
      <c r="A3401" t="s">
        <v>14</v>
      </c>
      <c r="B3401" t="s">
        <v>14</v>
      </c>
      <c r="C3401" t="s">
        <v>14</v>
      </c>
      <c r="D3401" t="s">
        <v>14</v>
      </c>
      <c r="E3401" s="1">
        <v>3</v>
      </c>
      <c r="F3401" t="s">
        <v>14</v>
      </c>
      <c r="G3401" t="s">
        <v>14</v>
      </c>
      <c r="H3401" t="s">
        <v>14</v>
      </c>
      <c r="I3401" t="s">
        <v>4422</v>
      </c>
      <c r="J3401" t="s">
        <v>6842</v>
      </c>
      <c r="K3401" t="s">
        <v>4466</v>
      </c>
      <c r="L3401" t="s">
        <v>4424</v>
      </c>
      <c r="M3401" t="s">
        <v>4425</v>
      </c>
      <c r="N3401" t="s">
        <v>4430</v>
      </c>
      <c r="O3401">
        <f t="shared" si="159"/>
        <v>3</v>
      </c>
      <c r="P3401">
        <f t="shared" si="160"/>
        <v>3</v>
      </c>
      <c r="Q3401" s="1">
        <v>3</v>
      </c>
      <c r="R3401" t="str">
        <f>VLOOKUP(I3401,Sheet1!$J$3:$M$252,4,FALSE)</f>
        <v>Part SRO</v>
      </c>
      <c r="S3401" t="str">
        <f t="shared" si="161"/>
        <v>Mod Rehab</v>
      </c>
    </row>
    <row r="3402" spans="1:19" x14ac:dyDescent="0.25">
      <c r="A3402" t="s">
        <v>14</v>
      </c>
      <c r="B3402" t="s">
        <v>14</v>
      </c>
      <c r="C3402" t="s">
        <v>14</v>
      </c>
      <c r="D3402" t="s">
        <v>14</v>
      </c>
      <c r="E3402" s="1">
        <v>3</v>
      </c>
      <c r="F3402" t="s">
        <v>14</v>
      </c>
      <c r="G3402" t="s">
        <v>14</v>
      </c>
      <c r="H3402" t="s">
        <v>14</v>
      </c>
      <c r="I3402" t="s">
        <v>4422</v>
      </c>
      <c r="J3402" t="s">
        <v>6842</v>
      </c>
      <c r="K3402" t="s">
        <v>4467</v>
      </c>
      <c r="L3402" t="s">
        <v>4424</v>
      </c>
      <c r="M3402" t="s">
        <v>4425</v>
      </c>
      <c r="N3402" t="s">
        <v>4430</v>
      </c>
      <c r="O3402">
        <f t="shared" si="159"/>
        <v>3</v>
      </c>
      <c r="P3402">
        <f t="shared" si="160"/>
        <v>3</v>
      </c>
      <c r="Q3402" s="1">
        <v>3</v>
      </c>
      <c r="R3402" t="str">
        <f>VLOOKUP(I3402,Sheet1!$J$3:$M$252,4,FALSE)</f>
        <v>Part SRO</v>
      </c>
      <c r="S3402" t="str">
        <f t="shared" si="161"/>
        <v>Mod Rehab</v>
      </c>
    </row>
    <row r="3403" spans="1:19" x14ac:dyDescent="0.25">
      <c r="A3403" t="s">
        <v>14</v>
      </c>
      <c r="B3403" t="s">
        <v>14</v>
      </c>
      <c r="C3403" t="s">
        <v>14</v>
      </c>
      <c r="D3403" t="s">
        <v>14</v>
      </c>
      <c r="E3403" s="1">
        <v>3</v>
      </c>
      <c r="F3403" t="s">
        <v>14</v>
      </c>
      <c r="G3403" t="s">
        <v>14</v>
      </c>
      <c r="H3403" t="s">
        <v>14</v>
      </c>
      <c r="I3403" t="s">
        <v>4422</v>
      </c>
      <c r="J3403" t="s">
        <v>6842</v>
      </c>
      <c r="K3403" t="s">
        <v>4468</v>
      </c>
      <c r="L3403" t="s">
        <v>4424</v>
      </c>
      <c r="M3403" t="s">
        <v>4425</v>
      </c>
      <c r="N3403" t="s">
        <v>4430</v>
      </c>
      <c r="O3403">
        <f t="shared" si="159"/>
        <v>3</v>
      </c>
      <c r="P3403">
        <f t="shared" si="160"/>
        <v>3</v>
      </c>
      <c r="Q3403" s="1">
        <v>3</v>
      </c>
      <c r="R3403" t="str">
        <f>VLOOKUP(I3403,Sheet1!$J$3:$M$252,4,FALSE)</f>
        <v>Part SRO</v>
      </c>
      <c r="S3403" t="str">
        <f t="shared" si="161"/>
        <v>Mod Rehab</v>
      </c>
    </row>
    <row r="3404" spans="1:19" x14ac:dyDescent="0.25">
      <c r="A3404" t="s">
        <v>14</v>
      </c>
      <c r="B3404" t="s">
        <v>14</v>
      </c>
      <c r="C3404" t="s">
        <v>14</v>
      </c>
      <c r="D3404" s="1">
        <v>1</v>
      </c>
      <c r="E3404" t="s">
        <v>14</v>
      </c>
      <c r="F3404" t="s">
        <v>14</v>
      </c>
      <c r="G3404" t="s">
        <v>14</v>
      </c>
      <c r="H3404" s="1">
        <v>1</v>
      </c>
      <c r="I3404" t="s">
        <v>4422</v>
      </c>
      <c r="J3404" t="s">
        <v>6842</v>
      </c>
      <c r="K3404" t="s">
        <v>4469</v>
      </c>
      <c r="L3404" t="s">
        <v>4424</v>
      </c>
      <c r="M3404" t="s">
        <v>4425</v>
      </c>
      <c r="N3404" t="s">
        <v>4426</v>
      </c>
      <c r="O3404">
        <f t="shared" si="159"/>
        <v>4</v>
      </c>
      <c r="P3404">
        <f t="shared" si="160"/>
        <v>2</v>
      </c>
      <c r="Q3404" s="1">
        <v>2</v>
      </c>
      <c r="R3404" t="str">
        <f>VLOOKUP(I3404,Sheet1!$J$3:$M$252,4,FALSE)</f>
        <v>Part SRO</v>
      </c>
      <c r="S3404" t="str">
        <f t="shared" si="161"/>
        <v>Mod Rehab</v>
      </c>
    </row>
    <row r="3405" spans="1:19" x14ac:dyDescent="0.25">
      <c r="A3405" t="s">
        <v>14</v>
      </c>
      <c r="B3405" t="s">
        <v>14</v>
      </c>
      <c r="C3405" t="s">
        <v>14</v>
      </c>
      <c r="D3405" s="1">
        <v>3</v>
      </c>
      <c r="E3405" t="s">
        <v>14</v>
      </c>
      <c r="F3405" t="s">
        <v>14</v>
      </c>
      <c r="G3405" t="s">
        <v>14</v>
      </c>
      <c r="H3405" t="s">
        <v>14</v>
      </c>
      <c r="I3405" t="s">
        <v>4422</v>
      </c>
      <c r="J3405" t="s">
        <v>6842</v>
      </c>
      <c r="K3405" t="s">
        <v>4470</v>
      </c>
      <c r="L3405" t="s">
        <v>4424</v>
      </c>
      <c r="M3405" t="s">
        <v>4425</v>
      </c>
      <c r="N3405" t="s">
        <v>4430</v>
      </c>
      <c r="O3405">
        <f t="shared" si="159"/>
        <v>2</v>
      </c>
      <c r="P3405">
        <f t="shared" si="160"/>
        <v>3</v>
      </c>
      <c r="Q3405" s="1">
        <v>3</v>
      </c>
      <c r="R3405" t="str">
        <f>VLOOKUP(I3405,Sheet1!$J$3:$M$252,4,FALSE)</f>
        <v>Part SRO</v>
      </c>
      <c r="S3405" t="str">
        <f t="shared" si="161"/>
        <v>Mod Rehab</v>
      </c>
    </row>
    <row r="3406" spans="1:19" x14ac:dyDescent="0.25">
      <c r="A3406" t="s">
        <v>14</v>
      </c>
      <c r="B3406" t="s">
        <v>14</v>
      </c>
      <c r="C3406" t="s">
        <v>14</v>
      </c>
      <c r="D3406" s="1">
        <v>1</v>
      </c>
      <c r="E3406" t="s">
        <v>14</v>
      </c>
      <c r="F3406" s="1">
        <v>1</v>
      </c>
      <c r="G3406" t="s">
        <v>14</v>
      </c>
      <c r="H3406" t="s">
        <v>14</v>
      </c>
      <c r="I3406" t="s">
        <v>4422</v>
      </c>
      <c r="J3406" t="s">
        <v>6842</v>
      </c>
      <c r="K3406" t="s">
        <v>4471</v>
      </c>
      <c r="L3406" t="s">
        <v>4424</v>
      </c>
      <c r="M3406" t="s">
        <v>4425</v>
      </c>
      <c r="N3406" t="s">
        <v>4426</v>
      </c>
      <c r="O3406">
        <f t="shared" si="159"/>
        <v>3</v>
      </c>
      <c r="P3406">
        <f t="shared" si="160"/>
        <v>2</v>
      </c>
      <c r="Q3406" s="1">
        <v>2</v>
      </c>
      <c r="R3406" t="str">
        <f>VLOOKUP(I3406,Sheet1!$J$3:$M$252,4,FALSE)</f>
        <v>Part SRO</v>
      </c>
      <c r="S3406" t="str">
        <f t="shared" si="161"/>
        <v>Mod Rehab</v>
      </c>
    </row>
    <row r="3407" spans="1:19" x14ac:dyDescent="0.25">
      <c r="A3407" t="s">
        <v>14</v>
      </c>
      <c r="B3407" t="s">
        <v>14</v>
      </c>
      <c r="C3407" t="s">
        <v>14</v>
      </c>
      <c r="D3407" t="s">
        <v>14</v>
      </c>
      <c r="E3407" s="1">
        <v>3</v>
      </c>
      <c r="F3407" t="s">
        <v>14</v>
      </c>
      <c r="G3407" t="s">
        <v>14</v>
      </c>
      <c r="H3407" t="s">
        <v>14</v>
      </c>
      <c r="I3407" t="s">
        <v>4422</v>
      </c>
      <c r="J3407" t="s">
        <v>6842</v>
      </c>
      <c r="K3407" t="s">
        <v>4472</v>
      </c>
      <c r="L3407" t="s">
        <v>4424</v>
      </c>
      <c r="M3407" t="s">
        <v>4425</v>
      </c>
      <c r="N3407" t="s">
        <v>4430</v>
      </c>
      <c r="O3407">
        <f t="shared" si="159"/>
        <v>3</v>
      </c>
      <c r="P3407">
        <f t="shared" si="160"/>
        <v>3</v>
      </c>
      <c r="Q3407" s="1">
        <v>3</v>
      </c>
      <c r="R3407" t="str">
        <f>VLOOKUP(I3407,Sheet1!$J$3:$M$252,4,FALSE)</f>
        <v>Part SRO</v>
      </c>
      <c r="S3407" t="str">
        <f t="shared" si="161"/>
        <v>Mod Rehab</v>
      </c>
    </row>
    <row r="3408" spans="1:19" x14ac:dyDescent="0.25">
      <c r="A3408" t="s">
        <v>14</v>
      </c>
      <c r="B3408" t="s">
        <v>14</v>
      </c>
      <c r="C3408" s="1">
        <v>5</v>
      </c>
      <c r="D3408" t="s">
        <v>14</v>
      </c>
      <c r="E3408" t="s">
        <v>14</v>
      </c>
      <c r="F3408" t="s">
        <v>14</v>
      </c>
      <c r="G3408" t="s">
        <v>14</v>
      </c>
      <c r="H3408" t="s">
        <v>14</v>
      </c>
      <c r="I3408" t="s">
        <v>4422</v>
      </c>
      <c r="J3408" t="s">
        <v>6842</v>
      </c>
      <c r="K3408" t="s">
        <v>4473</v>
      </c>
      <c r="L3408" t="s">
        <v>4424</v>
      </c>
      <c r="M3408" t="s">
        <v>4425</v>
      </c>
      <c r="N3408" t="s">
        <v>4426</v>
      </c>
      <c r="O3408">
        <f t="shared" si="159"/>
        <v>1</v>
      </c>
      <c r="P3408">
        <f t="shared" si="160"/>
        <v>5</v>
      </c>
      <c r="Q3408" s="1">
        <v>5</v>
      </c>
      <c r="R3408" t="str">
        <f>VLOOKUP(I3408,Sheet1!$J$3:$M$252,4,FALSE)</f>
        <v>Part SRO</v>
      </c>
      <c r="S3408" t="str">
        <f t="shared" si="161"/>
        <v>Mod Rehab</v>
      </c>
    </row>
    <row r="3409" spans="1:19" x14ac:dyDescent="0.25">
      <c r="A3409" t="s">
        <v>14</v>
      </c>
      <c r="B3409" t="s">
        <v>14</v>
      </c>
      <c r="C3409" t="s">
        <v>14</v>
      </c>
      <c r="D3409" s="1">
        <v>6</v>
      </c>
      <c r="E3409" t="s">
        <v>14</v>
      </c>
      <c r="F3409" t="s">
        <v>14</v>
      </c>
      <c r="G3409" t="s">
        <v>14</v>
      </c>
      <c r="H3409" t="s">
        <v>14</v>
      </c>
      <c r="I3409" t="s">
        <v>4422</v>
      </c>
      <c r="J3409" t="s">
        <v>6842</v>
      </c>
      <c r="K3409" t="s">
        <v>4474</v>
      </c>
      <c r="L3409" t="s">
        <v>4424</v>
      </c>
      <c r="M3409" t="s">
        <v>4425</v>
      </c>
      <c r="N3409" t="s">
        <v>4430</v>
      </c>
      <c r="O3409">
        <f t="shared" si="159"/>
        <v>2</v>
      </c>
      <c r="P3409">
        <f t="shared" si="160"/>
        <v>6</v>
      </c>
      <c r="Q3409" s="1">
        <v>6</v>
      </c>
      <c r="R3409" t="str">
        <f>VLOOKUP(I3409,Sheet1!$J$3:$M$252,4,FALSE)</f>
        <v>Part SRO</v>
      </c>
      <c r="S3409" t="str">
        <f t="shared" si="161"/>
        <v>Mod Rehab</v>
      </c>
    </row>
    <row r="3410" spans="1:19" x14ac:dyDescent="0.25">
      <c r="A3410" s="1">
        <v>1</v>
      </c>
      <c r="B3410" s="1">
        <v>51</v>
      </c>
      <c r="C3410" t="s">
        <v>14</v>
      </c>
      <c r="D3410" t="s">
        <v>14</v>
      </c>
      <c r="E3410" t="s">
        <v>14</v>
      </c>
      <c r="F3410" t="s">
        <v>14</v>
      </c>
      <c r="G3410" t="s">
        <v>14</v>
      </c>
      <c r="H3410" t="s">
        <v>14</v>
      </c>
      <c r="I3410" t="s">
        <v>4475</v>
      </c>
      <c r="J3410" t="s">
        <v>5288</v>
      </c>
      <c r="K3410" t="s">
        <v>4476</v>
      </c>
      <c r="L3410" t="s">
        <v>4477</v>
      </c>
      <c r="M3410" t="s">
        <v>4425</v>
      </c>
      <c r="N3410" t="s">
        <v>4478</v>
      </c>
      <c r="O3410">
        <f t="shared" si="159"/>
        <v>0</v>
      </c>
      <c r="P3410">
        <f t="shared" si="160"/>
        <v>0</v>
      </c>
      <c r="Q3410" s="1">
        <v>52</v>
      </c>
      <c r="R3410" t="str">
        <f>VLOOKUP(I3410,Sheet1!$J$3:$M$252,4,FALSE)</f>
        <v>McKinney</v>
      </c>
      <c r="S3410" t="str">
        <f t="shared" si="161"/>
        <v>McKinney</v>
      </c>
    </row>
    <row r="3411" spans="1:19" x14ac:dyDescent="0.25">
      <c r="A3411" s="1">
        <v>134</v>
      </c>
      <c r="B3411" s="1">
        <v>24</v>
      </c>
      <c r="C3411" s="1">
        <v>4</v>
      </c>
      <c r="D3411" s="1">
        <v>33</v>
      </c>
      <c r="E3411" s="1">
        <v>56</v>
      </c>
      <c r="F3411" s="1">
        <v>17</v>
      </c>
      <c r="G3411" t="s">
        <v>14</v>
      </c>
      <c r="H3411" t="s">
        <v>14</v>
      </c>
      <c r="I3411" t="s">
        <v>4479</v>
      </c>
      <c r="J3411" t="s">
        <v>5289</v>
      </c>
      <c r="K3411" t="s">
        <v>14</v>
      </c>
      <c r="L3411" t="s">
        <v>4480</v>
      </c>
      <c r="M3411" t="s">
        <v>4481</v>
      </c>
      <c r="N3411" t="s">
        <v>4482</v>
      </c>
      <c r="O3411">
        <f t="shared" si="159"/>
        <v>1.1417910447761195</v>
      </c>
      <c r="P3411">
        <f t="shared" si="160"/>
        <v>110</v>
      </c>
      <c r="Q3411" s="1">
        <v>268</v>
      </c>
      <c r="R3411" t="str">
        <f>VLOOKUP(I3411,Sheet1!$J$3:$M$252,4,FALSE)</f>
        <v>Part SRO</v>
      </c>
      <c r="S3411" t="str">
        <f t="shared" si="161"/>
        <v>Mod Rehab</v>
      </c>
    </row>
    <row r="3412" spans="1:19" x14ac:dyDescent="0.25">
      <c r="A3412" t="s">
        <v>14</v>
      </c>
      <c r="B3412" t="s">
        <v>14</v>
      </c>
      <c r="C3412" t="s">
        <v>14</v>
      </c>
      <c r="D3412" t="s">
        <v>14</v>
      </c>
      <c r="E3412" t="s">
        <v>14</v>
      </c>
      <c r="F3412" s="1">
        <v>1</v>
      </c>
      <c r="G3412" t="s">
        <v>14</v>
      </c>
      <c r="H3412" t="s">
        <v>14</v>
      </c>
      <c r="I3412" t="s">
        <v>4479</v>
      </c>
      <c r="J3412" t="s">
        <v>5289</v>
      </c>
      <c r="K3412" t="s">
        <v>4483</v>
      </c>
      <c r="L3412" t="s">
        <v>4484</v>
      </c>
      <c r="M3412" t="s">
        <v>4481</v>
      </c>
      <c r="N3412" t="s">
        <v>4485</v>
      </c>
      <c r="O3412">
        <f t="shared" si="159"/>
        <v>4</v>
      </c>
      <c r="P3412">
        <f t="shared" si="160"/>
        <v>1</v>
      </c>
      <c r="Q3412" s="1">
        <v>1</v>
      </c>
      <c r="R3412" t="str">
        <f>VLOOKUP(I3412,Sheet1!$J$3:$M$252,4,FALSE)</f>
        <v>Part SRO</v>
      </c>
      <c r="S3412" t="str">
        <f t="shared" si="161"/>
        <v>Mod Rehab</v>
      </c>
    </row>
    <row r="3413" spans="1:19" x14ac:dyDescent="0.25">
      <c r="A3413" t="s">
        <v>14</v>
      </c>
      <c r="B3413" t="s">
        <v>14</v>
      </c>
      <c r="C3413" t="s">
        <v>14</v>
      </c>
      <c r="D3413" s="1">
        <v>1</v>
      </c>
      <c r="E3413" t="s">
        <v>14</v>
      </c>
      <c r="F3413" t="s">
        <v>14</v>
      </c>
      <c r="G3413" t="s">
        <v>14</v>
      </c>
      <c r="H3413" t="s">
        <v>14</v>
      </c>
      <c r="I3413" t="s">
        <v>4479</v>
      </c>
      <c r="J3413" t="s">
        <v>5289</v>
      </c>
      <c r="K3413" t="s">
        <v>4486</v>
      </c>
      <c r="L3413" t="s">
        <v>4484</v>
      </c>
      <c r="M3413" t="s">
        <v>4481</v>
      </c>
      <c r="N3413" t="s">
        <v>4487</v>
      </c>
      <c r="O3413">
        <f t="shared" si="159"/>
        <v>2</v>
      </c>
      <c r="P3413">
        <f t="shared" si="160"/>
        <v>1</v>
      </c>
      <c r="Q3413" s="1">
        <v>1</v>
      </c>
      <c r="R3413" t="str">
        <f>VLOOKUP(I3413,Sheet1!$J$3:$M$252,4,FALSE)</f>
        <v>Part SRO</v>
      </c>
      <c r="S3413" t="str">
        <f t="shared" si="161"/>
        <v>Mod Rehab</v>
      </c>
    </row>
    <row r="3414" spans="1:19" x14ac:dyDescent="0.25">
      <c r="A3414" t="s">
        <v>14</v>
      </c>
      <c r="B3414" t="s">
        <v>14</v>
      </c>
      <c r="C3414" t="s">
        <v>14</v>
      </c>
      <c r="D3414" s="1">
        <v>1</v>
      </c>
      <c r="E3414" t="s">
        <v>14</v>
      </c>
      <c r="F3414" t="s">
        <v>14</v>
      </c>
      <c r="G3414" t="s">
        <v>14</v>
      </c>
      <c r="H3414" t="s">
        <v>14</v>
      </c>
      <c r="I3414" t="s">
        <v>4479</v>
      </c>
      <c r="J3414" t="s">
        <v>5289</v>
      </c>
      <c r="K3414" t="s">
        <v>4488</v>
      </c>
      <c r="L3414" t="s">
        <v>4484</v>
      </c>
      <c r="M3414" t="s">
        <v>4481</v>
      </c>
      <c r="N3414" t="s">
        <v>4487</v>
      </c>
      <c r="O3414">
        <f t="shared" si="159"/>
        <v>2</v>
      </c>
      <c r="P3414">
        <f t="shared" si="160"/>
        <v>1</v>
      </c>
      <c r="Q3414" s="1">
        <v>1</v>
      </c>
      <c r="R3414" t="str">
        <f>VLOOKUP(I3414,Sheet1!$J$3:$M$252,4,FALSE)</f>
        <v>Part SRO</v>
      </c>
      <c r="S3414" t="str">
        <f t="shared" si="161"/>
        <v>Mod Rehab</v>
      </c>
    </row>
    <row r="3415" spans="1:19" x14ac:dyDescent="0.25">
      <c r="A3415" t="s">
        <v>14</v>
      </c>
      <c r="B3415" t="s">
        <v>14</v>
      </c>
      <c r="C3415" t="s">
        <v>14</v>
      </c>
      <c r="D3415" s="1">
        <v>1</v>
      </c>
      <c r="E3415" t="s">
        <v>14</v>
      </c>
      <c r="F3415" t="s">
        <v>14</v>
      </c>
      <c r="G3415" t="s">
        <v>14</v>
      </c>
      <c r="H3415" t="s">
        <v>14</v>
      </c>
      <c r="I3415" t="s">
        <v>4479</v>
      </c>
      <c r="J3415" t="s">
        <v>5289</v>
      </c>
      <c r="K3415" t="s">
        <v>4489</v>
      </c>
      <c r="L3415" t="s">
        <v>4484</v>
      </c>
      <c r="M3415" t="s">
        <v>4481</v>
      </c>
      <c r="N3415" t="s">
        <v>4487</v>
      </c>
      <c r="O3415">
        <f t="shared" si="159"/>
        <v>2</v>
      </c>
      <c r="P3415">
        <f t="shared" si="160"/>
        <v>1</v>
      </c>
      <c r="Q3415" s="1">
        <v>1</v>
      </c>
      <c r="R3415" t="str">
        <f>VLOOKUP(I3415,Sheet1!$J$3:$M$252,4,FALSE)</f>
        <v>Part SRO</v>
      </c>
      <c r="S3415" t="str">
        <f t="shared" si="161"/>
        <v>Mod Rehab</v>
      </c>
    </row>
    <row r="3416" spans="1:19" x14ac:dyDescent="0.25">
      <c r="A3416" t="s">
        <v>14</v>
      </c>
      <c r="B3416" t="s">
        <v>14</v>
      </c>
      <c r="C3416" t="s">
        <v>14</v>
      </c>
      <c r="D3416" s="1">
        <v>1</v>
      </c>
      <c r="E3416" t="s">
        <v>14</v>
      </c>
      <c r="F3416" t="s">
        <v>14</v>
      </c>
      <c r="G3416" t="s">
        <v>14</v>
      </c>
      <c r="H3416" t="s">
        <v>14</v>
      </c>
      <c r="I3416" t="s">
        <v>4479</v>
      </c>
      <c r="J3416" t="s">
        <v>5289</v>
      </c>
      <c r="K3416" t="s">
        <v>4490</v>
      </c>
      <c r="L3416" t="s">
        <v>4484</v>
      </c>
      <c r="M3416" t="s">
        <v>4481</v>
      </c>
      <c r="N3416" t="s">
        <v>4487</v>
      </c>
      <c r="O3416">
        <f t="shared" si="159"/>
        <v>2</v>
      </c>
      <c r="P3416">
        <f t="shared" si="160"/>
        <v>1</v>
      </c>
      <c r="Q3416" s="1">
        <v>1</v>
      </c>
      <c r="R3416" t="str">
        <f>VLOOKUP(I3416,Sheet1!$J$3:$M$252,4,FALSE)</f>
        <v>Part SRO</v>
      </c>
      <c r="S3416" t="str">
        <f t="shared" si="161"/>
        <v>Mod Rehab</v>
      </c>
    </row>
    <row r="3417" spans="1:19" x14ac:dyDescent="0.25">
      <c r="A3417" t="s">
        <v>14</v>
      </c>
      <c r="B3417" t="s">
        <v>14</v>
      </c>
      <c r="C3417" t="s">
        <v>14</v>
      </c>
      <c r="D3417" s="1">
        <v>1</v>
      </c>
      <c r="E3417" t="s">
        <v>14</v>
      </c>
      <c r="F3417" t="s">
        <v>14</v>
      </c>
      <c r="G3417" t="s">
        <v>14</v>
      </c>
      <c r="H3417" t="s">
        <v>14</v>
      </c>
      <c r="I3417" t="s">
        <v>4479</v>
      </c>
      <c r="J3417" t="s">
        <v>5289</v>
      </c>
      <c r="K3417" t="s">
        <v>4491</v>
      </c>
      <c r="L3417" t="s">
        <v>4484</v>
      </c>
      <c r="M3417" t="s">
        <v>4481</v>
      </c>
      <c r="N3417" t="s">
        <v>4482</v>
      </c>
      <c r="O3417">
        <f t="shared" si="159"/>
        <v>2</v>
      </c>
      <c r="P3417">
        <f t="shared" si="160"/>
        <v>1</v>
      </c>
      <c r="Q3417" s="1">
        <v>1</v>
      </c>
      <c r="R3417" t="str">
        <f>VLOOKUP(I3417,Sheet1!$J$3:$M$252,4,FALSE)</f>
        <v>Part SRO</v>
      </c>
      <c r="S3417" t="str">
        <f t="shared" si="161"/>
        <v>Mod Rehab</v>
      </c>
    </row>
    <row r="3418" spans="1:19" x14ac:dyDescent="0.25">
      <c r="A3418" s="1">
        <v>1</v>
      </c>
      <c r="B3418" t="s">
        <v>14</v>
      </c>
      <c r="C3418" s="1">
        <v>54</v>
      </c>
      <c r="D3418" s="1">
        <v>41</v>
      </c>
      <c r="E3418" s="1">
        <v>12</v>
      </c>
      <c r="F3418" t="s">
        <v>14</v>
      </c>
      <c r="G3418" t="s">
        <v>14</v>
      </c>
      <c r="H3418" t="s">
        <v>14</v>
      </c>
      <c r="I3418" t="s">
        <v>4479</v>
      </c>
      <c r="J3418" t="s">
        <v>5289</v>
      </c>
      <c r="K3418" t="s">
        <v>4492</v>
      </c>
      <c r="L3418" t="s">
        <v>4484</v>
      </c>
      <c r="M3418" t="s">
        <v>4481</v>
      </c>
      <c r="N3418" t="s">
        <v>4482</v>
      </c>
      <c r="O3418">
        <f t="shared" si="159"/>
        <v>1.5925925925925926</v>
      </c>
      <c r="P3418">
        <f t="shared" si="160"/>
        <v>107</v>
      </c>
      <c r="Q3418" s="1">
        <v>108</v>
      </c>
      <c r="R3418" t="str">
        <f>VLOOKUP(I3418,Sheet1!$J$3:$M$252,4,FALSE)</f>
        <v>Part SRO</v>
      </c>
      <c r="S3418" t="str">
        <f t="shared" si="161"/>
        <v>Mod Rehab</v>
      </c>
    </row>
    <row r="3419" spans="1:19" x14ac:dyDescent="0.25">
      <c r="A3419" t="s">
        <v>14</v>
      </c>
      <c r="B3419" t="s">
        <v>14</v>
      </c>
      <c r="C3419" s="1">
        <v>73</v>
      </c>
      <c r="D3419" s="1">
        <v>44</v>
      </c>
      <c r="E3419" s="1">
        <v>27</v>
      </c>
      <c r="F3419" t="s">
        <v>14</v>
      </c>
      <c r="G3419" t="s">
        <v>14</v>
      </c>
      <c r="H3419" t="s">
        <v>14</v>
      </c>
      <c r="I3419" t="s">
        <v>4479</v>
      </c>
      <c r="J3419" t="s">
        <v>5289</v>
      </c>
      <c r="K3419" t="s">
        <v>4493</v>
      </c>
      <c r="L3419" t="s">
        <v>4484</v>
      </c>
      <c r="M3419" t="s">
        <v>4481</v>
      </c>
      <c r="N3419" t="s">
        <v>4482</v>
      </c>
      <c r="O3419">
        <f t="shared" si="159"/>
        <v>1.6805555555555556</v>
      </c>
      <c r="P3419">
        <f t="shared" si="160"/>
        <v>144</v>
      </c>
      <c r="Q3419" s="1">
        <v>144</v>
      </c>
      <c r="R3419" t="str">
        <f>VLOOKUP(I3419,Sheet1!$J$3:$M$252,4,FALSE)</f>
        <v>Part SRO</v>
      </c>
      <c r="S3419" t="str">
        <f t="shared" si="161"/>
        <v>Mod Rehab</v>
      </c>
    </row>
    <row r="3420" spans="1:19" x14ac:dyDescent="0.25">
      <c r="A3420" t="s">
        <v>14</v>
      </c>
      <c r="B3420" t="s">
        <v>14</v>
      </c>
      <c r="C3420" t="s">
        <v>14</v>
      </c>
      <c r="D3420" t="s">
        <v>14</v>
      </c>
      <c r="E3420" s="1">
        <v>2</v>
      </c>
      <c r="F3420" t="s">
        <v>14</v>
      </c>
      <c r="G3420" t="s">
        <v>14</v>
      </c>
      <c r="H3420" t="s">
        <v>14</v>
      </c>
      <c r="I3420" t="s">
        <v>4479</v>
      </c>
      <c r="J3420" t="s">
        <v>5289</v>
      </c>
      <c r="K3420" t="s">
        <v>4494</v>
      </c>
      <c r="L3420" t="s">
        <v>4484</v>
      </c>
      <c r="M3420" t="s">
        <v>4481</v>
      </c>
      <c r="N3420" t="s">
        <v>4495</v>
      </c>
      <c r="O3420">
        <f t="shared" si="159"/>
        <v>3</v>
      </c>
      <c r="P3420">
        <f t="shared" si="160"/>
        <v>2</v>
      </c>
      <c r="Q3420" s="1">
        <v>2</v>
      </c>
      <c r="R3420" t="str">
        <f>VLOOKUP(I3420,Sheet1!$J$3:$M$252,4,FALSE)</f>
        <v>Part SRO</v>
      </c>
      <c r="S3420" t="str">
        <f t="shared" si="161"/>
        <v>Mod Rehab</v>
      </c>
    </row>
    <row r="3421" spans="1:19" x14ac:dyDescent="0.25">
      <c r="A3421" t="s">
        <v>14</v>
      </c>
      <c r="B3421" t="s">
        <v>14</v>
      </c>
      <c r="C3421" t="s">
        <v>14</v>
      </c>
      <c r="D3421" t="s">
        <v>14</v>
      </c>
      <c r="E3421" s="1">
        <v>1</v>
      </c>
      <c r="F3421" t="s">
        <v>14</v>
      </c>
      <c r="G3421" t="s">
        <v>14</v>
      </c>
      <c r="H3421" t="s">
        <v>14</v>
      </c>
      <c r="I3421" t="s">
        <v>4479</v>
      </c>
      <c r="J3421" t="s">
        <v>5289</v>
      </c>
      <c r="K3421" t="s">
        <v>4496</v>
      </c>
      <c r="L3421" t="s">
        <v>4484</v>
      </c>
      <c r="M3421" t="s">
        <v>4481</v>
      </c>
      <c r="N3421" t="s">
        <v>4495</v>
      </c>
      <c r="O3421">
        <f t="shared" si="159"/>
        <v>3</v>
      </c>
      <c r="P3421">
        <f t="shared" si="160"/>
        <v>1</v>
      </c>
      <c r="Q3421" s="1">
        <v>1</v>
      </c>
      <c r="R3421" t="str">
        <f>VLOOKUP(I3421,Sheet1!$J$3:$M$252,4,FALSE)</f>
        <v>Part SRO</v>
      </c>
      <c r="S3421" t="str">
        <f t="shared" si="161"/>
        <v>Mod Rehab</v>
      </c>
    </row>
    <row r="3422" spans="1:19" x14ac:dyDescent="0.25">
      <c r="A3422" t="s">
        <v>14</v>
      </c>
      <c r="B3422" t="s">
        <v>14</v>
      </c>
      <c r="C3422" s="1">
        <v>1</v>
      </c>
      <c r="D3422" t="s">
        <v>14</v>
      </c>
      <c r="E3422" t="s">
        <v>14</v>
      </c>
      <c r="F3422" t="s">
        <v>14</v>
      </c>
      <c r="G3422" t="s">
        <v>14</v>
      </c>
      <c r="H3422" t="s">
        <v>14</v>
      </c>
      <c r="I3422" t="s">
        <v>4479</v>
      </c>
      <c r="J3422" t="s">
        <v>5289</v>
      </c>
      <c r="K3422" t="s">
        <v>4497</v>
      </c>
      <c r="L3422" t="s">
        <v>4484</v>
      </c>
      <c r="M3422" t="s">
        <v>4481</v>
      </c>
      <c r="N3422" t="s">
        <v>4485</v>
      </c>
      <c r="O3422">
        <f t="shared" si="159"/>
        <v>1</v>
      </c>
      <c r="P3422">
        <f t="shared" si="160"/>
        <v>1</v>
      </c>
      <c r="Q3422" s="1">
        <v>1</v>
      </c>
      <c r="R3422" t="str">
        <f>VLOOKUP(I3422,Sheet1!$J$3:$M$252,4,FALSE)</f>
        <v>Part SRO</v>
      </c>
      <c r="S3422" t="str">
        <f t="shared" si="161"/>
        <v>Mod Rehab</v>
      </c>
    </row>
    <row r="3423" spans="1:19" x14ac:dyDescent="0.25">
      <c r="A3423" t="s">
        <v>14</v>
      </c>
      <c r="B3423" t="s">
        <v>14</v>
      </c>
      <c r="C3423" t="s">
        <v>14</v>
      </c>
      <c r="D3423" s="1">
        <v>16</v>
      </c>
      <c r="E3423" s="1">
        <v>2</v>
      </c>
      <c r="F3423" t="s">
        <v>14</v>
      </c>
      <c r="G3423" t="s">
        <v>14</v>
      </c>
      <c r="H3423" t="s">
        <v>14</v>
      </c>
      <c r="I3423" t="s">
        <v>4479</v>
      </c>
      <c r="J3423" t="s">
        <v>5289</v>
      </c>
      <c r="K3423" t="s">
        <v>4498</v>
      </c>
      <c r="L3423" t="s">
        <v>4484</v>
      </c>
      <c r="M3423" t="s">
        <v>4481</v>
      </c>
      <c r="N3423" t="s">
        <v>4487</v>
      </c>
      <c r="O3423">
        <f t="shared" si="159"/>
        <v>2.1111111111111112</v>
      </c>
      <c r="P3423">
        <f t="shared" si="160"/>
        <v>18</v>
      </c>
      <c r="Q3423" s="1">
        <v>18</v>
      </c>
      <c r="R3423" t="str">
        <f>VLOOKUP(I3423,Sheet1!$J$3:$M$252,4,FALSE)</f>
        <v>Part SRO</v>
      </c>
      <c r="S3423" t="str">
        <f t="shared" si="161"/>
        <v>Mod Rehab</v>
      </c>
    </row>
    <row r="3424" spans="1:19" x14ac:dyDescent="0.25">
      <c r="A3424" s="1">
        <v>1</v>
      </c>
      <c r="B3424" t="s">
        <v>14</v>
      </c>
      <c r="C3424" t="s">
        <v>14</v>
      </c>
      <c r="D3424" t="s">
        <v>14</v>
      </c>
      <c r="E3424" t="s">
        <v>14</v>
      </c>
      <c r="F3424" t="s">
        <v>14</v>
      </c>
      <c r="G3424" t="s">
        <v>14</v>
      </c>
      <c r="H3424" t="s">
        <v>14</v>
      </c>
      <c r="I3424" t="s">
        <v>4479</v>
      </c>
      <c r="J3424" t="s">
        <v>5289</v>
      </c>
      <c r="K3424" t="s">
        <v>4499</v>
      </c>
      <c r="L3424" t="s">
        <v>4484</v>
      </c>
      <c r="M3424" t="s">
        <v>4481</v>
      </c>
      <c r="N3424" t="s">
        <v>4500</v>
      </c>
      <c r="O3424">
        <f t="shared" si="159"/>
        <v>0</v>
      </c>
      <c r="P3424">
        <f t="shared" si="160"/>
        <v>0</v>
      </c>
      <c r="Q3424" s="1">
        <v>1</v>
      </c>
      <c r="R3424" t="str">
        <f>VLOOKUP(I3424,Sheet1!$J$3:$M$252,4,FALSE)</f>
        <v>Part SRO</v>
      </c>
      <c r="S3424" t="str">
        <f t="shared" si="161"/>
        <v>McKinney</v>
      </c>
    </row>
    <row r="3425" spans="1:19" x14ac:dyDescent="0.25">
      <c r="A3425" t="s">
        <v>14</v>
      </c>
      <c r="B3425" t="s">
        <v>14</v>
      </c>
      <c r="C3425" t="s">
        <v>14</v>
      </c>
      <c r="D3425" s="1">
        <v>1</v>
      </c>
      <c r="E3425" s="1">
        <v>2</v>
      </c>
      <c r="F3425" t="s">
        <v>14</v>
      </c>
      <c r="G3425" t="s">
        <v>14</v>
      </c>
      <c r="H3425" t="s">
        <v>14</v>
      </c>
      <c r="I3425" t="s">
        <v>4479</v>
      </c>
      <c r="J3425" t="s">
        <v>5289</v>
      </c>
      <c r="K3425" t="s">
        <v>4501</v>
      </c>
      <c r="L3425" t="s">
        <v>4484</v>
      </c>
      <c r="M3425" t="s">
        <v>4481</v>
      </c>
      <c r="N3425" t="s">
        <v>4487</v>
      </c>
      <c r="O3425">
        <f t="shared" si="159"/>
        <v>2.6666666666666665</v>
      </c>
      <c r="P3425">
        <f t="shared" si="160"/>
        <v>3</v>
      </c>
      <c r="Q3425" s="1">
        <v>3</v>
      </c>
      <c r="R3425" t="str">
        <f>VLOOKUP(I3425,Sheet1!$J$3:$M$252,4,FALSE)</f>
        <v>Part SRO</v>
      </c>
      <c r="S3425" t="str">
        <f t="shared" si="161"/>
        <v>Mod Rehab</v>
      </c>
    </row>
    <row r="3426" spans="1:19" x14ac:dyDescent="0.25">
      <c r="A3426" t="s">
        <v>14</v>
      </c>
      <c r="B3426" t="s">
        <v>14</v>
      </c>
      <c r="C3426" t="s">
        <v>14</v>
      </c>
      <c r="D3426" s="1">
        <v>26</v>
      </c>
      <c r="E3426" s="1">
        <v>30</v>
      </c>
      <c r="F3426" t="s">
        <v>14</v>
      </c>
      <c r="G3426" t="s">
        <v>14</v>
      </c>
      <c r="H3426" t="s">
        <v>14</v>
      </c>
      <c r="I3426" t="s">
        <v>4479</v>
      </c>
      <c r="J3426" t="s">
        <v>5289</v>
      </c>
      <c r="K3426" t="s">
        <v>4502</v>
      </c>
      <c r="L3426" t="s">
        <v>4484</v>
      </c>
      <c r="M3426" t="s">
        <v>4481</v>
      </c>
      <c r="N3426" t="s">
        <v>4487</v>
      </c>
      <c r="O3426">
        <f t="shared" si="159"/>
        <v>2.5357142857142856</v>
      </c>
      <c r="P3426">
        <f t="shared" si="160"/>
        <v>56</v>
      </c>
      <c r="Q3426" s="1">
        <v>56</v>
      </c>
      <c r="R3426" t="str">
        <f>VLOOKUP(I3426,Sheet1!$J$3:$M$252,4,FALSE)</f>
        <v>Part SRO</v>
      </c>
      <c r="S3426" t="str">
        <f t="shared" si="161"/>
        <v>Mod Rehab</v>
      </c>
    </row>
    <row r="3427" spans="1:19" x14ac:dyDescent="0.25">
      <c r="A3427" t="s">
        <v>14</v>
      </c>
      <c r="B3427" t="s">
        <v>14</v>
      </c>
      <c r="C3427" t="s">
        <v>14</v>
      </c>
      <c r="D3427" t="s">
        <v>14</v>
      </c>
      <c r="E3427" s="1">
        <v>1</v>
      </c>
      <c r="F3427" t="s">
        <v>14</v>
      </c>
      <c r="G3427" t="s">
        <v>14</v>
      </c>
      <c r="H3427" t="s">
        <v>14</v>
      </c>
      <c r="I3427" t="s">
        <v>4479</v>
      </c>
      <c r="J3427" t="s">
        <v>5289</v>
      </c>
      <c r="K3427" t="s">
        <v>4503</v>
      </c>
      <c r="L3427" t="s">
        <v>4484</v>
      </c>
      <c r="M3427" t="s">
        <v>4481</v>
      </c>
      <c r="N3427" t="s">
        <v>4482</v>
      </c>
      <c r="O3427">
        <f t="shared" si="159"/>
        <v>3</v>
      </c>
      <c r="P3427">
        <f t="shared" si="160"/>
        <v>1</v>
      </c>
      <c r="Q3427" s="1">
        <v>1</v>
      </c>
      <c r="R3427" t="str">
        <f>VLOOKUP(I3427,Sheet1!$J$3:$M$252,4,FALSE)</f>
        <v>Part SRO</v>
      </c>
      <c r="S3427" t="str">
        <f t="shared" si="161"/>
        <v>Mod Rehab</v>
      </c>
    </row>
    <row r="3428" spans="1:19" x14ac:dyDescent="0.25">
      <c r="A3428" t="s">
        <v>14</v>
      </c>
      <c r="B3428" t="s">
        <v>14</v>
      </c>
      <c r="C3428" s="1">
        <v>11</v>
      </c>
      <c r="D3428" t="s">
        <v>14</v>
      </c>
      <c r="E3428" t="s">
        <v>14</v>
      </c>
      <c r="F3428" t="s">
        <v>14</v>
      </c>
      <c r="G3428" t="s">
        <v>14</v>
      </c>
      <c r="H3428" t="s">
        <v>14</v>
      </c>
      <c r="I3428" t="s">
        <v>4479</v>
      </c>
      <c r="J3428" t="s">
        <v>5289</v>
      </c>
      <c r="K3428" t="s">
        <v>4504</v>
      </c>
      <c r="L3428" t="s">
        <v>4484</v>
      </c>
      <c r="M3428" t="s">
        <v>4481</v>
      </c>
      <c r="N3428" t="s">
        <v>4505</v>
      </c>
      <c r="O3428">
        <f t="shared" si="159"/>
        <v>1</v>
      </c>
      <c r="P3428">
        <f t="shared" si="160"/>
        <v>11</v>
      </c>
      <c r="Q3428" s="1">
        <v>11</v>
      </c>
      <c r="R3428" t="str">
        <f>VLOOKUP(I3428,Sheet1!$J$3:$M$252,4,FALSE)</f>
        <v>Part SRO</v>
      </c>
      <c r="S3428" t="str">
        <f t="shared" si="161"/>
        <v>Mod Rehab</v>
      </c>
    </row>
    <row r="3429" spans="1:19" x14ac:dyDescent="0.25">
      <c r="A3429" t="s">
        <v>14</v>
      </c>
      <c r="B3429" t="s">
        <v>14</v>
      </c>
      <c r="C3429" t="s">
        <v>14</v>
      </c>
      <c r="D3429" t="s">
        <v>14</v>
      </c>
      <c r="E3429" s="1">
        <v>35</v>
      </c>
      <c r="F3429" t="s">
        <v>14</v>
      </c>
      <c r="G3429" t="s">
        <v>14</v>
      </c>
      <c r="H3429" t="s">
        <v>14</v>
      </c>
      <c r="I3429" t="s">
        <v>4506</v>
      </c>
      <c r="J3429" t="s">
        <v>5290</v>
      </c>
      <c r="K3429" t="s">
        <v>14</v>
      </c>
      <c r="L3429" t="s">
        <v>4507</v>
      </c>
      <c r="M3429" t="s">
        <v>4481</v>
      </c>
      <c r="N3429" t="s">
        <v>4508</v>
      </c>
      <c r="O3429">
        <f t="shared" si="159"/>
        <v>3</v>
      </c>
      <c r="P3429">
        <f t="shared" si="160"/>
        <v>35</v>
      </c>
      <c r="Q3429" s="1">
        <v>35</v>
      </c>
      <c r="R3429" t="str">
        <f>VLOOKUP(I3429,Sheet1!$J$3:$M$252,4,FALSE)</f>
        <v>Part SRO</v>
      </c>
      <c r="S3429" t="str">
        <f t="shared" si="161"/>
        <v>Mod Rehab</v>
      </c>
    </row>
    <row r="3430" spans="1:19" x14ac:dyDescent="0.25">
      <c r="A3430" t="s">
        <v>14</v>
      </c>
      <c r="B3430" t="s">
        <v>14</v>
      </c>
      <c r="C3430" s="1">
        <v>13</v>
      </c>
      <c r="D3430" t="s">
        <v>14</v>
      </c>
      <c r="E3430" t="s">
        <v>14</v>
      </c>
      <c r="F3430" t="s">
        <v>14</v>
      </c>
      <c r="G3430" t="s">
        <v>14</v>
      </c>
      <c r="H3430" t="s">
        <v>14</v>
      </c>
      <c r="I3430" t="s">
        <v>4509</v>
      </c>
      <c r="J3430" t="s">
        <v>5291</v>
      </c>
      <c r="K3430" t="s">
        <v>14</v>
      </c>
      <c r="L3430" t="s">
        <v>4510</v>
      </c>
      <c r="M3430" t="s">
        <v>4481</v>
      </c>
      <c r="N3430" t="s">
        <v>4511</v>
      </c>
      <c r="O3430">
        <f t="shared" si="159"/>
        <v>1</v>
      </c>
      <c r="P3430">
        <f t="shared" si="160"/>
        <v>13</v>
      </c>
      <c r="Q3430" s="1">
        <v>13</v>
      </c>
      <c r="R3430" t="str">
        <f>VLOOKUP(I3430,Sheet1!$J$3:$M$252,4,FALSE)</f>
        <v>Mod Rehab</v>
      </c>
      <c r="S3430" t="str">
        <f t="shared" si="161"/>
        <v>Mod Rehab</v>
      </c>
    </row>
    <row r="3431" spans="1:19" x14ac:dyDescent="0.25">
      <c r="A3431" t="s">
        <v>14</v>
      </c>
      <c r="B3431" t="s">
        <v>14</v>
      </c>
      <c r="C3431" s="1">
        <v>9</v>
      </c>
      <c r="D3431" t="s">
        <v>14</v>
      </c>
      <c r="E3431" t="s">
        <v>14</v>
      </c>
      <c r="F3431" t="s">
        <v>14</v>
      </c>
      <c r="G3431" t="s">
        <v>14</v>
      </c>
      <c r="H3431" t="s">
        <v>14</v>
      </c>
      <c r="I3431" t="s">
        <v>4509</v>
      </c>
      <c r="J3431" t="s">
        <v>5291</v>
      </c>
      <c r="K3431" t="s">
        <v>4512</v>
      </c>
      <c r="L3431" t="s">
        <v>4513</v>
      </c>
      <c r="M3431" t="s">
        <v>4481</v>
      </c>
      <c r="N3431" t="s">
        <v>4514</v>
      </c>
      <c r="O3431">
        <f t="shared" si="159"/>
        <v>1</v>
      </c>
      <c r="P3431">
        <f t="shared" si="160"/>
        <v>9</v>
      </c>
      <c r="Q3431" s="1">
        <v>9</v>
      </c>
      <c r="R3431" t="str">
        <f>VLOOKUP(I3431,Sheet1!$J$3:$M$252,4,FALSE)</f>
        <v>Mod Rehab</v>
      </c>
      <c r="S3431" t="str">
        <f t="shared" si="161"/>
        <v>Mod Rehab</v>
      </c>
    </row>
    <row r="3432" spans="1:19" x14ac:dyDescent="0.25">
      <c r="A3432" t="s">
        <v>14</v>
      </c>
      <c r="B3432" t="s">
        <v>14</v>
      </c>
      <c r="C3432" s="1">
        <v>1</v>
      </c>
      <c r="D3432" t="s">
        <v>14</v>
      </c>
      <c r="E3432" t="s">
        <v>14</v>
      </c>
      <c r="F3432" t="s">
        <v>14</v>
      </c>
      <c r="G3432" t="s">
        <v>14</v>
      </c>
      <c r="H3432" t="s">
        <v>14</v>
      </c>
      <c r="I3432" t="s">
        <v>4509</v>
      </c>
      <c r="J3432" t="s">
        <v>5291</v>
      </c>
      <c r="K3432" t="s">
        <v>4515</v>
      </c>
      <c r="L3432" t="s">
        <v>4513</v>
      </c>
      <c r="M3432" t="s">
        <v>4481</v>
      </c>
      <c r="N3432" t="s">
        <v>4514</v>
      </c>
      <c r="O3432">
        <f t="shared" si="159"/>
        <v>1</v>
      </c>
      <c r="P3432">
        <f t="shared" si="160"/>
        <v>1</v>
      </c>
      <c r="Q3432" s="1">
        <v>1</v>
      </c>
      <c r="R3432" t="str">
        <f>VLOOKUP(I3432,Sheet1!$J$3:$M$252,4,FALSE)</f>
        <v>Mod Rehab</v>
      </c>
      <c r="S3432" t="str">
        <f t="shared" si="161"/>
        <v>Mod Rehab</v>
      </c>
    </row>
    <row r="3433" spans="1:19" x14ac:dyDescent="0.25">
      <c r="A3433" t="s">
        <v>14</v>
      </c>
      <c r="B3433" t="s">
        <v>14</v>
      </c>
      <c r="C3433" s="1">
        <v>1</v>
      </c>
      <c r="D3433" t="s">
        <v>14</v>
      </c>
      <c r="E3433" t="s">
        <v>14</v>
      </c>
      <c r="F3433" t="s">
        <v>14</v>
      </c>
      <c r="G3433" t="s">
        <v>14</v>
      </c>
      <c r="H3433" t="s">
        <v>14</v>
      </c>
      <c r="I3433" t="s">
        <v>4509</v>
      </c>
      <c r="J3433" t="s">
        <v>5291</v>
      </c>
      <c r="K3433" t="s">
        <v>4516</v>
      </c>
      <c r="L3433" t="s">
        <v>4513</v>
      </c>
      <c r="M3433" t="s">
        <v>4481</v>
      </c>
      <c r="N3433" t="s">
        <v>4514</v>
      </c>
      <c r="O3433">
        <f t="shared" si="159"/>
        <v>1</v>
      </c>
      <c r="P3433">
        <f t="shared" si="160"/>
        <v>1</v>
      </c>
      <c r="Q3433" s="1">
        <v>1</v>
      </c>
      <c r="R3433" t="str">
        <f>VLOOKUP(I3433,Sheet1!$J$3:$M$252,4,FALSE)</f>
        <v>Mod Rehab</v>
      </c>
      <c r="S3433" t="str">
        <f t="shared" si="161"/>
        <v>Mod Rehab</v>
      </c>
    </row>
    <row r="3434" spans="1:19" x14ac:dyDescent="0.25">
      <c r="A3434" t="s">
        <v>14</v>
      </c>
      <c r="B3434" t="s">
        <v>14</v>
      </c>
      <c r="C3434" s="1">
        <v>1</v>
      </c>
      <c r="D3434" t="s">
        <v>14</v>
      </c>
      <c r="E3434" t="s">
        <v>14</v>
      </c>
      <c r="F3434" t="s">
        <v>14</v>
      </c>
      <c r="G3434" t="s">
        <v>14</v>
      </c>
      <c r="H3434" t="s">
        <v>14</v>
      </c>
      <c r="I3434" t="s">
        <v>4509</v>
      </c>
      <c r="J3434" t="s">
        <v>5291</v>
      </c>
      <c r="K3434" t="s">
        <v>4517</v>
      </c>
      <c r="L3434" t="s">
        <v>4513</v>
      </c>
      <c r="M3434" t="s">
        <v>4481</v>
      </c>
      <c r="N3434" t="s">
        <v>4514</v>
      </c>
      <c r="O3434">
        <f t="shared" si="159"/>
        <v>1</v>
      </c>
      <c r="P3434">
        <f t="shared" si="160"/>
        <v>1</v>
      </c>
      <c r="Q3434" s="1">
        <v>1</v>
      </c>
      <c r="R3434" t="str">
        <f>VLOOKUP(I3434,Sheet1!$J$3:$M$252,4,FALSE)</f>
        <v>Mod Rehab</v>
      </c>
      <c r="S3434" t="str">
        <f t="shared" si="161"/>
        <v>Mod Rehab</v>
      </c>
    </row>
    <row r="3435" spans="1:19" x14ac:dyDescent="0.25">
      <c r="A3435" t="s">
        <v>14</v>
      </c>
      <c r="B3435" t="s">
        <v>14</v>
      </c>
      <c r="C3435" s="1">
        <v>1</v>
      </c>
      <c r="D3435" t="s">
        <v>14</v>
      </c>
      <c r="E3435" t="s">
        <v>14</v>
      </c>
      <c r="F3435" t="s">
        <v>14</v>
      </c>
      <c r="G3435" t="s">
        <v>14</v>
      </c>
      <c r="H3435" t="s">
        <v>14</v>
      </c>
      <c r="I3435" t="s">
        <v>4509</v>
      </c>
      <c r="J3435" t="s">
        <v>5291</v>
      </c>
      <c r="K3435" t="s">
        <v>4518</v>
      </c>
      <c r="L3435" t="s">
        <v>4513</v>
      </c>
      <c r="M3435" t="s">
        <v>4481</v>
      </c>
      <c r="N3435" t="s">
        <v>4514</v>
      </c>
      <c r="O3435">
        <f t="shared" si="159"/>
        <v>1</v>
      </c>
      <c r="P3435">
        <f t="shared" si="160"/>
        <v>1</v>
      </c>
      <c r="Q3435" s="1">
        <v>1</v>
      </c>
      <c r="R3435" t="str">
        <f>VLOOKUP(I3435,Sheet1!$J$3:$M$252,4,FALSE)</f>
        <v>Mod Rehab</v>
      </c>
      <c r="S3435" t="str">
        <f t="shared" si="161"/>
        <v>Mod Rehab</v>
      </c>
    </row>
    <row r="3436" spans="1:19" x14ac:dyDescent="0.25">
      <c r="A3436" t="s">
        <v>14</v>
      </c>
      <c r="B3436" t="s">
        <v>14</v>
      </c>
      <c r="C3436" s="1">
        <v>14</v>
      </c>
      <c r="D3436" t="s">
        <v>14</v>
      </c>
      <c r="E3436" t="s">
        <v>14</v>
      </c>
      <c r="F3436" t="s">
        <v>14</v>
      </c>
      <c r="G3436" t="s">
        <v>14</v>
      </c>
      <c r="H3436" t="s">
        <v>14</v>
      </c>
      <c r="I3436" t="s">
        <v>4509</v>
      </c>
      <c r="J3436" t="s">
        <v>5291</v>
      </c>
      <c r="K3436" t="s">
        <v>4519</v>
      </c>
      <c r="L3436" t="s">
        <v>4513</v>
      </c>
      <c r="M3436" t="s">
        <v>4481</v>
      </c>
      <c r="N3436" t="s">
        <v>4514</v>
      </c>
      <c r="O3436">
        <f t="shared" si="159"/>
        <v>1</v>
      </c>
      <c r="P3436">
        <f t="shared" si="160"/>
        <v>14</v>
      </c>
      <c r="Q3436" s="1">
        <v>14</v>
      </c>
      <c r="R3436" t="str">
        <f>VLOOKUP(I3436,Sheet1!$J$3:$M$252,4,FALSE)</f>
        <v>Mod Rehab</v>
      </c>
      <c r="S3436" t="str">
        <f t="shared" si="161"/>
        <v>Mod Rehab</v>
      </c>
    </row>
    <row r="3437" spans="1:19" x14ac:dyDescent="0.25">
      <c r="A3437" t="s">
        <v>14</v>
      </c>
      <c r="B3437" t="s">
        <v>14</v>
      </c>
      <c r="C3437" t="s">
        <v>14</v>
      </c>
      <c r="D3437" t="s">
        <v>14</v>
      </c>
      <c r="E3437" s="1">
        <v>147</v>
      </c>
      <c r="F3437" t="s">
        <v>14</v>
      </c>
      <c r="G3437" t="s">
        <v>14</v>
      </c>
      <c r="H3437" t="s">
        <v>14</v>
      </c>
      <c r="I3437" t="s">
        <v>4520</v>
      </c>
      <c r="J3437" t="s">
        <v>5292</v>
      </c>
      <c r="K3437" t="s">
        <v>14</v>
      </c>
      <c r="L3437" t="s">
        <v>4521</v>
      </c>
      <c r="M3437" t="s">
        <v>4481</v>
      </c>
      <c r="N3437" t="s">
        <v>4522</v>
      </c>
      <c r="O3437">
        <f t="shared" si="159"/>
        <v>3</v>
      </c>
      <c r="P3437">
        <f t="shared" si="160"/>
        <v>147</v>
      </c>
      <c r="Q3437" s="1">
        <v>147</v>
      </c>
      <c r="R3437" t="str">
        <f>VLOOKUP(I3437,Sheet1!$J$3:$M$252,4,FALSE)</f>
        <v>Mod Rehab</v>
      </c>
      <c r="S3437" t="str">
        <f t="shared" si="161"/>
        <v>Mod Rehab</v>
      </c>
    </row>
    <row r="3438" spans="1:19" x14ac:dyDescent="0.25">
      <c r="A3438" t="s">
        <v>14</v>
      </c>
      <c r="B3438" t="s">
        <v>14</v>
      </c>
      <c r="C3438" t="s">
        <v>14</v>
      </c>
      <c r="D3438" t="s">
        <v>14</v>
      </c>
      <c r="E3438" s="1">
        <v>1</v>
      </c>
      <c r="F3438" t="s">
        <v>14</v>
      </c>
      <c r="G3438" t="s">
        <v>14</v>
      </c>
      <c r="H3438" t="s">
        <v>14</v>
      </c>
      <c r="I3438" t="s">
        <v>4520</v>
      </c>
      <c r="J3438" t="s">
        <v>5292</v>
      </c>
      <c r="K3438" t="s">
        <v>4523</v>
      </c>
      <c r="L3438" t="s">
        <v>4524</v>
      </c>
      <c r="M3438" t="s">
        <v>4481</v>
      </c>
      <c r="N3438" t="s">
        <v>4522</v>
      </c>
      <c r="O3438">
        <f t="shared" si="159"/>
        <v>3</v>
      </c>
      <c r="P3438">
        <f t="shared" si="160"/>
        <v>1</v>
      </c>
      <c r="Q3438" s="1">
        <v>1</v>
      </c>
      <c r="R3438" t="str">
        <f>VLOOKUP(I3438,Sheet1!$J$3:$M$252,4,FALSE)</f>
        <v>Mod Rehab</v>
      </c>
      <c r="S3438" t="str">
        <f t="shared" si="161"/>
        <v>Mod Rehab</v>
      </c>
    </row>
    <row r="3439" spans="1:19" x14ac:dyDescent="0.25">
      <c r="A3439" t="s">
        <v>14</v>
      </c>
      <c r="B3439" t="s">
        <v>14</v>
      </c>
      <c r="C3439" t="s">
        <v>14</v>
      </c>
      <c r="D3439" s="1">
        <v>33</v>
      </c>
      <c r="E3439" s="1">
        <v>62</v>
      </c>
      <c r="F3439" t="s">
        <v>14</v>
      </c>
      <c r="G3439" t="s">
        <v>14</v>
      </c>
      <c r="H3439" t="s">
        <v>14</v>
      </c>
      <c r="I3439" t="s">
        <v>4525</v>
      </c>
      <c r="J3439" t="s">
        <v>5293</v>
      </c>
      <c r="K3439" t="s">
        <v>14</v>
      </c>
      <c r="L3439" t="s">
        <v>4526</v>
      </c>
      <c r="M3439" t="s">
        <v>4481</v>
      </c>
      <c r="N3439" t="s">
        <v>4527</v>
      </c>
      <c r="O3439">
        <f t="shared" si="159"/>
        <v>2.6526315789473682</v>
      </c>
      <c r="P3439">
        <f t="shared" si="160"/>
        <v>95</v>
      </c>
      <c r="Q3439" s="1">
        <v>95</v>
      </c>
      <c r="R3439" t="str">
        <f>VLOOKUP(I3439,Sheet1!$J$3:$M$252,4,FALSE)</f>
        <v>Mod Rehab</v>
      </c>
      <c r="S3439" t="str">
        <f t="shared" si="161"/>
        <v>Mod Rehab</v>
      </c>
    </row>
    <row r="3440" spans="1:19" x14ac:dyDescent="0.25">
      <c r="A3440" s="1">
        <v>5</v>
      </c>
      <c r="B3440" s="1">
        <v>73</v>
      </c>
      <c r="C3440" s="1">
        <v>3</v>
      </c>
      <c r="D3440" s="1">
        <v>14</v>
      </c>
      <c r="E3440" s="1">
        <v>13</v>
      </c>
      <c r="F3440" t="s">
        <v>14</v>
      </c>
      <c r="G3440" t="s">
        <v>14</v>
      </c>
      <c r="H3440" t="s">
        <v>14</v>
      </c>
      <c r="I3440" t="s">
        <v>4528</v>
      </c>
      <c r="J3440" t="s">
        <v>6843</v>
      </c>
      <c r="K3440" t="s">
        <v>14</v>
      </c>
      <c r="L3440" t="s">
        <v>4480</v>
      </c>
      <c r="M3440" t="s">
        <v>4481</v>
      </c>
      <c r="N3440" t="s">
        <v>4495</v>
      </c>
      <c r="O3440">
        <f t="shared" si="159"/>
        <v>0.64814814814814814</v>
      </c>
      <c r="P3440">
        <f t="shared" si="160"/>
        <v>30</v>
      </c>
      <c r="Q3440" s="1">
        <v>108</v>
      </c>
      <c r="R3440" t="str">
        <f>VLOOKUP(I3440,Sheet1!$J$3:$M$252,4,FALSE)</f>
        <v>Part SRO</v>
      </c>
      <c r="S3440" t="str">
        <f t="shared" si="161"/>
        <v>Mod Rehab</v>
      </c>
    </row>
    <row r="3441" spans="1:19" x14ac:dyDescent="0.25">
      <c r="A3441" t="s">
        <v>14</v>
      </c>
      <c r="B3441" t="s">
        <v>14</v>
      </c>
      <c r="C3441" t="s">
        <v>14</v>
      </c>
      <c r="D3441" s="1">
        <v>130</v>
      </c>
      <c r="E3441" s="1">
        <v>14</v>
      </c>
      <c r="F3441" t="s">
        <v>14</v>
      </c>
      <c r="G3441" t="s">
        <v>14</v>
      </c>
      <c r="H3441" t="s">
        <v>14</v>
      </c>
      <c r="I3441" t="s">
        <v>4528</v>
      </c>
      <c r="J3441" t="s">
        <v>6843</v>
      </c>
      <c r="K3441" t="s">
        <v>4529</v>
      </c>
      <c r="L3441" t="s">
        <v>4484</v>
      </c>
      <c r="M3441" t="s">
        <v>4481</v>
      </c>
      <c r="N3441" t="s">
        <v>4482</v>
      </c>
      <c r="O3441">
        <f t="shared" si="159"/>
        <v>2.0972222222222223</v>
      </c>
      <c r="P3441">
        <f t="shared" si="160"/>
        <v>144</v>
      </c>
      <c r="Q3441" s="1">
        <v>144</v>
      </c>
      <c r="R3441" t="str">
        <f>VLOOKUP(I3441,Sheet1!$J$3:$M$252,4,FALSE)</f>
        <v>Part SRO</v>
      </c>
      <c r="S3441" t="str">
        <f t="shared" si="161"/>
        <v>Mod Rehab</v>
      </c>
    </row>
    <row r="3442" spans="1:19" x14ac:dyDescent="0.25">
      <c r="A3442" t="s">
        <v>14</v>
      </c>
      <c r="B3442" t="s">
        <v>14</v>
      </c>
      <c r="C3442" t="s">
        <v>14</v>
      </c>
      <c r="D3442" s="1">
        <v>4</v>
      </c>
      <c r="E3442" t="s">
        <v>14</v>
      </c>
      <c r="F3442" t="s">
        <v>14</v>
      </c>
      <c r="G3442" t="s">
        <v>14</v>
      </c>
      <c r="H3442" t="s">
        <v>14</v>
      </c>
      <c r="I3442" t="s">
        <v>4530</v>
      </c>
      <c r="J3442" t="s">
        <v>6844</v>
      </c>
      <c r="K3442" t="s">
        <v>14</v>
      </c>
      <c r="L3442" t="s">
        <v>4531</v>
      </c>
      <c r="M3442" t="s">
        <v>4532</v>
      </c>
      <c r="N3442" t="s">
        <v>4533</v>
      </c>
      <c r="O3442">
        <f t="shared" si="159"/>
        <v>2</v>
      </c>
      <c r="P3442">
        <f t="shared" si="160"/>
        <v>4</v>
      </c>
      <c r="Q3442" s="1">
        <v>4</v>
      </c>
      <c r="R3442" t="str">
        <f>VLOOKUP(I3442,Sheet1!$J$3:$M$252,4,FALSE)</f>
        <v>Part SRO</v>
      </c>
      <c r="S3442" t="str">
        <f t="shared" si="161"/>
        <v>Mod Rehab</v>
      </c>
    </row>
    <row r="3443" spans="1:19" x14ac:dyDescent="0.25">
      <c r="A3443" t="s">
        <v>14</v>
      </c>
      <c r="B3443" t="s">
        <v>14</v>
      </c>
      <c r="C3443" t="s">
        <v>14</v>
      </c>
      <c r="D3443" s="1">
        <v>1</v>
      </c>
      <c r="E3443" t="s">
        <v>14</v>
      </c>
      <c r="F3443" t="s">
        <v>14</v>
      </c>
      <c r="G3443" t="s">
        <v>14</v>
      </c>
      <c r="H3443" t="s">
        <v>14</v>
      </c>
      <c r="I3443" t="s">
        <v>4530</v>
      </c>
      <c r="J3443" t="s">
        <v>6844</v>
      </c>
      <c r="K3443" t="s">
        <v>4534</v>
      </c>
      <c r="L3443" t="s">
        <v>4414</v>
      </c>
      <c r="M3443" t="s">
        <v>4532</v>
      </c>
      <c r="N3443" t="s">
        <v>4535</v>
      </c>
      <c r="O3443">
        <f t="shared" si="159"/>
        <v>2</v>
      </c>
      <c r="P3443">
        <f t="shared" si="160"/>
        <v>1</v>
      </c>
      <c r="Q3443" s="1">
        <v>1</v>
      </c>
      <c r="R3443" t="str">
        <f>VLOOKUP(I3443,Sheet1!$J$3:$M$252,4,FALSE)</f>
        <v>Part SRO</v>
      </c>
      <c r="S3443" t="str">
        <f t="shared" si="161"/>
        <v>Mod Rehab</v>
      </c>
    </row>
    <row r="3444" spans="1:19" x14ac:dyDescent="0.25">
      <c r="A3444" t="s">
        <v>14</v>
      </c>
      <c r="B3444" t="s">
        <v>14</v>
      </c>
      <c r="C3444" t="s">
        <v>14</v>
      </c>
      <c r="D3444" s="1">
        <v>1</v>
      </c>
      <c r="E3444" t="s">
        <v>14</v>
      </c>
      <c r="F3444" t="s">
        <v>14</v>
      </c>
      <c r="G3444" t="s">
        <v>14</v>
      </c>
      <c r="H3444" t="s">
        <v>14</v>
      </c>
      <c r="I3444" t="s">
        <v>4530</v>
      </c>
      <c r="J3444" t="s">
        <v>6844</v>
      </c>
      <c r="K3444" t="s">
        <v>4536</v>
      </c>
      <c r="L3444" t="s">
        <v>4414</v>
      </c>
      <c r="M3444" t="s">
        <v>4532</v>
      </c>
      <c r="N3444" t="s">
        <v>4535</v>
      </c>
      <c r="O3444">
        <f t="shared" si="159"/>
        <v>2</v>
      </c>
      <c r="P3444">
        <f t="shared" si="160"/>
        <v>1</v>
      </c>
      <c r="Q3444" s="1">
        <v>1</v>
      </c>
      <c r="R3444" t="str">
        <f>VLOOKUP(I3444,Sheet1!$J$3:$M$252,4,FALSE)</f>
        <v>Part SRO</v>
      </c>
      <c r="S3444" t="str">
        <f t="shared" si="161"/>
        <v>Mod Rehab</v>
      </c>
    </row>
    <row r="3445" spans="1:19" x14ac:dyDescent="0.25">
      <c r="A3445" t="s">
        <v>14</v>
      </c>
      <c r="B3445" t="s">
        <v>14</v>
      </c>
      <c r="C3445" t="s">
        <v>14</v>
      </c>
      <c r="D3445" t="s">
        <v>14</v>
      </c>
      <c r="E3445" s="1">
        <v>1</v>
      </c>
      <c r="F3445" t="s">
        <v>14</v>
      </c>
      <c r="G3445" t="s">
        <v>14</v>
      </c>
      <c r="H3445" t="s">
        <v>14</v>
      </c>
      <c r="I3445" t="s">
        <v>4530</v>
      </c>
      <c r="J3445" t="s">
        <v>6844</v>
      </c>
      <c r="K3445" t="s">
        <v>4537</v>
      </c>
      <c r="L3445" t="s">
        <v>4414</v>
      </c>
      <c r="M3445" t="s">
        <v>4532</v>
      </c>
      <c r="N3445" t="s">
        <v>4535</v>
      </c>
      <c r="O3445">
        <f t="shared" si="159"/>
        <v>3</v>
      </c>
      <c r="P3445">
        <f t="shared" si="160"/>
        <v>1</v>
      </c>
      <c r="Q3445" s="1">
        <v>1</v>
      </c>
      <c r="R3445" t="str">
        <f>VLOOKUP(I3445,Sheet1!$J$3:$M$252,4,FALSE)</f>
        <v>Part SRO</v>
      </c>
      <c r="S3445" t="str">
        <f t="shared" si="161"/>
        <v>Mod Rehab</v>
      </c>
    </row>
    <row r="3446" spans="1:19" x14ac:dyDescent="0.25">
      <c r="A3446" t="s">
        <v>14</v>
      </c>
      <c r="B3446" t="s">
        <v>14</v>
      </c>
      <c r="C3446" s="1">
        <v>1</v>
      </c>
      <c r="D3446" t="s">
        <v>14</v>
      </c>
      <c r="E3446" t="s">
        <v>14</v>
      </c>
      <c r="F3446" t="s">
        <v>14</v>
      </c>
      <c r="G3446" t="s">
        <v>14</v>
      </c>
      <c r="H3446" t="s">
        <v>14</v>
      </c>
      <c r="I3446" t="s">
        <v>4530</v>
      </c>
      <c r="J3446" t="s">
        <v>6844</v>
      </c>
      <c r="K3446" t="s">
        <v>4538</v>
      </c>
      <c r="L3446" t="s">
        <v>4414</v>
      </c>
      <c r="M3446" t="s">
        <v>4532</v>
      </c>
      <c r="N3446" t="s">
        <v>4535</v>
      </c>
      <c r="O3446">
        <f t="shared" si="159"/>
        <v>1</v>
      </c>
      <c r="P3446">
        <f t="shared" si="160"/>
        <v>1</v>
      </c>
      <c r="Q3446" s="1">
        <v>1</v>
      </c>
      <c r="R3446" t="str">
        <f>VLOOKUP(I3446,Sheet1!$J$3:$M$252,4,FALSE)</f>
        <v>Part SRO</v>
      </c>
      <c r="S3446" t="str">
        <f t="shared" si="161"/>
        <v>Mod Rehab</v>
      </c>
    </row>
    <row r="3447" spans="1:19" x14ac:dyDescent="0.25">
      <c r="A3447" t="s">
        <v>14</v>
      </c>
      <c r="B3447" t="s">
        <v>14</v>
      </c>
      <c r="C3447" s="1">
        <v>1</v>
      </c>
      <c r="D3447" t="s">
        <v>14</v>
      </c>
      <c r="E3447" t="s">
        <v>14</v>
      </c>
      <c r="F3447" t="s">
        <v>14</v>
      </c>
      <c r="G3447" t="s">
        <v>14</v>
      </c>
      <c r="H3447" t="s">
        <v>14</v>
      </c>
      <c r="I3447" t="s">
        <v>4530</v>
      </c>
      <c r="J3447" t="s">
        <v>6844</v>
      </c>
      <c r="K3447" t="s">
        <v>4539</v>
      </c>
      <c r="L3447" t="s">
        <v>4414</v>
      </c>
      <c r="M3447" t="s">
        <v>4532</v>
      </c>
      <c r="N3447" t="s">
        <v>4535</v>
      </c>
      <c r="O3447">
        <f t="shared" si="159"/>
        <v>1</v>
      </c>
      <c r="P3447">
        <f t="shared" si="160"/>
        <v>1</v>
      </c>
      <c r="Q3447" s="1">
        <v>1</v>
      </c>
      <c r="R3447" t="str">
        <f>VLOOKUP(I3447,Sheet1!$J$3:$M$252,4,FALSE)</f>
        <v>Part SRO</v>
      </c>
      <c r="S3447" t="str">
        <f t="shared" si="161"/>
        <v>Mod Rehab</v>
      </c>
    </row>
    <row r="3448" spans="1:19" x14ac:dyDescent="0.25">
      <c r="A3448" t="s">
        <v>14</v>
      </c>
      <c r="B3448" t="s">
        <v>14</v>
      </c>
      <c r="C3448" t="s">
        <v>14</v>
      </c>
      <c r="D3448" s="1">
        <v>1</v>
      </c>
      <c r="E3448" t="s">
        <v>14</v>
      </c>
      <c r="F3448" t="s">
        <v>14</v>
      </c>
      <c r="G3448" t="s">
        <v>14</v>
      </c>
      <c r="H3448" t="s">
        <v>14</v>
      </c>
      <c r="I3448" t="s">
        <v>4530</v>
      </c>
      <c r="J3448" t="s">
        <v>6844</v>
      </c>
      <c r="K3448" t="s">
        <v>4540</v>
      </c>
      <c r="L3448" t="s">
        <v>4414</v>
      </c>
      <c r="M3448" t="s">
        <v>4532</v>
      </c>
      <c r="N3448" t="s">
        <v>4535</v>
      </c>
      <c r="O3448">
        <f t="shared" si="159"/>
        <v>2</v>
      </c>
      <c r="P3448">
        <f t="shared" si="160"/>
        <v>1</v>
      </c>
      <c r="Q3448" s="1">
        <v>1</v>
      </c>
      <c r="R3448" t="str">
        <f>VLOOKUP(I3448,Sheet1!$J$3:$M$252,4,FALSE)</f>
        <v>Part SRO</v>
      </c>
      <c r="S3448" t="str">
        <f t="shared" si="161"/>
        <v>Mod Rehab</v>
      </c>
    </row>
    <row r="3449" spans="1:19" x14ac:dyDescent="0.25">
      <c r="A3449" t="s">
        <v>14</v>
      </c>
      <c r="B3449" t="s">
        <v>14</v>
      </c>
      <c r="C3449" t="s">
        <v>14</v>
      </c>
      <c r="D3449" t="s">
        <v>14</v>
      </c>
      <c r="E3449" s="1">
        <v>1</v>
      </c>
      <c r="F3449" t="s">
        <v>14</v>
      </c>
      <c r="G3449" t="s">
        <v>14</v>
      </c>
      <c r="H3449" t="s">
        <v>14</v>
      </c>
      <c r="I3449" t="s">
        <v>4530</v>
      </c>
      <c r="J3449" t="s">
        <v>6844</v>
      </c>
      <c r="K3449" t="s">
        <v>4541</v>
      </c>
      <c r="L3449" t="s">
        <v>4414</v>
      </c>
      <c r="M3449" t="s">
        <v>4532</v>
      </c>
      <c r="N3449" t="s">
        <v>4535</v>
      </c>
      <c r="O3449">
        <f t="shared" si="159"/>
        <v>3</v>
      </c>
      <c r="P3449">
        <f t="shared" si="160"/>
        <v>1</v>
      </c>
      <c r="Q3449" s="1">
        <v>1</v>
      </c>
      <c r="R3449" t="str">
        <f>VLOOKUP(I3449,Sheet1!$J$3:$M$252,4,FALSE)</f>
        <v>Part SRO</v>
      </c>
      <c r="S3449" t="str">
        <f t="shared" si="161"/>
        <v>Mod Rehab</v>
      </c>
    </row>
    <row r="3450" spans="1:19" x14ac:dyDescent="0.25">
      <c r="A3450" t="s">
        <v>14</v>
      </c>
      <c r="B3450" t="s">
        <v>14</v>
      </c>
      <c r="C3450" t="s">
        <v>14</v>
      </c>
      <c r="D3450" t="s">
        <v>14</v>
      </c>
      <c r="E3450" s="1">
        <v>1</v>
      </c>
      <c r="F3450" t="s">
        <v>14</v>
      </c>
      <c r="G3450" t="s">
        <v>14</v>
      </c>
      <c r="H3450" t="s">
        <v>14</v>
      </c>
      <c r="I3450" t="s">
        <v>4530</v>
      </c>
      <c r="J3450" t="s">
        <v>6844</v>
      </c>
      <c r="K3450" t="s">
        <v>4542</v>
      </c>
      <c r="L3450" t="s">
        <v>4414</v>
      </c>
      <c r="M3450" t="s">
        <v>4532</v>
      </c>
      <c r="N3450" t="s">
        <v>4535</v>
      </c>
      <c r="O3450">
        <f t="shared" si="159"/>
        <v>3</v>
      </c>
      <c r="P3450">
        <f t="shared" si="160"/>
        <v>1</v>
      </c>
      <c r="Q3450" s="1">
        <v>1</v>
      </c>
      <c r="R3450" t="str">
        <f>VLOOKUP(I3450,Sheet1!$J$3:$M$252,4,FALSE)</f>
        <v>Part SRO</v>
      </c>
      <c r="S3450" t="str">
        <f t="shared" si="161"/>
        <v>Mod Rehab</v>
      </c>
    </row>
    <row r="3451" spans="1:19" x14ac:dyDescent="0.25">
      <c r="A3451" t="s">
        <v>14</v>
      </c>
      <c r="B3451" t="s">
        <v>14</v>
      </c>
      <c r="C3451" t="s">
        <v>14</v>
      </c>
      <c r="D3451" t="s">
        <v>14</v>
      </c>
      <c r="E3451" s="1">
        <v>2</v>
      </c>
      <c r="F3451" t="s">
        <v>14</v>
      </c>
      <c r="G3451" t="s">
        <v>14</v>
      </c>
      <c r="H3451" t="s">
        <v>14</v>
      </c>
      <c r="I3451" t="s">
        <v>4530</v>
      </c>
      <c r="J3451" t="s">
        <v>6844</v>
      </c>
      <c r="K3451" t="s">
        <v>4543</v>
      </c>
      <c r="L3451" t="s">
        <v>4414</v>
      </c>
      <c r="M3451" t="s">
        <v>4532</v>
      </c>
      <c r="N3451" t="s">
        <v>4535</v>
      </c>
      <c r="O3451">
        <f t="shared" si="159"/>
        <v>3</v>
      </c>
      <c r="P3451">
        <f t="shared" si="160"/>
        <v>2</v>
      </c>
      <c r="Q3451" s="1">
        <v>2</v>
      </c>
      <c r="R3451" t="str">
        <f>VLOOKUP(I3451,Sheet1!$J$3:$M$252,4,FALSE)</f>
        <v>Part SRO</v>
      </c>
      <c r="S3451" t="str">
        <f t="shared" si="161"/>
        <v>Mod Rehab</v>
      </c>
    </row>
    <row r="3452" spans="1:19" x14ac:dyDescent="0.25">
      <c r="A3452" t="s">
        <v>14</v>
      </c>
      <c r="B3452" t="s">
        <v>14</v>
      </c>
      <c r="C3452" t="s">
        <v>14</v>
      </c>
      <c r="D3452" t="s">
        <v>14</v>
      </c>
      <c r="E3452" s="1">
        <v>1</v>
      </c>
      <c r="F3452" t="s">
        <v>14</v>
      </c>
      <c r="G3452" t="s">
        <v>14</v>
      </c>
      <c r="H3452" t="s">
        <v>14</v>
      </c>
      <c r="I3452" t="s">
        <v>4530</v>
      </c>
      <c r="J3452" t="s">
        <v>6844</v>
      </c>
      <c r="K3452" t="s">
        <v>4544</v>
      </c>
      <c r="L3452" t="s">
        <v>4414</v>
      </c>
      <c r="M3452" t="s">
        <v>4532</v>
      </c>
      <c r="N3452" t="s">
        <v>4535</v>
      </c>
      <c r="O3452">
        <f t="shared" si="159"/>
        <v>3</v>
      </c>
      <c r="P3452">
        <f t="shared" si="160"/>
        <v>1</v>
      </c>
      <c r="Q3452" s="1">
        <v>1</v>
      </c>
      <c r="R3452" t="str">
        <f>VLOOKUP(I3452,Sheet1!$J$3:$M$252,4,FALSE)</f>
        <v>Part SRO</v>
      </c>
      <c r="S3452" t="str">
        <f t="shared" si="161"/>
        <v>Mod Rehab</v>
      </c>
    </row>
    <row r="3453" spans="1:19" x14ac:dyDescent="0.25">
      <c r="A3453" t="s">
        <v>14</v>
      </c>
      <c r="B3453" t="s">
        <v>14</v>
      </c>
      <c r="C3453" t="s">
        <v>14</v>
      </c>
      <c r="D3453" s="1">
        <v>1</v>
      </c>
      <c r="E3453" t="s">
        <v>14</v>
      </c>
      <c r="F3453" t="s">
        <v>14</v>
      </c>
      <c r="G3453" t="s">
        <v>14</v>
      </c>
      <c r="H3453" t="s">
        <v>14</v>
      </c>
      <c r="I3453" t="s">
        <v>4530</v>
      </c>
      <c r="J3453" t="s">
        <v>6844</v>
      </c>
      <c r="K3453" t="s">
        <v>4545</v>
      </c>
      <c r="L3453" t="s">
        <v>4414</v>
      </c>
      <c r="M3453" t="s">
        <v>4532</v>
      </c>
      <c r="N3453" t="s">
        <v>4535</v>
      </c>
      <c r="O3453">
        <f t="shared" si="159"/>
        <v>2</v>
      </c>
      <c r="P3453">
        <f t="shared" si="160"/>
        <v>1</v>
      </c>
      <c r="Q3453" s="1">
        <v>1</v>
      </c>
      <c r="R3453" t="str">
        <f>VLOOKUP(I3453,Sheet1!$J$3:$M$252,4,FALSE)</f>
        <v>Part SRO</v>
      </c>
      <c r="S3453" t="str">
        <f t="shared" si="161"/>
        <v>Mod Rehab</v>
      </c>
    </row>
    <row r="3454" spans="1:19" x14ac:dyDescent="0.25">
      <c r="A3454" t="s">
        <v>14</v>
      </c>
      <c r="B3454" t="s">
        <v>14</v>
      </c>
      <c r="C3454" t="s">
        <v>14</v>
      </c>
      <c r="D3454" s="1">
        <v>1</v>
      </c>
      <c r="E3454" t="s">
        <v>14</v>
      </c>
      <c r="F3454" t="s">
        <v>14</v>
      </c>
      <c r="G3454" t="s">
        <v>14</v>
      </c>
      <c r="H3454" t="s">
        <v>14</v>
      </c>
      <c r="I3454" t="s">
        <v>4530</v>
      </c>
      <c r="J3454" t="s">
        <v>6844</v>
      </c>
      <c r="K3454" t="s">
        <v>4546</v>
      </c>
      <c r="L3454" t="s">
        <v>4414</v>
      </c>
      <c r="M3454" t="s">
        <v>4532</v>
      </c>
      <c r="N3454" t="s">
        <v>4535</v>
      </c>
      <c r="O3454">
        <f t="shared" si="159"/>
        <v>2</v>
      </c>
      <c r="P3454">
        <f t="shared" si="160"/>
        <v>1</v>
      </c>
      <c r="Q3454" s="1">
        <v>1</v>
      </c>
      <c r="R3454" t="str">
        <f>VLOOKUP(I3454,Sheet1!$J$3:$M$252,4,FALSE)</f>
        <v>Part SRO</v>
      </c>
      <c r="S3454" t="str">
        <f t="shared" si="161"/>
        <v>Mod Rehab</v>
      </c>
    </row>
    <row r="3455" spans="1:19" x14ac:dyDescent="0.25">
      <c r="A3455" t="s">
        <v>14</v>
      </c>
      <c r="B3455" t="s">
        <v>14</v>
      </c>
      <c r="C3455" t="s">
        <v>14</v>
      </c>
      <c r="D3455" s="1">
        <v>1</v>
      </c>
      <c r="E3455" t="s">
        <v>14</v>
      </c>
      <c r="F3455" t="s">
        <v>14</v>
      </c>
      <c r="G3455" t="s">
        <v>14</v>
      </c>
      <c r="H3455" t="s">
        <v>14</v>
      </c>
      <c r="I3455" t="s">
        <v>4530</v>
      </c>
      <c r="J3455" t="s">
        <v>6844</v>
      </c>
      <c r="K3455" t="s">
        <v>4547</v>
      </c>
      <c r="L3455" t="s">
        <v>4414</v>
      </c>
      <c r="M3455" t="s">
        <v>4532</v>
      </c>
      <c r="N3455" t="s">
        <v>4535</v>
      </c>
      <c r="O3455">
        <f t="shared" si="159"/>
        <v>2</v>
      </c>
      <c r="P3455">
        <f t="shared" si="160"/>
        <v>1</v>
      </c>
      <c r="Q3455" s="1">
        <v>1</v>
      </c>
      <c r="R3455" t="str">
        <f>VLOOKUP(I3455,Sheet1!$J$3:$M$252,4,FALSE)</f>
        <v>Part SRO</v>
      </c>
      <c r="S3455" t="str">
        <f t="shared" si="161"/>
        <v>Mod Rehab</v>
      </c>
    </row>
    <row r="3456" spans="1:19" x14ac:dyDescent="0.25">
      <c r="A3456" t="s">
        <v>14</v>
      </c>
      <c r="B3456" t="s">
        <v>14</v>
      </c>
      <c r="C3456" t="s">
        <v>14</v>
      </c>
      <c r="D3456" s="1">
        <v>1</v>
      </c>
      <c r="E3456" t="s">
        <v>14</v>
      </c>
      <c r="F3456" t="s">
        <v>14</v>
      </c>
      <c r="G3456" t="s">
        <v>14</v>
      </c>
      <c r="H3456" t="s">
        <v>14</v>
      </c>
      <c r="I3456" t="s">
        <v>4530</v>
      </c>
      <c r="J3456" t="s">
        <v>6844</v>
      </c>
      <c r="K3456" t="s">
        <v>4548</v>
      </c>
      <c r="L3456" t="s">
        <v>4414</v>
      </c>
      <c r="M3456" t="s">
        <v>4532</v>
      </c>
      <c r="N3456" t="s">
        <v>4535</v>
      </c>
      <c r="O3456">
        <f t="shared" si="159"/>
        <v>2</v>
      </c>
      <c r="P3456">
        <f t="shared" si="160"/>
        <v>1</v>
      </c>
      <c r="Q3456" s="1">
        <v>1</v>
      </c>
      <c r="R3456" t="str">
        <f>VLOOKUP(I3456,Sheet1!$J$3:$M$252,4,FALSE)</f>
        <v>Part SRO</v>
      </c>
      <c r="S3456" t="str">
        <f t="shared" si="161"/>
        <v>Mod Rehab</v>
      </c>
    </row>
    <row r="3457" spans="1:19" x14ac:dyDescent="0.25">
      <c r="A3457" t="s">
        <v>14</v>
      </c>
      <c r="B3457" t="s">
        <v>14</v>
      </c>
      <c r="C3457" t="s">
        <v>14</v>
      </c>
      <c r="D3457" s="1">
        <v>1</v>
      </c>
      <c r="E3457" t="s">
        <v>14</v>
      </c>
      <c r="F3457" t="s">
        <v>14</v>
      </c>
      <c r="G3457" t="s">
        <v>14</v>
      </c>
      <c r="H3457" t="s">
        <v>14</v>
      </c>
      <c r="I3457" t="s">
        <v>4530</v>
      </c>
      <c r="J3457" t="s">
        <v>6844</v>
      </c>
      <c r="K3457" t="s">
        <v>4549</v>
      </c>
      <c r="L3457" t="s">
        <v>4414</v>
      </c>
      <c r="M3457" t="s">
        <v>4532</v>
      </c>
      <c r="N3457" t="s">
        <v>4535</v>
      </c>
      <c r="O3457">
        <f t="shared" si="159"/>
        <v>2</v>
      </c>
      <c r="P3457">
        <f t="shared" si="160"/>
        <v>1</v>
      </c>
      <c r="Q3457" s="1">
        <v>1</v>
      </c>
      <c r="R3457" t="str">
        <f>VLOOKUP(I3457,Sheet1!$J$3:$M$252,4,FALSE)</f>
        <v>Part SRO</v>
      </c>
      <c r="S3457" t="str">
        <f t="shared" si="161"/>
        <v>Mod Rehab</v>
      </c>
    </row>
    <row r="3458" spans="1:19" x14ac:dyDescent="0.25">
      <c r="A3458" s="1">
        <v>26</v>
      </c>
      <c r="B3458" s="1">
        <v>1</v>
      </c>
      <c r="C3458" s="1">
        <v>3</v>
      </c>
      <c r="D3458" t="s">
        <v>14</v>
      </c>
      <c r="E3458" t="s">
        <v>14</v>
      </c>
      <c r="F3458" t="s">
        <v>14</v>
      </c>
      <c r="G3458" t="s">
        <v>14</v>
      </c>
      <c r="H3458" t="s">
        <v>14</v>
      </c>
      <c r="I3458" t="s">
        <v>4530</v>
      </c>
      <c r="J3458" t="s">
        <v>6844</v>
      </c>
      <c r="K3458" t="s">
        <v>4550</v>
      </c>
      <c r="L3458" t="s">
        <v>4414</v>
      </c>
      <c r="M3458" t="s">
        <v>4532</v>
      </c>
      <c r="N3458" t="s">
        <v>4535</v>
      </c>
      <c r="O3458">
        <f t="shared" si="159"/>
        <v>0.1</v>
      </c>
      <c r="P3458">
        <f t="shared" si="160"/>
        <v>3</v>
      </c>
      <c r="Q3458" s="1">
        <v>30</v>
      </c>
      <c r="R3458" t="str">
        <f>VLOOKUP(I3458,Sheet1!$J$3:$M$252,4,FALSE)</f>
        <v>Part SRO</v>
      </c>
      <c r="S3458" t="str">
        <f t="shared" si="161"/>
        <v>Mod Rehab</v>
      </c>
    </row>
    <row r="3459" spans="1:19" x14ac:dyDescent="0.25">
      <c r="A3459" t="s">
        <v>14</v>
      </c>
      <c r="B3459" t="s">
        <v>14</v>
      </c>
      <c r="C3459" t="s">
        <v>14</v>
      </c>
      <c r="D3459" s="1">
        <v>4</v>
      </c>
      <c r="E3459" t="s">
        <v>14</v>
      </c>
      <c r="F3459" t="s">
        <v>14</v>
      </c>
      <c r="G3459" t="s">
        <v>14</v>
      </c>
      <c r="H3459" t="s">
        <v>14</v>
      </c>
      <c r="I3459" t="s">
        <v>4530</v>
      </c>
      <c r="J3459" t="s">
        <v>6844</v>
      </c>
      <c r="K3459" t="s">
        <v>4551</v>
      </c>
      <c r="L3459" t="s">
        <v>4414</v>
      </c>
      <c r="M3459" t="s">
        <v>4532</v>
      </c>
      <c r="N3459" t="s">
        <v>4533</v>
      </c>
      <c r="O3459">
        <f t="shared" ref="O3459:O3522" si="162">SUMPRODUCT(A3459:H3459,U$1:AB$1)/SUM(A3459:H3459)</f>
        <v>2</v>
      </c>
      <c r="P3459">
        <f t="shared" ref="P3459:P3522" si="163">SUM(C3459:H3459)</f>
        <v>4</v>
      </c>
      <c r="Q3459" s="1">
        <v>4</v>
      </c>
      <c r="R3459" t="str">
        <f>VLOOKUP(I3459,Sheet1!$J$3:$M$252,4,FALSE)</f>
        <v>Part SRO</v>
      </c>
      <c r="S3459" t="str">
        <f t="shared" ref="S3459:S3522" si="164">IF(OR(R3459=$W$3,R3459=$W$4),R3459,IF(P3459&gt;0,$W$3,$W$4))</f>
        <v>Mod Rehab</v>
      </c>
    </row>
    <row r="3460" spans="1:19" x14ac:dyDescent="0.25">
      <c r="A3460" t="s">
        <v>14</v>
      </c>
      <c r="B3460" t="s">
        <v>14</v>
      </c>
      <c r="C3460" t="s">
        <v>14</v>
      </c>
      <c r="D3460" s="1">
        <v>2</v>
      </c>
      <c r="E3460" t="s">
        <v>14</v>
      </c>
      <c r="F3460" t="s">
        <v>14</v>
      </c>
      <c r="G3460" t="s">
        <v>14</v>
      </c>
      <c r="H3460" t="s">
        <v>14</v>
      </c>
      <c r="I3460" t="s">
        <v>4530</v>
      </c>
      <c r="J3460" t="s">
        <v>6844</v>
      </c>
      <c r="K3460" t="s">
        <v>4552</v>
      </c>
      <c r="L3460" t="s">
        <v>4414</v>
      </c>
      <c r="M3460" t="s">
        <v>4532</v>
      </c>
      <c r="N3460" t="s">
        <v>4533</v>
      </c>
      <c r="O3460">
        <f t="shared" si="162"/>
        <v>2</v>
      </c>
      <c r="P3460">
        <f t="shared" si="163"/>
        <v>2</v>
      </c>
      <c r="Q3460" s="1">
        <v>2</v>
      </c>
      <c r="R3460" t="str">
        <f>VLOOKUP(I3460,Sheet1!$J$3:$M$252,4,FALSE)</f>
        <v>Part SRO</v>
      </c>
      <c r="S3460" t="str">
        <f t="shared" si="164"/>
        <v>Mod Rehab</v>
      </c>
    </row>
    <row r="3461" spans="1:19" x14ac:dyDescent="0.25">
      <c r="A3461" t="s">
        <v>14</v>
      </c>
      <c r="B3461" t="s">
        <v>14</v>
      </c>
      <c r="C3461" t="s">
        <v>14</v>
      </c>
      <c r="D3461" s="1">
        <v>2</v>
      </c>
      <c r="E3461" t="s">
        <v>14</v>
      </c>
      <c r="F3461" t="s">
        <v>14</v>
      </c>
      <c r="G3461" t="s">
        <v>14</v>
      </c>
      <c r="H3461" t="s">
        <v>14</v>
      </c>
      <c r="I3461" t="s">
        <v>4530</v>
      </c>
      <c r="J3461" t="s">
        <v>6844</v>
      </c>
      <c r="K3461" t="s">
        <v>4553</v>
      </c>
      <c r="L3461" t="s">
        <v>4414</v>
      </c>
      <c r="M3461" t="s">
        <v>4532</v>
      </c>
      <c r="N3461" t="s">
        <v>4533</v>
      </c>
      <c r="O3461">
        <f t="shared" si="162"/>
        <v>2</v>
      </c>
      <c r="P3461">
        <f t="shared" si="163"/>
        <v>2</v>
      </c>
      <c r="Q3461" s="1">
        <v>2</v>
      </c>
      <c r="R3461" t="str">
        <f>VLOOKUP(I3461,Sheet1!$J$3:$M$252,4,FALSE)</f>
        <v>Part SRO</v>
      </c>
      <c r="S3461" t="str">
        <f t="shared" si="164"/>
        <v>Mod Rehab</v>
      </c>
    </row>
    <row r="3462" spans="1:19" x14ac:dyDescent="0.25">
      <c r="A3462" t="s">
        <v>14</v>
      </c>
      <c r="B3462" t="s">
        <v>14</v>
      </c>
      <c r="C3462" t="s">
        <v>14</v>
      </c>
      <c r="D3462" s="1">
        <v>24</v>
      </c>
      <c r="E3462" t="s">
        <v>14</v>
      </c>
      <c r="F3462" t="s">
        <v>14</v>
      </c>
      <c r="G3462" t="s">
        <v>14</v>
      </c>
      <c r="H3462" t="s">
        <v>14</v>
      </c>
      <c r="I3462" t="s">
        <v>4530</v>
      </c>
      <c r="J3462" t="s">
        <v>6844</v>
      </c>
      <c r="K3462" t="s">
        <v>4554</v>
      </c>
      <c r="L3462" t="s">
        <v>4414</v>
      </c>
      <c r="M3462" t="s">
        <v>4532</v>
      </c>
      <c r="N3462" t="s">
        <v>4535</v>
      </c>
      <c r="O3462">
        <f t="shared" si="162"/>
        <v>2</v>
      </c>
      <c r="P3462">
        <f t="shared" si="163"/>
        <v>24</v>
      </c>
      <c r="Q3462" s="1">
        <v>24</v>
      </c>
      <c r="R3462" t="str">
        <f>VLOOKUP(I3462,Sheet1!$J$3:$M$252,4,FALSE)</f>
        <v>Part SRO</v>
      </c>
      <c r="S3462" t="str">
        <f t="shared" si="164"/>
        <v>Mod Rehab</v>
      </c>
    </row>
    <row r="3463" spans="1:19" x14ac:dyDescent="0.25">
      <c r="A3463" t="s">
        <v>14</v>
      </c>
      <c r="B3463" t="s">
        <v>14</v>
      </c>
      <c r="C3463" t="s">
        <v>14</v>
      </c>
      <c r="D3463" s="1">
        <v>1</v>
      </c>
      <c r="E3463" t="s">
        <v>14</v>
      </c>
      <c r="F3463" t="s">
        <v>14</v>
      </c>
      <c r="G3463" t="s">
        <v>14</v>
      </c>
      <c r="H3463" t="s">
        <v>14</v>
      </c>
      <c r="I3463" t="s">
        <v>4530</v>
      </c>
      <c r="J3463" t="s">
        <v>6844</v>
      </c>
      <c r="K3463" t="s">
        <v>4555</v>
      </c>
      <c r="L3463" t="s">
        <v>4414</v>
      </c>
      <c r="M3463" t="s">
        <v>4532</v>
      </c>
      <c r="N3463" t="s">
        <v>4535</v>
      </c>
      <c r="O3463">
        <f t="shared" si="162"/>
        <v>2</v>
      </c>
      <c r="P3463">
        <f t="shared" si="163"/>
        <v>1</v>
      </c>
      <c r="Q3463" s="1">
        <v>1</v>
      </c>
      <c r="R3463" t="str">
        <f>VLOOKUP(I3463,Sheet1!$J$3:$M$252,4,FALSE)</f>
        <v>Part SRO</v>
      </c>
      <c r="S3463" t="str">
        <f t="shared" si="164"/>
        <v>Mod Rehab</v>
      </c>
    </row>
    <row r="3464" spans="1:19" x14ac:dyDescent="0.25">
      <c r="A3464" t="s">
        <v>14</v>
      </c>
      <c r="B3464" t="s">
        <v>14</v>
      </c>
      <c r="C3464" t="s">
        <v>14</v>
      </c>
      <c r="D3464" s="1">
        <v>2</v>
      </c>
      <c r="E3464" t="s">
        <v>14</v>
      </c>
      <c r="F3464" t="s">
        <v>14</v>
      </c>
      <c r="G3464" t="s">
        <v>14</v>
      </c>
      <c r="H3464" t="s">
        <v>14</v>
      </c>
      <c r="I3464" t="s">
        <v>4530</v>
      </c>
      <c r="J3464" t="s">
        <v>6844</v>
      </c>
      <c r="K3464" t="s">
        <v>4556</v>
      </c>
      <c r="L3464" t="s">
        <v>4414</v>
      </c>
      <c r="M3464" t="s">
        <v>4532</v>
      </c>
      <c r="N3464" t="s">
        <v>4533</v>
      </c>
      <c r="O3464">
        <f t="shared" si="162"/>
        <v>2</v>
      </c>
      <c r="P3464">
        <f t="shared" si="163"/>
        <v>2</v>
      </c>
      <c r="Q3464" s="1">
        <v>2</v>
      </c>
      <c r="R3464" t="str">
        <f>VLOOKUP(I3464,Sheet1!$J$3:$M$252,4,FALSE)</f>
        <v>Part SRO</v>
      </c>
      <c r="S3464" t="str">
        <f t="shared" si="164"/>
        <v>Mod Rehab</v>
      </c>
    </row>
    <row r="3465" spans="1:19" x14ac:dyDescent="0.25">
      <c r="A3465" t="s">
        <v>14</v>
      </c>
      <c r="B3465" t="s">
        <v>14</v>
      </c>
      <c r="C3465" t="s">
        <v>14</v>
      </c>
      <c r="D3465" s="1">
        <v>2</v>
      </c>
      <c r="E3465" t="s">
        <v>14</v>
      </c>
      <c r="F3465" t="s">
        <v>14</v>
      </c>
      <c r="G3465" t="s">
        <v>14</v>
      </c>
      <c r="H3465" t="s">
        <v>14</v>
      </c>
      <c r="I3465" t="s">
        <v>4530</v>
      </c>
      <c r="J3465" t="s">
        <v>6844</v>
      </c>
      <c r="K3465" t="s">
        <v>4557</v>
      </c>
      <c r="L3465" t="s">
        <v>4414</v>
      </c>
      <c r="M3465" t="s">
        <v>4532</v>
      </c>
      <c r="N3465" t="s">
        <v>4533</v>
      </c>
      <c r="O3465">
        <f t="shared" si="162"/>
        <v>2</v>
      </c>
      <c r="P3465">
        <f t="shared" si="163"/>
        <v>2</v>
      </c>
      <c r="Q3465" s="1">
        <v>2</v>
      </c>
      <c r="R3465" t="str">
        <f>VLOOKUP(I3465,Sheet1!$J$3:$M$252,4,FALSE)</f>
        <v>Part SRO</v>
      </c>
      <c r="S3465" t="str">
        <f t="shared" si="164"/>
        <v>Mod Rehab</v>
      </c>
    </row>
    <row r="3466" spans="1:19" x14ac:dyDescent="0.25">
      <c r="A3466" t="s">
        <v>14</v>
      </c>
      <c r="B3466" t="s">
        <v>14</v>
      </c>
      <c r="C3466" t="s">
        <v>14</v>
      </c>
      <c r="D3466" s="1">
        <v>2</v>
      </c>
      <c r="E3466" t="s">
        <v>14</v>
      </c>
      <c r="F3466" t="s">
        <v>14</v>
      </c>
      <c r="G3466" t="s">
        <v>14</v>
      </c>
      <c r="H3466" t="s">
        <v>14</v>
      </c>
      <c r="I3466" t="s">
        <v>4530</v>
      </c>
      <c r="J3466" t="s">
        <v>6844</v>
      </c>
      <c r="K3466" t="s">
        <v>4558</v>
      </c>
      <c r="L3466" t="s">
        <v>4414</v>
      </c>
      <c r="M3466" t="s">
        <v>4532</v>
      </c>
      <c r="N3466" t="s">
        <v>4533</v>
      </c>
      <c r="O3466">
        <f t="shared" si="162"/>
        <v>2</v>
      </c>
      <c r="P3466">
        <f t="shared" si="163"/>
        <v>2</v>
      </c>
      <c r="Q3466" s="1">
        <v>2</v>
      </c>
      <c r="R3466" t="str">
        <f>VLOOKUP(I3466,Sheet1!$J$3:$M$252,4,FALSE)</f>
        <v>Part SRO</v>
      </c>
      <c r="S3466" t="str">
        <f t="shared" si="164"/>
        <v>Mod Rehab</v>
      </c>
    </row>
    <row r="3467" spans="1:19" x14ac:dyDescent="0.25">
      <c r="A3467" t="s">
        <v>14</v>
      </c>
      <c r="B3467" t="s">
        <v>14</v>
      </c>
      <c r="C3467" t="s">
        <v>14</v>
      </c>
      <c r="D3467" s="1">
        <v>2</v>
      </c>
      <c r="E3467" t="s">
        <v>14</v>
      </c>
      <c r="F3467" t="s">
        <v>14</v>
      </c>
      <c r="G3467" t="s">
        <v>14</v>
      </c>
      <c r="H3467" t="s">
        <v>14</v>
      </c>
      <c r="I3467" t="s">
        <v>4530</v>
      </c>
      <c r="J3467" t="s">
        <v>6844</v>
      </c>
      <c r="K3467" t="s">
        <v>4559</v>
      </c>
      <c r="L3467" t="s">
        <v>4414</v>
      </c>
      <c r="M3467" t="s">
        <v>4532</v>
      </c>
      <c r="N3467" t="s">
        <v>4533</v>
      </c>
      <c r="O3467">
        <f t="shared" si="162"/>
        <v>2</v>
      </c>
      <c r="P3467">
        <f t="shared" si="163"/>
        <v>2</v>
      </c>
      <c r="Q3467" s="1">
        <v>2</v>
      </c>
      <c r="R3467" t="str">
        <f>VLOOKUP(I3467,Sheet1!$J$3:$M$252,4,FALSE)</f>
        <v>Part SRO</v>
      </c>
      <c r="S3467" t="str">
        <f t="shared" si="164"/>
        <v>Mod Rehab</v>
      </c>
    </row>
    <row r="3468" spans="1:19" x14ac:dyDescent="0.25">
      <c r="A3468" t="s">
        <v>14</v>
      </c>
      <c r="B3468" t="s">
        <v>14</v>
      </c>
      <c r="C3468" t="s">
        <v>14</v>
      </c>
      <c r="D3468" s="1">
        <v>2</v>
      </c>
      <c r="E3468" t="s">
        <v>14</v>
      </c>
      <c r="F3468" t="s">
        <v>14</v>
      </c>
      <c r="G3468" t="s">
        <v>14</v>
      </c>
      <c r="H3468" t="s">
        <v>14</v>
      </c>
      <c r="I3468" t="s">
        <v>4530</v>
      </c>
      <c r="J3468" t="s">
        <v>6844</v>
      </c>
      <c r="K3468" t="s">
        <v>4560</v>
      </c>
      <c r="L3468" t="s">
        <v>4414</v>
      </c>
      <c r="M3468" t="s">
        <v>4532</v>
      </c>
      <c r="N3468" t="s">
        <v>4533</v>
      </c>
      <c r="O3468">
        <f t="shared" si="162"/>
        <v>2</v>
      </c>
      <c r="P3468">
        <f t="shared" si="163"/>
        <v>2</v>
      </c>
      <c r="Q3468" s="1">
        <v>2</v>
      </c>
      <c r="R3468" t="str">
        <f>VLOOKUP(I3468,Sheet1!$J$3:$M$252,4,FALSE)</f>
        <v>Part SRO</v>
      </c>
      <c r="S3468" t="str">
        <f t="shared" si="164"/>
        <v>Mod Rehab</v>
      </c>
    </row>
    <row r="3469" spans="1:19" x14ac:dyDescent="0.25">
      <c r="A3469" t="s">
        <v>14</v>
      </c>
      <c r="B3469" t="s">
        <v>14</v>
      </c>
      <c r="C3469" t="s">
        <v>14</v>
      </c>
      <c r="D3469" s="1">
        <v>5</v>
      </c>
      <c r="E3469" t="s">
        <v>14</v>
      </c>
      <c r="F3469" t="s">
        <v>14</v>
      </c>
      <c r="G3469" t="s">
        <v>14</v>
      </c>
      <c r="H3469" t="s">
        <v>14</v>
      </c>
      <c r="I3469" t="s">
        <v>4530</v>
      </c>
      <c r="J3469" t="s">
        <v>6844</v>
      </c>
      <c r="K3469" t="s">
        <v>4561</v>
      </c>
      <c r="L3469" t="s">
        <v>4414</v>
      </c>
      <c r="M3469" t="s">
        <v>4532</v>
      </c>
      <c r="N3469" t="s">
        <v>4562</v>
      </c>
      <c r="O3469">
        <f t="shared" si="162"/>
        <v>2</v>
      </c>
      <c r="P3469">
        <f t="shared" si="163"/>
        <v>5</v>
      </c>
      <c r="Q3469" s="1">
        <v>5</v>
      </c>
      <c r="R3469" t="str">
        <f>VLOOKUP(I3469,Sheet1!$J$3:$M$252,4,FALSE)</f>
        <v>Part SRO</v>
      </c>
      <c r="S3469" t="str">
        <f t="shared" si="164"/>
        <v>Mod Rehab</v>
      </c>
    </row>
    <row r="3470" spans="1:19" x14ac:dyDescent="0.25">
      <c r="A3470" t="s">
        <v>14</v>
      </c>
      <c r="B3470" t="s">
        <v>14</v>
      </c>
      <c r="C3470" t="s">
        <v>14</v>
      </c>
      <c r="D3470" t="s">
        <v>14</v>
      </c>
      <c r="E3470" s="1">
        <v>1</v>
      </c>
      <c r="F3470" t="s">
        <v>14</v>
      </c>
      <c r="G3470" t="s">
        <v>14</v>
      </c>
      <c r="H3470" t="s">
        <v>14</v>
      </c>
      <c r="I3470" t="s">
        <v>4530</v>
      </c>
      <c r="J3470" t="s">
        <v>6844</v>
      </c>
      <c r="K3470" t="s">
        <v>4563</v>
      </c>
      <c r="L3470" t="s">
        <v>4414</v>
      </c>
      <c r="M3470" t="s">
        <v>4532</v>
      </c>
      <c r="N3470" t="s">
        <v>4535</v>
      </c>
      <c r="O3470">
        <f t="shared" si="162"/>
        <v>3</v>
      </c>
      <c r="P3470">
        <f t="shared" si="163"/>
        <v>1</v>
      </c>
      <c r="Q3470" s="1">
        <v>1</v>
      </c>
      <c r="R3470" t="str">
        <f>VLOOKUP(I3470,Sheet1!$J$3:$M$252,4,FALSE)</f>
        <v>Part SRO</v>
      </c>
      <c r="S3470" t="str">
        <f t="shared" si="164"/>
        <v>Mod Rehab</v>
      </c>
    </row>
    <row r="3471" spans="1:19" x14ac:dyDescent="0.25">
      <c r="A3471" t="s">
        <v>14</v>
      </c>
      <c r="B3471" t="s">
        <v>14</v>
      </c>
      <c r="C3471" s="1">
        <v>1</v>
      </c>
      <c r="D3471" t="s">
        <v>14</v>
      </c>
      <c r="E3471" t="s">
        <v>14</v>
      </c>
      <c r="F3471" t="s">
        <v>14</v>
      </c>
      <c r="G3471" t="s">
        <v>14</v>
      </c>
      <c r="H3471" t="s">
        <v>14</v>
      </c>
      <c r="I3471" t="s">
        <v>4530</v>
      </c>
      <c r="J3471" t="s">
        <v>6844</v>
      </c>
      <c r="K3471" t="s">
        <v>4564</v>
      </c>
      <c r="L3471" t="s">
        <v>4414</v>
      </c>
      <c r="M3471" t="s">
        <v>4532</v>
      </c>
      <c r="N3471" t="s">
        <v>4535</v>
      </c>
      <c r="O3471">
        <f t="shared" si="162"/>
        <v>1</v>
      </c>
      <c r="P3471">
        <f t="shared" si="163"/>
        <v>1</v>
      </c>
      <c r="Q3471" s="1">
        <v>1</v>
      </c>
      <c r="R3471" t="str">
        <f>VLOOKUP(I3471,Sheet1!$J$3:$M$252,4,FALSE)</f>
        <v>Part SRO</v>
      </c>
      <c r="S3471" t="str">
        <f t="shared" si="164"/>
        <v>Mod Rehab</v>
      </c>
    </row>
    <row r="3472" spans="1:19" x14ac:dyDescent="0.25">
      <c r="A3472" t="s">
        <v>14</v>
      </c>
      <c r="B3472" t="s">
        <v>14</v>
      </c>
      <c r="C3472" t="s">
        <v>14</v>
      </c>
      <c r="D3472" t="s">
        <v>14</v>
      </c>
      <c r="E3472" s="1">
        <v>1</v>
      </c>
      <c r="F3472" t="s">
        <v>14</v>
      </c>
      <c r="G3472" t="s">
        <v>14</v>
      </c>
      <c r="H3472" t="s">
        <v>14</v>
      </c>
      <c r="I3472" t="s">
        <v>4530</v>
      </c>
      <c r="J3472" t="s">
        <v>6844</v>
      </c>
      <c r="K3472" t="s">
        <v>4565</v>
      </c>
      <c r="L3472" t="s">
        <v>4414</v>
      </c>
      <c r="M3472" t="s">
        <v>4532</v>
      </c>
      <c r="N3472" t="s">
        <v>4535</v>
      </c>
      <c r="O3472">
        <f t="shared" si="162"/>
        <v>3</v>
      </c>
      <c r="P3472">
        <f t="shared" si="163"/>
        <v>1</v>
      </c>
      <c r="Q3472" s="1">
        <v>1</v>
      </c>
      <c r="R3472" t="str">
        <f>VLOOKUP(I3472,Sheet1!$J$3:$M$252,4,FALSE)</f>
        <v>Part SRO</v>
      </c>
      <c r="S3472" t="str">
        <f t="shared" si="164"/>
        <v>Mod Rehab</v>
      </c>
    </row>
    <row r="3473" spans="1:19" x14ac:dyDescent="0.25">
      <c r="A3473" t="s">
        <v>14</v>
      </c>
      <c r="B3473" t="s">
        <v>14</v>
      </c>
      <c r="C3473" t="s">
        <v>14</v>
      </c>
      <c r="D3473" s="1">
        <v>1</v>
      </c>
      <c r="E3473" t="s">
        <v>14</v>
      </c>
      <c r="F3473" t="s">
        <v>14</v>
      </c>
      <c r="G3473" t="s">
        <v>14</v>
      </c>
      <c r="H3473" t="s">
        <v>14</v>
      </c>
      <c r="I3473" t="s">
        <v>4530</v>
      </c>
      <c r="J3473" t="s">
        <v>6844</v>
      </c>
      <c r="K3473" t="s">
        <v>4566</v>
      </c>
      <c r="L3473" t="s">
        <v>4414</v>
      </c>
      <c r="M3473" t="s">
        <v>4532</v>
      </c>
      <c r="N3473" t="s">
        <v>4535</v>
      </c>
      <c r="O3473">
        <f t="shared" si="162"/>
        <v>2</v>
      </c>
      <c r="P3473">
        <f t="shared" si="163"/>
        <v>1</v>
      </c>
      <c r="Q3473" s="1">
        <v>1</v>
      </c>
      <c r="R3473" t="str">
        <f>VLOOKUP(I3473,Sheet1!$J$3:$M$252,4,FALSE)</f>
        <v>Part SRO</v>
      </c>
      <c r="S3473" t="str">
        <f t="shared" si="164"/>
        <v>Mod Rehab</v>
      </c>
    </row>
    <row r="3474" spans="1:19" x14ac:dyDescent="0.25">
      <c r="A3474" t="s">
        <v>14</v>
      </c>
      <c r="B3474" t="s">
        <v>14</v>
      </c>
      <c r="C3474" t="s">
        <v>14</v>
      </c>
      <c r="D3474" s="1">
        <v>1</v>
      </c>
      <c r="E3474" t="s">
        <v>14</v>
      </c>
      <c r="F3474" t="s">
        <v>14</v>
      </c>
      <c r="G3474" t="s">
        <v>14</v>
      </c>
      <c r="H3474" t="s">
        <v>14</v>
      </c>
      <c r="I3474" t="s">
        <v>4530</v>
      </c>
      <c r="J3474" t="s">
        <v>6844</v>
      </c>
      <c r="K3474" t="s">
        <v>4567</v>
      </c>
      <c r="L3474" t="s">
        <v>4414</v>
      </c>
      <c r="M3474" t="s">
        <v>4532</v>
      </c>
      <c r="N3474" t="s">
        <v>4535</v>
      </c>
      <c r="O3474">
        <f t="shared" si="162"/>
        <v>2</v>
      </c>
      <c r="P3474">
        <f t="shared" si="163"/>
        <v>1</v>
      </c>
      <c r="Q3474" s="1">
        <v>1</v>
      </c>
      <c r="R3474" t="str">
        <f>VLOOKUP(I3474,Sheet1!$J$3:$M$252,4,FALSE)</f>
        <v>Part SRO</v>
      </c>
      <c r="S3474" t="str">
        <f t="shared" si="164"/>
        <v>Mod Rehab</v>
      </c>
    </row>
    <row r="3475" spans="1:19" x14ac:dyDescent="0.25">
      <c r="A3475" s="1">
        <v>1</v>
      </c>
      <c r="B3475" t="s">
        <v>14</v>
      </c>
      <c r="C3475" t="s">
        <v>14</v>
      </c>
      <c r="D3475" s="1">
        <v>3</v>
      </c>
      <c r="E3475" t="s">
        <v>14</v>
      </c>
      <c r="F3475" t="s">
        <v>14</v>
      </c>
      <c r="G3475" t="s">
        <v>14</v>
      </c>
      <c r="H3475" t="s">
        <v>14</v>
      </c>
      <c r="I3475" t="s">
        <v>4568</v>
      </c>
      <c r="J3475" t="s">
        <v>6845</v>
      </c>
      <c r="K3475" t="s">
        <v>4569</v>
      </c>
      <c r="L3475" t="s">
        <v>4570</v>
      </c>
      <c r="M3475" t="s">
        <v>4532</v>
      </c>
      <c r="N3475" t="s">
        <v>4571</v>
      </c>
      <c r="O3475">
        <f t="shared" si="162"/>
        <v>1.5</v>
      </c>
      <c r="P3475">
        <f t="shared" si="163"/>
        <v>3</v>
      </c>
      <c r="Q3475" s="1">
        <v>4</v>
      </c>
      <c r="R3475" t="str">
        <f>VLOOKUP(I3475,Sheet1!$J$3:$M$252,4,FALSE)</f>
        <v>Mod Rehab</v>
      </c>
      <c r="S3475" t="str">
        <f t="shared" si="164"/>
        <v>Mod Rehab</v>
      </c>
    </row>
    <row r="3476" spans="1:19" x14ac:dyDescent="0.25">
      <c r="A3476" t="s">
        <v>14</v>
      </c>
      <c r="B3476" t="s">
        <v>14</v>
      </c>
      <c r="C3476" t="s">
        <v>14</v>
      </c>
      <c r="D3476" s="1">
        <v>4</v>
      </c>
      <c r="E3476" t="s">
        <v>14</v>
      </c>
      <c r="F3476" t="s">
        <v>14</v>
      </c>
      <c r="G3476" t="s">
        <v>14</v>
      </c>
      <c r="H3476" t="s">
        <v>14</v>
      </c>
      <c r="I3476" t="s">
        <v>4568</v>
      </c>
      <c r="J3476" t="s">
        <v>6845</v>
      </c>
      <c r="K3476" t="s">
        <v>4572</v>
      </c>
      <c r="L3476" t="s">
        <v>4570</v>
      </c>
      <c r="M3476" t="s">
        <v>4532</v>
      </c>
      <c r="N3476" t="s">
        <v>4571</v>
      </c>
      <c r="O3476">
        <f t="shared" si="162"/>
        <v>2</v>
      </c>
      <c r="P3476">
        <f t="shared" si="163"/>
        <v>4</v>
      </c>
      <c r="Q3476" s="1">
        <v>4</v>
      </c>
      <c r="R3476" t="str">
        <f>VLOOKUP(I3476,Sheet1!$J$3:$M$252,4,FALSE)</f>
        <v>Mod Rehab</v>
      </c>
      <c r="S3476" t="str">
        <f t="shared" si="164"/>
        <v>Mod Rehab</v>
      </c>
    </row>
    <row r="3477" spans="1:19" x14ac:dyDescent="0.25">
      <c r="A3477" t="s">
        <v>14</v>
      </c>
      <c r="B3477" t="s">
        <v>14</v>
      </c>
      <c r="C3477" t="s">
        <v>14</v>
      </c>
      <c r="D3477" s="1">
        <v>5</v>
      </c>
      <c r="E3477" t="s">
        <v>14</v>
      </c>
      <c r="F3477" t="s">
        <v>14</v>
      </c>
      <c r="G3477" t="s">
        <v>14</v>
      </c>
      <c r="H3477" t="s">
        <v>14</v>
      </c>
      <c r="I3477" t="s">
        <v>4568</v>
      </c>
      <c r="J3477" t="s">
        <v>6845</v>
      </c>
      <c r="K3477" t="s">
        <v>4573</v>
      </c>
      <c r="L3477" t="s">
        <v>4570</v>
      </c>
      <c r="M3477" t="s">
        <v>4532</v>
      </c>
      <c r="N3477" t="s">
        <v>4571</v>
      </c>
      <c r="O3477">
        <f t="shared" si="162"/>
        <v>2</v>
      </c>
      <c r="P3477">
        <f t="shared" si="163"/>
        <v>5</v>
      </c>
      <c r="Q3477" s="1">
        <v>5</v>
      </c>
      <c r="R3477" t="str">
        <f>VLOOKUP(I3477,Sheet1!$J$3:$M$252,4,FALSE)</f>
        <v>Mod Rehab</v>
      </c>
      <c r="S3477" t="str">
        <f t="shared" si="164"/>
        <v>Mod Rehab</v>
      </c>
    </row>
    <row r="3478" spans="1:19" x14ac:dyDescent="0.25">
      <c r="A3478" t="s">
        <v>14</v>
      </c>
      <c r="B3478" t="s">
        <v>14</v>
      </c>
      <c r="C3478" t="s">
        <v>14</v>
      </c>
      <c r="D3478" s="1">
        <v>3</v>
      </c>
      <c r="E3478" t="s">
        <v>14</v>
      </c>
      <c r="F3478" t="s">
        <v>14</v>
      </c>
      <c r="G3478" t="s">
        <v>14</v>
      </c>
      <c r="H3478" t="s">
        <v>14</v>
      </c>
      <c r="I3478" t="s">
        <v>4568</v>
      </c>
      <c r="J3478" t="s">
        <v>6845</v>
      </c>
      <c r="K3478" t="s">
        <v>4574</v>
      </c>
      <c r="L3478" t="s">
        <v>4570</v>
      </c>
      <c r="M3478" t="s">
        <v>4532</v>
      </c>
      <c r="N3478" t="s">
        <v>4571</v>
      </c>
      <c r="O3478">
        <f t="shared" si="162"/>
        <v>2</v>
      </c>
      <c r="P3478">
        <f t="shared" si="163"/>
        <v>3</v>
      </c>
      <c r="Q3478" s="1">
        <v>3</v>
      </c>
      <c r="R3478" t="str">
        <f>VLOOKUP(I3478,Sheet1!$J$3:$M$252,4,FALSE)</f>
        <v>Mod Rehab</v>
      </c>
      <c r="S3478" t="str">
        <f t="shared" si="164"/>
        <v>Mod Rehab</v>
      </c>
    </row>
    <row r="3479" spans="1:19" x14ac:dyDescent="0.25">
      <c r="A3479" t="s">
        <v>14</v>
      </c>
      <c r="B3479" t="s">
        <v>14</v>
      </c>
      <c r="C3479" t="s">
        <v>14</v>
      </c>
      <c r="D3479" s="1">
        <v>4</v>
      </c>
      <c r="E3479" t="s">
        <v>14</v>
      </c>
      <c r="F3479" t="s">
        <v>14</v>
      </c>
      <c r="G3479" t="s">
        <v>14</v>
      </c>
      <c r="H3479" t="s">
        <v>14</v>
      </c>
      <c r="I3479" t="s">
        <v>4568</v>
      </c>
      <c r="J3479" t="s">
        <v>6845</v>
      </c>
      <c r="K3479" t="s">
        <v>4575</v>
      </c>
      <c r="L3479" t="s">
        <v>4570</v>
      </c>
      <c r="M3479" t="s">
        <v>4532</v>
      </c>
      <c r="N3479" t="s">
        <v>4571</v>
      </c>
      <c r="O3479">
        <f t="shared" si="162"/>
        <v>2</v>
      </c>
      <c r="P3479">
        <f t="shared" si="163"/>
        <v>4</v>
      </c>
      <c r="Q3479" s="1">
        <v>4</v>
      </c>
      <c r="R3479" t="str">
        <f>VLOOKUP(I3479,Sheet1!$J$3:$M$252,4,FALSE)</f>
        <v>Mod Rehab</v>
      </c>
      <c r="S3479" t="str">
        <f t="shared" si="164"/>
        <v>Mod Rehab</v>
      </c>
    </row>
    <row r="3480" spans="1:19" x14ac:dyDescent="0.25">
      <c r="A3480" s="1">
        <v>1</v>
      </c>
      <c r="B3480" t="s">
        <v>14</v>
      </c>
      <c r="C3480" t="s">
        <v>14</v>
      </c>
      <c r="D3480" s="1">
        <v>3</v>
      </c>
      <c r="E3480" t="s">
        <v>14</v>
      </c>
      <c r="F3480" t="s">
        <v>14</v>
      </c>
      <c r="G3480" t="s">
        <v>14</v>
      </c>
      <c r="H3480" t="s">
        <v>14</v>
      </c>
      <c r="I3480" t="s">
        <v>4568</v>
      </c>
      <c r="J3480" t="s">
        <v>6845</v>
      </c>
      <c r="K3480" t="s">
        <v>4576</v>
      </c>
      <c r="L3480" t="s">
        <v>4570</v>
      </c>
      <c r="M3480" t="s">
        <v>4532</v>
      </c>
      <c r="N3480" t="s">
        <v>4571</v>
      </c>
      <c r="O3480">
        <f t="shared" si="162"/>
        <v>1.5</v>
      </c>
      <c r="P3480">
        <f t="shared" si="163"/>
        <v>3</v>
      </c>
      <c r="Q3480" s="1">
        <v>4</v>
      </c>
      <c r="R3480" t="str">
        <f>VLOOKUP(I3480,Sheet1!$J$3:$M$252,4,FALSE)</f>
        <v>Mod Rehab</v>
      </c>
      <c r="S3480" t="str">
        <f t="shared" si="164"/>
        <v>Mod Rehab</v>
      </c>
    </row>
    <row r="3481" spans="1:19" x14ac:dyDescent="0.25">
      <c r="A3481" s="1">
        <v>1</v>
      </c>
      <c r="B3481" t="s">
        <v>14</v>
      </c>
      <c r="C3481" t="s">
        <v>14</v>
      </c>
      <c r="D3481" s="1">
        <v>3</v>
      </c>
      <c r="E3481" t="s">
        <v>14</v>
      </c>
      <c r="F3481" t="s">
        <v>14</v>
      </c>
      <c r="G3481" t="s">
        <v>14</v>
      </c>
      <c r="H3481" t="s">
        <v>14</v>
      </c>
      <c r="I3481" t="s">
        <v>4568</v>
      </c>
      <c r="J3481" t="s">
        <v>6845</v>
      </c>
      <c r="K3481" t="s">
        <v>4577</v>
      </c>
      <c r="L3481" t="s">
        <v>4570</v>
      </c>
      <c r="M3481" t="s">
        <v>4532</v>
      </c>
      <c r="N3481" t="s">
        <v>4571</v>
      </c>
      <c r="O3481">
        <f t="shared" si="162"/>
        <v>1.5</v>
      </c>
      <c r="P3481">
        <f t="shared" si="163"/>
        <v>3</v>
      </c>
      <c r="Q3481" s="1">
        <v>4</v>
      </c>
      <c r="R3481" t="str">
        <f>VLOOKUP(I3481,Sheet1!$J$3:$M$252,4,FALSE)</f>
        <v>Mod Rehab</v>
      </c>
      <c r="S3481" t="str">
        <f t="shared" si="164"/>
        <v>Mod Rehab</v>
      </c>
    </row>
    <row r="3482" spans="1:19" x14ac:dyDescent="0.25">
      <c r="A3482" t="s">
        <v>14</v>
      </c>
      <c r="B3482" t="s">
        <v>14</v>
      </c>
      <c r="C3482" t="s">
        <v>14</v>
      </c>
      <c r="D3482" s="1">
        <v>4</v>
      </c>
      <c r="E3482" t="s">
        <v>14</v>
      </c>
      <c r="F3482" t="s">
        <v>14</v>
      </c>
      <c r="G3482" t="s">
        <v>14</v>
      </c>
      <c r="H3482" t="s">
        <v>14</v>
      </c>
      <c r="I3482" t="s">
        <v>4568</v>
      </c>
      <c r="J3482" t="s">
        <v>6845</v>
      </c>
      <c r="K3482" t="s">
        <v>4578</v>
      </c>
      <c r="L3482" t="s">
        <v>4570</v>
      </c>
      <c r="M3482" t="s">
        <v>4532</v>
      </c>
      <c r="N3482" t="s">
        <v>4571</v>
      </c>
      <c r="O3482">
        <f t="shared" si="162"/>
        <v>2</v>
      </c>
      <c r="P3482">
        <f t="shared" si="163"/>
        <v>4</v>
      </c>
      <c r="Q3482" s="1">
        <v>4</v>
      </c>
      <c r="R3482" t="str">
        <f>VLOOKUP(I3482,Sheet1!$J$3:$M$252,4,FALSE)</f>
        <v>Mod Rehab</v>
      </c>
      <c r="S3482" t="str">
        <f t="shared" si="164"/>
        <v>Mod Rehab</v>
      </c>
    </row>
    <row r="3483" spans="1:19" x14ac:dyDescent="0.25">
      <c r="A3483" s="1">
        <v>1</v>
      </c>
      <c r="B3483" t="s">
        <v>14</v>
      </c>
      <c r="C3483" t="s">
        <v>14</v>
      </c>
      <c r="D3483" s="1">
        <v>3</v>
      </c>
      <c r="E3483" t="s">
        <v>14</v>
      </c>
      <c r="F3483" t="s">
        <v>14</v>
      </c>
      <c r="G3483" t="s">
        <v>14</v>
      </c>
      <c r="H3483" t="s">
        <v>14</v>
      </c>
      <c r="I3483" t="s">
        <v>4568</v>
      </c>
      <c r="J3483" t="s">
        <v>6845</v>
      </c>
      <c r="K3483" t="s">
        <v>4579</v>
      </c>
      <c r="L3483" t="s">
        <v>4570</v>
      </c>
      <c r="M3483" t="s">
        <v>4532</v>
      </c>
      <c r="N3483" t="s">
        <v>4571</v>
      </c>
      <c r="O3483">
        <f t="shared" si="162"/>
        <v>1.5</v>
      </c>
      <c r="P3483">
        <f t="shared" si="163"/>
        <v>3</v>
      </c>
      <c r="Q3483" s="1">
        <v>4</v>
      </c>
      <c r="R3483" t="str">
        <f>VLOOKUP(I3483,Sheet1!$J$3:$M$252,4,FALSE)</f>
        <v>Mod Rehab</v>
      </c>
      <c r="S3483" t="str">
        <f t="shared" si="164"/>
        <v>Mod Rehab</v>
      </c>
    </row>
    <row r="3484" spans="1:19" x14ac:dyDescent="0.25">
      <c r="A3484" t="s">
        <v>14</v>
      </c>
      <c r="B3484" t="s">
        <v>14</v>
      </c>
      <c r="C3484" s="1">
        <v>68</v>
      </c>
      <c r="D3484" s="1">
        <v>125</v>
      </c>
      <c r="E3484" s="1">
        <v>7</v>
      </c>
      <c r="F3484" t="s">
        <v>14</v>
      </c>
      <c r="G3484" t="s">
        <v>14</v>
      </c>
      <c r="H3484" t="s">
        <v>14</v>
      </c>
      <c r="I3484" t="s">
        <v>4568</v>
      </c>
      <c r="J3484" t="s">
        <v>6845</v>
      </c>
      <c r="K3484" t="s">
        <v>4580</v>
      </c>
      <c r="L3484" t="s">
        <v>4570</v>
      </c>
      <c r="M3484" t="s">
        <v>4532</v>
      </c>
      <c r="N3484" t="s">
        <v>4571</v>
      </c>
      <c r="O3484">
        <f t="shared" si="162"/>
        <v>1.6950000000000001</v>
      </c>
      <c r="P3484">
        <f t="shared" si="163"/>
        <v>200</v>
      </c>
      <c r="Q3484" s="1">
        <v>200</v>
      </c>
      <c r="R3484" t="str">
        <f>VLOOKUP(I3484,Sheet1!$J$3:$M$252,4,FALSE)</f>
        <v>Mod Rehab</v>
      </c>
      <c r="S3484" t="str">
        <f t="shared" si="164"/>
        <v>Mod Rehab</v>
      </c>
    </row>
    <row r="3485" spans="1:19" x14ac:dyDescent="0.25">
      <c r="A3485" t="s">
        <v>14</v>
      </c>
      <c r="B3485" s="1">
        <v>3</v>
      </c>
      <c r="C3485" t="s">
        <v>14</v>
      </c>
      <c r="D3485" s="1">
        <v>88</v>
      </c>
      <c r="E3485" t="s">
        <v>14</v>
      </c>
      <c r="F3485" t="s">
        <v>14</v>
      </c>
      <c r="G3485" t="s">
        <v>14</v>
      </c>
      <c r="H3485" t="s">
        <v>14</v>
      </c>
      <c r="I3485" t="s">
        <v>4568</v>
      </c>
      <c r="J3485" t="s">
        <v>6845</v>
      </c>
      <c r="K3485" t="s">
        <v>4581</v>
      </c>
      <c r="L3485" t="s">
        <v>4570</v>
      </c>
      <c r="M3485" t="s">
        <v>4532</v>
      </c>
      <c r="N3485" t="s">
        <v>4582</v>
      </c>
      <c r="O3485">
        <f t="shared" si="162"/>
        <v>1.9340659340659341</v>
      </c>
      <c r="P3485">
        <f t="shared" si="163"/>
        <v>88</v>
      </c>
      <c r="Q3485" s="1">
        <v>91</v>
      </c>
      <c r="R3485" t="str">
        <f>VLOOKUP(I3485,Sheet1!$J$3:$M$252,4,FALSE)</f>
        <v>Mod Rehab</v>
      </c>
      <c r="S3485" t="str">
        <f t="shared" si="164"/>
        <v>Mod Rehab</v>
      </c>
    </row>
    <row r="3486" spans="1:19" x14ac:dyDescent="0.25">
      <c r="A3486" t="s">
        <v>14</v>
      </c>
      <c r="B3486" t="s">
        <v>14</v>
      </c>
      <c r="C3486" s="1">
        <v>2</v>
      </c>
      <c r="D3486" s="1">
        <v>1</v>
      </c>
      <c r="E3486" t="s">
        <v>14</v>
      </c>
      <c r="F3486" t="s">
        <v>14</v>
      </c>
      <c r="G3486" t="s">
        <v>14</v>
      </c>
      <c r="H3486" t="s">
        <v>14</v>
      </c>
      <c r="I3486" t="s">
        <v>4583</v>
      </c>
      <c r="J3486" t="s">
        <v>6846</v>
      </c>
      <c r="K3486" t="s">
        <v>4584</v>
      </c>
      <c r="L3486" t="s">
        <v>4585</v>
      </c>
      <c r="M3486" t="s">
        <v>4586</v>
      </c>
      <c r="N3486" t="s">
        <v>4587</v>
      </c>
      <c r="O3486">
        <f t="shared" si="162"/>
        <v>1.3333333333333333</v>
      </c>
      <c r="P3486">
        <f t="shared" si="163"/>
        <v>3</v>
      </c>
      <c r="Q3486" s="1">
        <v>3</v>
      </c>
      <c r="R3486" t="str">
        <f>VLOOKUP(I3486,Sheet1!$J$3:$M$252,4,FALSE)</f>
        <v>Mod Rehab</v>
      </c>
      <c r="S3486" t="str">
        <f t="shared" si="164"/>
        <v>Mod Rehab</v>
      </c>
    </row>
    <row r="3487" spans="1:19" x14ac:dyDescent="0.25">
      <c r="A3487" t="s">
        <v>14</v>
      </c>
      <c r="B3487" t="s">
        <v>14</v>
      </c>
      <c r="C3487" s="1">
        <v>1</v>
      </c>
      <c r="D3487" t="s">
        <v>14</v>
      </c>
      <c r="E3487" t="s">
        <v>14</v>
      </c>
      <c r="F3487" t="s">
        <v>14</v>
      </c>
      <c r="G3487" t="s">
        <v>14</v>
      </c>
      <c r="H3487" t="s">
        <v>14</v>
      </c>
      <c r="I3487" t="s">
        <v>4583</v>
      </c>
      <c r="J3487" t="s">
        <v>6846</v>
      </c>
      <c r="K3487" t="s">
        <v>4588</v>
      </c>
      <c r="L3487" t="s">
        <v>4585</v>
      </c>
      <c r="M3487" t="s">
        <v>4586</v>
      </c>
      <c r="N3487" t="s">
        <v>4587</v>
      </c>
      <c r="O3487">
        <f t="shared" si="162"/>
        <v>1</v>
      </c>
      <c r="P3487">
        <f t="shared" si="163"/>
        <v>1</v>
      </c>
      <c r="Q3487" s="1">
        <v>1</v>
      </c>
      <c r="R3487" t="str">
        <f>VLOOKUP(I3487,Sheet1!$J$3:$M$252,4,FALSE)</f>
        <v>Mod Rehab</v>
      </c>
      <c r="S3487" t="str">
        <f t="shared" si="164"/>
        <v>Mod Rehab</v>
      </c>
    </row>
    <row r="3488" spans="1:19" x14ac:dyDescent="0.25">
      <c r="A3488" t="s">
        <v>14</v>
      </c>
      <c r="B3488" t="s">
        <v>14</v>
      </c>
      <c r="C3488" s="1">
        <v>1</v>
      </c>
      <c r="D3488" t="s">
        <v>14</v>
      </c>
      <c r="E3488" t="s">
        <v>14</v>
      </c>
      <c r="F3488" t="s">
        <v>14</v>
      </c>
      <c r="G3488" t="s">
        <v>14</v>
      </c>
      <c r="H3488" t="s">
        <v>14</v>
      </c>
      <c r="I3488" t="s">
        <v>4583</v>
      </c>
      <c r="J3488" t="s">
        <v>6846</v>
      </c>
      <c r="K3488" t="s">
        <v>4589</v>
      </c>
      <c r="L3488" t="s">
        <v>4585</v>
      </c>
      <c r="M3488" t="s">
        <v>4586</v>
      </c>
      <c r="N3488" t="s">
        <v>4587</v>
      </c>
      <c r="O3488">
        <f t="shared" si="162"/>
        <v>1</v>
      </c>
      <c r="P3488">
        <f t="shared" si="163"/>
        <v>1</v>
      </c>
      <c r="Q3488" s="1">
        <v>1</v>
      </c>
      <c r="R3488" t="str">
        <f>VLOOKUP(I3488,Sheet1!$J$3:$M$252,4,FALSE)</f>
        <v>Mod Rehab</v>
      </c>
      <c r="S3488" t="str">
        <f t="shared" si="164"/>
        <v>Mod Rehab</v>
      </c>
    </row>
    <row r="3489" spans="1:19" x14ac:dyDescent="0.25">
      <c r="A3489" t="s">
        <v>14</v>
      </c>
      <c r="B3489" t="s">
        <v>14</v>
      </c>
      <c r="C3489" s="1">
        <v>1</v>
      </c>
      <c r="D3489" t="s">
        <v>14</v>
      </c>
      <c r="E3489" t="s">
        <v>14</v>
      </c>
      <c r="F3489" t="s">
        <v>14</v>
      </c>
      <c r="G3489" t="s">
        <v>14</v>
      </c>
      <c r="H3489" t="s">
        <v>14</v>
      </c>
      <c r="I3489" t="s">
        <v>4583</v>
      </c>
      <c r="J3489" t="s">
        <v>6846</v>
      </c>
      <c r="K3489" t="s">
        <v>4590</v>
      </c>
      <c r="L3489" t="s">
        <v>4585</v>
      </c>
      <c r="M3489" t="s">
        <v>4586</v>
      </c>
      <c r="N3489" t="s">
        <v>4587</v>
      </c>
      <c r="O3489">
        <f t="shared" si="162"/>
        <v>1</v>
      </c>
      <c r="P3489">
        <f t="shared" si="163"/>
        <v>1</v>
      </c>
      <c r="Q3489" s="1">
        <v>1</v>
      </c>
      <c r="R3489" t="str">
        <f>VLOOKUP(I3489,Sheet1!$J$3:$M$252,4,FALSE)</f>
        <v>Mod Rehab</v>
      </c>
      <c r="S3489" t="str">
        <f t="shared" si="164"/>
        <v>Mod Rehab</v>
      </c>
    </row>
    <row r="3490" spans="1:19" x14ac:dyDescent="0.25">
      <c r="A3490" t="s">
        <v>14</v>
      </c>
      <c r="B3490" t="s">
        <v>14</v>
      </c>
      <c r="C3490" s="1">
        <v>2</v>
      </c>
      <c r="D3490" s="1">
        <v>2</v>
      </c>
      <c r="E3490" t="s">
        <v>14</v>
      </c>
      <c r="F3490" t="s">
        <v>14</v>
      </c>
      <c r="G3490" t="s">
        <v>14</v>
      </c>
      <c r="H3490" t="s">
        <v>14</v>
      </c>
      <c r="I3490" t="s">
        <v>4583</v>
      </c>
      <c r="J3490" t="s">
        <v>6846</v>
      </c>
      <c r="K3490" t="s">
        <v>4591</v>
      </c>
      <c r="L3490" t="s">
        <v>4585</v>
      </c>
      <c r="M3490" t="s">
        <v>4586</v>
      </c>
      <c r="N3490" t="s">
        <v>4587</v>
      </c>
      <c r="O3490">
        <f t="shared" si="162"/>
        <v>1.5</v>
      </c>
      <c r="P3490">
        <f t="shared" si="163"/>
        <v>4</v>
      </c>
      <c r="Q3490" s="1">
        <v>4</v>
      </c>
      <c r="R3490" t="str">
        <f>VLOOKUP(I3490,Sheet1!$J$3:$M$252,4,FALSE)</f>
        <v>Mod Rehab</v>
      </c>
      <c r="S3490" t="str">
        <f t="shared" si="164"/>
        <v>Mod Rehab</v>
      </c>
    </row>
    <row r="3491" spans="1:19" x14ac:dyDescent="0.25">
      <c r="A3491" t="s">
        <v>14</v>
      </c>
      <c r="B3491" t="s">
        <v>14</v>
      </c>
      <c r="C3491" t="s">
        <v>14</v>
      </c>
      <c r="D3491" s="1">
        <v>4</v>
      </c>
      <c r="E3491" t="s">
        <v>14</v>
      </c>
      <c r="F3491" t="s">
        <v>14</v>
      </c>
      <c r="G3491" t="s">
        <v>14</v>
      </c>
      <c r="H3491" t="s">
        <v>14</v>
      </c>
      <c r="I3491" t="s">
        <v>4583</v>
      </c>
      <c r="J3491" t="s">
        <v>6846</v>
      </c>
      <c r="K3491" t="s">
        <v>4592</v>
      </c>
      <c r="L3491" t="s">
        <v>4585</v>
      </c>
      <c r="M3491" t="s">
        <v>4586</v>
      </c>
      <c r="N3491" t="s">
        <v>4587</v>
      </c>
      <c r="O3491">
        <f t="shared" si="162"/>
        <v>2</v>
      </c>
      <c r="P3491">
        <f t="shared" si="163"/>
        <v>4</v>
      </c>
      <c r="Q3491" s="1">
        <v>4</v>
      </c>
      <c r="R3491" t="str">
        <f>VLOOKUP(I3491,Sheet1!$J$3:$M$252,4,FALSE)</f>
        <v>Mod Rehab</v>
      </c>
      <c r="S3491" t="str">
        <f t="shared" si="164"/>
        <v>Mod Rehab</v>
      </c>
    </row>
    <row r="3492" spans="1:19" x14ac:dyDescent="0.25">
      <c r="A3492" t="s">
        <v>14</v>
      </c>
      <c r="B3492" t="s">
        <v>14</v>
      </c>
      <c r="C3492" t="s">
        <v>14</v>
      </c>
      <c r="D3492" t="s">
        <v>14</v>
      </c>
      <c r="E3492" s="1">
        <v>1</v>
      </c>
      <c r="F3492" t="s">
        <v>14</v>
      </c>
      <c r="G3492" t="s">
        <v>14</v>
      </c>
      <c r="H3492" t="s">
        <v>14</v>
      </c>
      <c r="I3492" t="s">
        <v>4583</v>
      </c>
      <c r="J3492" t="s">
        <v>6846</v>
      </c>
      <c r="K3492" t="s">
        <v>4593</v>
      </c>
      <c r="L3492" t="s">
        <v>4585</v>
      </c>
      <c r="M3492" t="s">
        <v>4586</v>
      </c>
      <c r="N3492" t="s">
        <v>4587</v>
      </c>
      <c r="O3492">
        <f t="shared" si="162"/>
        <v>3</v>
      </c>
      <c r="P3492">
        <f t="shared" si="163"/>
        <v>1</v>
      </c>
      <c r="Q3492" s="1">
        <v>1</v>
      </c>
      <c r="R3492" t="str">
        <f>VLOOKUP(I3492,Sheet1!$J$3:$M$252,4,FALSE)</f>
        <v>Mod Rehab</v>
      </c>
      <c r="S3492" t="str">
        <f t="shared" si="164"/>
        <v>Mod Rehab</v>
      </c>
    </row>
    <row r="3493" spans="1:19" x14ac:dyDescent="0.25">
      <c r="A3493" t="s">
        <v>14</v>
      </c>
      <c r="B3493" t="s">
        <v>14</v>
      </c>
      <c r="C3493" t="s">
        <v>14</v>
      </c>
      <c r="D3493" s="1">
        <v>5</v>
      </c>
      <c r="E3493" t="s">
        <v>14</v>
      </c>
      <c r="F3493" t="s">
        <v>14</v>
      </c>
      <c r="G3493" t="s">
        <v>14</v>
      </c>
      <c r="H3493" t="s">
        <v>14</v>
      </c>
      <c r="I3493" t="s">
        <v>4583</v>
      </c>
      <c r="J3493" t="s">
        <v>6846</v>
      </c>
      <c r="K3493" t="s">
        <v>4594</v>
      </c>
      <c r="L3493" t="s">
        <v>4585</v>
      </c>
      <c r="M3493" t="s">
        <v>4586</v>
      </c>
      <c r="N3493" t="s">
        <v>4587</v>
      </c>
      <c r="O3493">
        <f t="shared" si="162"/>
        <v>2</v>
      </c>
      <c r="P3493">
        <f t="shared" si="163"/>
        <v>5</v>
      </c>
      <c r="Q3493" s="1">
        <v>5</v>
      </c>
      <c r="R3493" t="str">
        <f>VLOOKUP(I3493,Sheet1!$J$3:$M$252,4,FALSE)</f>
        <v>Mod Rehab</v>
      </c>
      <c r="S3493" t="str">
        <f t="shared" si="164"/>
        <v>Mod Rehab</v>
      </c>
    </row>
    <row r="3494" spans="1:19" x14ac:dyDescent="0.25">
      <c r="A3494" t="s">
        <v>14</v>
      </c>
      <c r="B3494" t="s">
        <v>14</v>
      </c>
      <c r="C3494" s="1">
        <v>4</v>
      </c>
      <c r="D3494" t="s">
        <v>14</v>
      </c>
      <c r="E3494" t="s">
        <v>14</v>
      </c>
      <c r="F3494" t="s">
        <v>14</v>
      </c>
      <c r="G3494" t="s">
        <v>14</v>
      </c>
      <c r="H3494" t="s">
        <v>14</v>
      </c>
      <c r="I3494" t="s">
        <v>4583</v>
      </c>
      <c r="J3494" t="s">
        <v>6846</v>
      </c>
      <c r="K3494" t="s">
        <v>4595</v>
      </c>
      <c r="L3494" t="s">
        <v>4585</v>
      </c>
      <c r="M3494" t="s">
        <v>4586</v>
      </c>
      <c r="N3494" t="s">
        <v>4587</v>
      </c>
      <c r="O3494">
        <f t="shared" si="162"/>
        <v>1</v>
      </c>
      <c r="P3494">
        <f t="shared" si="163"/>
        <v>4</v>
      </c>
      <c r="Q3494" s="1">
        <v>4</v>
      </c>
      <c r="R3494" t="str">
        <f>VLOOKUP(I3494,Sheet1!$J$3:$M$252,4,FALSE)</f>
        <v>Mod Rehab</v>
      </c>
      <c r="S3494" t="str">
        <f t="shared" si="164"/>
        <v>Mod Rehab</v>
      </c>
    </row>
    <row r="3495" spans="1:19" x14ac:dyDescent="0.25">
      <c r="A3495" t="s">
        <v>14</v>
      </c>
      <c r="B3495" t="s">
        <v>14</v>
      </c>
      <c r="C3495" s="1">
        <v>4</v>
      </c>
      <c r="D3495" t="s">
        <v>14</v>
      </c>
      <c r="E3495" t="s">
        <v>14</v>
      </c>
      <c r="F3495" t="s">
        <v>14</v>
      </c>
      <c r="G3495" t="s">
        <v>14</v>
      </c>
      <c r="H3495" t="s">
        <v>14</v>
      </c>
      <c r="I3495" t="s">
        <v>4583</v>
      </c>
      <c r="J3495" t="s">
        <v>6846</v>
      </c>
      <c r="K3495" t="s">
        <v>4596</v>
      </c>
      <c r="L3495" t="s">
        <v>4585</v>
      </c>
      <c r="M3495" t="s">
        <v>4586</v>
      </c>
      <c r="N3495" t="s">
        <v>4587</v>
      </c>
      <c r="O3495">
        <f t="shared" si="162"/>
        <v>1</v>
      </c>
      <c r="P3495">
        <f t="shared" si="163"/>
        <v>4</v>
      </c>
      <c r="Q3495" s="1">
        <v>4</v>
      </c>
      <c r="R3495" t="str">
        <f>VLOOKUP(I3495,Sheet1!$J$3:$M$252,4,FALSE)</f>
        <v>Mod Rehab</v>
      </c>
      <c r="S3495" t="str">
        <f t="shared" si="164"/>
        <v>Mod Rehab</v>
      </c>
    </row>
    <row r="3496" spans="1:19" x14ac:dyDescent="0.25">
      <c r="A3496" t="s">
        <v>14</v>
      </c>
      <c r="B3496" t="s">
        <v>14</v>
      </c>
      <c r="C3496" s="1">
        <v>2</v>
      </c>
      <c r="D3496" s="1">
        <v>3</v>
      </c>
      <c r="E3496" t="s">
        <v>14</v>
      </c>
      <c r="F3496" t="s">
        <v>14</v>
      </c>
      <c r="G3496" t="s">
        <v>14</v>
      </c>
      <c r="H3496" t="s">
        <v>14</v>
      </c>
      <c r="I3496" t="s">
        <v>4583</v>
      </c>
      <c r="J3496" t="s">
        <v>6846</v>
      </c>
      <c r="K3496" t="s">
        <v>4597</v>
      </c>
      <c r="L3496" t="s">
        <v>4585</v>
      </c>
      <c r="M3496" t="s">
        <v>4586</v>
      </c>
      <c r="N3496" t="s">
        <v>4587</v>
      </c>
      <c r="O3496">
        <f t="shared" si="162"/>
        <v>1.6</v>
      </c>
      <c r="P3496">
        <f t="shared" si="163"/>
        <v>5</v>
      </c>
      <c r="Q3496" s="1">
        <v>5</v>
      </c>
      <c r="R3496" t="str">
        <f>VLOOKUP(I3496,Sheet1!$J$3:$M$252,4,FALSE)</f>
        <v>Mod Rehab</v>
      </c>
      <c r="S3496" t="str">
        <f t="shared" si="164"/>
        <v>Mod Rehab</v>
      </c>
    </row>
    <row r="3497" spans="1:19" x14ac:dyDescent="0.25">
      <c r="A3497" t="s">
        <v>14</v>
      </c>
      <c r="B3497" t="s">
        <v>14</v>
      </c>
      <c r="C3497" s="1">
        <v>2</v>
      </c>
      <c r="D3497" s="1">
        <v>3</v>
      </c>
      <c r="E3497" t="s">
        <v>14</v>
      </c>
      <c r="F3497" t="s">
        <v>14</v>
      </c>
      <c r="G3497" t="s">
        <v>14</v>
      </c>
      <c r="H3497" t="s">
        <v>14</v>
      </c>
      <c r="I3497" t="s">
        <v>4583</v>
      </c>
      <c r="J3497" t="s">
        <v>6846</v>
      </c>
      <c r="K3497" t="s">
        <v>4598</v>
      </c>
      <c r="L3497" t="s">
        <v>4585</v>
      </c>
      <c r="M3497" t="s">
        <v>4586</v>
      </c>
      <c r="N3497" t="s">
        <v>4587</v>
      </c>
      <c r="O3497">
        <f t="shared" si="162"/>
        <v>1.6</v>
      </c>
      <c r="P3497">
        <f t="shared" si="163"/>
        <v>5</v>
      </c>
      <c r="Q3497" s="1">
        <v>5</v>
      </c>
      <c r="R3497" t="str">
        <f>VLOOKUP(I3497,Sheet1!$J$3:$M$252,4,FALSE)</f>
        <v>Mod Rehab</v>
      </c>
      <c r="S3497" t="str">
        <f t="shared" si="164"/>
        <v>Mod Rehab</v>
      </c>
    </row>
    <row r="3498" spans="1:19" x14ac:dyDescent="0.25">
      <c r="A3498" t="s">
        <v>14</v>
      </c>
      <c r="B3498" t="s">
        <v>14</v>
      </c>
      <c r="C3498" s="1">
        <v>2</v>
      </c>
      <c r="D3498" s="1">
        <v>4</v>
      </c>
      <c r="E3498" t="s">
        <v>14</v>
      </c>
      <c r="F3498" t="s">
        <v>14</v>
      </c>
      <c r="G3498" t="s">
        <v>14</v>
      </c>
      <c r="H3498" t="s">
        <v>14</v>
      </c>
      <c r="I3498" t="s">
        <v>4583</v>
      </c>
      <c r="J3498" t="s">
        <v>6846</v>
      </c>
      <c r="K3498" t="s">
        <v>4599</v>
      </c>
      <c r="L3498" t="s">
        <v>4585</v>
      </c>
      <c r="M3498" t="s">
        <v>4586</v>
      </c>
      <c r="N3498" t="s">
        <v>4587</v>
      </c>
      <c r="O3498">
        <f t="shared" si="162"/>
        <v>1.6666666666666667</v>
      </c>
      <c r="P3498">
        <f t="shared" si="163"/>
        <v>6</v>
      </c>
      <c r="Q3498" s="1">
        <v>6</v>
      </c>
      <c r="R3498" t="str">
        <f>VLOOKUP(I3498,Sheet1!$J$3:$M$252,4,FALSE)</f>
        <v>Mod Rehab</v>
      </c>
      <c r="S3498" t="str">
        <f t="shared" si="164"/>
        <v>Mod Rehab</v>
      </c>
    </row>
    <row r="3499" spans="1:19" x14ac:dyDescent="0.25">
      <c r="A3499" t="s">
        <v>14</v>
      </c>
      <c r="B3499" t="s">
        <v>14</v>
      </c>
      <c r="C3499" s="1">
        <v>1</v>
      </c>
      <c r="D3499" s="1">
        <v>5</v>
      </c>
      <c r="E3499" t="s">
        <v>14</v>
      </c>
      <c r="F3499" t="s">
        <v>14</v>
      </c>
      <c r="G3499" t="s">
        <v>14</v>
      </c>
      <c r="H3499" t="s">
        <v>14</v>
      </c>
      <c r="I3499" t="s">
        <v>4583</v>
      </c>
      <c r="J3499" t="s">
        <v>6846</v>
      </c>
      <c r="K3499" t="s">
        <v>4600</v>
      </c>
      <c r="L3499" t="s">
        <v>4585</v>
      </c>
      <c r="M3499" t="s">
        <v>4586</v>
      </c>
      <c r="N3499" t="s">
        <v>4587</v>
      </c>
      <c r="O3499">
        <f t="shared" si="162"/>
        <v>1.8333333333333333</v>
      </c>
      <c r="P3499">
        <f t="shared" si="163"/>
        <v>6</v>
      </c>
      <c r="Q3499" s="1">
        <v>6</v>
      </c>
      <c r="R3499" t="str">
        <f>VLOOKUP(I3499,Sheet1!$J$3:$M$252,4,FALSE)</f>
        <v>Mod Rehab</v>
      </c>
      <c r="S3499" t="str">
        <f t="shared" si="164"/>
        <v>Mod Rehab</v>
      </c>
    </row>
    <row r="3500" spans="1:19" x14ac:dyDescent="0.25">
      <c r="A3500" t="s">
        <v>14</v>
      </c>
      <c r="B3500" t="s">
        <v>14</v>
      </c>
      <c r="C3500" s="1">
        <v>1</v>
      </c>
      <c r="D3500" s="1">
        <v>5</v>
      </c>
      <c r="E3500" t="s">
        <v>14</v>
      </c>
      <c r="F3500" t="s">
        <v>14</v>
      </c>
      <c r="G3500" t="s">
        <v>14</v>
      </c>
      <c r="H3500" t="s">
        <v>14</v>
      </c>
      <c r="I3500" t="s">
        <v>4583</v>
      </c>
      <c r="J3500" t="s">
        <v>6846</v>
      </c>
      <c r="K3500" t="s">
        <v>4601</v>
      </c>
      <c r="L3500" t="s">
        <v>4585</v>
      </c>
      <c r="M3500" t="s">
        <v>4586</v>
      </c>
      <c r="N3500" t="s">
        <v>4587</v>
      </c>
      <c r="O3500">
        <f t="shared" si="162"/>
        <v>1.8333333333333333</v>
      </c>
      <c r="P3500">
        <f t="shared" si="163"/>
        <v>6</v>
      </c>
      <c r="Q3500" s="1">
        <v>6</v>
      </c>
      <c r="R3500" t="str">
        <f>VLOOKUP(I3500,Sheet1!$J$3:$M$252,4,FALSE)</f>
        <v>Mod Rehab</v>
      </c>
      <c r="S3500" t="str">
        <f t="shared" si="164"/>
        <v>Mod Rehab</v>
      </c>
    </row>
    <row r="3501" spans="1:19" x14ac:dyDescent="0.25">
      <c r="A3501" t="s">
        <v>14</v>
      </c>
      <c r="B3501" t="s">
        <v>14</v>
      </c>
      <c r="C3501" s="1">
        <v>1</v>
      </c>
      <c r="D3501" s="1">
        <v>5</v>
      </c>
      <c r="E3501" t="s">
        <v>14</v>
      </c>
      <c r="F3501" t="s">
        <v>14</v>
      </c>
      <c r="G3501" t="s">
        <v>14</v>
      </c>
      <c r="H3501" t="s">
        <v>14</v>
      </c>
      <c r="I3501" t="s">
        <v>4583</v>
      </c>
      <c r="J3501" t="s">
        <v>6846</v>
      </c>
      <c r="K3501" t="s">
        <v>4602</v>
      </c>
      <c r="L3501" t="s">
        <v>4585</v>
      </c>
      <c r="M3501" t="s">
        <v>4586</v>
      </c>
      <c r="N3501" t="s">
        <v>4587</v>
      </c>
      <c r="O3501">
        <f t="shared" si="162"/>
        <v>1.8333333333333333</v>
      </c>
      <c r="P3501">
        <f t="shared" si="163"/>
        <v>6</v>
      </c>
      <c r="Q3501" s="1">
        <v>6</v>
      </c>
      <c r="R3501" t="str">
        <f>VLOOKUP(I3501,Sheet1!$J$3:$M$252,4,FALSE)</f>
        <v>Mod Rehab</v>
      </c>
      <c r="S3501" t="str">
        <f t="shared" si="164"/>
        <v>Mod Rehab</v>
      </c>
    </row>
    <row r="3502" spans="1:19" x14ac:dyDescent="0.25">
      <c r="A3502" t="s">
        <v>14</v>
      </c>
      <c r="B3502" t="s">
        <v>14</v>
      </c>
      <c r="C3502" s="1">
        <v>3</v>
      </c>
      <c r="D3502" s="1">
        <v>2</v>
      </c>
      <c r="E3502" t="s">
        <v>14</v>
      </c>
      <c r="F3502" t="s">
        <v>14</v>
      </c>
      <c r="G3502" t="s">
        <v>14</v>
      </c>
      <c r="H3502" t="s">
        <v>14</v>
      </c>
      <c r="I3502" t="s">
        <v>4583</v>
      </c>
      <c r="J3502" t="s">
        <v>6846</v>
      </c>
      <c r="K3502" t="s">
        <v>4603</v>
      </c>
      <c r="L3502" t="s">
        <v>4585</v>
      </c>
      <c r="M3502" t="s">
        <v>4586</v>
      </c>
      <c r="N3502" t="s">
        <v>4587</v>
      </c>
      <c r="O3502">
        <f t="shared" si="162"/>
        <v>1.4</v>
      </c>
      <c r="P3502">
        <f t="shared" si="163"/>
        <v>5</v>
      </c>
      <c r="Q3502" s="1">
        <v>5</v>
      </c>
      <c r="R3502" t="str">
        <f>VLOOKUP(I3502,Sheet1!$J$3:$M$252,4,FALSE)</f>
        <v>Mod Rehab</v>
      </c>
      <c r="S3502" t="str">
        <f t="shared" si="164"/>
        <v>Mod Rehab</v>
      </c>
    </row>
    <row r="3503" spans="1:19" x14ac:dyDescent="0.25">
      <c r="A3503" t="s">
        <v>14</v>
      </c>
      <c r="B3503" t="s">
        <v>14</v>
      </c>
      <c r="C3503" t="s">
        <v>14</v>
      </c>
      <c r="D3503" s="1">
        <v>4</v>
      </c>
      <c r="E3503" t="s">
        <v>14</v>
      </c>
      <c r="F3503" t="s">
        <v>14</v>
      </c>
      <c r="G3503" t="s">
        <v>14</v>
      </c>
      <c r="H3503" t="s">
        <v>14</v>
      </c>
      <c r="I3503" t="s">
        <v>4583</v>
      </c>
      <c r="J3503" t="s">
        <v>6846</v>
      </c>
      <c r="K3503" t="s">
        <v>4604</v>
      </c>
      <c r="L3503" t="s">
        <v>4585</v>
      </c>
      <c r="M3503" t="s">
        <v>4586</v>
      </c>
      <c r="N3503" t="s">
        <v>4587</v>
      </c>
      <c r="O3503">
        <f t="shared" si="162"/>
        <v>2</v>
      </c>
      <c r="P3503">
        <f t="shared" si="163"/>
        <v>4</v>
      </c>
      <c r="Q3503" s="1">
        <v>4</v>
      </c>
      <c r="R3503" t="str">
        <f>VLOOKUP(I3503,Sheet1!$J$3:$M$252,4,FALSE)</f>
        <v>Mod Rehab</v>
      </c>
      <c r="S3503" t="str">
        <f t="shared" si="164"/>
        <v>Mod Rehab</v>
      </c>
    </row>
    <row r="3504" spans="1:19" x14ac:dyDescent="0.25">
      <c r="A3504" t="s">
        <v>14</v>
      </c>
      <c r="B3504" t="s">
        <v>14</v>
      </c>
      <c r="C3504" s="1">
        <v>1</v>
      </c>
      <c r="D3504" s="1">
        <v>3</v>
      </c>
      <c r="E3504" t="s">
        <v>14</v>
      </c>
      <c r="F3504" t="s">
        <v>14</v>
      </c>
      <c r="G3504" t="s">
        <v>14</v>
      </c>
      <c r="H3504" t="s">
        <v>14</v>
      </c>
      <c r="I3504" t="s">
        <v>4583</v>
      </c>
      <c r="J3504" t="s">
        <v>6846</v>
      </c>
      <c r="K3504" t="s">
        <v>4605</v>
      </c>
      <c r="L3504" t="s">
        <v>4585</v>
      </c>
      <c r="M3504" t="s">
        <v>4586</v>
      </c>
      <c r="N3504" t="s">
        <v>4606</v>
      </c>
      <c r="O3504">
        <f t="shared" si="162"/>
        <v>1.75</v>
      </c>
      <c r="P3504">
        <f t="shared" si="163"/>
        <v>4</v>
      </c>
      <c r="Q3504" s="1">
        <v>4</v>
      </c>
      <c r="R3504" t="str">
        <f>VLOOKUP(I3504,Sheet1!$J$3:$M$252,4,FALSE)</f>
        <v>Mod Rehab</v>
      </c>
      <c r="S3504" t="str">
        <f t="shared" si="164"/>
        <v>Mod Rehab</v>
      </c>
    </row>
    <row r="3505" spans="1:19" x14ac:dyDescent="0.25">
      <c r="A3505" t="s">
        <v>14</v>
      </c>
      <c r="B3505" t="s">
        <v>14</v>
      </c>
      <c r="C3505" s="1">
        <v>1</v>
      </c>
      <c r="D3505" s="1">
        <v>3</v>
      </c>
      <c r="E3505" t="s">
        <v>14</v>
      </c>
      <c r="F3505" t="s">
        <v>14</v>
      </c>
      <c r="G3505" t="s">
        <v>14</v>
      </c>
      <c r="H3505" t="s">
        <v>14</v>
      </c>
      <c r="I3505" t="s">
        <v>4583</v>
      </c>
      <c r="J3505" t="s">
        <v>6846</v>
      </c>
      <c r="K3505" t="s">
        <v>4607</v>
      </c>
      <c r="L3505" t="s">
        <v>4585</v>
      </c>
      <c r="M3505" t="s">
        <v>4586</v>
      </c>
      <c r="N3505" t="s">
        <v>4606</v>
      </c>
      <c r="O3505">
        <f t="shared" si="162"/>
        <v>1.75</v>
      </c>
      <c r="P3505">
        <f t="shared" si="163"/>
        <v>4</v>
      </c>
      <c r="Q3505" s="1">
        <v>4</v>
      </c>
      <c r="R3505" t="str">
        <f>VLOOKUP(I3505,Sheet1!$J$3:$M$252,4,FALSE)</f>
        <v>Mod Rehab</v>
      </c>
      <c r="S3505" t="str">
        <f t="shared" si="164"/>
        <v>Mod Rehab</v>
      </c>
    </row>
    <row r="3506" spans="1:19" x14ac:dyDescent="0.25">
      <c r="A3506" t="s">
        <v>14</v>
      </c>
      <c r="B3506" s="1">
        <v>1</v>
      </c>
      <c r="C3506" s="1">
        <v>3</v>
      </c>
      <c r="D3506" s="1">
        <v>2</v>
      </c>
      <c r="E3506" t="s">
        <v>14</v>
      </c>
      <c r="F3506" t="s">
        <v>14</v>
      </c>
      <c r="G3506" t="s">
        <v>14</v>
      </c>
      <c r="H3506" t="s">
        <v>14</v>
      </c>
      <c r="I3506" t="s">
        <v>4608</v>
      </c>
      <c r="J3506" t="s">
        <v>6847</v>
      </c>
      <c r="K3506" t="s">
        <v>4609</v>
      </c>
      <c r="L3506" t="s">
        <v>4610</v>
      </c>
      <c r="M3506" t="s">
        <v>4586</v>
      </c>
      <c r="N3506" t="s">
        <v>4611</v>
      </c>
      <c r="O3506">
        <f t="shared" si="162"/>
        <v>1.1666666666666667</v>
      </c>
      <c r="P3506">
        <f t="shared" si="163"/>
        <v>5</v>
      </c>
      <c r="Q3506" s="1">
        <v>6</v>
      </c>
      <c r="R3506" t="str">
        <f>VLOOKUP(I3506,Sheet1!$J$3:$M$252,4,FALSE)</f>
        <v>Mod Rehab</v>
      </c>
      <c r="S3506" t="str">
        <f t="shared" si="164"/>
        <v>Mod Rehab</v>
      </c>
    </row>
    <row r="3507" spans="1:19" x14ac:dyDescent="0.25">
      <c r="A3507" t="s">
        <v>14</v>
      </c>
      <c r="B3507" t="s">
        <v>14</v>
      </c>
      <c r="C3507" s="1">
        <v>5</v>
      </c>
      <c r="D3507" t="s">
        <v>14</v>
      </c>
      <c r="E3507" t="s">
        <v>14</v>
      </c>
      <c r="F3507" t="s">
        <v>14</v>
      </c>
      <c r="G3507" t="s">
        <v>14</v>
      </c>
      <c r="H3507" t="s">
        <v>14</v>
      </c>
      <c r="I3507" t="s">
        <v>4608</v>
      </c>
      <c r="J3507" t="s">
        <v>6847</v>
      </c>
      <c r="K3507" t="s">
        <v>4612</v>
      </c>
      <c r="L3507" t="s">
        <v>4610</v>
      </c>
      <c r="M3507" t="s">
        <v>4586</v>
      </c>
      <c r="N3507" t="s">
        <v>4611</v>
      </c>
      <c r="O3507">
        <f t="shared" si="162"/>
        <v>1</v>
      </c>
      <c r="P3507">
        <f t="shared" si="163"/>
        <v>5</v>
      </c>
      <c r="Q3507" s="1">
        <v>5</v>
      </c>
      <c r="R3507" t="str">
        <f>VLOOKUP(I3507,Sheet1!$J$3:$M$252,4,FALSE)</f>
        <v>Mod Rehab</v>
      </c>
      <c r="S3507" t="str">
        <f t="shared" si="164"/>
        <v>Mod Rehab</v>
      </c>
    </row>
    <row r="3508" spans="1:19" x14ac:dyDescent="0.25">
      <c r="A3508" t="s">
        <v>14</v>
      </c>
      <c r="B3508" t="s">
        <v>14</v>
      </c>
      <c r="C3508" s="1">
        <v>37</v>
      </c>
      <c r="D3508" s="1">
        <v>3</v>
      </c>
      <c r="E3508" s="1">
        <v>1</v>
      </c>
      <c r="F3508" t="s">
        <v>14</v>
      </c>
      <c r="G3508" t="s">
        <v>14</v>
      </c>
      <c r="H3508" t="s">
        <v>14</v>
      </c>
      <c r="I3508" t="s">
        <v>4613</v>
      </c>
      <c r="J3508" t="s">
        <v>6848</v>
      </c>
      <c r="K3508" t="s">
        <v>4614</v>
      </c>
      <c r="L3508" t="s">
        <v>4615</v>
      </c>
      <c r="M3508" t="s">
        <v>4586</v>
      </c>
      <c r="N3508" t="s">
        <v>4616</v>
      </c>
      <c r="O3508">
        <f t="shared" si="162"/>
        <v>1.1219512195121952</v>
      </c>
      <c r="P3508">
        <f t="shared" si="163"/>
        <v>41</v>
      </c>
      <c r="Q3508" s="1">
        <v>41</v>
      </c>
      <c r="R3508" t="str">
        <f>VLOOKUP(I3508,Sheet1!$J$3:$M$252,4,FALSE)</f>
        <v>Mod Rehab</v>
      </c>
      <c r="S3508" t="str">
        <f t="shared" si="164"/>
        <v>Mod Rehab</v>
      </c>
    </row>
    <row r="3509" spans="1:19" x14ac:dyDescent="0.25">
      <c r="A3509" t="s">
        <v>14</v>
      </c>
      <c r="B3509" t="s">
        <v>14</v>
      </c>
      <c r="C3509" s="1">
        <v>2</v>
      </c>
      <c r="D3509" s="1">
        <v>1</v>
      </c>
      <c r="E3509" t="s">
        <v>14</v>
      </c>
      <c r="F3509" t="s">
        <v>14</v>
      </c>
      <c r="G3509" t="s">
        <v>14</v>
      </c>
      <c r="H3509" t="s">
        <v>14</v>
      </c>
      <c r="I3509" t="s">
        <v>4617</v>
      </c>
      <c r="J3509" t="s">
        <v>6849</v>
      </c>
      <c r="K3509" t="s">
        <v>4618</v>
      </c>
      <c r="L3509" t="s">
        <v>4619</v>
      </c>
      <c r="M3509" t="s">
        <v>4620</v>
      </c>
      <c r="N3509" t="s">
        <v>4621</v>
      </c>
      <c r="O3509">
        <f t="shared" si="162"/>
        <v>1.3333333333333333</v>
      </c>
      <c r="P3509">
        <f t="shared" si="163"/>
        <v>3</v>
      </c>
      <c r="Q3509" s="1">
        <v>3</v>
      </c>
      <c r="R3509" t="str">
        <f>VLOOKUP(I3509,Sheet1!$J$3:$M$252,4,FALSE)</f>
        <v>McKinney</v>
      </c>
      <c r="S3509" t="str">
        <f t="shared" si="164"/>
        <v>McKinney</v>
      </c>
    </row>
    <row r="3510" spans="1:19" x14ac:dyDescent="0.25">
      <c r="A3510" t="s">
        <v>14</v>
      </c>
      <c r="B3510" t="s">
        <v>14</v>
      </c>
      <c r="C3510" s="1">
        <v>3</v>
      </c>
      <c r="D3510" s="1">
        <v>1</v>
      </c>
      <c r="E3510" t="s">
        <v>14</v>
      </c>
      <c r="F3510" t="s">
        <v>14</v>
      </c>
      <c r="G3510" t="s">
        <v>14</v>
      </c>
      <c r="H3510" t="s">
        <v>14</v>
      </c>
      <c r="I3510" t="s">
        <v>4617</v>
      </c>
      <c r="J3510" t="s">
        <v>6849</v>
      </c>
      <c r="K3510" t="s">
        <v>4622</v>
      </c>
      <c r="L3510" t="s">
        <v>4619</v>
      </c>
      <c r="M3510" t="s">
        <v>4620</v>
      </c>
      <c r="N3510" t="s">
        <v>4621</v>
      </c>
      <c r="O3510">
        <f t="shared" si="162"/>
        <v>1.25</v>
      </c>
      <c r="P3510">
        <f t="shared" si="163"/>
        <v>4</v>
      </c>
      <c r="Q3510" s="1">
        <v>4</v>
      </c>
      <c r="R3510" t="str">
        <f>VLOOKUP(I3510,Sheet1!$J$3:$M$252,4,FALSE)</f>
        <v>McKinney</v>
      </c>
      <c r="S3510" t="str">
        <f t="shared" si="164"/>
        <v>McKinney</v>
      </c>
    </row>
    <row r="3511" spans="1:19" x14ac:dyDescent="0.25">
      <c r="A3511" t="s">
        <v>14</v>
      </c>
      <c r="B3511" t="s">
        <v>14</v>
      </c>
      <c r="C3511" t="s">
        <v>14</v>
      </c>
      <c r="D3511" s="1">
        <v>6</v>
      </c>
      <c r="E3511" t="s">
        <v>14</v>
      </c>
      <c r="F3511" t="s">
        <v>14</v>
      </c>
      <c r="G3511" t="s">
        <v>14</v>
      </c>
      <c r="H3511" t="s">
        <v>14</v>
      </c>
      <c r="I3511" t="s">
        <v>4623</v>
      </c>
      <c r="J3511" t="s">
        <v>6850</v>
      </c>
      <c r="K3511" t="s">
        <v>4624</v>
      </c>
      <c r="L3511" t="s">
        <v>4625</v>
      </c>
      <c r="M3511" t="s">
        <v>4620</v>
      </c>
      <c r="N3511" t="s">
        <v>4626</v>
      </c>
      <c r="O3511">
        <f t="shared" si="162"/>
        <v>2</v>
      </c>
      <c r="P3511">
        <f t="shared" si="163"/>
        <v>6</v>
      </c>
      <c r="Q3511" s="1">
        <v>6</v>
      </c>
      <c r="R3511" t="str">
        <f>VLOOKUP(I3511,Sheet1!$J$3:$M$252,4,FALSE)</f>
        <v>Mod Rehab</v>
      </c>
      <c r="S3511" t="str">
        <f t="shared" si="164"/>
        <v>Mod Rehab</v>
      </c>
    </row>
    <row r="3512" spans="1:19" x14ac:dyDescent="0.25">
      <c r="A3512" t="s">
        <v>14</v>
      </c>
      <c r="B3512" t="s">
        <v>14</v>
      </c>
      <c r="C3512" t="s">
        <v>14</v>
      </c>
      <c r="D3512" s="1">
        <v>10</v>
      </c>
      <c r="E3512" t="s">
        <v>14</v>
      </c>
      <c r="F3512" t="s">
        <v>14</v>
      </c>
      <c r="G3512" t="s">
        <v>14</v>
      </c>
      <c r="H3512" t="s">
        <v>14</v>
      </c>
      <c r="I3512" t="s">
        <v>4623</v>
      </c>
      <c r="J3512" t="s">
        <v>6850</v>
      </c>
      <c r="K3512" t="s">
        <v>4627</v>
      </c>
      <c r="L3512" t="s">
        <v>4625</v>
      </c>
      <c r="M3512" t="s">
        <v>4620</v>
      </c>
      <c r="N3512" t="s">
        <v>4628</v>
      </c>
      <c r="O3512">
        <f t="shared" si="162"/>
        <v>2</v>
      </c>
      <c r="P3512">
        <f t="shared" si="163"/>
        <v>10</v>
      </c>
      <c r="Q3512" s="1">
        <v>10</v>
      </c>
      <c r="R3512" t="str">
        <f>VLOOKUP(I3512,Sheet1!$J$3:$M$252,4,FALSE)</f>
        <v>Mod Rehab</v>
      </c>
      <c r="S3512" t="str">
        <f t="shared" si="164"/>
        <v>Mod Rehab</v>
      </c>
    </row>
    <row r="3513" spans="1:19" x14ac:dyDescent="0.25">
      <c r="A3513" t="s">
        <v>14</v>
      </c>
      <c r="B3513" t="s">
        <v>14</v>
      </c>
      <c r="C3513" t="s">
        <v>14</v>
      </c>
      <c r="D3513" s="1">
        <v>10</v>
      </c>
      <c r="E3513" t="s">
        <v>14</v>
      </c>
      <c r="F3513" t="s">
        <v>14</v>
      </c>
      <c r="G3513" t="s">
        <v>14</v>
      </c>
      <c r="H3513" t="s">
        <v>14</v>
      </c>
      <c r="I3513" t="s">
        <v>4623</v>
      </c>
      <c r="J3513" t="s">
        <v>6850</v>
      </c>
      <c r="K3513" t="s">
        <v>4629</v>
      </c>
      <c r="L3513" t="s">
        <v>4625</v>
      </c>
      <c r="M3513" t="s">
        <v>4620</v>
      </c>
      <c r="N3513" t="s">
        <v>4628</v>
      </c>
      <c r="O3513">
        <f t="shared" si="162"/>
        <v>2</v>
      </c>
      <c r="P3513">
        <f t="shared" si="163"/>
        <v>10</v>
      </c>
      <c r="Q3513" s="1">
        <v>10</v>
      </c>
      <c r="R3513" t="str">
        <f>VLOOKUP(I3513,Sheet1!$J$3:$M$252,4,FALSE)</f>
        <v>Mod Rehab</v>
      </c>
      <c r="S3513" t="str">
        <f t="shared" si="164"/>
        <v>Mod Rehab</v>
      </c>
    </row>
    <row r="3514" spans="1:19" x14ac:dyDescent="0.25">
      <c r="A3514" t="s">
        <v>14</v>
      </c>
      <c r="B3514" t="s">
        <v>14</v>
      </c>
      <c r="C3514" t="s">
        <v>14</v>
      </c>
      <c r="D3514" s="1">
        <v>10</v>
      </c>
      <c r="E3514" t="s">
        <v>14</v>
      </c>
      <c r="F3514" t="s">
        <v>14</v>
      </c>
      <c r="G3514" t="s">
        <v>14</v>
      </c>
      <c r="H3514" t="s">
        <v>14</v>
      </c>
      <c r="I3514" t="s">
        <v>4623</v>
      </c>
      <c r="J3514" t="s">
        <v>6850</v>
      </c>
      <c r="K3514" t="s">
        <v>4630</v>
      </c>
      <c r="L3514" t="s">
        <v>4625</v>
      </c>
      <c r="M3514" t="s">
        <v>4620</v>
      </c>
      <c r="N3514" t="s">
        <v>4628</v>
      </c>
      <c r="O3514">
        <f t="shared" si="162"/>
        <v>2</v>
      </c>
      <c r="P3514">
        <f t="shared" si="163"/>
        <v>10</v>
      </c>
      <c r="Q3514" s="1">
        <v>10</v>
      </c>
      <c r="R3514" t="str">
        <f>VLOOKUP(I3514,Sheet1!$J$3:$M$252,4,FALSE)</f>
        <v>Mod Rehab</v>
      </c>
      <c r="S3514" t="str">
        <f t="shared" si="164"/>
        <v>Mod Rehab</v>
      </c>
    </row>
    <row r="3515" spans="1:19" x14ac:dyDescent="0.25">
      <c r="A3515" t="s">
        <v>14</v>
      </c>
      <c r="B3515" t="s">
        <v>14</v>
      </c>
      <c r="C3515" t="s">
        <v>14</v>
      </c>
      <c r="D3515" s="1">
        <v>10</v>
      </c>
      <c r="E3515" t="s">
        <v>14</v>
      </c>
      <c r="F3515" t="s">
        <v>14</v>
      </c>
      <c r="G3515" t="s">
        <v>14</v>
      </c>
      <c r="H3515" t="s">
        <v>14</v>
      </c>
      <c r="I3515" t="s">
        <v>4623</v>
      </c>
      <c r="J3515" t="s">
        <v>6850</v>
      </c>
      <c r="K3515" t="s">
        <v>4631</v>
      </c>
      <c r="L3515" t="s">
        <v>4625</v>
      </c>
      <c r="M3515" t="s">
        <v>4620</v>
      </c>
      <c r="N3515" t="s">
        <v>4628</v>
      </c>
      <c r="O3515">
        <f t="shared" si="162"/>
        <v>2</v>
      </c>
      <c r="P3515">
        <f t="shared" si="163"/>
        <v>10</v>
      </c>
      <c r="Q3515" s="1">
        <v>10</v>
      </c>
      <c r="R3515" t="str">
        <f>VLOOKUP(I3515,Sheet1!$J$3:$M$252,4,FALSE)</f>
        <v>Mod Rehab</v>
      </c>
      <c r="S3515" t="str">
        <f t="shared" si="164"/>
        <v>Mod Rehab</v>
      </c>
    </row>
    <row r="3516" spans="1:19" x14ac:dyDescent="0.25">
      <c r="A3516" t="s">
        <v>14</v>
      </c>
      <c r="B3516" t="s">
        <v>14</v>
      </c>
      <c r="C3516" t="s">
        <v>14</v>
      </c>
      <c r="D3516" s="1">
        <v>7</v>
      </c>
      <c r="E3516" t="s">
        <v>14</v>
      </c>
      <c r="F3516" t="s">
        <v>14</v>
      </c>
      <c r="G3516" t="s">
        <v>14</v>
      </c>
      <c r="H3516" t="s">
        <v>14</v>
      </c>
      <c r="I3516" t="s">
        <v>4623</v>
      </c>
      <c r="J3516" t="s">
        <v>6850</v>
      </c>
      <c r="K3516" t="s">
        <v>4632</v>
      </c>
      <c r="L3516" t="s">
        <v>4625</v>
      </c>
      <c r="M3516" t="s">
        <v>4620</v>
      </c>
      <c r="N3516" t="s">
        <v>4628</v>
      </c>
      <c r="O3516">
        <f t="shared" si="162"/>
        <v>2</v>
      </c>
      <c r="P3516">
        <f t="shared" si="163"/>
        <v>7</v>
      </c>
      <c r="Q3516" s="1">
        <v>7</v>
      </c>
      <c r="R3516" t="str">
        <f>VLOOKUP(I3516,Sheet1!$J$3:$M$252,4,FALSE)</f>
        <v>Mod Rehab</v>
      </c>
      <c r="S3516" t="str">
        <f t="shared" si="164"/>
        <v>Mod Rehab</v>
      </c>
    </row>
    <row r="3517" spans="1:19" x14ac:dyDescent="0.25">
      <c r="A3517" t="s">
        <v>14</v>
      </c>
      <c r="B3517" t="s">
        <v>14</v>
      </c>
      <c r="C3517" s="1">
        <v>14</v>
      </c>
      <c r="D3517" s="1">
        <v>12</v>
      </c>
      <c r="E3517" t="s">
        <v>14</v>
      </c>
      <c r="F3517" t="s">
        <v>14</v>
      </c>
      <c r="G3517" t="s">
        <v>14</v>
      </c>
      <c r="H3517" t="s">
        <v>14</v>
      </c>
      <c r="I3517" t="s">
        <v>4623</v>
      </c>
      <c r="J3517" t="s">
        <v>6850</v>
      </c>
      <c r="K3517" t="s">
        <v>4633</v>
      </c>
      <c r="L3517" t="s">
        <v>4625</v>
      </c>
      <c r="M3517" t="s">
        <v>4620</v>
      </c>
      <c r="N3517" t="s">
        <v>4634</v>
      </c>
      <c r="O3517">
        <f t="shared" si="162"/>
        <v>1.4615384615384615</v>
      </c>
      <c r="P3517">
        <f t="shared" si="163"/>
        <v>26</v>
      </c>
      <c r="Q3517" s="1">
        <v>26</v>
      </c>
      <c r="R3517" t="str">
        <f>VLOOKUP(I3517,Sheet1!$J$3:$M$252,4,FALSE)</f>
        <v>Mod Rehab</v>
      </c>
      <c r="S3517" t="str">
        <f t="shared" si="164"/>
        <v>Mod Rehab</v>
      </c>
    </row>
    <row r="3518" spans="1:19" x14ac:dyDescent="0.25">
      <c r="A3518" t="s">
        <v>14</v>
      </c>
      <c r="B3518" s="1">
        <v>15</v>
      </c>
      <c r="C3518" t="s">
        <v>14</v>
      </c>
      <c r="D3518" t="s">
        <v>14</v>
      </c>
      <c r="E3518" t="s">
        <v>14</v>
      </c>
      <c r="F3518" t="s">
        <v>14</v>
      </c>
      <c r="G3518" t="s">
        <v>14</v>
      </c>
      <c r="H3518" t="s">
        <v>14</v>
      </c>
      <c r="I3518" t="s">
        <v>4635</v>
      </c>
      <c r="J3518" t="s">
        <v>6910</v>
      </c>
      <c r="K3518" t="s">
        <v>4636</v>
      </c>
      <c r="L3518" t="s">
        <v>4637</v>
      </c>
      <c r="M3518" t="s">
        <v>4620</v>
      </c>
      <c r="N3518" t="s">
        <v>4638</v>
      </c>
      <c r="O3518">
        <f t="shared" si="162"/>
        <v>0</v>
      </c>
      <c r="P3518">
        <f t="shared" si="163"/>
        <v>0</v>
      </c>
      <c r="Q3518" s="1">
        <v>15</v>
      </c>
      <c r="R3518" t="str">
        <f>VLOOKUP(I3518,Sheet1!$J$3:$M$252,4,FALSE)</f>
        <v>McKinney</v>
      </c>
      <c r="S3518" t="str">
        <f t="shared" si="164"/>
        <v>McKinney</v>
      </c>
    </row>
    <row r="3519" spans="1:19" x14ac:dyDescent="0.25">
      <c r="A3519" t="s">
        <v>14</v>
      </c>
      <c r="B3519" s="1">
        <v>89</v>
      </c>
      <c r="C3519" t="s">
        <v>14</v>
      </c>
      <c r="D3519" t="s">
        <v>14</v>
      </c>
      <c r="E3519" t="s">
        <v>14</v>
      </c>
      <c r="F3519" t="s">
        <v>14</v>
      </c>
      <c r="G3519" t="s">
        <v>14</v>
      </c>
      <c r="H3519" t="s">
        <v>14</v>
      </c>
      <c r="I3519" t="s">
        <v>4635</v>
      </c>
      <c r="J3519" t="s">
        <v>6910</v>
      </c>
      <c r="K3519" t="s">
        <v>4639</v>
      </c>
      <c r="L3519" t="s">
        <v>4637</v>
      </c>
      <c r="M3519" t="s">
        <v>4620</v>
      </c>
      <c r="N3519" t="s">
        <v>4640</v>
      </c>
      <c r="O3519">
        <f t="shared" si="162"/>
        <v>0</v>
      </c>
      <c r="P3519">
        <f t="shared" si="163"/>
        <v>0</v>
      </c>
      <c r="Q3519" s="1">
        <v>89</v>
      </c>
      <c r="R3519" t="str">
        <f>VLOOKUP(I3519,Sheet1!$J$3:$M$252,4,FALSE)</f>
        <v>McKinney</v>
      </c>
      <c r="S3519" t="str">
        <f t="shared" si="164"/>
        <v>McKinney</v>
      </c>
    </row>
    <row r="3520" spans="1:19" x14ac:dyDescent="0.25">
      <c r="A3520" t="s">
        <v>14</v>
      </c>
      <c r="B3520" t="s">
        <v>14</v>
      </c>
      <c r="C3520" s="1">
        <v>4</v>
      </c>
      <c r="D3520" s="1">
        <v>6</v>
      </c>
      <c r="E3520" t="s">
        <v>14</v>
      </c>
      <c r="F3520" t="s">
        <v>14</v>
      </c>
      <c r="G3520" t="s">
        <v>14</v>
      </c>
      <c r="H3520" t="s">
        <v>14</v>
      </c>
      <c r="I3520" t="s">
        <v>4641</v>
      </c>
      <c r="J3520" t="s">
        <v>6851</v>
      </c>
      <c r="K3520" t="s">
        <v>14</v>
      </c>
      <c r="L3520" t="s">
        <v>4642</v>
      </c>
      <c r="M3520" t="s">
        <v>4620</v>
      </c>
      <c r="N3520" t="s">
        <v>4643</v>
      </c>
      <c r="O3520">
        <f t="shared" si="162"/>
        <v>1.6</v>
      </c>
      <c r="P3520">
        <f t="shared" si="163"/>
        <v>10</v>
      </c>
      <c r="Q3520" s="1">
        <v>10</v>
      </c>
      <c r="R3520" t="str">
        <f>VLOOKUP(I3520,Sheet1!$J$3:$M$252,4,FALSE)</f>
        <v>Mod Rehab</v>
      </c>
      <c r="S3520" t="str">
        <f t="shared" si="164"/>
        <v>Mod Rehab</v>
      </c>
    </row>
    <row r="3521" spans="1:19" x14ac:dyDescent="0.25">
      <c r="A3521" t="s">
        <v>14</v>
      </c>
      <c r="B3521" t="s">
        <v>14</v>
      </c>
      <c r="C3521" t="s">
        <v>14</v>
      </c>
      <c r="D3521" s="1">
        <v>5</v>
      </c>
      <c r="E3521" t="s">
        <v>14</v>
      </c>
      <c r="F3521" t="s">
        <v>14</v>
      </c>
      <c r="G3521" t="s">
        <v>14</v>
      </c>
      <c r="H3521" t="s">
        <v>14</v>
      </c>
      <c r="I3521" t="s">
        <v>4641</v>
      </c>
      <c r="J3521" t="s">
        <v>6851</v>
      </c>
      <c r="K3521" t="s">
        <v>4644</v>
      </c>
      <c r="L3521" t="s">
        <v>4645</v>
      </c>
      <c r="M3521" t="s">
        <v>4620</v>
      </c>
      <c r="N3521" t="s">
        <v>4646</v>
      </c>
      <c r="O3521">
        <f t="shared" si="162"/>
        <v>2</v>
      </c>
      <c r="P3521">
        <f t="shared" si="163"/>
        <v>5</v>
      </c>
      <c r="Q3521" s="1">
        <v>5</v>
      </c>
      <c r="R3521" t="str">
        <f>VLOOKUP(I3521,Sheet1!$J$3:$M$252,4,FALSE)</f>
        <v>Mod Rehab</v>
      </c>
      <c r="S3521" t="str">
        <f t="shared" si="164"/>
        <v>Mod Rehab</v>
      </c>
    </row>
    <row r="3522" spans="1:19" x14ac:dyDescent="0.25">
      <c r="A3522" t="s">
        <v>14</v>
      </c>
      <c r="B3522" t="s">
        <v>14</v>
      </c>
      <c r="C3522" t="s">
        <v>14</v>
      </c>
      <c r="D3522" s="1">
        <v>2</v>
      </c>
      <c r="E3522" t="s">
        <v>14</v>
      </c>
      <c r="F3522" t="s">
        <v>14</v>
      </c>
      <c r="G3522" t="s">
        <v>14</v>
      </c>
      <c r="H3522" t="s">
        <v>14</v>
      </c>
      <c r="I3522" t="s">
        <v>4641</v>
      </c>
      <c r="J3522" t="s">
        <v>6851</v>
      </c>
      <c r="K3522" t="s">
        <v>4647</v>
      </c>
      <c r="L3522" t="s">
        <v>4645</v>
      </c>
      <c r="M3522" t="s">
        <v>4620</v>
      </c>
      <c r="N3522" t="s">
        <v>4646</v>
      </c>
      <c r="O3522">
        <f t="shared" si="162"/>
        <v>2</v>
      </c>
      <c r="P3522">
        <f t="shared" si="163"/>
        <v>2</v>
      </c>
      <c r="Q3522" s="1">
        <v>2</v>
      </c>
      <c r="R3522" t="str">
        <f>VLOOKUP(I3522,Sheet1!$J$3:$M$252,4,FALSE)</f>
        <v>Mod Rehab</v>
      </c>
      <c r="S3522" t="str">
        <f t="shared" si="164"/>
        <v>Mod Rehab</v>
      </c>
    </row>
    <row r="3523" spans="1:19" x14ac:dyDescent="0.25">
      <c r="A3523" t="s">
        <v>14</v>
      </c>
      <c r="B3523" t="s">
        <v>14</v>
      </c>
      <c r="C3523" t="s">
        <v>14</v>
      </c>
      <c r="D3523" s="1">
        <v>3</v>
      </c>
      <c r="E3523" t="s">
        <v>14</v>
      </c>
      <c r="F3523" t="s">
        <v>14</v>
      </c>
      <c r="G3523" t="s">
        <v>14</v>
      </c>
      <c r="H3523" t="s">
        <v>14</v>
      </c>
      <c r="I3523" t="s">
        <v>4641</v>
      </c>
      <c r="J3523" t="s">
        <v>6851</v>
      </c>
      <c r="K3523" t="s">
        <v>4648</v>
      </c>
      <c r="L3523" t="s">
        <v>4649</v>
      </c>
      <c r="M3523" t="s">
        <v>4620</v>
      </c>
      <c r="N3523" t="s">
        <v>4650</v>
      </c>
      <c r="O3523">
        <f t="shared" ref="O3523:O3586" si="165">SUMPRODUCT(A3523:H3523,U$1:AB$1)/SUM(A3523:H3523)</f>
        <v>2</v>
      </c>
      <c r="P3523">
        <f t="shared" ref="P3523:P3586" si="166">SUM(C3523:H3523)</f>
        <v>3</v>
      </c>
      <c r="Q3523" s="1">
        <v>3</v>
      </c>
      <c r="R3523" t="str">
        <f>VLOOKUP(I3523,Sheet1!$J$3:$M$252,4,FALSE)</f>
        <v>Mod Rehab</v>
      </c>
      <c r="S3523" t="str">
        <f t="shared" ref="S3523:S3586" si="167">IF(OR(R3523=$W$3,R3523=$W$4),R3523,IF(P3523&gt;0,$W$3,$W$4))</f>
        <v>Mod Rehab</v>
      </c>
    </row>
    <row r="3524" spans="1:19" x14ac:dyDescent="0.25">
      <c r="A3524" t="s">
        <v>14</v>
      </c>
      <c r="B3524" t="s">
        <v>14</v>
      </c>
      <c r="C3524" t="s">
        <v>14</v>
      </c>
      <c r="D3524" s="1">
        <v>1</v>
      </c>
      <c r="E3524" t="s">
        <v>14</v>
      </c>
      <c r="F3524" t="s">
        <v>14</v>
      </c>
      <c r="G3524" t="s">
        <v>14</v>
      </c>
      <c r="H3524" t="s">
        <v>14</v>
      </c>
      <c r="I3524" t="s">
        <v>4641</v>
      </c>
      <c r="J3524" t="s">
        <v>6851</v>
      </c>
      <c r="K3524" t="s">
        <v>4651</v>
      </c>
      <c r="L3524" t="s">
        <v>4645</v>
      </c>
      <c r="M3524" t="s">
        <v>4620</v>
      </c>
      <c r="N3524" t="s">
        <v>4646</v>
      </c>
      <c r="O3524">
        <f t="shared" si="165"/>
        <v>2</v>
      </c>
      <c r="P3524">
        <f t="shared" si="166"/>
        <v>1</v>
      </c>
      <c r="Q3524" s="1">
        <v>1</v>
      </c>
      <c r="R3524" t="str">
        <f>VLOOKUP(I3524,Sheet1!$J$3:$M$252,4,FALSE)</f>
        <v>Mod Rehab</v>
      </c>
      <c r="S3524" t="str">
        <f t="shared" si="167"/>
        <v>Mod Rehab</v>
      </c>
    </row>
    <row r="3525" spans="1:19" x14ac:dyDescent="0.25">
      <c r="A3525" t="s">
        <v>14</v>
      </c>
      <c r="B3525" t="s">
        <v>14</v>
      </c>
      <c r="C3525" t="s">
        <v>14</v>
      </c>
      <c r="D3525" s="1">
        <v>1</v>
      </c>
      <c r="E3525" t="s">
        <v>14</v>
      </c>
      <c r="F3525" t="s">
        <v>14</v>
      </c>
      <c r="G3525" t="s">
        <v>14</v>
      </c>
      <c r="H3525" t="s">
        <v>14</v>
      </c>
      <c r="I3525" t="s">
        <v>4641</v>
      </c>
      <c r="J3525" t="s">
        <v>6851</v>
      </c>
      <c r="K3525" t="s">
        <v>4652</v>
      </c>
      <c r="L3525" t="s">
        <v>4653</v>
      </c>
      <c r="M3525" t="s">
        <v>4620</v>
      </c>
      <c r="N3525" t="s">
        <v>4643</v>
      </c>
      <c r="O3525">
        <f t="shared" si="165"/>
        <v>2</v>
      </c>
      <c r="P3525">
        <f t="shared" si="166"/>
        <v>1</v>
      </c>
      <c r="Q3525" s="1">
        <v>1</v>
      </c>
      <c r="R3525" t="str">
        <f>VLOOKUP(I3525,Sheet1!$J$3:$M$252,4,FALSE)</f>
        <v>Mod Rehab</v>
      </c>
      <c r="S3525" t="str">
        <f t="shared" si="167"/>
        <v>Mod Rehab</v>
      </c>
    </row>
    <row r="3526" spans="1:19" x14ac:dyDescent="0.25">
      <c r="A3526" t="s">
        <v>14</v>
      </c>
      <c r="B3526" t="s">
        <v>14</v>
      </c>
      <c r="C3526" t="s">
        <v>14</v>
      </c>
      <c r="D3526" s="1">
        <v>4</v>
      </c>
      <c r="E3526" t="s">
        <v>14</v>
      </c>
      <c r="F3526" t="s">
        <v>14</v>
      </c>
      <c r="G3526" t="s">
        <v>14</v>
      </c>
      <c r="H3526" t="s">
        <v>14</v>
      </c>
      <c r="I3526" t="s">
        <v>4641</v>
      </c>
      <c r="J3526" t="s">
        <v>6851</v>
      </c>
      <c r="K3526" t="s">
        <v>4654</v>
      </c>
      <c r="L3526" t="s">
        <v>4645</v>
      </c>
      <c r="M3526" t="s">
        <v>4620</v>
      </c>
      <c r="N3526" t="s">
        <v>4646</v>
      </c>
      <c r="O3526">
        <f t="shared" si="165"/>
        <v>2</v>
      </c>
      <c r="P3526">
        <f t="shared" si="166"/>
        <v>4</v>
      </c>
      <c r="Q3526" s="1">
        <v>4</v>
      </c>
      <c r="R3526" t="str">
        <f>VLOOKUP(I3526,Sheet1!$J$3:$M$252,4,FALSE)</f>
        <v>Mod Rehab</v>
      </c>
      <c r="S3526" t="str">
        <f t="shared" si="167"/>
        <v>Mod Rehab</v>
      </c>
    </row>
    <row r="3527" spans="1:19" x14ac:dyDescent="0.25">
      <c r="A3527" t="s">
        <v>14</v>
      </c>
      <c r="B3527" t="s">
        <v>14</v>
      </c>
      <c r="C3527" t="s">
        <v>14</v>
      </c>
      <c r="D3527" s="1">
        <v>2</v>
      </c>
      <c r="E3527" t="s">
        <v>14</v>
      </c>
      <c r="F3527" t="s">
        <v>14</v>
      </c>
      <c r="G3527" t="s">
        <v>14</v>
      </c>
      <c r="H3527" t="s">
        <v>14</v>
      </c>
      <c r="I3527" t="s">
        <v>4641</v>
      </c>
      <c r="J3527" t="s">
        <v>6851</v>
      </c>
      <c r="K3527" t="s">
        <v>4655</v>
      </c>
      <c r="L3527" t="s">
        <v>4645</v>
      </c>
      <c r="M3527" t="s">
        <v>4620</v>
      </c>
      <c r="N3527" t="s">
        <v>4646</v>
      </c>
      <c r="O3527">
        <f t="shared" si="165"/>
        <v>2</v>
      </c>
      <c r="P3527">
        <f t="shared" si="166"/>
        <v>2</v>
      </c>
      <c r="Q3527" s="1">
        <v>2</v>
      </c>
      <c r="R3527" t="str">
        <f>VLOOKUP(I3527,Sheet1!$J$3:$M$252,4,FALSE)</f>
        <v>Mod Rehab</v>
      </c>
      <c r="S3527" t="str">
        <f t="shared" si="167"/>
        <v>Mod Rehab</v>
      </c>
    </row>
    <row r="3528" spans="1:19" x14ac:dyDescent="0.25">
      <c r="A3528" t="s">
        <v>14</v>
      </c>
      <c r="B3528" t="s">
        <v>14</v>
      </c>
      <c r="C3528" s="1">
        <v>10</v>
      </c>
      <c r="D3528" s="1">
        <v>13</v>
      </c>
      <c r="E3528" t="s">
        <v>14</v>
      </c>
      <c r="F3528" t="s">
        <v>14</v>
      </c>
      <c r="G3528" t="s">
        <v>14</v>
      </c>
      <c r="H3528" t="s">
        <v>14</v>
      </c>
      <c r="I3528" t="s">
        <v>4641</v>
      </c>
      <c r="J3528" t="s">
        <v>6851</v>
      </c>
      <c r="K3528" t="s">
        <v>4656</v>
      </c>
      <c r="L3528" t="s">
        <v>4653</v>
      </c>
      <c r="M3528" t="s">
        <v>4620</v>
      </c>
      <c r="N3528" t="s">
        <v>4643</v>
      </c>
      <c r="O3528">
        <f t="shared" si="165"/>
        <v>1.5652173913043479</v>
      </c>
      <c r="P3528">
        <f t="shared" si="166"/>
        <v>23</v>
      </c>
      <c r="Q3528" s="1">
        <v>23</v>
      </c>
      <c r="R3528" t="str">
        <f>VLOOKUP(I3528,Sheet1!$J$3:$M$252,4,FALSE)</f>
        <v>Mod Rehab</v>
      </c>
      <c r="S3528" t="str">
        <f t="shared" si="167"/>
        <v>Mod Rehab</v>
      </c>
    </row>
    <row r="3529" spans="1:19" x14ac:dyDescent="0.25">
      <c r="A3529" t="s">
        <v>14</v>
      </c>
      <c r="B3529" t="s">
        <v>14</v>
      </c>
      <c r="C3529" s="1">
        <v>7</v>
      </c>
      <c r="D3529" s="1">
        <v>2</v>
      </c>
      <c r="E3529" t="s">
        <v>14</v>
      </c>
      <c r="F3529" t="s">
        <v>14</v>
      </c>
      <c r="G3529" t="s">
        <v>14</v>
      </c>
      <c r="H3529" t="s">
        <v>14</v>
      </c>
      <c r="I3529" t="s">
        <v>4641</v>
      </c>
      <c r="J3529" t="s">
        <v>6851</v>
      </c>
      <c r="K3529" t="s">
        <v>4657</v>
      </c>
      <c r="L3529" t="s">
        <v>4645</v>
      </c>
      <c r="M3529" t="s">
        <v>4620</v>
      </c>
      <c r="N3529" t="s">
        <v>4646</v>
      </c>
      <c r="O3529">
        <f t="shared" si="165"/>
        <v>1.2222222222222223</v>
      </c>
      <c r="P3529">
        <f t="shared" si="166"/>
        <v>9</v>
      </c>
      <c r="Q3529" s="1">
        <v>9</v>
      </c>
      <c r="R3529" t="str">
        <f>VLOOKUP(I3529,Sheet1!$J$3:$M$252,4,FALSE)</f>
        <v>Mod Rehab</v>
      </c>
      <c r="S3529" t="str">
        <f t="shared" si="167"/>
        <v>Mod Rehab</v>
      </c>
    </row>
    <row r="3530" spans="1:19" x14ac:dyDescent="0.25">
      <c r="A3530" t="s">
        <v>14</v>
      </c>
      <c r="B3530" t="s">
        <v>14</v>
      </c>
      <c r="C3530" t="s">
        <v>14</v>
      </c>
      <c r="D3530" s="1">
        <v>6</v>
      </c>
      <c r="E3530" t="s">
        <v>14</v>
      </c>
      <c r="F3530" t="s">
        <v>14</v>
      </c>
      <c r="G3530" t="s">
        <v>14</v>
      </c>
      <c r="H3530" t="s">
        <v>14</v>
      </c>
      <c r="I3530" t="s">
        <v>4641</v>
      </c>
      <c r="J3530" t="s">
        <v>6851</v>
      </c>
      <c r="K3530" t="s">
        <v>4658</v>
      </c>
      <c r="L3530" t="s">
        <v>4645</v>
      </c>
      <c r="M3530" t="s">
        <v>4620</v>
      </c>
      <c r="N3530" t="s">
        <v>4646</v>
      </c>
      <c r="O3530">
        <f t="shared" si="165"/>
        <v>2</v>
      </c>
      <c r="P3530">
        <f t="shared" si="166"/>
        <v>6</v>
      </c>
      <c r="Q3530" s="1">
        <v>6</v>
      </c>
      <c r="R3530" t="str">
        <f>VLOOKUP(I3530,Sheet1!$J$3:$M$252,4,FALSE)</f>
        <v>Mod Rehab</v>
      </c>
      <c r="S3530" t="str">
        <f t="shared" si="167"/>
        <v>Mod Rehab</v>
      </c>
    </row>
    <row r="3531" spans="1:19" x14ac:dyDescent="0.25">
      <c r="A3531" t="s">
        <v>14</v>
      </c>
      <c r="B3531" t="s">
        <v>14</v>
      </c>
      <c r="C3531" t="s">
        <v>14</v>
      </c>
      <c r="D3531" s="1">
        <v>1</v>
      </c>
      <c r="E3531" t="s">
        <v>14</v>
      </c>
      <c r="F3531" t="s">
        <v>14</v>
      </c>
      <c r="G3531" t="s">
        <v>14</v>
      </c>
      <c r="H3531" t="s">
        <v>14</v>
      </c>
      <c r="I3531" t="s">
        <v>4641</v>
      </c>
      <c r="J3531" t="s">
        <v>6851</v>
      </c>
      <c r="K3531" t="s">
        <v>4659</v>
      </c>
      <c r="L3531" t="s">
        <v>4645</v>
      </c>
      <c r="M3531" t="s">
        <v>4620</v>
      </c>
      <c r="N3531" t="s">
        <v>4646</v>
      </c>
      <c r="O3531">
        <f t="shared" si="165"/>
        <v>2</v>
      </c>
      <c r="P3531">
        <f t="shared" si="166"/>
        <v>1</v>
      </c>
      <c r="Q3531" s="1">
        <v>1</v>
      </c>
      <c r="R3531" t="str">
        <f>VLOOKUP(I3531,Sheet1!$J$3:$M$252,4,FALSE)</f>
        <v>Mod Rehab</v>
      </c>
      <c r="S3531" t="str">
        <f t="shared" si="167"/>
        <v>Mod Rehab</v>
      </c>
    </row>
    <row r="3532" spans="1:19" x14ac:dyDescent="0.25">
      <c r="A3532" t="s">
        <v>14</v>
      </c>
      <c r="B3532" t="s">
        <v>14</v>
      </c>
      <c r="C3532" s="1">
        <v>8</v>
      </c>
      <c r="D3532" s="1">
        <v>18</v>
      </c>
      <c r="E3532" t="s">
        <v>14</v>
      </c>
      <c r="F3532" t="s">
        <v>14</v>
      </c>
      <c r="G3532" t="s">
        <v>14</v>
      </c>
      <c r="H3532" t="s">
        <v>14</v>
      </c>
      <c r="I3532" t="s">
        <v>4641</v>
      </c>
      <c r="J3532" t="s">
        <v>6851</v>
      </c>
      <c r="K3532" t="s">
        <v>4660</v>
      </c>
      <c r="L3532" t="s">
        <v>4653</v>
      </c>
      <c r="M3532" t="s">
        <v>4620</v>
      </c>
      <c r="N3532" t="s">
        <v>4643</v>
      </c>
      <c r="O3532">
        <f t="shared" si="165"/>
        <v>1.6923076923076923</v>
      </c>
      <c r="P3532">
        <f t="shared" si="166"/>
        <v>26</v>
      </c>
      <c r="Q3532" s="1">
        <v>26</v>
      </c>
      <c r="R3532" t="str">
        <f>VLOOKUP(I3532,Sheet1!$J$3:$M$252,4,FALSE)</f>
        <v>Mod Rehab</v>
      </c>
      <c r="S3532" t="str">
        <f t="shared" si="167"/>
        <v>Mod Rehab</v>
      </c>
    </row>
    <row r="3533" spans="1:19" x14ac:dyDescent="0.25">
      <c r="A3533" t="s">
        <v>14</v>
      </c>
      <c r="B3533" t="s">
        <v>14</v>
      </c>
      <c r="C3533" s="1">
        <v>1</v>
      </c>
      <c r="D3533" s="1">
        <v>4</v>
      </c>
      <c r="E3533" s="1">
        <v>5</v>
      </c>
      <c r="F3533" t="s">
        <v>14</v>
      </c>
      <c r="G3533" t="s">
        <v>14</v>
      </c>
      <c r="H3533" t="s">
        <v>14</v>
      </c>
      <c r="I3533" t="s">
        <v>4641</v>
      </c>
      <c r="J3533" t="s">
        <v>6851</v>
      </c>
      <c r="K3533" t="s">
        <v>4661</v>
      </c>
      <c r="L3533" t="s">
        <v>4645</v>
      </c>
      <c r="M3533" t="s">
        <v>4620</v>
      </c>
      <c r="N3533" t="s">
        <v>4646</v>
      </c>
      <c r="O3533">
        <f t="shared" si="165"/>
        <v>2.4</v>
      </c>
      <c r="P3533">
        <f t="shared" si="166"/>
        <v>10</v>
      </c>
      <c r="Q3533" s="1">
        <v>10</v>
      </c>
      <c r="R3533" t="str">
        <f>VLOOKUP(I3533,Sheet1!$J$3:$M$252,4,FALSE)</f>
        <v>Mod Rehab</v>
      </c>
      <c r="S3533" t="str">
        <f t="shared" si="167"/>
        <v>Mod Rehab</v>
      </c>
    </row>
    <row r="3534" spans="1:19" x14ac:dyDescent="0.25">
      <c r="A3534" t="s">
        <v>14</v>
      </c>
      <c r="B3534" t="s">
        <v>14</v>
      </c>
      <c r="C3534" s="1">
        <v>3</v>
      </c>
      <c r="D3534" s="1">
        <v>1</v>
      </c>
      <c r="E3534" t="s">
        <v>14</v>
      </c>
      <c r="F3534" t="s">
        <v>14</v>
      </c>
      <c r="G3534" t="s">
        <v>14</v>
      </c>
      <c r="H3534" t="s">
        <v>14</v>
      </c>
      <c r="I3534" t="s">
        <v>4641</v>
      </c>
      <c r="J3534" t="s">
        <v>6851</v>
      </c>
      <c r="K3534" t="s">
        <v>4662</v>
      </c>
      <c r="L3534" t="s">
        <v>4645</v>
      </c>
      <c r="M3534" t="s">
        <v>4620</v>
      </c>
      <c r="N3534" t="s">
        <v>4646</v>
      </c>
      <c r="O3534">
        <f t="shared" si="165"/>
        <v>1.25</v>
      </c>
      <c r="P3534">
        <f t="shared" si="166"/>
        <v>4</v>
      </c>
      <c r="Q3534" s="1">
        <v>4</v>
      </c>
      <c r="R3534" t="str">
        <f>VLOOKUP(I3534,Sheet1!$J$3:$M$252,4,FALSE)</f>
        <v>Mod Rehab</v>
      </c>
      <c r="S3534" t="str">
        <f t="shared" si="167"/>
        <v>Mod Rehab</v>
      </c>
    </row>
    <row r="3535" spans="1:19" x14ac:dyDescent="0.25">
      <c r="A3535" t="s">
        <v>14</v>
      </c>
      <c r="B3535" t="s">
        <v>14</v>
      </c>
      <c r="C3535" s="1">
        <v>1</v>
      </c>
      <c r="D3535" s="1">
        <v>2</v>
      </c>
      <c r="E3535" t="s">
        <v>14</v>
      </c>
      <c r="F3535" t="s">
        <v>14</v>
      </c>
      <c r="G3535" t="s">
        <v>14</v>
      </c>
      <c r="H3535" t="s">
        <v>14</v>
      </c>
      <c r="I3535" t="s">
        <v>4641</v>
      </c>
      <c r="J3535" t="s">
        <v>6851</v>
      </c>
      <c r="K3535" t="s">
        <v>4663</v>
      </c>
      <c r="L3535" t="s">
        <v>4645</v>
      </c>
      <c r="M3535" t="s">
        <v>4620</v>
      </c>
      <c r="N3535" t="s">
        <v>4646</v>
      </c>
      <c r="O3535">
        <f t="shared" si="165"/>
        <v>1.6666666666666667</v>
      </c>
      <c r="P3535">
        <f t="shared" si="166"/>
        <v>3</v>
      </c>
      <c r="Q3535" s="1">
        <v>3</v>
      </c>
      <c r="R3535" t="str">
        <f>VLOOKUP(I3535,Sheet1!$J$3:$M$252,4,FALSE)</f>
        <v>Mod Rehab</v>
      </c>
      <c r="S3535" t="str">
        <f t="shared" si="167"/>
        <v>Mod Rehab</v>
      </c>
    </row>
    <row r="3536" spans="1:19" x14ac:dyDescent="0.25">
      <c r="A3536" t="s">
        <v>14</v>
      </c>
      <c r="B3536" t="s">
        <v>14</v>
      </c>
      <c r="C3536" t="s">
        <v>14</v>
      </c>
      <c r="D3536" s="1">
        <v>1</v>
      </c>
      <c r="E3536" t="s">
        <v>14</v>
      </c>
      <c r="F3536" t="s">
        <v>14</v>
      </c>
      <c r="G3536" t="s">
        <v>14</v>
      </c>
      <c r="H3536" t="s">
        <v>14</v>
      </c>
      <c r="I3536" t="s">
        <v>4641</v>
      </c>
      <c r="J3536" t="s">
        <v>6851</v>
      </c>
      <c r="K3536" t="s">
        <v>4664</v>
      </c>
      <c r="L3536" t="s">
        <v>4645</v>
      </c>
      <c r="M3536" t="s">
        <v>4620</v>
      </c>
      <c r="N3536" t="s">
        <v>4646</v>
      </c>
      <c r="O3536">
        <f t="shared" si="165"/>
        <v>2</v>
      </c>
      <c r="P3536">
        <f t="shared" si="166"/>
        <v>1</v>
      </c>
      <c r="Q3536" s="1">
        <v>1</v>
      </c>
      <c r="R3536" t="str">
        <f>VLOOKUP(I3536,Sheet1!$J$3:$M$252,4,FALSE)</f>
        <v>Mod Rehab</v>
      </c>
      <c r="S3536" t="str">
        <f t="shared" si="167"/>
        <v>Mod Rehab</v>
      </c>
    </row>
    <row r="3537" spans="1:19" x14ac:dyDescent="0.25">
      <c r="A3537" s="1">
        <v>2</v>
      </c>
      <c r="B3537" t="s">
        <v>14</v>
      </c>
      <c r="C3537" t="s">
        <v>14</v>
      </c>
      <c r="D3537" t="s">
        <v>14</v>
      </c>
      <c r="E3537" t="s">
        <v>14</v>
      </c>
      <c r="F3537" t="s">
        <v>14</v>
      </c>
      <c r="G3537" t="s">
        <v>14</v>
      </c>
      <c r="H3537" t="s">
        <v>14</v>
      </c>
      <c r="I3537" t="s">
        <v>4665</v>
      </c>
      <c r="J3537" t="s">
        <v>6852</v>
      </c>
      <c r="K3537" t="s">
        <v>14</v>
      </c>
      <c r="L3537" t="s">
        <v>14</v>
      </c>
      <c r="M3537" t="s">
        <v>14</v>
      </c>
      <c r="N3537" t="s">
        <v>14</v>
      </c>
      <c r="O3537">
        <f t="shared" si="165"/>
        <v>0</v>
      </c>
      <c r="P3537">
        <f t="shared" si="166"/>
        <v>0</v>
      </c>
      <c r="Q3537" s="1">
        <v>2</v>
      </c>
      <c r="R3537" t="str">
        <f>VLOOKUP(I3537,Sheet1!$J$3:$M$252,4,FALSE)</f>
        <v>McKinney</v>
      </c>
      <c r="S3537" t="str">
        <f t="shared" si="167"/>
        <v>McKinney</v>
      </c>
    </row>
    <row r="3538" spans="1:19" x14ac:dyDescent="0.25">
      <c r="A3538" t="s">
        <v>14</v>
      </c>
      <c r="B3538" s="1">
        <v>48</v>
      </c>
      <c r="C3538" t="s">
        <v>14</v>
      </c>
      <c r="D3538" t="s">
        <v>14</v>
      </c>
      <c r="E3538" t="s">
        <v>14</v>
      </c>
      <c r="F3538" t="s">
        <v>14</v>
      </c>
      <c r="G3538" t="s">
        <v>14</v>
      </c>
      <c r="H3538" t="s">
        <v>14</v>
      </c>
      <c r="I3538" t="s">
        <v>4665</v>
      </c>
      <c r="J3538" t="s">
        <v>6852</v>
      </c>
      <c r="K3538" t="s">
        <v>4666</v>
      </c>
      <c r="L3538" t="s">
        <v>4667</v>
      </c>
      <c r="M3538" t="s">
        <v>4668</v>
      </c>
      <c r="N3538" t="s">
        <v>4669</v>
      </c>
      <c r="O3538">
        <f t="shared" si="165"/>
        <v>0</v>
      </c>
      <c r="P3538">
        <f t="shared" si="166"/>
        <v>0</v>
      </c>
      <c r="Q3538" s="1">
        <v>48</v>
      </c>
      <c r="R3538" t="str">
        <f>VLOOKUP(I3538,Sheet1!$J$3:$M$252,4,FALSE)</f>
        <v>McKinney</v>
      </c>
      <c r="S3538" t="str">
        <f t="shared" si="167"/>
        <v>McKinney</v>
      </c>
    </row>
    <row r="3539" spans="1:19" x14ac:dyDescent="0.25">
      <c r="A3539" t="s">
        <v>14</v>
      </c>
      <c r="B3539" s="1">
        <v>2</v>
      </c>
      <c r="C3539" t="s">
        <v>14</v>
      </c>
      <c r="D3539" t="s">
        <v>14</v>
      </c>
      <c r="E3539" t="s">
        <v>14</v>
      </c>
      <c r="F3539" t="s">
        <v>14</v>
      </c>
      <c r="G3539" t="s">
        <v>14</v>
      </c>
      <c r="H3539" t="s">
        <v>14</v>
      </c>
      <c r="I3539" t="s">
        <v>4670</v>
      </c>
      <c r="J3539" t="s">
        <v>6853</v>
      </c>
      <c r="K3539" t="s">
        <v>14</v>
      </c>
      <c r="L3539" t="s">
        <v>14</v>
      </c>
      <c r="M3539" t="s">
        <v>14</v>
      </c>
      <c r="N3539" t="s">
        <v>14</v>
      </c>
      <c r="O3539">
        <f t="shared" si="165"/>
        <v>0</v>
      </c>
      <c r="P3539">
        <f t="shared" si="166"/>
        <v>0</v>
      </c>
      <c r="Q3539" s="1">
        <v>2</v>
      </c>
      <c r="R3539" t="str">
        <f>VLOOKUP(I3539,Sheet1!$J$3:$M$252,4,FALSE)</f>
        <v>McKinney</v>
      </c>
      <c r="S3539" t="str">
        <f t="shared" si="167"/>
        <v>McKinney</v>
      </c>
    </row>
    <row r="3540" spans="1:19" x14ac:dyDescent="0.25">
      <c r="A3540" t="s">
        <v>14</v>
      </c>
      <c r="B3540" s="1">
        <v>14</v>
      </c>
      <c r="C3540" t="s">
        <v>14</v>
      </c>
      <c r="D3540" t="s">
        <v>14</v>
      </c>
      <c r="E3540" t="s">
        <v>14</v>
      </c>
      <c r="F3540" t="s">
        <v>14</v>
      </c>
      <c r="G3540" t="s">
        <v>14</v>
      </c>
      <c r="H3540" t="s">
        <v>14</v>
      </c>
      <c r="I3540" t="s">
        <v>4670</v>
      </c>
      <c r="J3540" t="s">
        <v>6853</v>
      </c>
      <c r="K3540" t="s">
        <v>4671</v>
      </c>
      <c r="L3540" t="s">
        <v>4672</v>
      </c>
      <c r="M3540" t="s">
        <v>4668</v>
      </c>
      <c r="N3540" t="s">
        <v>4673</v>
      </c>
      <c r="O3540">
        <f t="shared" si="165"/>
        <v>0</v>
      </c>
      <c r="P3540">
        <f t="shared" si="166"/>
        <v>0</v>
      </c>
      <c r="Q3540" s="1">
        <v>14</v>
      </c>
      <c r="R3540" t="str">
        <f>VLOOKUP(I3540,Sheet1!$J$3:$M$252,4,FALSE)</f>
        <v>McKinney</v>
      </c>
      <c r="S3540" t="str">
        <f t="shared" si="167"/>
        <v>McKinney</v>
      </c>
    </row>
    <row r="3541" spans="1:19" x14ac:dyDescent="0.25">
      <c r="A3541" s="1">
        <v>6</v>
      </c>
      <c r="B3541" s="1">
        <v>44</v>
      </c>
      <c r="C3541" t="s">
        <v>14</v>
      </c>
      <c r="D3541" t="s">
        <v>14</v>
      </c>
      <c r="E3541" t="s">
        <v>14</v>
      </c>
      <c r="F3541" t="s">
        <v>14</v>
      </c>
      <c r="G3541" t="s">
        <v>14</v>
      </c>
      <c r="H3541" t="s">
        <v>14</v>
      </c>
      <c r="I3541" t="s">
        <v>4670</v>
      </c>
      <c r="J3541" t="s">
        <v>6853</v>
      </c>
      <c r="K3541" t="s">
        <v>4674</v>
      </c>
      <c r="L3541" t="s">
        <v>4672</v>
      </c>
      <c r="M3541" t="s">
        <v>4668</v>
      </c>
      <c r="N3541" t="s">
        <v>4673</v>
      </c>
      <c r="O3541">
        <f t="shared" si="165"/>
        <v>0</v>
      </c>
      <c r="P3541">
        <f t="shared" si="166"/>
        <v>0</v>
      </c>
      <c r="Q3541" s="1">
        <v>50</v>
      </c>
      <c r="R3541" t="str">
        <f>VLOOKUP(I3541,Sheet1!$J$3:$M$252,4,FALSE)</f>
        <v>McKinney</v>
      </c>
      <c r="S3541" t="str">
        <f t="shared" si="167"/>
        <v>McKinney</v>
      </c>
    </row>
    <row r="3542" spans="1:19" x14ac:dyDescent="0.25">
      <c r="A3542" s="1">
        <v>7</v>
      </c>
      <c r="B3542" t="s">
        <v>14</v>
      </c>
      <c r="C3542" s="1">
        <v>8</v>
      </c>
      <c r="D3542" s="1">
        <v>4</v>
      </c>
      <c r="E3542" s="1">
        <v>5</v>
      </c>
      <c r="F3542" t="s">
        <v>14</v>
      </c>
      <c r="G3542" t="s">
        <v>14</v>
      </c>
      <c r="H3542" t="s">
        <v>14</v>
      </c>
      <c r="I3542" t="s">
        <v>4675</v>
      </c>
      <c r="J3542" t="s">
        <v>5294</v>
      </c>
      <c r="K3542" t="s">
        <v>14</v>
      </c>
      <c r="L3542" t="s">
        <v>14</v>
      </c>
      <c r="M3542" t="s">
        <v>14</v>
      </c>
      <c r="N3542" t="s">
        <v>14</v>
      </c>
      <c r="O3542">
        <f t="shared" si="165"/>
        <v>1.2916666666666667</v>
      </c>
      <c r="P3542">
        <f t="shared" si="166"/>
        <v>17</v>
      </c>
      <c r="Q3542" s="1">
        <v>24</v>
      </c>
      <c r="R3542" t="str">
        <f>VLOOKUP(I3542,Sheet1!$J$3:$M$252,4,FALSE)</f>
        <v>Part SRO</v>
      </c>
      <c r="S3542" t="str">
        <f t="shared" si="167"/>
        <v>Mod Rehab</v>
      </c>
    </row>
    <row r="3543" spans="1:19" x14ac:dyDescent="0.25">
      <c r="A3543" s="1">
        <v>70</v>
      </c>
      <c r="B3543" s="1">
        <v>5</v>
      </c>
      <c r="C3543" t="s">
        <v>14</v>
      </c>
      <c r="D3543" t="s">
        <v>14</v>
      </c>
      <c r="E3543" t="s">
        <v>14</v>
      </c>
      <c r="F3543" t="s">
        <v>14</v>
      </c>
      <c r="G3543" t="s">
        <v>14</v>
      </c>
      <c r="H3543" t="s">
        <v>14</v>
      </c>
      <c r="I3543" t="s">
        <v>4675</v>
      </c>
      <c r="J3543" t="s">
        <v>5294</v>
      </c>
      <c r="K3543" t="s">
        <v>4676</v>
      </c>
      <c r="L3543" t="s">
        <v>4677</v>
      </c>
      <c r="M3543" t="s">
        <v>4668</v>
      </c>
      <c r="N3543" t="s">
        <v>4678</v>
      </c>
      <c r="O3543">
        <f t="shared" si="165"/>
        <v>0</v>
      </c>
      <c r="P3543">
        <f t="shared" si="166"/>
        <v>0</v>
      </c>
      <c r="Q3543" s="1">
        <v>75</v>
      </c>
      <c r="R3543" t="str">
        <f>VLOOKUP(I3543,Sheet1!$J$3:$M$252,4,FALSE)</f>
        <v>Part SRO</v>
      </c>
      <c r="S3543" t="str">
        <f t="shared" si="167"/>
        <v>McKinney</v>
      </c>
    </row>
    <row r="3544" spans="1:19" x14ac:dyDescent="0.25">
      <c r="A3544" t="s">
        <v>14</v>
      </c>
      <c r="B3544" t="s">
        <v>14</v>
      </c>
      <c r="C3544" s="1">
        <v>3</v>
      </c>
      <c r="D3544" t="s">
        <v>14</v>
      </c>
      <c r="E3544" t="s">
        <v>14</v>
      </c>
      <c r="F3544" t="s">
        <v>14</v>
      </c>
      <c r="G3544" t="s">
        <v>14</v>
      </c>
      <c r="H3544" t="s">
        <v>14</v>
      </c>
      <c r="I3544" t="s">
        <v>4675</v>
      </c>
      <c r="J3544" t="s">
        <v>5294</v>
      </c>
      <c r="K3544" t="s">
        <v>4679</v>
      </c>
      <c r="L3544" t="s">
        <v>4677</v>
      </c>
      <c r="M3544" t="s">
        <v>4668</v>
      </c>
      <c r="N3544" t="s">
        <v>4680</v>
      </c>
      <c r="O3544">
        <f t="shared" si="165"/>
        <v>1</v>
      </c>
      <c r="P3544">
        <f t="shared" si="166"/>
        <v>3</v>
      </c>
      <c r="Q3544" s="1">
        <v>3</v>
      </c>
      <c r="R3544" t="str">
        <f>VLOOKUP(I3544,Sheet1!$J$3:$M$252,4,FALSE)</f>
        <v>Part SRO</v>
      </c>
      <c r="S3544" t="str">
        <f t="shared" si="167"/>
        <v>Mod Rehab</v>
      </c>
    </row>
    <row r="3545" spans="1:19" x14ac:dyDescent="0.25">
      <c r="A3545" t="s">
        <v>14</v>
      </c>
      <c r="B3545" t="s">
        <v>14</v>
      </c>
      <c r="C3545" s="1">
        <v>3</v>
      </c>
      <c r="D3545" t="s">
        <v>14</v>
      </c>
      <c r="E3545" t="s">
        <v>14</v>
      </c>
      <c r="F3545" t="s">
        <v>14</v>
      </c>
      <c r="G3545" t="s">
        <v>14</v>
      </c>
      <c r="H3545" t="s">
        <v>14</v>
      </c>
      <c r="I3545" t="s">
        <v>4675</v>
      </c>
      <c r="J3545" t="s">
        <v>5294</v>
      </c>
      <c r="K3545" t="s">
        <v>4681</v>
      </c>
      <c r="L3545" t="s">
        <v>4677</v>
      </c>
      <c r="M3545" t="s">
        <v>4668</v>
      </c>
      <c r="N3545" t="s">
        <v>4680</v>
      </c>
      <c r="O3545">
        <f t="shared" si="165"/>
        <v>1</v>
      </c>
      <c r="P3545">
        <f t="shared" si="166"/>
        <v>3</v>
      </c>
      <c r="Q3545" s="1">
        <v>3</v>
      </c>
      <c r="R3545" t="str">
        <f>VLOOKUP(I3545,Sheet1!$J$3:$M$252,4,FALSE)</f>
        <v>Part SRO</v>
      </c>
      <c r="S3545" t="str">
        <f t="shared" si="167"/>
        <v>Mod Rehab</v>
      </c>
    </row>
    <row r="3546" spans="1:19" x14ac:dyDescent="0.25">
      <c r="A3546" t="s">
        <v>14</v>
      </c>
      <c r="B3546" t="s">
        <v>14</v>
      </c>
      <c r="C3546" t="s">
        <v>14</v>
      </c>
      <c r="D3546" s="1">
        <v>4</v>
      </c>
      <c r="E3546" t="s">
        <v>14</v>
      </c>
      <c r="F3546" t="s">
        <v>14</v>
      </c>
      <c r="G3546" t="s">
        <v>14</v>
      </c>
      <c r="H3546" t="s">
        <v>14</v>
      </c>
      <c r="I3546" t="s">
        <v>4675</v>
      </c>
      <c r="J3546" t="s">
        <v>5294</v>
      </c>
      <c r="K3546" t="s">
        <v>4682</v>
      </c>
      <c r="L3546" t="s">
        <v>4677</v>
      </c>
      <c r="M3546" t="s">
        <v>4668</v>
      </c>
      <c r="N3546" t="s">
        <v>4683</v>
      </c>
      <c r="O3546">
        <f t="shared" si="165"/>
        <v>2</v>
      </c>
      <c r="P3546">
        <f t="shared" si="166"/>
        <v>4</v>
      </c>
      <c r="Q3546" s="1">
        <v>4</v>
      </c>
      <c r="R3546" t="str">
        <f>VLOOKUP(I3546,Sheet1!$J$3:$M$252,4,FALSE)</f>
        <v>Part SRO</v>
      </c>
      <c r="S3546" t="str">
        <f t="shared" si="167"/>
        <v>Mod Rehab</v>
      </c>
    </row>
    <row r="3547" spans="1:19" x14ac:dyDescent="0.25">
      <c r="A3547" t="s">
        <v>14</v>
      </c>
      <c r="B3547" t="s">
        <v>14</v>
      </c>
      <c r="C3547" t="s">
        <v>14</v>
      </c>
      <c r="D3547" s="1">
        <v>4</v>
      </c>
      <c r="E3547" t="s">
        <v>14</v>
      </c>
      <c r="F3547" t="s">
        <v>14</v>
      </c>
      <c r="G3547" t="s">
        <v>14</v>
      </c>
      <c r="H3547" t="s">
        <v>14</v>
      </c>
      <c r="I3547" t="s">
        <v>4675</v>
      </c>
      <c r="J3547" t="s">
        <v>5294</v>
      </c>
      <c r="K3547" t="s">
        <v>4684</v>
      </c>
      <c r="L3547" t="s">
        <v>4677</v>
      </c>
      <c r="M3547" t="s">
        <v>4668</v>
      </c>
      <c r="N3547" t="s">
        <v>4683</v>
      </c>
      <c r="O3547">
        <f t="shared" si="165"/>
        <v>2</v>
      </c>
      <c r="P3547">
        <f t="shared" si="166"/>
        <v>4</v>
      </c>
      <c r="Q3547" s="1">
        <v>4</v>
      </c>
      <c r="R3547" t="str">
        <f>VLOOKUP(I3547,Sheet1!$J$3:$M$252,4,FALSE)</f>
        <v>Part SRO</v>
      </c>
      <c r="S3547" t="str">
        <f t="shared" si="167"/>
        <v>Mod Rehab</v>
      </c>
    </row>
    <row r="3548" spans="1:19" x14ac:dyDescent="0.25">
      <c r="A3548" t="s">
        <v>14</v>
      </c>
      <c r="B3548" t="s">
        <v>14</v>
      </c>
      <c r="C3548" t="s">
        <v>14</v>
      </c>
      <c r="D3548" s="1">
        <v>6</v>
      </c>
      <c r="E3548" t="s">
        <v>14</v>
      </c>
      <c r="F3548" t="s">
        <v>14</v>
      </c>
      <c r="G3548" t="s">
        <v>14</v>
      </c>
      <c r="H3548" t="s">
        <v>14</v>
      </c>
      <c r="I3548" t="s">
        <v>4675</v>
      </c>
      <c r="J3548" t="s">
        <v>5294</v>
      </c>
      <c r="K3548" t="s">
        <v>4685</v>
      </c>
      <c r="L3548" t="s">
        <v>4677</v>
      </c>
      <c r="M3548" t="s">
        <v>4668</v>
      </c>
      <c r="N3548" t="s">
        <v>4683</v>
      </c>
      <c r="O3548">
        <f t="shared" si="165"/>
        <v>2</v>
      </c>
      <c r="P3548">
        <f t="shared" si="166"/>
        <v>6</v>
      </c>
      <c r="Q3548" s="1">
        <v>6</v>
      </c>
      <c r="R3548" t="str">
        <f>VLOOKUP(I3548,Sheet1!$J$3:$M$252,4,FALSE)</f>
        <v>Part SRO</v>
      </c>
      <c r="S3548" t="str">
        <f t="shared" si="167"/>
        <v>Mod Rehab</v>
      </c>
    </row>
    <row r="3549" spans="1:19" x14ac:dyDescent="0.25">
      <c r="A3549" t="s">
        <v>14</v>
      </c>
      <c r="B3549" t="s">
        <v>14</v>
      </c>
      <c r="C3549" s="1">
        <v>55</v>
      </c>
      <c r="D3549" t="s">
        <v>14</v>
      </c>
      <c r="E3549" t="s">
        <v>14</v>
      </c>
      <c r="F3549" t="s">
        <v>14</v>
      </c>
      <c r="G3549" t="s">
        <v>14</v>
      </c>
      <c r="H3549" t="s">
        <v>14</v>
      </c>
      <c r="I3549" t="s">
        <v>4675</v>
      </c>
      <c r="J3549" t="s">
        <v>5294</v>
      </c>
      <c r="K3549" t="s">
        <v>4686</v>
      </c>
      <c r="L3549" t="s">
        <v>4677</v>
      </c>
      <c r="M3549" t="s">
        <v>4668</v>
      </c>
      <c r="N3549" t="s">
        <v>4683</v>
      </c>
      <c r="O3549">
        <f t="shared" si="165"/>
        <v>1</v>
      </c>
      <c r="P3549">
        <f t="shared" si="166"/>
        <v>55</v>
      </c>
      <c r="Q3549" s="1">
        <v>55</v>
      </c>
      <c r="R3549" t="str">
        <f>VLOOKUP(I3549,Sheet1!$J$3:$M$252,4,FALSE)</f>
        <v>Part SRO</v>
      </c>
      <c r="S3549" t="str">
        <f t="shared" si="167"/>
        <v>Mod Rehab</v>
      </c>
    </row>
    <row r="3550" spans="1:19" x14ac:dyDescent="0.25">
      <c r="A3550" t="s">
        <v>14</v>
      </c>
      <c r="B3550" t="s">
        <v>14</v>
      </c>
      <c r="C3550" s="1">
        <v>3</v>
      </c>
      <c r="D3550" t="s">
        <v>14</v>
      </c>
      <c r="E3550" t="s">
        <v>14</v>
      </c>
      <c r="F3550" t="s">
        <v>14</v>
      </c>
      <c r="G3550" t="s">
        <v>14</v>
      </c>
      <c r="H3550" t="s">
        <v>14</v>
      </c>
      <c r="I3550" t="s">
        <v>4675</v>
      </c>
      <c r="J3550" t="s">
        <v>5294</v>
      </c>
      <c r="K3550" t="s">
        <v>4687</v>
      </c>
      <c r="L3550" t="s">
        <v>4677</v>
      </c>
      <c r="M3550" t="s">
        <v>4668</v>
      </c>
      <c r="N3550" t="s">
        <v>4688</v>
      </c>
      <c r="O3550">
        <f t="shared" si="165"/>
        <v>1</v>
      </c>
      <c r="P3550">
        <f t="shared" si="166"/>
        <v>3</v>
      </c>
      <c r="Q3550" s="1">
        <v>3</v>
      </c>
      <c r="R3550" t="str">
        <f>VLOOKUP(I3550,Sheet1!$J$3:$M$252,4,FALSE)</f>
        <v>Part SRO</v>
      </c>
      <c r="S3550" t="str">
        <f t="shared" si="167"/>
        <v>Mod Rehab</v>
      </c>
    </row>
    <row r="3551" spans="1:19" x14ac:dyDescent="0.25">
      <c r="A3551" t="s">
        <v>14</v>
      </c>
      <c r="B3551" t="s">
        <v>14</v>
      </c>
      <c r="C3551" t="s">
        <v>14</v>
      </c>
      <c r="D3551" s="1">
        <v>5</v>
      </c>
      <c r="E3551" t="s">
        <v>14</v>
      </c>
      <c r="F3551" t="s">
        <v>14</v>
      </c>
      <c r="G3551" t="s">
        <v>14</v>
      </c>
      <c r="H3551" t="s">
        <v>14</v>
      </c>
      <c r="I3551" t="s">
        <v>4675</v>
      </c>
      <c r="J3551" t="s">
        <v>5294</v>
      </c>
      <c r="K3551" t="s">
        <v>4689</v>
      </c>
      <c r="L3551" t="s">
        <v>4677</v>
      </c>
      <c r="M3551" t="s">
        <v>4668</v>
      </c>
      <c r="N3551" t="s">
        <v>4688</v>
      </c>
      <c r="O3551">
        <f t="shared" si="165"/>
        <v>2</v>
      </c>
      <c r="P3551">
        <f t="shared" si="166"/>
        <v>5</v>
      </c>
      <c r="Q3551" s="1">
        <v>5</v>
      </c>
      <c r="R3551" t="str">
        <f>VLOOKUP(I3551,Sheet1!$J$3:$M$252,4,FALSE)</f>
        <v>Part SRO</v>
      </c>
      <c r="S3551" t="str">
        <f t="shared" si="167"/>
        <v>Mod Rehab</v>
      </c>
    </row>
    <row r="3552" spans="1:19" x14ac:dyDescent="0.25">
      <c r="A3552" t="s">
        <v>14</v>
      </c>
      <c r="B3552" t="s">
        <v>14</v>
      </c>
      <c r="C3552" t="s">
        <v>14</v>
      </c>
      <c r="D3552" s="1">
        <v>4</v>
      </c>
      <c r="E3552" t="s">
        <v>14</v>
      </c>
      <c r="F3552" t="s">
        <v>14</v>
      </c>
      <c r="G3552" t="s">
        <v>14</v>
      </c>
      <c r="H3552" t="s">
        <v>14</v>
      </c>
      <c r="I3552" t="s">
        <v>4675</v>
      </c>
      <c r="J3552" t="s">
        <v>5294</v>
      </c>
      <c r="K3552" t="s">
        <v>4690</v>
      </c>
      <c r="L3552" t="s">
        <v>4677</v>
      </c>
      <c r="M3552" t="s">
        <v>4668</v>
      </c>
      <c r="N3552" t="s">
        <v>4688</v>
      </c>
      <c r="O3552">
        <f t="shared" si="165"/>
        <v>2</v>
      </c>
      <c r="P3552">
        <f t="shared" si="166"/>
        <v>4</v>
      </c>
      <c r="Q3552" s="1">
        <v>4</v>
      </c>
      <c r="R3552" t="str">
        <f>VLOOKUP(I3552,Sheet1!$J$3:$M$252,4,FALSE)</f>
        <v>Part SRO</v>
      </c>
      <c r="S3552" t="str">
        <f t="shared" si="167"/>
        <v>Mod Rehab</v>
      </c>
    </row>
    <row r="3553" spans="1:19" x14ac:dyDescent="0.25">
      <c r="A3553" t="s">
        <v>14</v>
      </c>
      <c r="B3553" t="s">
        <v>14</v>
      </c>
      <c r="C3553" t="s">
        <v>14</v>
      </c>
      <c r="D3553" s="1">
        <v>5</v>
      </c>
      <c r="E3553" t="s">
        <v>14</v>
      </c>
      <c r="F3553" t="s">
        <v>14</v>
      </c>
      <c r="G3553" t="s">
        <v>14</v>
      </c>
      <c r="H3553" t="s">
        <v>14</v>
      </c>
      <c r="I3553" t="s">
        <v>4675</v>
      </c>
      <c r="J3553" t="s">
        <v>5294</v>
      </c>
      <c r="K3553" t="s">
        <v>4691</v>
      </c>
      <c r="L3553" t="s">
        <v>4677</v>
      </c>
      <c r="M3553" t="s">
        <v>4668</v>
      </c>
      <c r="N3553" t="s">
        <v>4688</v>
      </c>
      <c r="O3553">
        <f t="shared" si="165"/>
        <v>2</v>
      </c>
      <c r="P3553">
        <f t="shared" si="166"/>
        <v>5</v>
      </c>
      <c r="Q3553" s="1">
        <v>5</v>
      </c>
      <c r="R3553" t="str">
        <f>VLOOKUP(I3553,Sheet1!$J$3:$M$252,4,FALSE)</f>
        <v>Part SRO</v>
      </c>
      <c r="S3553" t="str">
        <f t="shared" si="167"/>
        <v>Mod Rehab</v>
      </c>
    </row>
    <row r="3554" spans="1:19" x14ac:dyDescent="0.25">
      <c r="A3554" t="s">
        <v>14</v>
      </c>
      <c r="B3554" t="s">
        <v>14</v>
      </c>
      <c r="C3554" t="s">
        <v>14</v>
      </c>
      <c r="D3554" s="1">
        <v>4</v>
      </c>
      <c r="E3554" t="s">
        <v>14</v>
      </c>
      <c r="F3554" t="s">
        <v>14</v>
      </c>
      <c r="G3554" t="s">
        <v>14</v>
      </c>
      <c r="H3554" t="s">
        <v>14</v>
      </c>
      <c r="I3554" t="s">
        <v>4675</v>
      </c>
      <c r="J3554" t="s">
        <v>5294</v>
      </c>
      <c r="K3554" t="s">
        <v>4692</v>
      </c>
      <c r="L3554" t="s">
        <v>4677</v>
      </c>
      <c r="M3554" t="s">
        <v>4668</v>
      </c>
      <c r="N3554" t="s">
        <v>4688</v>
      </c>
      <c r="O3554">
        <f t="shared" si="165"/>
        <v>2</v>
      </c>
      <c r="P3554">
        <f t="shared" si="166"/>
        <v>4</v>
      </c>
      <c r="Q3554" s="1">
        <v>4</v>
      </c>
      <c r="R3554" t="str">
        <f>VLOOKUP(I3554,Sheet1!$J$3:$M$252,4,FALSE)</f>
        <v>Part SRO</v>
      </c>
      <c r="S3554" t="str">
        <f t="shared" si="167"/>
        <v>Mod Rehab</v>
      </c>
    </row>
    <row r="3555" spans="1:19" x14ac:dyDescent="0.25">
      <c r="A3555" t="s">
        <v>14</v>
      </c>
      <c r="B3555" t="s">
        <v>14</v>
      </c>
      <c r="C3555" t="s">
        <v>14</v>
      </c>
      <c r="D3555" s="1">
        <v>5</v>
      </c>
      <c r="E3555" t="s">
        <v>14</v>
      </c>
      <c r="F3555" t="s">
        <v>14</v>
      </c>
      <c r="G3555" t="s">
        <v>14</v>
      </c>
      <c r="H3555" t="s">
        <v>14</v>
      </c>
      <c r="I3555" t="s">
        <v>4675</v>
      </c>
      <c r="J3555" t="s">
        <v>5294</v>
      </c>
      <c r="K3555" t="s">
        <v>4693</v>
      </c>
      <c r="L3555" t="s">
        <v>4677</v>
      </c>
      <c r="M3555" t="s">
        <v>4668</v>
      </c>
      <c r="N3555" t="s">
        <v>4688</v>
      </c>
      <c r="O3555">
        <f t="shared" si="165"/>
        <v>2</v>
      </c>
      <c r="P3555">
        <f t="shared" si="166"/>
        <v>5</v>
      </c>
      <c r="Q3555" s="1">
        <v>5</v>
      </c>
      <c r="R3555" t="str">
        <f>VLOOKUP(I3555,Sheet1!$J$3:$M$252,4,FALSE)</f>
        <v>Part SRO</v>
      </c>
      <c r="S3555" t="str">
        <f t="shared" si="167"/>
        <v>Mod Rehab</v>
      </c>
    </row>
    <row r="3556" spans="1:19" x14ac:dyDescent="0.25">
      <c r="A3556" t="s">
        <v>14</v>
      </c>
      <c r="B3556" t="s">
        <v>14</v>
      </c>
      <c r="C3556" t="s">
        <v>14</v>
      </c>
      <c r="D3556" s="1">
        <v>2</v>
      </c>
      <c r="E3556" t="s">
        <v>14</v>
      </c>
      <c r="F3556" t="s">
        <v>14</v>
      </c>
      <c r="G3556" t="s">
        <v>14</v>
      </c>
      <c r="H3556" t="s">
        <v>14</v>
      </c>
      <c r="I3556" t="s">
        <v>4675</v>
      </c>
      <c r="J3556" t="s">
        <v>5294</v>
      </c>
      <c r="K3556" t="s">
        <v>4694</v>
      </c>
      <c r="L3556" t="s">
        <v>4677</v>
      </c>
      <c r="M3556" t="s">
        <v>4668</v>
      </c>
      <c r="N3556" t="s">
        <v>4688</v>
      </c>
      <c r="O3556">
        <f t="shared" si="165"/>
        <v>2</v>
      </c>
      <c r="P3556">
        <f t="shared" si="166"/>
        <v>2</v>
      </c>
      <c r="Q3556" s="1">
        <v>2</v>
      </c>
      <c r="R3556" t="str">
        <f>VLOOKUP(I3556,Sheet1!$J$3:$M$252,4,FALSE)</f>
        <v>Part SRO</v>
      </c>
      <c r="S3556" t="str">
        <f t="shared" si="167"/>
        <v>Mod Rehab</v>
      </c>
    </row>
    <row r="3557" spans="1:19" x14ac:dyDescent="0.25">
      <c r="A3557" t="s">
        <v>14</v>
      </c>
      <c r="B3557" t="s">
        <v>14</v>
      </c>
      <c r="C3557" t="s">
        <v>14</v>
      </c>
      <c r="D3557" s="1">
        <v>4</v>
      </c>
      <c r="E3557" t="s">
        <v>14</v>
      </c>
      <c r="F3557" t="s">
        <v>14</v>
      </c>
      <c r="G3557" t="s">
        <v>14</v>
      </c>
      <c r="H3557" t="s">
        <v>14</v>
      </c>
      <c r="I3557" t="s">
        <v>4675</v>
      </c>
      <c r="J3557" t="s">
        <v>5294</v>
      </c>
      <c r="K3557" t="s">
        <v>4695</v>
      </c>
      <c r="L3557" t="s">
        <v>4677</v>
      </c>
      <c r="M3557" t="s">
        <v>4668</v>
      </c>
      <c r="N3557" t="s">
        <v>4688</v>
      </c>
      <c r="O3557">
        <f t="shared" si="165"/>
        <v>2</v>
      </c>
      <c r="P3557">
        <f t="shared" si="166"/>
        <v>4</v>
      </c>
      <c r="Q3557" s="1">
        <v>4</v>
      </c>
      <c r="R3557" t="str">
        <f>VLOOKUP(I3557,Sheet1!$J$3:$M$252,4,FALSE)</f>
        <v>Part SRO</v>
      </c>
      <c r="S3557" t="str">
        <f t="shared" si="167"/>
        <v>Mod Rehab</v>
      </c>
    </row>
    <row r="3558" spans="1:19" x14ac:dyDescent="0.25">
      <c r="A3558" t="s">
        <v>14</v>
      </c>
      <c r="B3558" t="s">
        <v>14</v>
      </c>
      <c r="C3558" t="s">
        <v>14</v>
      </c>
      <c r="D3558" s="1">
        <v>5</v>
      </c>
      <c r="E3558" t="s">
        <v>14</v>
      </c>
      <c r="F3558" t="s">
        <v>14</v>
      </c>
      <c r="G3558" t="s">
        <v>14</v>
      </c>
      <c r="H3558" t="s">
        <v>14</v>
      </c>
      <c r="I3558" t="s">
        <v>4675</v>
      </c>
      <c r="J3558" t="s">
        <v>5294</v>
      </c>
      <c r="K3558" t="s">
        <v>4696</v>
      </c>
      <c r="L3558" t="s">
        <v>4677</v>
      </c>
      <c r="M3558" t="s">
        <v>4668</v>
      </c>
      <c r="N3558" t="s">
        <v>4688</v>
      </c>
      <c r="O3558">
        <f t="shared" si="165"/>
        <v>2</v>
      </c>
      <c r="P3558">
        <f t="shared" si="166"/>
        <v>5</v>
      </c>
      <c r="Q3558" s="1">
        <v>5</v>
      </c>
      <c r="R3558" t="str">
        <f>VLOOKUP(I3558,Sheet1!$J$3:$M$252,4,FALSE)</f>
        <v>Part SRO</v>
      </c>
      <c r="S3558" t="str">
        <f t="shared" si="167"/>
        <v>Mod Rehab</v>
      </c>
    </row>
    <row r="3559" spans="1:19" x14ac:dyDescent="0.25">
      <c r="A3559" t="s">
        <v>14</v>
      </c>
      <c r="B3559" t="s">
        <v>14</v>
      </c>
      <c r="C3559" t="s">
        <v>14</v>
      </c>
      <c r="D3559" s="1">
        <v>2</v>
      </c>
      <c r="E3559" t="s">
        <v>14</v>
      </c>
      <c r="F3559" t="s">
        <v>14</v>
      </c>
      <c r="G3559" t="s">
        <v>14</v>
      </c>
      <c r="H3559" t="s">
        <v>14</v>
      </c>
      <c r="I3559" t="s">
        <v>4675</v>
      </c>
      <c r="J3559" t="s">
        <v>5294</v>
      </c>
      <c r="K3559" t="s">
        <v>4697</v>
      </c>
      <c r="L3559" t="s">
        <v>4677</v>
      </c>
      <c r="M3559" t="s">
        <v>4668</v>
      </c>
      <c r="N3559" t="s">
        <v>4688</v>
      </c>
      <c r="O3559">
        <f t="shared" si="165"/>
        <v>2</v>
      </c>
      <c r="P3559">
        <f t="shared" si="166"/>
        <v>2</v>
      </c>
      <c r="Q3559" s="1">
        <v>2</v>
      </c>
      <c r="R3559" t="str">
        <f>VLOOKUP(I3559,Sheet1!$J$3:$M$252,4,FALSE)</f>
        <v>Part SRO</v>
      </c>
      <c r="S3559" t="str">
        <f t="shared" si="167"/>
        <v>Mod Rehab</v>
      </c>
    </row>
    <row r="3560" spans="1:19" x14ac:dyDescent="0.25">
      <c r="A3560" t="s">
        <v>14</v>
      </c>
      <c r="B3560" t="s">
        <v>14</v>
      </c>
      <c r="C3560" t="s">
        <v>14</v>
      </c>
      <c r="D3560" s="1">
        <v>5</v>
      </c>
      <c r="E3560" t="s">
        <v>14</v>
      </c>
      <c r="F3560" t="s">
        <v>14</v>
      </c>
      <c r="G3560" t="s">
        <v>14</v>
      </c>
      <c r="H3560" t="s">
        <v>14</v>
      </c>
      <c r="I3560" t="s">
        <v>4675</v>
      </c>
      <c r="J3560" t="s">
        <v>5294</v>
      </c>
      <c r="K3560" t="s">
        <v>4698</v>
      </c>
      <c r="L3560" t="s">
        <v>4677</v>
      </c>
      <c r="M3560" t="s">
        <v>4668</v>
      </c>
      <c r="N3560" t="s">
        <v>4688</v>
      </c>
      <c r="O3560">
        <f t="shared" si="165"/>
        <v>2</v>
      </c>
      <c r="P3560">
        <f t="shared" si="166"/>
        <v>5</v>
      </c>
      <c r="Q3560" s="1">
        <v>5</v>
      </c>
      <c r="R3560" t="str">
        <f>VLOOKUP(I3560,Sheet1!$J$3:$M$252,4,FALSE)</f>
        <v>Part SRO</v>
      </c>
      <c r="S3560" t="str">
        <f t="shared" si="167"/>
        <v>Mod Rehab</v>
      </c>
    </row>
    <row r="3561" spans="1:19" x14ac:dyDescent="0.25">
      <c r="A3561" t="s">
        <v>14</v>
      </c>
      <c r="B3561" t="s">
        <v>14</v>
      </c>
      <c r="C3561" t="s">
        <v>14</v>
      </c>
      <c r="D3561" s="1">
        <v>4</v>
      </c>
      <c r="E3561" t="s">
        <v>14</v>
      </c>
      <c r="F3561" t="s">
        <v>14</v>
      </c>
      <c r="G3561" t="s">
        <v>14</v>
      </c>
      <c r="H3561" t="s">
        <v>14</v>
      </c>
      <c r="I3561" t="s">
        <v>4675</v>
      </c>
      <c r="J3561" t="s">
        <v>5294</v>
      </c>
      <c r="K3561" t="s">
        <v>4699</v>
      </c>
      <c r="L3561" t="s">
        <v>4677</v>
      </c>
      <c r="M3561" t="s">
        <v>4668</v>
      </c>
      <c r="N3561" t="s">
        <v>4688</v>
      </c>
      <c r="O3561">
        <f t="shared" si="165"/>
        <v>2</v>
      </c>
      <c r="P3561">
        <f t="shared" si="166"/>
        <v>4</v>
      </c>
      <c r="Q3561" s="1">
        <v>4</v>
      </c>
      <c r="R3561" t="str">
        <f>VLOOKUP(I3561,Sheet1!$J$3:$M$252,4,FALSE)</f>
        <v>Part SRO</v>
      </c>
      <c r="S3561" t="str">
        <f t="shared" si="167"/>
        <v>Mod Rehab</v>
      </c>
    </row>
    <row r="3562" spans="1:19" x14ac:dyDescent="0.25">
      <c r="A3562" t="s">
        <v>14</v>
      </c>
      <c r="B3562" t="s">
        <v>14</v>
      </c>
      <c r="C3562" t="s">
        <v>14</v>
      </c>
      <c r="D3562" s="1">
        <v>2</v>
      </c>
      <c r="E3562" t="s">
        <v>14</v>
      </c>
      <c r="F3562" t="s">
        <v>14</v>
      </c>
      <c r="G3562" t="s">
        <v>14</v>
      </c>
      <c r="H3562" t="s">
        <v>14</v>
      </c>
      <c r="I3562" t="s">
        <v>4675</v>
      </c>
      <c r="J3562" t="s">
        <v>5294</v>
      </c>
      <c r="K3562" t="s">
        <v>4700</v>
      </c>
      <c r="L3562" t="s">
        <v>4677</v>
      </c>
      <c r="M3562" t="s">
        <v>4668</v>
      </c>
      <c r="N3562" t="s">
        <v>4688</v>
      </c>
      <c r="O3562">
        <f t="shared" si="165"/>
        <v>2</v>
      </c>
      <c r="P3562">
        <f t="shared" si="166"/>
        <v>2</v>
      </c>
      <c r="Q3562" s="1">
        <v>2</v>
      </c>
      <c r="R3562" t="str">
        <f>VLOOKUP(I3562,Sheet1!$J$3:$M$252,4,FALSE)</f>
        <v>Part SRO</v>
      </c>
      <c r="S3562" t="str">
        <f t="shared" si="167"/>
        <v>Mod Rehab</v>
      </c>
    </row>
    <row r="3563" spans="1:19" x14ac:dyDescent="0.25">
      <c r="A3563" t="s">
        <v>14</v>
      </c>
      <c r="B3563" t="s">
        <v>14</v>
      </c>
      <c r="C3563" t="s">
        <v>14</v>
      </c>
      <c r="D3563" s="1">
        <v>5</v>
      </c>
      <c r="E3563" t="s">
        <v>14</v>
      </c>
      <c r="F3563" t="s">
        <v>14</v>
      </c>
      <c r="G3563" t="s">
        <v>14</v>
      </c>
      <c r="H3563" t="s">
        <v>14</v>
      </c>
      <c r="I3563" t="s">
        <v>4675</v>
      </c>
      <c r="J3563" t="s">
        <v>5294</v>
      </c>
      <c r="K3563" t="s">
        <v>4701</v>
      </c>
      <c r="L3563" t="s">
        <v>4677</v>
      </c>
      <c r="M3563" t="s">
        <v>4668</v>
      </c>
      <c r="N3563" t="s">
        <v>4688</v>
      </c>
      <c r="O3563">
        <f t="shared" si="165"/>
        <v>2</v>
      </c>
      <c r="P3563">
        <f t="shared" si="166"/>
        <v>5</v>
      </c>
      <c r="Q3563" s="1">
        <v>5</v>
      </c>
      <c r="R3563" t="str">
        <f>VLOOKUP(I3563,Sheet1!$J$3:$M$252,4,FALSE)</f>
        <v>Part SRO</v>
      </c>
      <c r="S3563" t="str">
        <f t="shared" si="167"/>
        <v>Mod Rehab</v>
      </c>
    </row>
    <row r="3564" spans="1:19" x14ac:dyDescent="0.25">
      <c r="A3564" t="s">
        <v>14</v>
      </c>
      <c r="B3564" t="s">
        <v>14</v>
      </c>
      <c r="C3564" s="1">
        <v>2</v>
      </c>
      <c r="D3564" t="s">
        <v>14</v>
      </c>
      <c r="E3564" s="1">
        <v>4</v>
      </c>
      <c r="F3564" t="s">
        <v>14</v>
      </c>
      <c r="G3564" t="s">
        <v>14</v>
      </c>
      <c r="H3564" t="s">
        <v>14</v>
      </c>
      <c r="I3564" t="s">
        <v>4675</v>
      </c>
      <c r="J3564" t="s">
        <v>5294</v>
      </c>
      <c r="K3564" t="s">
        <v>4702</v>
      </c>
      <c r="L3564" t="s">
        <v>4677</v>
      </c>
      <c r="M3564" t="s">
        <v>4668</v>
      </c>
      <c r="N3564" t="s">
        <v>4688</v>
      </c>
      <c r="O3564">
        <f t="shared" si="165"/>
        <v>2.3333333333333335</v>
      </c>
      <c r="P3564">
        <f t="shared" si="166"/>
        <v>6</v>
      </c>
      <c r="Q3564" s="1">
        <v>6</v>
      </c>
      <c r="R3564" t="str">
        <f>VLOOKUP(I3564,Sheet1!$J$3:$M$252,4,FALSE)</f>
        <v>Part SRO</v>
      </c>
      <c r="S3564" t="str">
        <f t="shared" si="167"/>
        <v>Mod Rehab</v>
      </c>
    </row>
    <row r="3565" spans="1:19" x14ac:dyDescent="0.25">
      <c r="A3565" t="s">
        <v>14</v>
      </c>
      <c r="B3565" t="s">
        <v>14</v>
      </c>
      <c r="C3565" s="1">
        <v>2</v>
      </c>
      <c r="D3565" t="s">
        <v>14</v>
      </c>
      <c r="E3565" s="1">
        <v>1</v>
      </c>
      <c r="F3565" t="s">
        <v>14</v>
      </c>
      <c r="G3565" t="s">
        <v>14</v>
      </c>
      <c r="H3565" t="s">
        <v>14</v>
      </c>
      <c r="I3565" t="s">
        <v>4675</v>
      </c>
      <c r="J3565" t="s">
        <v>5294</v>
      </c>
      <c r="K3565" t="s">
        <v>4703</v>
      </c>
      <c r="L3565" t="s">
        <v>4677</v>
      </c>
      <c r="M3565" t="s">
        <v>4668</v>
      </c>
      <c r="N3565" t="s">
        <v>4688</v>
      </c>
      <c r="O3565">
        <f t="shared" si="165"/>
        <v>1.6666666666666667</v>
      </c>
      <c r="P3565">
        <f t="shared" si="166"/>
        <v>3</v>
      </c>
      <c r="Q3565" s="1">
        <v>3</v>
      </c>
      <c r="R3565" t="str">
        <f>VLOOKUP(I3565,Sheet1!$J$3:$M$252,4,FALSE)</f>
        <v>Part SRO</v>
      </c>
      <c r="S3565" t="str">
        <f t="shared" si="167"/>
        <v>Mod Rehab</v>
      </c>
    </row>
    <row r="3566" spans="1:19" x14ac:dyDescent="0.25">
      <c r="A3566" t="s">
        <v>14</v>
      </c>
      <c r="B3566" t="s">
        <v>14</v>
      </c>
      <c r="C3566" s="1">
        <v>2</v>
      </c>
      <c r="D3566" t="s">
        <v>14</v>
      </c>
      <c r="E3566" s="1">
        <v>2</v>
      </c>
      <c r="F3566" t="s">
        <v>14</v>
      </c>
      <c r="G3566" t="s">
        <v>14</v>
      </c>
      <c r="H3566" t="s">
        <v>14</v>
      </c>
      <c r="I3566" t="s">
        <v>4675</v>
      </c>
      <c r="J3566" t="s">
        <v>5294</v>
      </c>
      <c r="K3566" t="s">
        <v>4704</v>
      </c>
      <c r="L3566" t="s">
        <v>4677</v>
      </c>
      <c r="M3566" t="s">
        <v>4668</v>
      </c>
      <c r="N3566" t="s">
        <v>4688</v>
      </c>
      <c r="O3566">
        <f t="shared" si="165"/>
        <v>2</v>
      </c>
      <c r="P3566">
        <f t="shared" si="166"/>
        <v>4</v>
      </c>
      <c r="Q3566" s="1">
        <v>4</v>
      </c>
      <c r="R3566" t="str">
        <f>VLOOKUP(I3566,Sheet1!$J$3:$M$252,4,FALSE)</f>
        <v>Part SRO</v>
      </c>
      <c r="S3566" t="str">
        <f t="shared" si="167"/>
        <v>Mod Rehab</v>
      </c>
    </row>
    <row r="3567" spans="1:19" x14ac:dyDescent="0.25">
      <c r="A3567" t="s">
        <v>14</v>
      </c>
      <c r="B3567" t="s">
        <v>14</v>
      </c>
      <c r="C3567" s="1">
        <v>2</v>
      </c>
      <c r="D3567" t="s">
        <v>14</v>
      </c>
      <c r="E3567" t="s">
        <v>14</v>
      </c>
      <c r="F3567" t="s">
        <v>14</v>
      </c>
      <c r="G3567" t="s">
        <v>14</v>
      </c>
      <c r="H3567" t="s">
        <v>14</v>
      </c>
      <c r="I3567" t="s">
        <v>4675</v>
      </c>
      <c r="J3567" t="s">
        <v>5294</v>
      </c>
      <c r="K3567" t="s">
        <v>4705</v>
      </c>
      <c r="L3567" t="s">
        <v>4677</v>
      </c>
      <c r="M3567" t="s">
        <v>4668</v>
      </c>
      <c r="N3567" t="s">
        <v>4688</v>
      </c>
      <c r="O3567">
        <f t="shared" si="165"/>
        <v>1</v>
      </c>
      <c r="P3567">
        <f t="shared" si="166"/>
        <v>2</v>
      </c>
      <c r="Q3567" s="1">
        <v>2</v>
      </c>
      <c r="R3567" t="str">
        <f>VLOOKUP(I3567,Sheet1!$J$3:$M$252,4,FALSE)</f>
        <v>Part SRO</v>
      </c>
      <c r="S3567" t="str">
        <f t="shared" si="167"/>
        <v>Mod Rehab</v>
      </c>
    </row>
    <row r="3568" spans="1:19" x14ac:dyDescent="0.25">
      <c r="A3568" t="s">
        <v>14</v>
      </c>
      <c r="B3568" t="s">
        <v>14</v>
      </c>
      <c r="C3568" s="1">
        <v>2</v>
      </c>
      <c r="D3568" t="s">
        <v>14</v>
      </c>
      <c r="E3568" s="1">
        <v>4</v>
      </c>
      <c r="F3568" t="s">
        <v>14</v>
      </c>
      <c r="G3568" t="s">
        <v>14</v>
      </c>
      <c r="H3568" t="s">
        <v>14</v>
      </c>
      <c r="I3568" t="s">
        <v>4675</v>
      </c>
      <c r="J3568" t="s">
        <v>5294</v>
      </c>
      <c r="K3568" t="s">
        <v>4706</v>
      </c>
      <c r="L3568" t="s">
        <v>4677</v>
      </c>
      <c r="M3568" t="s">
        <v>4668</v>
      </c>
      <c r="N3568" t="s">
        <v>4688</v>
      </c>
      <c r="O3568">
        <f t="shared" si="165"/>
        <v>2.3333333333333335</v>
      </c>
      <c r="P3568">
        <f t="shared" si="166"/>
        <v>6</v>
      </c>
      <c r="Q3568" s="1">
        <v>6</v>
      </c>
      <c r="R3568" t="str">
        <f>VLOOKUP(I3568,Sheet1!$J$3:$M$252,4,FALSE)</f>
        <v>Part SRO</v>
      </c>
      <c r="S3568" t="str">
        <f t="shared" si="167"/>
        <v>Mod Rehab</v>
      </c>
    </row>
    <row r="3569" spans="1:19" x14ac:dyDescent="0.25">
      <c r="A3569" t="s">
        <v>14</v>
      </c>
      <c r="B3569" t="s">
        <v>14</v>
      </c>
      <c r="C3569" t="s">
        <v>14</v>
      </c>
      <c r="D3569" s="1">
        <v>5</v>
      </c>
      <c r="E3569" t="s">
        <v>14</v>
      </c>
      <c r="F3569" t="s">
        <v>14</v>
      </c>
      <c r="G3569" t="s">
        <v>14</v>
      </c>
      <c r="H3569" t="s">
        <v>14</v>
      </c>
      <c r="I3569" t="s">
        <v>4675</v>
      </c>
      <c r="J3569" t="s">
        <v>5294</v>
      </c>
      <c r="K3569" t="s">
        <v>4707</v>
      </c>
      <c r="L3569" t="s">
        <v>4677</v>
      </c>
      <c r="M3569" t="s">
        <v>4668</v>
      </c>
      <c r="N3569" t="s">
        <v>4688</v>
      </c>
      <c r="O3569">
        <f t="shared" si="165"/>
        <v>2</v>
      </c>
      <c r="P3569">
        <f t="shared" si="166"/>
        <v>5</v>
      </c>
      <c r="Q3569" s="1">
        <v>5</v>
      </c>
      <c r="R3569" t="str">
        <f>VLOOKUP(I3569,Sheet1!$J$3:$M$252,4,FALSE)</f>
        <v>Part SRO</v>
      </c>
      <c r="S3569" t="str">
        <f t="shared" si="167"/>
        <v>Mod Rehab</v>
      </c>
    </row>
    <row r="3570" spans="1:19" x14ac:dyDescent="0.25">
      <c r="A3570" t="s">
        <v>14</v>
      </c>
      <c r="B3570" t="s">
        <v>14</v>
      </c>
      <c r="C3570" s="1">
        <v>2</v>
      </c>
      <c r="D3570" t="s">
        <v>14</v>
      </c>
      <c r="E3570" t="s">
        <v>14</v>
      </c>
      <c r="F3570" t="s">
        <v>14</v>
      </c>
      <c r="G3570" t="s">
        <v>14</v>
      </c>
      <c r="H3570" t="s">
        <v>14</v>
      </c>
      <c r="I3570" t="s">
        <v>4675</v>
      </c>
      <c r="J3570" t="s">
        <v>5294</v>
      </c>
      <c r="K3570" t="s">
        <v>4708</v>
      </c>
      <c r="L3570" t="s">
        <v>4677</v>
      </c>
      <c r="M3570" t="s">
        <v>4668</v>
      </c>
      <c r="N3570" t="s">
        <v>4688</v>
      </c>
      <c r="O3570">
        <f t="shared" si="165"/>
        <v>1</v>
      </c>
      <c r="P3570">
        <f t="shared" si="166"/>
        <v>2</v>
      </c>
      <c r="Q3570" s="1">
        <v>2</v>
      </c>
      <c r="R3570" t="str">
        <f>VLOOKUP(I3570,Sheet1!$J$3:$M$252,4,FALSE)</f>
        <v>Part SRO</v>
      </c>
      <c r="S3570" t="str">
        <f t="shared" si="167"/>
        <v>Mod Rehab</v>
      </c>
    </row>
    <row r="3571" spans="1:19" x14ac:dyDescent="0.25">
      <c r="A3571" t="s">
        <v>14</v>
      </c>
      <c r="B3571" t="s">
        <v>14</v>
      </c>
      <c r="C3571" s="1">
        <v>2</v>
      </c>
      <c r="D3571" t="s">
        <v>14</v>
      </c>
      <c r="E3571" s="1">
        <v>3</v>
      </c>
      <c r="F3571" t="s">
        <v>14</v>
      </c>
      <c r="G3571" t="s">
        <v>14</v>
      </c>
      <c r="H3571" t="s">
        <v>14</v>
      </c>
      <c r="I3571" t="s">
        <v>4675</v>
      </c>
      <c r="J3571" t="s">
        <v>5294</v>
      </c>
      <c r="K3571" t="s">
        <v>4709</v>
      </c>
      <c r="L3571" t="s">
        <v>4677</v>
      </c>
      <c r="M3571" t="s">
        <v>4668</v>
      </c>
      <c r="N3571" t="s">
        <v>4688</v>
      </c>
      <c r="O3571">
        <f t="shared" si="165"/>
        <v>2.2000000000000002</v>
      </c>
      <c r="P3571">
        <f t="shared" si="166"/>
        <v>5</v>
      </c>
      <c r="Q3571" s="1">
        <v>5</v>
      </c>
      <c r="R3571" t="str">
        <f>VLOOKUP(I3571,Sheet1!$J$3:$M$252,4,FALSE)</f>
        <v>Part SRO</v>
      </c>
      <c r="S3571" t="str">
        <f t="shared" si="167"/>
        <v>Mod Rehab</v>
      </c>
    </row>
    <row r="3572" spans="1:19" x14ac:dyDescent="0.25">
      <c r="A3572" t="s">
        <v>14</v>
      </c>
      <c r="B3572" t="s">
        <v>14</v>
      </c>
      <c r="C3572" s="1">
        <v>2</v>
      </c>
      <c r="D3572" t="s">
        <v>14</v>
      </c>
      <c r="E3572" s="1">
        <v>3</v>
      </c>
      <c r="F3572" t="s">
        <v>14</v>
      </c>
      <c r="G3572" t="s">
        <v>14</v>
      </c>
      <c r="H3572" t="s">
        <v>14</v>
      </c>
      <c r="I3572" t="s">
        <v>4675</v>
      </c>
      <c r="J3572" t="s">
        <v>5294</v>
      </c>
      <c r="K3572" t="s">
        <v>4710</v>
      </c>
      <c r="L3572" t="s">
        <v>4677</v>
      </c>
      <c r="M3572" t="s">
        <v>4668</v>
      </c>
      <c r="N3572" t="s">
        <v>4688</v>
      </c>
      <c r="O3572">
        <f t="shared" si="165"/>
        <v>2.2000000000000002</v>
      </c>
      <c r="P3572">
        <f t="shared" si="166"/>
        <v>5</v>
      </c>
      <c r="Q3572" s="1">
        <v>5</v>
      </c>
      <c r="R3572" t="str">
        <f>VLOOKUP(I3572,Sheet1!$J$3:$M$252,4,FALSE)</f>
        <v>Part SRO</v>
      </c>
      <c r="S3572" t="str">
        <f t="shared" si="167"/>
        <v>Mod Rehab</v>
      </c>
    </row>
    <row r="3573" spans="1:19" x14ac:dyDescent="0.25">
      <c r="A3573" t="s">
        <v>14</v>
      </c>
      <c r="B3573" t="s">
        <v>14</v>
      </c>
      <c r="C3573" t="s">
        <v>14</v>
      </c>
      <c r="D3573" s="1">
        <v>2</v>
      </c>
      <c r="E3573" t="s">
        <v>14</v>
      </c>
      <c r="F3573" t="s">
        <v>14</v>
      </c>
      <c r="G3573" t="s">
        <v>14</v>
      </c>
      <c r="H3573" t="s">
        <v>14</v>
      </c>
      <c r="I3573" t="s">
        <v>4675</v>
      </c>
      <c r="J3573" t="s">
        <v>5294</v>
      </c>
      <c r="K3573" t="s">
        <v>4711</v>
      </c>
      <c r="L3573" t="s">
        <v>4677</v>
      </c>
      <c r="M3573" t="s">
        <v>4668</v>
      </c>
      <c r="N3573" t="s">
        <v>4688</v>
      </c>
      <c r="O3573">
        <f t="shared" si="165"/>
        <v>2</v>
      </c>
      <c r="P3573">
        <f t="shared" si="166"/>
        <v>2</v>
      </c>
      <c r="Q3573" s="1">
        <v>2</v>
      </c>
      <c r="R3573" t="str">
        <f>VLOOKUP(I3573,Sheet1!$J$3:$M$252,4,FALSE)</f>
        <v>Part SRO</v>
      </c>
      <c r="S3573" t="str">
        <f t="shared" si="167"/>
        <v>Mod Rehab</v>
      </c>
    </row>
    <row r="3574" spans="1:19" x14ac:dyDescent="0.25">
      <c r="A3574" t="s">
        <v>14</v>
      </c>
      <c r="B3574" t="s">
        <v>14</v>
      </c>
      <c r="C3574" t="s">
        <v>14</v>
      </c>
      <c r="D3574" s="1">
        <v>5</v>
      </c>
      <c r="E3574" t="s">
        <v>14</v>
      </c>
      <c r="F3574" t="s">
        <v>14</v>
      </c>
      <c r="G3574" t="s">
        <v>14</v>
      </c>
      <c r="H3574" t="s">
        <v>14</v>
      </c>
      <c r="I3574" t="s">
        <v>4675</v>
      </c>
      <c r="J3574" t="s">
        <v>5294</v>
      </c>
      <c r="K3574" t="s">
        <v>4712</v>
      </c>
      <c r="L3574" t="s">
        <v>4677</v>
      </c>
      <c r="M3574" t="s">
        <v>4668</v>
      </c>
      <c r="N3574" t="s">
        <v>4688</v>
      </c>
      <c r="O3574">
        <f t="shared" si="165"/>
        <v>2</v>
      </c>
      <c r="P3574">
        <f t="shared" si="166"/>
        <v>5</v>
      </c>
      <c r="Q3574" s="1">
        <v>5</v>
      </c>
      <c r="R3574" t="str">
        <f>VLOOKUP(I3574,Sheet1!$J$3:$M$252,4,FALSE)</f>
        <v>Part SRO</v>
      </c>
      <c r="S3574" t="str">
        <f t="shared" si="167"/>
        <v>Mod Rehab</v>
      </c>
    </row>
    <row r="3575" spans="1:19" x14ac:dyDescent="0.25">
      <c r="A3575" t="s">
        <v>14</v>
      </c>
      <c r="B3575" t="s">
        <v>14</v>
      </c>
      <c r="C3575" t="s">
        <v>14</v>
      </c>
      <c r="D3575" s="1">
        <v>2</v>
      </c>
      <c r="E3575" t="s">
        <v>14</v>
      </c>
      <c r="F3575" t="s">
        <v>14</v>
      </c>
      <c r="G3575" t="s">
        <v>14</v>
      </c>
      <c r="H3575" t="s">
        <v>14</v>
      </c>
      <c r="I3575" t="s">
        <v>4675</v>
      </c>
      <c r="J3575" t="s">
        <v>5294</v>
      </c>
      <c r="K3575" t="s">
        <v>4713</v>
      </c>
      <c r="L3575" t="s">
        <v>4677</v>
      </c>
      <c r="M3575" t="s">
        <v>4668</v>
      </c>
      <c r="N3575" t="s">
        <v>4688</v>
      </c>
      <c r="O3575">
        <f t="shared" si="165"/>
        <v>2</v>
      </c>
      <c r="P3575">
        <f t="shared" si="166"/>
        <v>2</v>
      </c>
      <c r="Q3575" s="1">
        <v>2</v>
      </c>
      <c r="R3575" t="str">
        <f>VLOOKUP(I3575,Sheet1!$J$3:$M$252,4,FALSE)</f>
        <v>Part SRO</v>
      </c>
      <c r="S3575" t="str">
        <f t="shared" si="167"/>
        <v>Mod Rehab</v>
      </c>
    </row>
    <row r="3576" spans="1:19" x14ac:dyDescent="0.25">
      <c r="A3576" t="s">
        <v>14</v>
      </c>
      <c r="B3576" t="s">
        <v>14</v>
      </c>
      <c r="C3576" t="s">
        <v>14</v>
      </c>
      <c r="D3576" s="1">
        <v>4</v>
      </c>
      <c r="E3576" t="s">
        <v>14</v>
      </c>
      <c r="F3576" t="s">
        <v>14</v>
      </c>
      <c r="G3576" t="s">
        <v>14</v>
      </c>
      <c r="H3576" t="s">
        <v>14</v>
      </c>
      <c r="I3576" t="s">
        <v>4675</v>
      </c>
      <c r="J3576" t="s">
        <v>5294</v>
      </c>
      <c r="K3576" t="s">
        <v>4714</v>
      </c>
      <c r="L3576" t="s">
        <v>4677</v>
      </c>
      <c r="M3576" t="s">
        <v>4668</v>
      </c>
      <c r="N3576" t="s">
        <v>4688</v>
      </c>
      <c r="O3576">
        <f t="shared" si="165"/>
        <v>2</v>
      </c>
      <c r="P3576">
        <f t="shared" si="166"/>
        <v>4</v>
      </c>
      <c r="Q3576" s="1">
        <v>4</v>
      </c>
      <c r="R3576" t="str">
        <f>VLOOKUP(I3576,Sheet1!$J$3:$M$252,4,FALSE)</f>
        <v>Part SRO</v>
      </c>
      <c r="S3576" t="str">
        <f t="shared" si="167"/>
        <v>Mod Rehab</v>
      </c>
    </row>
    <row r="3577" spans="1:19" x14ac:dyDescent="0.25">
      <c r="A3577" t="s">
        <v>14</v>
      </c>
      <c r="B3577" t="s">
        <v>14</v>
      </c>
      <c r="C3577" s="1">
        <v>4</v>
      </c>
      <c r="D3577" t="s">
        <v>14</v>
      </c>
      <c r="E3577" s="1">
        <v>2</v>
      </c>
      <c r="F3577" t="s">
        <v>14</v>
      </c>
      <c r="G3577" t="s">
        <v>14</v>
      </c>
      <c r="H3577" t="s">
        <v>14</v>
      </c>
      <c r="I3577" t="s">
        <v>4675</v>
      </c>
      <c r="J3577" t="s">
        <v>5294</v>
      </c>
      <c r="K3577" t="s">
        <v>4715</v>
      </c>
      <c r="L3577" t="s">
        <v>4677</v>
      </c>
      <c r="M3577" t="s">
        <v>4668</v>
      </c>
      <c r="N3577" t="s">
        <v>4688</v>
      </c>
      <c r="O3577">
        <f t="shared" si="165"/>
        <v>1.6666666666666667</v>
      </c>
      <c r="P3577">
        <f t="shared" si="166"/>
        <v>6</v>
      </c>
      <c r="Q3577" s="1">
        <v>6</v>
      </c>
      <c r="R3577" t="str">
        <f>VLOOKUP(I3577,Sheet1!$J$3:$M$252,4,FALSE)</f>
        <v>Part SRO</v>
      </c>
      <c r="S3577" t="str">
        <f t="shared" si="167"/>
        <v>Mod Rehab</v>
      </c>
    </row>
    <row r="3578" spans="1:19" x14ac:dyDescent="0.25">
      <c r="A3578" t="s">
        <v>14</v>
      </c>
      <c r="B3578" t="s">
        <v>14</v>
      </c>
      <c r="C3578" s="1">
        <v>2</v>
      </c>
      <c r="D3578" s="1">
        <v>1</v>
      </c>
      <c r="E3578" s="1">
        <v>3</v>
      </c>
      <c r="F3578" t="s">
        <v>14</v>
      </c>
      <c r="G3578" t="s">
        <v>14</v>
      </c>
      <c r="H3578" t="s">
        <v>14</v>
      </c>
      <c r="I3578" t="s">
        <v>4675</v>
      </c>
      <c r="J3578" t="s">
        <v>5294</v>
      </c>
      <c r="K3578" t="s">
        <v>4716</v>
      </c>
      <c r="L3578" t="s">
        <v>4677</v>
      </c>
      <c r="M3578" t="s">
        <v>4668</v>
      </c>
      <c r="N3578" t="s">
        <v>4688</v>
      </c>
      <c r="O3578">
        <f t="shared" si="165"/>
        <v>2.1666666666666665</v>
      </c>
      <c r="P3578">
        <f t="shared" si="166"/>
        <v>6</v>
      </c>
      <c r="Q3578" s="1">
        <v>6</v>
      </c>
      <c r="R3578" t="str">
        <f>VLOOKUP(I3578,Sheet1!$J$3:$M$252,4,FALSE)</f>
        <v>Part SRO</v>
      </c>
      <c r="S3578" t="str">
        <f t="shared" si="167"/>
        <v>Mod Rehab</v>
      </c>
    </row>
    <row r="3579" spans="1:19" x14ac:dyDescent="0.25">
      <c r="A3579" t="s">
        <v>14</v>
      </c>
      <c r="B3579" t="s">
        <v>14</v>
      </c>
      <c r="C3579" s="1">
        <v>2</v>
      </c>
      <c r="D3579" t="s">
        <v>14</v>
      </c>
      <c r="E3579" s="1">
        <v>1</v>
      </c>
      <c r="F3579" t="s">
        <v>14</v>
      </c>
      <c r="G3579" t="s">
        <v>14</v>
      </c>
      <c r="H3579" t="s">
        <v>14</v>
      </c>
      <c r="I3579" t="s">
        <v>4675</v>
      </c>
      <c r="J3579" t="s">
        <v>5294</v>
      </c>
      <c r="K3579" t="s">
        <v>4717</v>
      </c>
      <c r="L3579" t="s">
        <v>4677</v>
      </c>
      <c r="M3579" t="s">
        <v>4668</v>
      </c>
      <c r="N3579" t="s">
        <v>4688</v>
      </c>
      <c r="O3579">
        <f t="shared" si="165"/>
        <v>1.6666666666666667</v>
      </c>
      <c r="P3579">
        <f t="shared" si="166"/>
        <v>3</v>
      </c>
      <c r="Q3579" s="1">
        <v>3</v>
      </c>
      <c r="R3579" t="str">
        <f>VLOOKUP(I3579,Sheet1!$J$3:$M$252,4,FALSE)</f>
        <v>Part SRO</v>
      </c>
      <c r="S3579" t="str">
        <f t="shared" si="167"/>
        <v>Mod Rehab</v>
      </c>
    </row>
    <row r="3580" spans="1:19" x14ac:dyDescent="0.25">
      <c r="A3580" t="s">
        <v>14</v>
      </c>
      <c r="B3580" t="s">
        <v>14</v>
      </c>
      <c r="C3580" s="1">
        <v>2</v>
      </c>
      <c r="D3580" t="s">
        <v>14</v>
      </c>
      <c r="E3580" s="1">
        <v>1</v>
      </c>
      <c r="F3580" t="s">
        <v>14</v>
      </c>
      <c r="G3580" t="s">
        <v>14</v>
      </c>
      <c r="H3580" t="s">
        <v>14</v>
      </c>
      <c r="I3580" t="s">
        <v>4675</v>
      </c>
      <c r="J3580" t="s">
        <v>5294</v>
      </c>
      <c r="K3580" t="s">
        <v>4718</v>
      </c>
      <c r="L3580" t="s">
        <v>4677</v>
      </c>
      <c r="M3580" t="s">
        <v>4668</v>
      </c>
      <c r="N3580" t="s">
        <v>4688</v>
      </c>
      <c r="O3580">
        <f t="shared" si="165"/>
        <v>1.6666666666666667</v>
      </c>
      <c r="P3580">
        <f t="shared" si="166"/>
        <v>3</v>
      </c>
      <c r="Q3580" s="1">
        <v>3</v>
      </c>
      <c r="R3580" t="str">
        <f>VLOOKUP(I3580,Sheet1!$J$3:$M$252,4,FALSE)</f>
        <v>Part SRO</v>
      </c>
      <c r="S3580" t="str">
        <f t="shared" si="167"/>
        <v>Mod Rehab</v>
      </c>
    </row>
    <row r="3581" spans="1:19" x14ac:dyDescent="0.25">
      <c r="A3581" t="s">
        <v>14</v>
      </c>
      <c r="B3581" t="s">
        <v>14</v>
      </c>
      <c r="C3581" s="1">
        <v>4</v>
      </c>
      <c r="D3581" t="s">
        <v>14</v>
      </c>
      <c r="E3581" s="1">
        <v>3</v>
      </c>
      <c r="F3581" t="s">
        <v>14</v>
      </c>
      <c r="G3581" t="s">
        <v>14</v>
      </c>
      <c r="H3581" t="s">
        <v>14</v>
      </c>
      <c r="I3581" t="s">
        <v>4675</v>
      </c>
      <c r="J3581" t="s">
        <v>5294</v>
      </c>
      <c r="K3581" t="s">
        <v>4719</v>
      </c>
      <c r="L3581" t="s">
        <v>4677</v>
      </c>
      <c r="M3581" t="s">
        <v>4668</v>
      </c>
      <c r="N3581" t="s">
        <v>4688</v>
      </c>
      <c r="O3581">
        <f t="shared" si="165"/>
        <v>1.8571428571428572</v>
      </c>
      <c r="P3581">
        <f t="shared" si="166"/>
        <v>7</v>
      </c>
      <c r="Q3581" s="1">
        <v>7</v>
      </c>
      <c r="R3581" t="str">
        <f>VLOOKUP(I3581,Sheet1!$J$3:$M$252,4,FALSE)</f>
        <v>Part SRO</v>
      </c>
      <c r="S3581" t="str">
        <f t="shared" si="167"/>
        <v>Mod Rehab</v>
      </c>
    </row>
    <row r="3582" spans="1:19" x14ac:dyDescent="0.25">
      <c r="A3582" t="s">
        <v>14</v>
      </c>
      <c r="B3582" t="s">
        <v>14</v>
      </c>
      <c r="C3582" s="1">
        <v>2</v>
      </c>
      <c r="D3582" t="s">
        <v>14</v>
      </c>
      <c r="E3582" s="1">
        <v>3</v>
      </c>
      <c r="F3582" t="s">
        <v>14</v>
      </c>
      <c r="G3582" t="s">
        <v>14</v>
      </c>
      <c r="H3582" t="s">
        <v>14</v>
      </c>
      <c r="I3582" t="s">
        <v>4675</v>
      </c>
      <c r="J3582" t="s">
        <v>5294</v>
      </c>
      <c r="K3582" t="s">
        <v>4720</v>
      </c>
      <c r="L3582" t="s">
        <v>4677</v>
      </c>
      <c r="M3582" t="s">
        <v>4668</v>
      </c>
      <c r="N3582" t="s">
        <v>4688</v>
      </c>
      <c r="O3582">
        <f t="shared" si="165"/>
        <v>2.2000000000000002</v>
      </c>
      <c r="P3582">
        <f t="shared" si="166"/>
        <v>5</v>
      </c>
      <c r="Q3582" s="1">
        <v>5</v>
      </c>
      <c r="R3582" t="str">
        <f>VLOOKUP(I3582,Sheet1!$J$3:$M$252,4,FALSE)</f>
        <v>Part SRO</v>
      </c>
      <c r="S3582" t="str">
        <f t="shared" si="167"/>
        <v>Mod Rehab</v>
      </c>
    </row>
    <row r="3583" spans="1:19" x14ac:dyDescent="0.25">
      <c r="A3583" t="s">
        <v>14</v>
      </c>
      <c r="B3583" t="s">
        <v>14</v>
      </c>
      <c r="C3583" s="1">
        <v>2</v>
      </c>
      <c r="D3583" t="s">
        <v>14</v>
      </c>
      <c r="E3583" s="1">
        <v>1</v>
      </c>
      <c r="F3583" t="s">
        <v>14</v>
      </c>
      <c r="G3583" t="s">
        <v>14</v>
      </c>
      <c r="H3583" t="s">
        <v>14</v>
      </c>
      <c r="I3583" t="s">
        <v>4675</v>
      </c>
      <c r="J3583" t="s">
        <v>5294</v>
      </c>
      <c r="K3583" t="s">
        <v>4721</v>
      </c>
      <c r="L3583" t="s">
        <v>4677</v>
      </c>
      <c r="M3583" t="s">
        <v>4668</v>
      </c>
      <c r="N3583" t="s">
        <v>4688</v>
      </c>
      <c r="O3583">
        <f t="shared" si="165"/>
        <v>1.6666666666666667</v>
      </c>
      <c r="P3583">
        <f t="shared" si="166"/>
        <v>3</v>
      </c>
      <c r="Q3583" s="1">
        <v>3</v>
      </c>
      <c r="R3583" t="str">
        <f>VLOOKUP(I3583,Sheet1!$J$3:$M$252,4,FALSE)</f>
        <v>Part SRO</v>
      </c>
      <c r="S3583" t="str">
        <f t="shared" si="167"/>
        <v>Mod Rehab</v>
      </c>
    </row>
    <row r="3584" spans="1:19" x14ac:dyDescent="0.25">
      <c r="A3584" t="s">
        <v>14</v>
      </c>
      <c r="B3584" t="s">
        <v>14</v>
      </c>
      <c r="C3584" s="1">
        <v>4</v>
      </c>
      <c r="D3584" t="s">
        <v>14</v>
      </c>
      <c r="E3584" s="1">
        <v>2</v>
      </c>
      <c r="F3584" t="s">
        <v>14</v>
      </c>
      <c r="G3584" t="s">
        <v>14</v>
      </c>
      <c r="H3584" t="s">
        <v>14</v>
      </c>
      <c r="I3584" t="s">
        <v>4675</v>
      </c>
      <c r="J3584" t="s">
        <v>5294</v>
      </c>
      <c r="K3584" t="s">
        <v>4722</v>
      </c>
      <c r="L3584" t="s">
        <v>4677</v>
      </c>
      <c r="M3584" t="s">
        <v>4668</v>
      </c>
      <c r="N3584" t="s">
        <v>4688</v>
      </c>
      <c r="O3584">
        <f t="shared" si="165"/>
        <v>1.6666666666666667</v>
      </c>
      <c r="P3584">
        <f t="shared" si="166"/>
        <v>6</v>
      </c>
      <c r="Q3584" s="1">
        <v>6</v>
      </c>
      <c r="R3584" t="str">
        <f>VLOOKUP(I3584,Sheet1!$J$3:$M$252,4,FALSE)</f>
        <v>Part SRO</v>
      </c>
      <c r="S3584" t="str">
        <f t="shared" si="167"/>
        <v>Mod Rehab</v>
      </c>
    </row>
    <row r="3585" spans="1:19" x14ac:dyDescent="0.25">
      <c r="A3585" t="s">
        <v>14</v>
      </c>
      <c r="B3585" t="s">
        <v>14</v>
      </c>
      <c r="C3585" s="1">
        <v>2</v>
      </c>
      <c r="D3585" t="s">
        <v>14</v>
      </c>
      <c r="E3585" s="1">
        <v>4</v>
      </c>
      <c r="F3585" t="s">
        <v>14</v>
      </c>
      <c r="G3585" t="s">
        <v>14</v>
      </c>
      <c r="H3585" t="s">
        <v>14</v>
      </c>
      <c r="I3585" t="s">
        <v>4675</v>
      </c>
      <c r="J3585" t="s">
        <v>5294</v>
      </c>
      <c r="K3585" t="s">
        <v>4723</v>
      </c>
      <c r="L3585" t="s">
        <v>4677</v>
      </c>
      <c r="M3585" t="s">
        <v>4668</v>
      </c>
      <c r="N3585" t="s">
        <v>4688</v>
      </c>
      <c r="O3585">
        <f t="shared" si="165"/>
        <v>2.3333333333333335</v>
      </c>
      <c r="P3585">
        <f t="shared" si="166"/>
        <v>6</v>
      </c>
      <c r="Q3585" s="1">
        <v>6</v>
      </c>
      <c r="R3585" t="str">
        <f>VLOOKUP(I3585,Sheet1!$J$3:$M$252,4,FALSE)</f>
        <v>Part SRO</v>
      </c>
      <c r="S3585" t="str">
        <f t="shared" si="167"/>
        <v>Mod Rehab</v>
      </c>
    </row>
    <row r="3586" spans="1:19" x14ac:dyDescent="0.25">
      <c r="A3586" t="s">
        <v>14</v>
      </c>
      <c r="B3586" t="s">
        <v>14</v>
      </c>
      <c r="C3586" s="1">
        <v>1</v>
      </c>
      <c r="D3586" t="s">
        <v>14</v>
      </c>
      <c r="E3586" t="s">
        <v>14</v>
      </c>
      <c r="F3586" t="s">
        <v>14</v>
      </c>
      <c r="G3586" t="s">
        <v>14</v>
      </c>
      <c r="H3586" t="s">
        <v>14</v>
      </c>
      <c r="I3586" t="s">
        <v>4675</v>
      </c>
      <c r="J3586" t="s">
        <v>5294</v>
      </c>
      <c r="K3586" t="s">
        <v>4724</v>
      </c>
      <c r="L3586" t="s">
        <v>4677</v>
      </c>
      <c r="M3586" t="s">
        <v>4668</v>
      </c>
      <c r="N3586" t="s">
        <v>4688</v>
      </c>
      <c r="O3586">
        <f t="shared" si="165"/>
        <v>1</v>
      </c>
      <c r="P3586">
        <f t="shared" si="166"/>
        <v>1</v>
      </c>
      <c r="Q3586" s="1">
        <v>1</v>
      </c>
      <c r="R3586" t="str">
        <f>VLOOKUP(I3586,Sheet1!$J$3:$M$252,4,FALSE)</f>
        <v>Part SRO</v>
      </c>
      <c r="S3586" t="str">
        <f t="shared" si="167"/>
        <v>Mod Rehab</v>
      </c>
    </row>
    <row r="3587" spans="1:19" x14ac:dyDescent="0.25">
      <c r="A3587" t="s">
        <v>14</v>
      </c>
      <c r="B3587" t="s">
        <v>14</v>
      </c>
      <c r="C3587" t="s">
        <v>14</v>
      </c>
      <c r="D3587" t="s">
        <v>14</v>
      </c>
      <c r="E3587" s="1">
        <v>5</v>
      </c>
      <c r="F3587" t="s">
        <v>14</v>
      </c>
      <c r="G3587" t="s">
        <v>14</v>
      </c>
      <c r="H3587" t="s">
        <v>14</v>
      </c>
      <c r="I3587" t="s">
        <v>4675</v>
      </c>
      <c r="J3587" t="s">
        <v>5294</v>
      </c>
      <c r="K3587" t="s">
        <v>4725</v>
      </c>
      <c r="L3587" t="s">
        <v>4677</v>
      </c>
      <c r="M3587" t="s">
        <v>4668</v>
      </c>
      <c r="N3587" t="s">
        <v>4688</v>
      </c>
      <c r="O3587">
        <f t="shared" ref="O3587:O3650" si="168">SUMPRODUCT(A3587:H3587,U$1:AB$1)/SUM(A3587:H3587)</f>
        <v>3</v>
      </c>
      <c r="P3587">
        <f t="shared" ref="P3587:P3650" si="169">SUM(C3587:H3587)</f>
        <v>5</v>
      </c>
      <c r="Q3587" s="1">
        <v>5</v>
      </c>
      <c r="R3587" t="str">
        <f>VLOOKUP(I3587,Sheet1!$J$3:$M$252,4,FALSE)</f>
        <v>Part SRO</v>
      </c>
      <c r="S3587" t="str">
        <f t="shared" ref="S3587:S3650" si="170">IF(OR(R3587=$W$3,R3587=$W$4),R3587,IF(P3587&gt;0,$W$3,$W$4))</f>
        <v>Mod Rehab</v>
      </c>
    </row>
    <row r="3588" spans="1:19" x14ac:dyDescent="0.25">
      <c r="A3588" t="s">
        <v>14</v>
      </c>
      <c r="B3588" t="s">
        <v>14</v>
      </c>
      <c r="C3588" s="1">
        <v>2</v>
      </c>
      <c r="D3588" t="s">
        <v>14</v>
      </c>
      <c r="E3588" s="1">
        <v>4</v>
      </c>
      <c r="F3588" t="s">
        <v>14</v>
      </c>
      <c r="G3588" t="s">
        <v>14</v>
      </c>
      <c r="H3588" t="s">
        <v>14</v>
      </c>
      <c r="I3588" t="s">
        <v>4675</v>
      </c>
      <c r="J3588" t="s">
        <v>5294</v>
      </c>
      <c r="K3588" t="s">
        <v>4726</v>
      </c>
      <c r="L3588" t="s">
        <v>4677</v>
      </c>
      <c r="M3588" t="s">
        <v>4668</v>
      </c>
      <c r="N3588" t="s">
        <v>4688</v>
      </c>
      <c r="O3588">
        <f t="shared" si="168"/>
        <v>2.3333333333333335</v>
      </c>
      <c r="P3588">
        <f t="shared" si="169"/>
        <v>6</v>
      </c>
      <c r="Q3588" s="1">
        <v>6</v>
      </c>
      <c r="R3588" t="str">
        <f>VLOOKUP(I3588,Sheet1!$J$3:$M$252,4,FALSE)</f>
        <v>Part SRO</v>
      </c>
      <c r="S3588" t="str">
        <f t="shared" si="170"/>
        <v>Mod Rehab</v>
      </c>
    </row>
    <row r="3589" spans="1:19" x14ac:dyDescent="0.25">
      <c r="A3589" t="s">
        <v>14</v>
      </c>
      <c r="B3589" t="s">
        <v>14</v>
      </c>
      <c r="C3589" s="1">
        <v>2</v>
      </c>
      <c r="D3589" t="s">
        <v>14</v>
      </c>
      <c r="E3589" s="1">
        <v>1</v>
      </c>
      <c r="F3589" t="s">
        <v>14</v>
      </c>
      <c r="G3589" t="s">
        <v>14</v>
      </c>
      <c r="H3589" t="s">
        <v>14</v>
      </c>
      <c r="I3589" t="s">
        <v>4675</v>
      </c>
      <c r="J3589" t="s">
        <v>5294</v>
      </c>
      <c r="K3589" t="s">
        <v>4727</v>
      </c>
      <c r="L3589" t="s">
        <v>4677</v>
      </c>
      <c r="M3589" t="s">
        <v>4668</v>
      </c>
      <c r="N3589" t="s">
        <v>4688</v>
      </c>
      <c r="O3589">
        <f t="shared" si="168"/>
        <v>1.6666666666666667</v>
      </c>
      <c r="P3589">
        <f t="shared" si="169"/>
        <v>3</v>
      </c>
      <c r="Q3589" s="1">
        <v>3</v>
      </c>
      <c r="R3589" t="str">
        <f>VLOOKUP(I3589,Sheet1!$J$3:$M$252,4,FALSE)</f>
        <v>Part SRO</v>
      </c>
      <c r="S3589" t="str">
        <f t="shared" si="170"/>
        <v>Mod Rehab</v>
      </c>
    </row>
    <row r="3590" spans="1:19" x14ac:dyDescent="0.25">
      <c r="A3590" t="s">
        <v>14</v>
      </c>
      <c r="B3590" t="s">
        <v>14</v>
      </c>
      <c r="C3590" t="s">
        <v>14</v>
      </c>
      <c r="D3590" t="s">
        <v>14</v>
      </c>
      <c r="E3590" s="1">
        <v>5</v>
      </c>
      <c r="F3590" t="s">
        <v>14</v>
      </c>
      <c r="G3590" t="s">
        <v>14</v>
      </c>
      <c r="H3590" t="s">
        <v>14</v>
      </c>
      <c r="I3590" t="s">
        <v>4675</v>
      </c>
      <c r="J3590" t="s">
        <v>5294</v>
      </c>
      <c r="K3590" t="s">
        <v>4728</v>
      </c>
      <c r="L3590" t="s">
        <v>4677</v>
      </c>
      <c r="M3590" t="s">
        <v>4668</v>
      </c>
      <c r="N3590" t="s">
        <v>4688</v>
      </c>
      <c r="O3590">
        <f t="shared" si="168"/>
        <v>3</v>
      </c>
      <c r="P3590">
        <f t="shared" si="169"/>
        <v>5</v>
      </c>
      <c r="Q3590" s="1">
        <v>5</v>
      </c>
      <c r="R3590" t="str">
        <f>VLOOKUP(I3590,Sheet1!$J$3:$M$252,4,FALSE)</f>
        <v>Part SRO</v>
      </c>
      <c r="S3590" t="str">
        <f t="shared" si="170"/>
        <v>Mod Rehab</v>
      </c>
    </row>
    <row r="3591" spans="1:19" x14ac:dyDescent="0.25">
      <c r="A3591" t="s">
        <v>14</v>
      </c>
      <c r="B3591" t="s">
        <v>14</v>
      </c>
      <c r="C3591" s="1">
        <v>1</v>
      </c>
      <c r="D3591" t="s">
        <v>14</v>
      </c>
      <c r="E3591" s="1">
        <v>3</v>
      </c>
      <c r="F3591" t="s">
        <v>14</v>
      </c>
      <c r="G3591" t="s">
        <v>14</v>
      </c>
      <c r="H3591" t="s">
        <v>14</v>
      </c>
      <c r="I3591" t="s">
        <v>4675</v>
      </c>
      <c r="J3591" t="s">
        <v>5294</v>
      </c>
      <c r="K3591" t="s">
        <v>4729</v>
      </c>
      <c r="L3591" t="s">
        <v>4677</v>
      </c>
      <c r="M3591" t="s">
        <v>4668</v>
      </c>
      <c r="N3591" t="s">
        <v>4688</v>
      </c>
      <c r="O3591">
        <f t="shared" si="168"/>
        <v>2.5</v>
      </c>
      <c r="P3591">
        <f t="shared" si="169"/>
        <v>4</v>
      </c>
      <c r="Q3591" s="1">
        <v>4</v>
      </c>
      <c r="R3591" t="str">
        <f>VLOOKUP(I3591,Sheet1!$J$3:$M$252,4,FALSE)</f>
        <v>Part SRO</v>
      </c>
      <c r="S3591" t="str">
        <f t="shared" si="170"/>
        <v>Mod Rehab</v>
      </c>
    </row>
    <row r="3592" spans="1:19" x14ac:dyDescent="0.25">
      <c r="A3592" t="s">
        <v>14</v>
      </c>
      <c r="B3592" t="s">
        <v>14</v>
      </c>
      <c r="C3592" s="1">
        <v>2</v>
      </c>
      <c r="D3592" t="s">
        <v>14</v>
      </c>
      <c r="E3592" s="1">
        <v>1</v>
      </c>
      <c r="F3592" t="s">
        <v>14</v>
      </c>
      <c r="G3592" t="s">
        <v>14</v>
      </c>
      <c r="H3592" t="s">
        <v>14</v>
      </c>
      <c r="I3592" t="s">
        <v>4675</v>
      </c>
      <c r="J3592" t="s">
        <v>5294</v>
      </c>
      <c r="K3592" t="s">
        <v>4730</v>
      </c>
      <c r="L3592" t="s">
        <v>4677</v>
      </c>
      <c r="M3592" t="s">
        <v>4668</v>
      </c>
      <c r="N3592" t="s">
        <v>4688</v>
      </c>
      <c r="O3592">
        <f t="shared" si="168"/>
        <v>1.6666666666666667</v>
      </c>
      <c r="P3592">
        <f t="shared" si="169"/>
        <v>3</v>
      </c>
      <c r="Q3592" s="1">
        <v>3</v>
      </c>
      <c r="R3592" t="str">
        <f>VLOOKUP(I3592,Sheet1!$J$3:$M$252,4,FALSE)</f>
        <v>Part SRO</v>
      </c>
      <c r="S3592" t="str">
        <f t="shared" si="170"/>
        <v>Mod Rehab</v>
      </c>
    </row>
    <row r="3593" spans="1:19" x14ac:dyDescent="0.25">
      <c r="A3593" t="s">
        <v>14</v>
      </c>
      <c r="B3593" t="s">
        <v>14</v>
      </c>
      <c r="C3593" s="1">
        <v>5</v>
      </c>
      <c r="D3593" s="1">
        <v>2</v>
      </c>
      <c r="E3593" t="s">
        <v>14</v>
      </c>
      <c r="F3593" t="s">
        <v>14</v>
      </c>
      <c r="G3593" t="s">
        <v>14</v>
      </c>
      <c r="H3593" t="s">
        <v>14</v>
      </c>
      <c r="I3593" t="s">
        <v>4675</v>
      </c>
      <c r="J3593" t="s">
        <v>5294</v>
      </c>
      <c r="K3593" t="s">
        <v>4731</v>
      </c>
      <c r="L3593" t="s">
        <v>4677</v>
      </c>
      <c r="M3593" t="s">
        <v>4668</v>
      </c>
      <c r="N3593" t="s">
        <v>4688</v>
      </c>
      <c r="O3593">
        <f t="shared" si="168"/>
        <v>1.2857142857142858</v>
      </c>
      <c r="P3593">
        <f t="shared" si="169"/>
        <v>7</v>
      </c>
      <c r="Q3593" s="1">
        <v>7</v>
      </c>
      <c r="R3593" t="str">
        <f>VLOOKUP(I3593,Sheet1!$J$3:$M$252,4,FALSE)</f>
        <v>Part SRO</v>
      </c>
      <c r="S3593" t="str">
        <f t="shared" si="170"/>
        <v>Mod Rehab</v>
      </c>
    </row>
    <row r="3594" spans="1:19" x14ac:dyDescent="0.25">
      <c r="A3594" t="s">
        <v>14</v>
      </c>
      <c r="B3594" t="s">
        <v>14</v>
      </c>
      <c r="C3594" s="1">
        <v>1</v>
      </c>
      <c r="D3594" t="s">
        <v>14</v>
      </c>
      <c r="E3594" s="1">
        <v>2</v>
      </c>
      <c r="F3594" t="s">
        <v>14</v>
      </c>
      <c r="G3594" t="s">
        <v>14</v>
      </c>
      <c r="H3594" t="s">
        <v>14</v>
      </c>
      <c r="I3594" t="s">
        <v>4675</v>
      </c>
      <c r="J3594" t="s">
        <v>5294</v>
      </c>
      <c r="K3594" t="s">
        <v>4732</v>
      </c>
      <c r="L3594" t="s">
        <v>4677</v>
      </c>
      <c r="M3594" t="s">
        <v>4668</v>
      </c>
      <c r="N3594" t="s">
        <v>4688</v>
      </c>
      <c r="O3594">
        <f t="shared" si="168"/>
        <v>2.3333333333333335</v>
      </c>
      <c r="P3594">
        <f t="shared" si="169"/>
        <v>3</v>
      </c>
      <c r="Q3594" s="1">
        <v>3</v>
      </c>
      <c r="R3594" t="str">
        <f>VLOOKUP(I3594,Sheet1!$J$3:$M$252,4,FALSE)</f>
        <v>Part SRO</v>
      </c>
      <c r="S3594" t="str">
        <f t="shared" si="170"/>
        <v>Mod Rehab</v>
      </c>
    </row>
    <row r="3595" spans="1:19" x14ac:dyDescent="0.25">
      <c r="A3595" t="s">
        <v>14</v>
      </c>
      <c r="B3595" t="s">
        <v>14</v>
      </c>
      <c r="C3595" s="1">
        <v>2</v>
      </c>
      <c r="D3595" t="s">
        <v>14</v>
      </c>
      <c r="E3595" s="1">
        <v>1</v>
      </c>
      <c r="F3595" t="s">
        <v>14</v>
      </c>
      <c r="G3595" t="s">
        <v>14</v>
      </c>
      <c r="H3595" t="s">
        <v>14</v>
      </c>
      <c r="I3595" t="s">
        <v>4675</v>
      </c>
      <c r="J3595" t="s">
        <v>5294</v>
      </c>
      <c r="K3595" t="s">
        <v>4733</v>
      </c>
      <c r="L3595" t="s">
        <v>4677</v>
      </c>
      <c r="M3595" t="s">
        <v>4668</v>
      </c>
      <c r="N3595" t="s">
        <v>4688</v>
      </c>
      <c r="O3595">
        <f t="shared" si="168"/>
        <v>1.6666666666666667</v>
      </c>
      <c r="P3595">
        <f t="shared" si="169"/>
        <v>3</v>
      </c>
      <c r="Q3595" s="1">
        <v>3</v>
      </c>
      <c r="R3595" t="str">
        <f>VLOOKUP(I3595,Sheet1!$J$3:$M$252,4,FALSE)</f>
        <v>Part SRO</v>
      </c>
      <c r="S3595" t="str">
        <f t="shared" si="170"/>
        <v>Mod Rehab</v>
      </c>
    </row>
    <row r="3596" spans="1:19" x14ac:dyDescent="0.25">
      <c r="A3596" t="s">
        <v>14</v>
      </c>
      <c r="B3596" t="s">
        <v>14</v>
      </c>
      <c r="C3596" t="s">
        <v>14</v>
      </c>
      <c r="D3596" t="s">
        <v>14</v>
      </c>
      <c r="E3596" s="1">
        <v>4</v>
      </c>
      <c r="F3596" t="s">
        <v>14</v>
      </c>
      <c r="G3596" t="s">
        <v>14</v>
      </c>
      <c r="H3596" t="s">
        <v>14</v>
      </c>
      <c r="I3596" t="s">
        <v>4675</v>
      </c>
      <c r="J3596" t="s">
        <v>5294</v>
      </c>
      <c r="K3596" t="s">
        <v>4734</v>
      </c>
      <c r="L3596" t="s">
        <v>4677</v>
      </c>
      <c r="M3596" t="s">
        <v>4668</v>
      </c>
      <c r="N3596" t="s">
        <v>4688</v>
      </c>
      <c r="O3596">
        <f t="shared" si="168"/>
        <v>3</v>
      </c>
      <c r="P3596">
        <f t="shared" si="169"/>
        <v>4</v>
      </c>
      <c r="Q3596" s="1">
        <v>4</v>
      </c>
      <c r="R3596" t="str">
        <f>VLOOKUP(I3596,Sheet1!$J$3:$M$252,4,FALSE)</f>
        <v>Part SRO</v>
      </c>
      <c r="S3596" t="str">
        <f t="shared" si="170"/>
        <v>Mod Rehab</v>
      </c>
    </row>
    <row r="3597" spans="1:19" x14ac:dyDescent="0.25">
      <c r="A3597" t="s">
        <v>14</v>
      </c>
      <c r="B3597" t="s">
        <v>14</v>
      </c>
      <c r="C3597" s="1">
        <v>5</v>
      </c>
      <c r="D3597" s="1">
        <v>1</v>
      </c>
      <c r="E3597" t="s">
        <v>14</v>
      </c>
      <c r="F3597" t="s">
        <v>14</v>
      </c>
      <c r="G3597" t="s">
        <v>14</v>
      </c>
      <c r="H3597" t="s">
        <v>14</v>
      </c>
      <c r="I3597" t="s">
        <v>4675</v>
      </c>
      <c r="J3597" t="s">
        <v>5294</v>
      </c>
      <c r="K3597" t="s">
        <v>4735</v>
      </c>
      <c r="L3597" t="s">
        <v>4677</v>
      </c>
      <c r="M3597" t="s">
        <v>4668</v>
      </c>
      <c r="N3597" t="s">
        <v>4688</v>
      </c>
      <c r="O3597">
        <f t="shared" si="168"/>
        <v>1.1666666666666667</v>
      </c>
      <c r="P3597">
        <f t="shared" si="169"/>
        <v>6</v>
      </c>
      <c r="Q3597" s="1">
        <v>6</v>
      </c>
      <c r="R3597" t="str">
        <f>VLOOKUP(I3597,Sheet1!$J$3:$M$252,4,FALSE)</f>
        <v>Part SRO</v>
      </c>
      <c r="S3597" t="str">
        <f t="shared" si="170"/>
        <v>Mod Rehab</v>
      </c>
    </row>
    <row r="3598" spans="1:19" x14ac:dyDescent="0.25">
      <c r="A3598" t="s">
        <v>14</v>
      </c>
      <c r="B3598" t="s">
        <v>14</v>
      </c>
      <c r="C3598" s="1">
        <v>2</v>
      </c>
      <c r="D3598" t="s">
        <v>14</v>
      </c>
      <c r="E3598" s="1">
        <v>1</v>
      </c>
      <c r="F3598" t="s">
        <v>14</v>
      </c>
      <c r="G3598" t="s">
        <v>14</v>
      </c>
      <c r="H3598" t="s">
        <v>14</v>
      </c>
      <c r="I3598" t="s">
        <v>4675</v>
      </c>
      <c r="J3598" t="s">
        <v>5294</v>
      </c>
      <c r="K3598" t="s">
        <v>4736</v>
      </c>
      <c r="L3598" t="s">
        <v>4677</v>
      </c>
      <c r="M3598" t="s">
        <v>4668</v>
      </c>
      <c r="N3598" t="s">
        <v>4688</v>
      </c>
      <c r="O3598">
        <f t="shared" si="168"/>
        <v>1.6666666666666667</v>
      </c>
      <c r="P3598">
        <f t="shared" si="169"/>
        <v>3</v>
      </c>
      <c r="Q3598" s="1">
        <v>3</v>
      </c>
      <c r="R3598" t="str">
        <f>VLOOKUP(I3598,Sheet1!$J$3:$M$252,4,FALSE)</f>
        <v>Part SRO</v>
      </c>
      <c r="S3598" t="str">
        <f t="shared" si="170"/>
        <v>Mod Rehab</v>
      </c>
    </row>
    <row r="3599" spans="1:19" x14ac:dyDescent="0.25">
      <c r="A3599" t="s">
        <v>14</v>
      </c>
      <c r="B3599" t="s">
        <v>14</v>
      </c>
      <c r="C3599" t="s">
        <v>14</v>
      </c>
      <c r="D3599" s="1">
        <v>1</v>
      </c>
      <c r="E3599" s="1">
        <v>2</v>
      </c>
      <c r="F3599" t="s">
        <v>14</v>
      </c>
      <c r="G3599" t="s">
        <v>14</v>
      </c>
      <c r="H3599" t="s">
        <v>14</v>
      </c>
      <c r="I3599" t="s">
        <v>4675</v>
      </c>
      <c r="J3599" t="s">
        <v>5294</v>
      </c>
      <c r="K3599" t="s">
        <v>4737</v>
      </c>
      <c r="L3599" t="s">
        <v>4677</v>
      </c>
      <c r="M3599" t="s">
        <v>4668</v>
      </c>
      <c r="N3599" t="s">
        <v>4688</v>
      </c>
      <c r="O3599">
        <f t="shared" si="168"/>
        <v>2.6666666666666665</v>
      </c>
      <c r="P3599">
        <f t="shared" si="169"/>
        <v>3</v>
      </c>
      <c r="Q3599" s="1">
        <v>3</v>
      </c>
      <c r="R3599" t="str">
        <f>VLOOKUP(I3599,Sheet1!$J$3:$M$252,4,FALSE)</f>
        <v>Part SRO</v>
      </c>
      <c r="S3599" t="str">
        <f t="shared" si="170"/>
        <v>Mod Rehab</v>
      </c>
    </row>
    <row r="3600" spans="1:19" x14ac:dyDescent="0.25">
      <c r="A3600" t="s">
        <v>14</v>
      </c>
      <c r="B3600" t="s">
        <v>14</v>
      </c>
      <c r="C3600" t="s">
        <v>14</v>
      </c>
      <c r="D3600" s="1">
        <v>4</v>
      </c>
      <c r="E3600" t="s">
        <v>14</v>
      </c>
      <c r="F3600" t="s">
        <v>14</v>
      </c>
      <c r="G3600" t="s">
        <v>14</v>
      </c>
      <c r="H3600" t="s">
        <v>14</v>
      </c>
      <c r="I3600" t="s">
        <v>4675</v>
      </c>
      <c r="J3600" t="s">
        <v>5294</v>
      </c>
      <c r="K3600" t="s">
        <v>4738</v>
      </c>
      <c r="L3600" t="s">
        <v>4677</v>
      </c>
      <c r="M3600" t="s">
        <v>4668</v>
      </c>
      <c r="N3600" t="s">
        <v>4688</v>
      </c>
      <c r="O3600">
        <f t="shared" si="168"/>
        <v>2</v>
      </c>
      <c r="P3600">
        <f t="shared" si="169"/>
        <v>4</v>
      </c>
      <c r="Q3600" s="1">
        <v>4</v>
      </c>
      <c r="R3600" t="str">
        <f>VLOOKUP(I3600,Sheet1!$J$3:$M$252,4,FALSE)</f>
        <v>Part SRO</v>
      </c>
      <c r="S3600" t="str">
        <f t="shared" si="170"/>
        <v>Mod Rehab</v>
      </c>
    </row>
    <row r="3601" spans="1:19" x14ac:dyDescent="0.25">
      <c r="A3601" t="s">
        <v>14</v>
      </c>
      <c r="B3601" t="s">
        <v>14</v>
      </c>
      <c r="C3601" t="s">
        <v>14</v>
      </c>
      <c r="D3601" s="1">
        <v>5</v>
      </c>
      <c r="E3601" t="s">
        <v>14</v>
      </c>
      <c r="F3601" t="s">
        <v>14</v>
      </c>
      <c r="G3601" t="s">
        <v>14</v>
      </c>
      <c r="H3601" t="s">
        <v>14</v>
      </c>
      <c r="I3601" t="s">
        <v>4675</v>
      </c>
      <c r="J3601" t="s">
        <v>5294</v>
      </c>
      <c r="K3601" t="s">
        <v>4739</v>
      </c>
      <c r="L3601" t="s">
        <v>4677</v>
      </c>
      <c r="M3601" t="s">
        <v>4668</v>
      </c>
      <c r="N3601" t="s">
        <v>4740</v>
      </c>
      <c r="O3601">
        <f t="shared" si="168"/>
        <v>2</v>
      </c>
      <c r="P3601">
        <f t="shared" si="169"/>
        <v>5</v>
      </c>
      <c r="Q3601" s="1">
        <v>5</v>
      </c>
      <c r="R3601" t="str">
        <f>VLOOKUP(I3601,Sheet1!$J$3:$M$252,4,FALSE)</f>
        <v>Part SRO</v>
      </c>
      <c r="S3601" t="str">
        <f t="shared" si="170"/>
        <v>Mod Rehab</v>
      </c>
    </row>
    <row r="3602" spans="1:19" x14ac:dyDescent="0.25">
      <c r="A3602" t="s">
        <v>14</v>
      </c>
      <c r="B3602" t="s">
        <v>14</v>
      </c>
      <c r="C3602" t="s">
        <v>14</v>
      </c>
      <c r="D3602" s="1">
        <v>5</v>
      </c>
      <c r="E3602" t="s">
        <v>14</v>
      </c>
      <c r="F3602" t="s">
        <v>14</v>
      </c>
      <c r="G3602" t="s">
        <v>14</v>
      </c>
      <c r="H3602" t="s">
        <v>14</v>
      </c>
      <c r="I3602" t="s">
        <v>4675</v>
      </c>
      <c r="J3602" t="s">
        <v>5294</v>
      </c>
      <c r="K3602" t="s">
        <v>4741</v>
      </c>
      <c r="L3602" t="s">
        <v>4677</v>
      </c>
      <c r="M3602" t="s">
        <v>4668</v>
      </c>
      <c r="N3602" t="s">
        <v>4740</v>
      </c>
      <c r="O3602">
        <f t="shared" si="168"/>
        <v>2</v>
      </c>
      <c r="P3602">
        <f t="shared" si="169"/>
        <v>5</v>
      </c>
      <c r="Q3602" s="1">
        <v>5</v>
      </c>
      <c r="R3602" t="str">
        <f>VLOOKUP(I3602,Sheet1!$J$3:$M$252,4,FALSE)</f>
        <v>Part SRO</v>
      </c>
      <c r="S3602" t="str">
        <f t="shared" si="170"/>
        <v>Mod Rehab</v>
      </c>
    </row>
    <row r="3603" spans="1:19" x14ac:dyDescent="0.25">
      <c r="A3603" t="s">
        <v>14</v>
      </c>
      <c r="B3603" t="s">
        <v>14</v>
      </c>
      <c r="C3603" t="s">
        <v>14</v>
      </c>
      <c r="D3603" s="1">
        <v>4</v>
      </c>
      <c r="E3603" t="s">
        <v>14</v>
      </c>
      <c r="F3603" t="s">
        <v>14</v>
      </c>
      <c r="G3603" t="s">
        <v>14</v>
      </c>
      <c r="H3603" t="s">
        <v>14</v>
      </c>
      <c r="I3603" t="s">
        <v>4675</v>
      </c>
      <c r="J3603" t="s">
        <v>5294</v>
      </c>
      <c r="K3603" t="s">
        <v>4742</v>
      </c>
      <c r="L3603" t="s">
        <v>4677</v>
      </c>
      <c r="M3603" t="s">
        <v>4668</v>
      </c>
      <c r="N3603" t="s">
        <v>4743</v>
      </c>
      <c r="O3603">
        <f t="shared" si="168"/>
        <v>2</v>
      </c>
      <c r="P3603">
        <f t="shared" si="169"/>
        <v>4</v>
      </c>
      <c r="Q3603" s="1">
        <v>4</v>
      </c>
      <c r="R3603" t="str">
        <f>VLOOKUP(I3603,Sheet1!$J$3:$M$252,4,FALSE)</f>
        <v>Part SRO</v>
      </c>
      <c r="S3603" t="str">
        <f t="shared" si="170"/>
        <v>Mod Rehab</v>
      </c>
    </row>
    <row r="3604" spans="1:19" x14ac:dyDescent="0.25">
      <c r="A3604" t="s">
        <v>14</v>
      </c>
      <c r="B3604" t="s">
        <v>14</v>
      </c>
      <c r="C3604" t="s">
        <v>14</v>
      </c>
      <c r="D3604" s="1">
        <v>4</v>
      </c>
      <c r="E3604" t="s">
        <v>14</v>
      </c>
      <c r="F3604" t="s">
        <v>14</v>
      </c>
      <c r="G3604" t="s">
        <v>14</v>
      </c>
      <c r="H3604" t="s">
        <v>14</v>
      </c>
      <c r="I3604" t="s">
        <v>4675</v>
      </c>
      <c r="J3604" t="s">
        <v>5294</v>
      </c>
      <c r="K3604" t="s">
        <v>4744</v>
      </c>
      <c r="L3604" t="s">
        <v>4677</v>
      </c>
      <c r="M3604" t="s">
        <v>4668</v>
      </c>
      <c r="N3604" t="s">
        <v>4743</v>
      </c>
      <c r="O3604">
        <f t="shared" si="168"/>
        <v>2</v>
      </c>
      <c r="P3604">
        <f t="shared" si="169"/>
        <v>4</v>
      </c>
      <c r="Q3604" s="1">
        <v>4</v>
      </c>
      <c r="R3604" t="str">
        <f>VLOOKUP(I3604,Sheet1!$J$3:$M$252,4,FALSE)</f>
        <v>Part SRO</v>
      </c>
      <c r="S3604" t="str">
        <f t="shared" si="170"/>
        <v>Mod Rehab</v>
      </c>
    </row>
    <row r="3605" spans="1:19" x14ac:dyDescent="0.25">
      <c r="A3605" t="s">
        <v>14</v>
      </c>
      <c r="B3605" t="s">
        <v>14</v>
      </c>
      <c r="C3605" t="s">
        <v>14</v>
      </c>
      <c r="D3605" s="1">
        <v>2</v>
      </c>
      <c r="E3605" t="s">
        <v>14</v>
      </c>
      <c r="F3605" t="s">
        <v>14</v>
      </c>
      <c r="G3605" t="s">
        <v>14</v>
      </c>
      <c r="H3605" t="s">
        <v>14</v>
      </c>
      <c r="I3605" t="s">
        <v>4675</v>
      </c>
      <c r="J3605" t="s">
        <v>5294</v>
      </c>
      <c r="K3605" t="s">
        <v>4745</v>
      </c>
      <c r="L3605" t="s">
        <v>4677</v>
      </c>
      <c r="M3605" t="s">
        <v>4668</v>
      </c>
      <c r="N3605" t="s">
        <v>4740</v>
      </c>
      <c r="O3605">
        <f t="shared" si="168"/>
        <v>2</v>
      </c>
      <c r="P3605">
        <f t="shared" si="169"/>
        <v>2</v>
      </c>
      <c r="Q3605" s="1">
        <v>2</v>
      </c>
      <c r="R3605" t="str">
        <f>VLOOKUP(I3605,Sheet1!$J$3:$M$252,4,FALSE)</f>
        <v>Part SRO</v>
      </c>
      <c r="S3605" t="str">
        <f t="shared" si="170"/>
        <v>Mod Rehab</v>
      </c>
    </row>
    <row r="3606" spans="1:19" x14ac:dyDescent="0.25">
      <c r="A3606" t="s">
        <v>14</v>
      </c>
      <c r="B3606" t="s">
        <v>14</v>
      </c>
      <c r="C3606" t="s">
        <v>14</v>
      </c>
      <c r="D3606" s="1">
        <v>2</v>
      </c>
      <c r="E3606" t="s">
        <v>14</v>
      </c>
      <c r="F3606" t="s">
        <v>14</v>
      </c>
      <c r="G3606" t="s">
        <v>14</v>
      </c>
      <c r="H3606" t="s">
        <v>14</v>
      </c>
      <c r="I3606" t="s">
        <v>4675</v>
      </c>
      <c r="J3606" t="s">
        <v>5294</v>
      </c>
      <c r="K3606" t="s">
        <v>4746</v>
      </c>
      <c r="L3606" t="s">
        <v>4677</v>
      </c>
      <c r="M3606" t="s">
        <v>4668</v>
      </c>
      <c r="N3606" t="s">
        <v>4740</v>
      </c>
      <c r="O3606">
        <f t="shared" si="168"/>
        <v>2</v>
      </c>
      <c r="P3606">
        <f t="shared" si="169"/>
        <v>2</v>
      </c>
      <c r="Q3606" s="1">
        <v>2</v>
      </c>
      <c r="R3606" t="str">
        <f>VLOOKUP(I3606,Sheet1!$J$3:$M$252,4,FALSE)</f>
        <v>Part SRO</v>
      </c>
      <c r="S3606" t="str">
        <f t="shared" si="170"/>
        <v>Mod Rehab</v>
      </c>
    </row>
    <row r="3607" spans="1:19" x14ac:dyDescent="0.25">
      <c r="A3607" t="s">
        <v>14</v>
      </c>
      <c r="B3607" t="s">
        <v>14</v>
      </c>
      <c r="C3607" t="s">
        <v>14</v>
      </c>
      <c r="D3607" s="1">
        <v>2</v>
      </c>
      <c r="E3607" t="s">
        <v>14</v>
      </c>
      <c r="F3607" t="s">
        <v>14</v>
      </c>
      <c r="G3607" t="s">
        <v>14</v>
      </c>
      <c r="H3607" t="s">
        <v>14</v>
      </c>
      <c r="I3607" t="s">
        <v>4675</v>
      </c>
      <c r="J3607" t="s">
        <v>5294</v>
      </c>
      <c r="K3607" t="s">
        <v>4747</v>
      </c>
      <c r="L3607" t="s">
        <v>4677</v>
      </c>
      <c r="M3607" t="s">
        <v>4668</v>
      </c>
      <c r="N3607" t="s">
        <v>4740</v>
      </c>
      <c r="O3607">
        <f t="shared" si="168"/>
        <v>2</v>
      </c>
      <c r="P3607">
        <f t="shared" si="169"/>
        <v>2</v>
      </c>
      <c r="Q3607" s="1">
        <v>2</v>
      </c>
      <c r="R3607" t="str">
        <f>VLOOKUP(I3607,Sheet1!$J$3:$M$252,4,FALSE)</f>
        <v>Part SRO</v>
      </c>
      <c r="S3607" t="str">
        <f t="shared" si="170"/>
        <v>Mod Rehab</v>
      </c>
    </row>
    <row r="3608" spans="1:19" x14ac:dyDescent="0.25">
      <c r="A3608" t="s">
        <v>14</v>
      </c>
      <c r="B3608" t="s">
        <v>14</v>
      </c>
      <c r="C3608" t="s">
        <v>14</v>
      </c>
      <c r="D3608" s="1">
        <v>2</v>
      </c>
      <c r="E3608" t="s">
        <v>14</v>
      </c>
      <c r="F3608" t="s">
        <v>14</v>
      </c>
      <c r="G3608" t="s">
        <v>14</v>
      </c>
      <c r="H3608" t="s">
        <v>14</v>
      </c>
      <c r="I3608" t="s">
        <v>4675</v>
      </c>
      <c r="J3608" t="s">
        <v>5294</v>
      </c>
      <c r="K3608" t="s">
        <v>4748</v>
      </c>
      <c r="L3608" t="s">
        <v>4677</v>
      </c>
      <c r="M3608" t="s">
        <v>4668</v>
      </c>
      <c r="N3608" t="s">
        <v>4740</v>
      </c>
      <c r="O3608">
        <f t="shared" si="168"/>
        <v>2</v>
      </c>
      <c r="P3608">
        <f t="shared" si="169"/>
        <v>2</v>
      </c>
      <c r="Q3608" s="1">
        <v>2</v>
      </c>
      <c r="R3608" t="str">
        <f>VLOOKUP(I3608,Sheet1!$J$3:$M$252,4,FALSE)</f>
        <v>Part SRO</v>
      </c>
      <c r="S3608" t="str">
        <f t="shared" si="170"/>
        <v>Mod Rehab</v>
      </c>
    </row>
    <row r="3609" spans="1:19" x14ac:dyDescent="0.25">
      <c r="A3609" t="s">
        <v>14</v>
      </c>
      <c r="B3609" t="s">
        <v>14</v>
      </c>
      <c r="C3609" t="s">
        <v>14</v>
      </c>
      <c r="D3609" s="1">
        <v>2</v>
      </c>
      <c r="E3609" t="s">
        <v>14</v>
      </c>
      <c r="F3609" t="s">
        <v>14</v>
      </c>
      <c r="G3609" t="s">
        <v>14</v>
      </c>
      <c r="H3609" t="s">
        <v>14</v>
      </c>
      <c r="I3609" t="s">
        <v>4675</v>
      </c>
      <c r="J3609" t="s">
        <v>5294</v>
      </c>
      <c r="K3609" t="s">
        <v>4749</v>
      </c>
      <c r="L3609" t="s">
        <v>4677</v>
      </c>
      <c r="M3609" t="s">
        <v>4668</v>
      </c>
      <c r="N3609" t="s">
        <v>4740</v>
      </c>
      <c r="O3609">
        <f t="shared" si="168"/>
        <v>2</v>
      </c>
      <c r="P3609">
        <f t="shared" si="169"/>
        <v>2</v>
      </c>
      <c r="Q3609" s="1">
        <v>2</v>
      </c>
      <c r="R3609" t="str">
        <f>VLOOKUP(I3609,Sheet1!$J$3:$M$252,4,FALSE)</f>
        <v>Part SRO</v>
      </c>
      <c r="S3609" t="str">
        <f t="shared" si="170"/>
        <v>Mod Rehab</v>
      </c>
    </row>
    <row r="3610" spans="1:19" x14ac:dyDescent="0.25">
      <c r="A3610" s="1">
        <v>2</v>
      </c>
      <c r="B3610" s="1">
        <v>35</v>
      </c>
      <c r="C3610" t="s">
        <v>14</v>
      </c>
      <c r="D3610" t="s">
        <v>14</v>
      </c>
      <c r="E3610" t="s">
        <v>14</v>
      </c>
      <c r="F3610" t="s">
        <v>14</v>
      </c>
      <c r="G3610" t="s">
        <v>14</v>
      </c>
      <c r="H3610" t="s">
        <v>14</v>
      </c>
      <c r="I3610" t="s">
        <v>4750</v>
      </c>
      <c r="J3610" t="s">
        <v>6854</v>
      </c>
      <c r="K3610" t="s">
        <v>4751</v>
      </c>
      <c r="L3610" t="s">
        <v>4752</v>
      </c>
      <c r="M3610" t="s">
        <v>4668</v>
      </c>
      <c r="N3610" t="s">
        <v>4753</v>
      </c>
      <c r="O3610">
        <f t="shared" si="168"/>
        <v>0</v>
      </c>
      <c r="P3610">
        <f t="shared" si="169"/>
        <v>0</v>
      </c>
      <c r="Q3610" s="1">
        <v>37</v>
      </c>
      <c r="R3610" t="str">
        <f>VLOOKUP(I3610,Sheet1!$J$3:$M$252,4,FALSE)</f>
        <v>Part SRO</v>
      </c>
      <c r="S3610" t="str">
        <f t="shared" si="170"/>
        <v>McKinney</v>
      </c>
    </row>
    <row r="3611" spans="1:19" x14ac:dyDescent="0.25">
      <c r="A3611" s="1">
        <v>9</v>
      </c>
      <c r="B3611" s="1">
        <v>1</v>
      </c>
      <c r="C3611" s="1">
        <v>37</v>
      </c>
      <c r="D3611" s="1">
        <v>1</v>
      </c>
      <c r="E3611" t="s">
        <v>14</v>
      </c>
      <c r="F3611" t="s">
        <v>14</v>
      </c>
      <c r="G3611" t="s">
        <v>14</v>
      </c>
      <c r="H3611" t="s">
        <v>14</v>
      </c>
      <c r="I3611" t="s">
        <v>4750</v>
      </c>
      <c r="J3611" t="s">
        <v>6854</v>
      </c>
      <c r="K3611" t="s">
        <v>4754</v>
      </c>
      <c r="L3611" t="s">
        <v>4752</v>
      </c>
      <c r="M3611" t="s">
        <v>4668</v>
      </c>
      <c r="N3611" t="s">
        <v>4753</v>
      </c>
      <c r="O3611">
        <f t="shared" si="168"/>
        <v>0.8125</v>
      </c>
      <c r="P3611">
        <f t="shared" si="169"/>
        <v>38</v>
      </c>
      <c r="Q3611" s="1">
        <v>48</v>
      </c>
      <c r="R3611" t="str">
        <f>VLOOKUP(I3611,Sheet1!$J$3:$M$252,4,FALSE)</f>
        <v>Part SRO</v>
      </c>
      <c r="S3611" t="str">
        <f t="shared" si="170"/>
        <v>Mod Rehab</v>
      </c>
    </row>
    <row r="3612" spans="1:19" x14ac:dyDescent="0.25">
      <c r="A3612" t="s">
        <v>14</v>
      </c>
      <c r="B3612" t="s">
        <v>14</v>
      </c>
      <c r="C3612" s="1">
        <v>5</v>
      </c>
      <c r="D3612" t="s">
        <v>14</v>
      </c>
      <c r="E3612" t="s">
        <v>14</v>
      </c>
      <c r="F3612" t="s">
        <v>14</v>
      </c>
      <c r="G3612" t="s">
        <v>14</v>
      </c>
      <c r="H3612" t="s">
        <v>14</v>
      </c>
      <c r="I3612" t="s">
        <v>4750</v>
      </c>
      <c r="J3612" t="s">
        <v>6854</v>
      </c>
      <c r="K3612" t="s">
        <v>4755</v>
      </c>
      <c r="L3612" t="s">
        <v>4752</v>
      </c>
      <c r="M3612" t="s">
        <v>4668</v>
      </c>
      <c r="N3612" t="s">
        <v>4756</v>
      </c>
      <c r="O3612">
        <f t="shared" si="168"/>
        <v>1</v>
      </c>
      <c r="P3612">
        <f t="shared" si="169"/>
        <v>5</v>
      </c>
      <c r="Q3612" s="1">
        <v>5</v>
      </c>
      <c r="R3612" t="str">
        <f>VLOOKUP(I3612,Sheet1!$J$3:$M$252,4,FALSE)</f>
        <v>Part SRO</v>
      </c>
      <c r="S3612" t="str">
        <f t="shared" si="170"/>
        <v>Mod Rehab</v>
      </c>
    </row>
    <row r="3613" spans="1:19" x14ac:dyDescent="0.25">
      <c r="A3613" t="s">
        <v>14</v>
      </c>
      <c r="B3613" t="s">
        <v>14</v>
      </c>
      <c r="C3613" s="1">
        <v>3</v>
      </c>
      <c r="D3613" s="1">
        <v>24</v>
      </c>
      <c r="E3613" s="1">
        <v>3</v>
      </c>
      <c r="F3613" t="s">
        <v>14</v>
      </c>
      <c r="G3613" t="s">
        <v>14</v>
      </c>
      <c r="H3613" t="s">
        <v>14</v>
      </c>
      <c r="I3613" t="s">
        <v>4750</v>
      </c>
      <c r="J3613" t="s">
        <v>6854</v>
      </c>
      <c r="K3613" t="s">
        <v>4757</v>
      </c>
      <c r="L3613" t="s">
        <v>4752</v>
      </c>
      <c r="M3613" t="s">
        <v>4668</v>
      </c>
      <c r="N3613" t="s">
        <v>4758</v>
      </c>
      <c r="O3613">
        <f t="shared" si="168"/>
        <v>2</v>
      </c>
      <c r="P3613">
        <f t="shared" si="169"/>
        <v>30</v>
      </c>
      <c r="Q3613" s="1">
        <v>30</v>
      </c>
      <c r="R3613" t="str">
        <f>VLOOKUP(I3613,Sheet1!$J$3:$M$252,4,FALSE)</f>
        <v>Part SRO</v>
      </c>
      <c r="S3613" t="str">
        <f t="shared" si="170"/>
        <v>Mod Rehab</v>
      </c>
    </row>
    <row r="3614" spans="1:19" x14ac:dyDescent="0.25">
      <c r="A3614" t="s">
        <v>14</v>
      </c>
      <c r="B3614" s="1">
        <v>2</v>
      </c>
      <c r="C3614" s="1">
        <v>24</v>
      </c>
      <c r="D3614" s="1">
        <v>62</v>
      </c>
      <c r="E3614" s="1">
        <v>52</v>
      </c>
      <c r="F3614" t="s">
        <v>14</v>
      </c>
      <c r="G3614" t="s">
        <v>14</v>
      </c>
      <c r="H3614" t="s">
        <v>14</v>
      </c>
      <c r="I3614" t="s">
        <v>4750</v>
      </c>
      <c r="J3614" t="s">
        <v>6854</v>
      </c>
      <c r="K3614" t="s">
        <v>4759</v>
      </c>
      <c r="L3614" t="s">
        <v>4752</v>
      </c>
      <c r="M3614" t="s">
        <v>4668</v>
      </c>
      <c r="N3614" t="s">
        <v>4760</v>
      </c>
      <c r="O3614">
        <f t="shared" si="168"/>
        <v>2.1714285714285713</v>
      </c>
      <c r="P3614">
        <f t="shared" si="169"/>
        <v>138</v>
      </c>
      <c r="Q3614" s="1">
        <v>140</v>
      </c>
      <c r="R3614" t="str">
        <f>VLOOKUP(I3614,Sheet1!$J$3:$M$252,4,FALSE)</f>
        <v>Part SRO</v>
      </c>
      <c r="S3614" t="str">
        <f t="shared" si="170"/>
        <v>Mod Rehab</v>
      </c>
    </row>
    <row r="3615" spans="1:19" x14ac:dyDescent="0.25">
      <c r="A3615" t="s">
        <v>14</v>
      </c>
      <c r="B3615" t="s">
        <v>14</v>
      </c>
      <c r="C3615" s="1">
        <v>7</v>
      </c>
      <c r="D3615" s="1">
        <v>11</v>
      </c>
      <c r="E3615" t="s">
        <v>14</v>
      </c>
      <c r="F3615" s="1">
        <v>1</v>
      </c>
      <c r="G3615" t="s">
        <v>14</v>
      </c>
      <c r="H3615" t="s">
        <v>14</v>
      </c>
      <c r="I3615" t="s">
        <v>4750</v>
      </c>
      <c r="J3615" t="s">
        <v>6854</v>
      </c>
      <c r="K3615" t="s">
        <v>4761</v>
      </c>
      <c r="L3615" t="s">
        <v>4752</v>
      </c>
      <c r="M3615" t="s">
        <v>4668</v>
      </c>
      <c r="N3615" t="s">
        <v>4762</v>
      </c>
      <c r="O3615">
        <f t="shared" si="168"/>
        <v>1.736842105263158</v>
      </c>
      <c r="P3615">
        <f t="shared" si="169"/>
        <v>19</v>
      </c>
      <c r="Q3615" s="1">
        <v>19</v>
      </c>
      <c r="R3615" t="str">
        <f>VLOOKUP(I3615,Sheet1!$J$3:$M$252,4,FALSE)</f>
        <v>Part SRO</v>
      </c>
      <c r="S3615" t="str">
        <f t="shared" si="170"/>
        <v>Mod Rehab</v>
      </c>
    </row>
    <row r="3616" spans="1:19" x14ac:dyDescent="0.25">
      <c r="A3616" t="s">
        <v>14</v>
      </c>
      <c r="B3616" t="s">
        <v>14</v>
      </c>
      <c r="C3616" t="s">
        <v>14</v>
      </c>
      <c r="D3616" s="1">
        <v>1</v>
      </c>
      <c r="E3616" t="s">
        <v>14</v>
      </c>
      <c r="F3616" t="s">
        <v>14</v>
      </c>
      <c r="G3616" t="s">
        <v>14</v>
      </c>
      <c r="H3616" t="s">
        <v>14</v>
      </c>
      <c r="I3616" t="s">
        <v>4750</v>
      </c>
      <c r="J3616" t="s">
        <v>6854</v>
      </c>
      <c r="K3616" t="s">
        <v>4763</v>
      </c>
      <c r="L3616" t="s">
        <v>4752</v>
      </c>
      <c r="M3616" t="s">
        <v>4668</v>
      </c>
      <c r="N3616" t="s">
        <v>4762</v>
      </c>
      <c r="O3616">
        <f t="shared" si="168"/>
        <v>2</v>
      </c>
      <c r="P3616">
        <f t="shared" si="169"/>
        <v>1</v>
      </c>
      <c r="Q3616" s="1">
        <v>1</v>
      </c>
      <c r="R3616" t="str">
        <f>VLOOKUP(I3616,Sheet1!$J$3:$M$252,4,FALSE)</f>
        <v>Part SRO</v>
      </c>
      <c r="S3616" t="str">
        <f t="shared" si="170"/>
        <v>Mod Rehab</v>
      </c>
    </row>
    <row r="3617" spans="1:19" x14ac:dyDescent="0.25">
      <c r="A3617" t="s">
        <v>14</v>
      </c>
      <c r="B3617" t="s">
        <v>14</v>
      </c>
      <c r="C3617" s="1">
        <v>18</v>
      </c>
      <c r="D3617" s="1">
        <v>19</v>
      </c>
      <c r="E3617" s="1">
        <v>2</v>
      </c>
      <c r="F3617" t="s">
        <v>14</v>
      </c>
      <c r="G3617" t="s">
        <v>14</v>
      </c>
      <c r="H3617" t="s">
        <v>14</v>
      </c>
      <c r="I3617" t="s">
        <v>4764</v>
      </c>
      <c r="J3617" t="s">
        <v>5295</v>
      </c>
      <c r="K3617" t="s">
        <v>4765</v>
      </c>
      <c r="L3617" t="s">
        <v>4766</v>
      </c>
      <c r="M3617" t="s">
        <v>4668</v>
      </c>
      <c r="N3617" t="s">
        <v>4767</v>
      </c>
      <c r="O3617">
        <f t="shared" si="168"/>
        <v>1.5897435897435896</v>
      </c>
      <c r="P3617">
        <f t="shared" si="169"/>
        <v>39</v>
      </c>
      <c r="Q3617" s="1">
        <v>39</v>
      </c>
      <c r="R3617" t="str">
        <f>VLOOKUP(I3617,Sheet1!$J$3:$M$252,4,FALSE)</f>
        <v>Mod Rehab</v>
      </c>
      <c r="S3617" t="str">
        <f t="shared" si="170"/>
        <v>Mod Rehab</v>
      </c>
    </row>
    <row r="3618" spans="1:19" x14ac:dyDescent="0.25">
      <c r="A3618" s="1">
        <v>2</v>
      </c>
      <c r="B3618" s="1">
        <v>48</v>
      </c>
      <c r="C3618" t="s">
        <v>14</v>
      </c>
      <c r="D3618" t="s">
        <v>14</v>
      </c>
      <c r="E3618" t="s">
        <v>14</v>
      </c>
      <c r="F3618" t="s">
        <v>14</v>
      </c>
      <c r="G3618" t="s">
        <v>14</v>
      </c>
      <c r="H3618" t="s">
        <v>14</v>
      </c>
      <c r="I3618" t="s">
        <v>4768</v>
      </c>
      <c r="J3618" t="s">
        <v>6855</v>
      </c>
      <c r="K3618" t="s">
        <v>4769</v>
      </c>
      <c r="L3618" t="s">
        <v>4770</v>
      </c>
      <c r="M3618" t="s">
        <v>4668</v>
      </c>
      <c r="N3618" t="s">
        <v>4771</v>
      </c>
      <c r="O3618">
        <f t="shared" si="168"/>
        <v>0</v>
      </c>
      <c r="P3618">
        <f t="shared" si="169"/>
        <v>0</v>
      </c>
      <c r="Q3618" s="1">
        <v>50</v>
      </c>
      <c r="R3618" t="str">
        <f>VLOOKUP(I3618,Sheet1!$J$3:$M$252,4,FALSE)</f>
        <v>McKinney</v>
      </c>
      <c r="S3618" t="str">
        <f t="shared" si="170"/>
        <v>McKinney</v>
      </c>
    </row>
    <row r="3619" spans="1:19" x14ac:dyDescent="0.25">
      <c r="A3619" t="s">
        <v>14</v>
      </c>
      <c r="B3619" t="s">
        <v>14</v>
      </c>
      <c r="C3619" s="1">
        <v>1</v>
      </c>
      <c r="D3619" t="s">
        <v>14</v>
      </c>
      <c r="E3619" t="s">
        <v>14</v>
      </c>
      <c r="F3619" t="s">
        <v>14</v>
      </c>
      <c r="G3619" t="s">
        <v>14</v>
      </c>
      <c r="H3619" t="s">
        <v>14</v>
      </c>
      <c r="I3619" t="s">
        <v>4768</v>
      </c>
      <c r="J3619" t="s">
        <v>6855</v>
      </c>
      <c r="K3619" t="s">
        <v>4772</v>
      </c>
      <c r="L3619" t="s">
        <v>4770</v>
      </c>
      <c r="M3619" t="s">
        <v>4668</v>
      </c>
      <c r="N3619" t="s">
        <v>4771</v>
      </c>
      <c r="O3619">
        <f t="shared" si="168"/>
        <v>1</v>
      </c>
      <c r="P3619">
        <f t="shared" si="169"/>
        <v>1</v>
      </c>
      <c r="Q3619" s="1">
        <v>1</v>
      </c>
      <c r="R3619" t="str">
        <f>VLOOKUP(I3619,Sheet1!$J$3:$M$252,4,FALSE)</f>
        <v>McKinney</v>
      </c>
      <c r="S3619" t="str">
        <f t="shared" si="170"/>
        <v>McKinney</v>
      </c>
    </row>
    <row r="3620" spans="1:19" x14ac:dyDescent="0.25">
      <c r="A3620" t="s">
        <v>14</v>
      </c>
      <c r="B3620" t="s">
        <v>14</v>
      </c>
      <c r="C3620" s="1">
        <v>2</v>
      </c>
      <c r="D3620" s="1">
        <v>5</v>
      </c>
      <c r="E3620" s="1">
        <v>3</v>
      </c>
      <c r="F3620" t="s">
        <v>14</v>
      </c>
      <c r="G3620" t="s">
        <v>14</v>
      </c>
      <c r="H3620" t="s">
        <v>14</v>
      </c>
      <c r="I3620" t="s">
        <v>4773</v>
      </c>
      <c r="J3620" t="s">
        <v>6856</v>
      </c>
      <c r="K3620" t="s">
        <v>4774</v>
      </c>
      <c r="L3620" t="s">
        <v>4775</v>
      </c>
      <c r="M3620" t="s">
        <v>4668</v>
      </c>
      <c r="N3620" t="s">
        <v>4776</v>
      </c>
      <c r="O3620">
        <f t="shared" si="168"/>
        <v>2.1</v>
      </c>
      <c r="P3620">
        <f t="shared" si="169"/>
        <v>10</v>
      </c>
      <c r="Q3620" s="1">
        <v>10</v>
      </c>
      <c r="R3620" t="str">
        <f>VLOOKUP(I3620,Sheet1!$J$3:$M$252,4,FALSE)</f>
        <v>Mod Rehab</v>
      </c>
      <c r="S3620" t="str">
        <f t="shared" si="170"/>
        <v>Mod Rehab</v>
      </c>
    </row>
    <row r="3621" spans="1:19" x14ac:dyDescent="0.25">
      <c r="A3621" s="1">
        <v>4</v>
      </c>
      <c r="B3621" t="s">
        <v>14</v>
      </c>
      <c r="C3621" s="1">
        <v>50</v>
      </c>
      <c r="D3621" t="s">
        <v>14</v>
      </c>
      <c r="E3621" t="s">
        <v>14</v>
      </c>
      <c r="F3621" t="s">
        <v>14</v>
      </c>
      <c r="G3621" t="s">
        <v>14</v>
      </c>
      <c r="H3621" t="s">
        <v>14</v>
      </c>
      <c r="I3621" t="s">
        <v>4777</v>
      </c>
      <c r="J3621" t="s">
        <v>6857</v>
      </c>
      <c r="K3621" t="s">
        <v>4778</v>
      </c>
      <c r="L3621" t="s">
        <v>4779</v>
      </c>
      <c r="M3621" t="s">
        <v>4668</v>
      </c>
      <c r="N3621" t="s">
        <v>4780</v>
      </c>
      <c r="O3621">
        <f t="shared" si="168"/>
        <v>0.92592592592592593</v>
      </c>
      <c r="P3621">
        <f t="shared" si="169"/>
        <v>50</v>
      </c>
      <c r="Q3621" s="1">
        <v>54</v>
      </c>
      <c r="R3621" t="str">
        <f>VLOOKUP(I3621,Sheet1!$J$3:$M$252,4,FALSE)</f>
        <v>Mod Rehab</v>
      </c>
      <c r="S3621" t="str">
        <f t="shared" si="170"/>
        <v>Mod Rehab</v>
      </c>
    </row>
    <row r="3622" spans="1:19" x14ac:dyDescent="0.25">
      <c r="A3622" s="1">
        <v>8</v>
      </c>
      <c r="B3622" t="s">
        <v>14</v>
      </c>
      <c r="C3622" s="1">
        <v>50</v>
      </c>
      <c r="D3622" s="1">
        <v>2</v>
      </c>
      <c r="E3622" t="s">
        <v>14</v>
      </c>
      <c r="F3622" t="s">
        <v>14</v>
      </c>
      <c r="G3622" t="s">
        <v>14</v>
      </c>
      <c r="H3622" t="s">
        <v>14</v>
      </c>
      <c r="I3622" t="s">
        <v>4781</v>
      </c>
      <c r="J3622" t="s">
        <v>6858</v>
      </c>
      <c r="K3622" t="s">
        <v>4782</v>
      </c>
      <c r="L3622" t="s">
        <v>4783</v>
      </c>
      <c r="M3622" t="s">
        <v>4668</v>
      </c>
      <c r="N3622" t="s">
        <v>4784</v>
      </c>
      <c r="O3622">
        <f t="shared" si="168"/>
        <v>0.9</v>
      </c>
      <c r="P3622">
        <f t="shared" si="169"/>
        <v>52</v>
      </c>
      <c r="Q3622" s="1">
        <v>60</v>
      </c>
      <c r="R3622" t="str">
        <f>VLOOKUP(I3622,Sheet1!$J$3:$M$252,4,FALSE)</f>
        <v>Mod Rehab</v>
      </c>
      <c r="S3622" t="str">
        <f t="shared" si="170"/>
        <v>Mod Rehab</v>
      </c>
    </row>
    <row r="3623" spans="1:19" x14ac:dyDescent="0.25">
      <c r="A3623" t="s">
        <v>14</v>
      </c>
      <c r="B3623" s="1">
        <v>33</v>
      </c>
      <c r="C3623" s="1">
        <v>2</v>
      </c>
      <c r="D3623" t="s">
        <v>14</v>
      </c>
      <c r="E3623" t="s">
        <v>14</v>
      </c>
      <c r="F3623" t="s">
        <v>14</v>
      </c>
      <c r="G3623" t="s">
        <v>14</v>
      </c>
      <c r="H3623" t="s">
        <v>14</v>
      </c>
      <c r="I3623" t="s">
        <v>4785</v>
      </c>
      <c r="J3623" t="s">
        <v>6859</v>
      </c>
      <c r="K3623" t="s">
        <v>4786</v>
      </c>
      <c r="L3623" t="s">
        <v>4787</v>
      </c>
      <c r="M3623" t="s">
        <v>4668</v>
      </c>
      <c r="N3623" t="s">
        <v>4788</v>
      </c>
      <c r="O3623">
        <f t="shared" si="168"/>
        <v>5.7142857142857141E-2</v>
      </c>
      <c r="P3623">
        <f t="shared" si="169"/>
        <v>2</v>
      </c>
      <c r="Q3623" s="1">
        <v>35</v>
      </c>
      <c r="R3623" t="str">
        <f>VLOOKUP(I3623,Sheet1!$J$3:$M$252,4,FALSE)</f>
        <v>McKinney</v>
      </c>
      <c r="S3623" t="str">
        <f t="shared" si="170"/>
        <v>McKinney</v>
      </c>
    </row>
    <row r="3624" spans="1:19" x14ac:dyDescent="0.25">
      <c r="A3624" t="s">
        <v>14</v>
      </c>
      <c r="B3624" t="s">
        <v>14</v>
      </c>
      <c r="C3624" s="1">
        <v>1</v>
      </c>
      <c r="D3624" s="1">
        <v>5</v>
      </c>
      <c r="E3624" t="s">
        <v>14</v>
      </c>
      <c r="F3624" t="s">
        <v>14</v>
      </c>
      <c r="G3624" t="s">
        <v>14</v>
      </c>
      <c r="H3624" t="s">
        <v>14</v>
      </c>
      <c r="I3624" t="s">
        <v>4789</v>
      </c>
      <c r="J3624" t="s">
        <v>5296</v>
      </c>
      <c r="K3624" t="s">
        <v>4790</v>
      </c>
      <c r="L3624" t="s">
        <v>4791</v>
      </c>
      <c r="M3624" t="s">
        <v>4668</v>
      </c>
      <c r="N3624" t="s">
        <v>4792</v>
      </c>
      <c r="O3624">
        <f t="shared" si="168"/>
        <v>1.8333333333333333</v>
      </c>
      <c r="P3624">
        <f t="shared" si="169"/>
        <v>6</v>
      </c>
      <c r="Q3624" s="1">
        <v>6</v>
      </c>
      <c r="R3624" t="str">
        <f>VLOOKUP(I3624,Sheet1!$J$3:$M$252,4,FALSE)</f>
        <v>Part SRO</v>
      </c>
      <c r="S3624" t="str">
        <f t="shared" si="170"/>
        <v>Mod Rehab</v>
      </c>
    </row>
    <row r="3625" spans="1:19" x14ac:dyDescent="0.25">
      <c r="A3625" t="s">
        <v>14</v>
      </c>
      <c r="B3625" t="s">
        <v>14</v>
      </c>
      <c r="C3625" t="s">
        <v>14</v>
      </c>
      <c r="D3625" s="1">
        <v>4</v>
      </c>
      <c r="E3625" t="s">
        <v>14</v>
      </c>
      <c r="F3625" t="s">
        <v>14</v>
      </c>
      <c r="G3625" t="s">
        <v>14</v>
      </c>
      <c r="H3625" t="s">
        <v>14</v>
      </c>
      <c r="I3625" t="s">
        <v>4789</v>
      </c>
      <c r="J3625" t="s">
        <v>5296</v>
      </c>
      <c r="K3625" t="s">
        <v>4793</v>
      </c>
      <c r="L3625" t="s">
        <v>4791</v>
      </c>
      <c r="M3625" t="s">
        <v>4668</v>
      </c>
      <c r="N3625" t="s">
        <v>4792</v>
      </c>
      <c r="O3625">
        <f t="shared" si="168"/>
        <v>2</v>
      </c>
      <c r="P3625">
        <f t="shared" si="169"/>
        <v>4</v>
      </c>
      <c r="Q3625" s="1">
        <v>4</v>
      </c>
      <c r="R3625" t="str">
        <f>VLOOKUP(I3625,Sheet1!$J$3:$M$252,4,FALSE)</f>
        <v>Part SRO</v>
      </c>
      <c r="S3625" t="str">
        <f t="shared" si="170"/>
        <v>Mod Rehab</v>
      </c>
    </row>
    <row r="3626" spans="1:19" x14ac:dyDescent="0.25">
      <c r="A3626" t="s">
        <v>14</v>
      </c>
      <c r="B3626" s="1">
        <v>74</v>
      </c>
      <c r="C3626" t="s">
        <v>14</v>
      </c>
      <c r="D3626" t="s">
        <v>14</v>
      </c>
      <c r="E3626" t="s">
        <v>14</v>
      </c>
      <c r="F3626" t="s">
        <v>14</v>
      </c>
      <c r="G3626" t="s">
        <v>14</v>
      </c>
      <c r="H3626" t="s">
        <v>14</v>
      </c>
      <c r="I3626" t="s">
        <v>4789</v>
      </c>
      <c r="J3626" t="s">
        <v>5296</v>
      </c>
      <c r="K3626" t="s">
        <v>4794</v>
      </c>
      <c r="L3626" t="s">
        <v>4677</v>
      </c>
      <c r="M3626" t="s">
        <v>4668</v>
      </c>
      <c r="N3626" t="s">
        <v>4680</v>
      </c>
      <c r="O3626">
        <f t="shared" si="168"/>
        <v>0</v>
      </c>
      <c r="P3626">
        <f t="shared" si="169"/>
        <v>0</v>
      </c>
      <c r="Q3626" s="1">
        <v>74</v>
      </c>
      <c r="R3626" t="str">
        <f>VLOOKUP(I3626,Sheet1!$J$3:$M$252,4,FALSE)</f>
        <v>Part SRO</v>
      </c>
      <c r="S3626" t="str">
        <f t="shared" si="170"/>
        <v>McKinney</v>
      </c>
    </row>
    <row r="3627" spans="1:19" x14ac:dyDescent="0.25">
      <c r="A3627" t="s">
        <v>14</v>
      </c>
      <c r="B3627" t="s">
        <v>14</v>
      </c>
      <c r="C3627" s="1">
        <v>5</v>
      </c>
      <c r="D3627" t="s">
        <v>14</v>
      </c>
      <c r="E3627" t="s">
        <v>14</v>
      </c>
      <c r="F3627" t="s">
        <v>14</v>
      </c>
      <c r="G3627" t="s">
        <v>14</v>
      </c>
      <c r="H3627" t="s">
        <v>14</v>
      </c>
      <c r="I3627" t="s">
        <v>4795</v>
      </c>
      <c r="J3627" t="s">
        <v>6860</v>
      </c>
      <c r="K3627" t="s">
        <v>4796</v>
      </c>
      <c r="L3627" t="s">
        <v>4797</v>
      </c>
      <c r="M3627" t="s">
        <v>4668</v>
      </c>
      <c r="N3627" t="s">
        <v>4798</v>
      </c>
      <c r="O3627">
        <f t="shared" si="168"/>
        <v>1</v>
      </c>
      <c r="P3627">
        <f t="shared" si="169"/>
        <v>5</v>
      </c>
      <c r="Q3627" s="1">
        <v>5</v>
      </c>
      <c r="R3627" t="str">
        <f>VLOOKUP(I3627,Sheet1!$J$3:$M$252,4,FALSE)</f>
        <v>Mod Rehab</v>
      </c>
      <c r="S3627" t="str">
        <f t="shared" si="170"/>
        <v>Mod Rehab</v>
      </c>
    </row>
    <row r="3628" spans="1:19" x14ac:dyDescent="0.25">
      <c r="A3628" t="s">
        <v>14</v>
      </c>
      <c r="B3628" s="1">
        <v>89</v>
      </c>
      <c r="C3628" t="s">
        <v>14</v>
      </c>
      <c r="D3628" t="s">
        <v>14</v>
      </c>
      <c r="E3628" t="s">
        <v>14</v>
      </c>
      <c r="F3628" t="s">
        <v>14</v>
      </c>
      <c r="G3628" t="s">
        <v>14</v>
      </c>
      <c r="H3628" t="s">
        <v>14</v>
      </c>
      <c r="I3628" t="s">
        <v>4799</v>
      </c>
      <c r="J3628" t="s">
        <v>6861</v>
      </c>
      <c r="K3628" t="s">
        <v>4800</v>
      </c>
      <c r="L3628" t="s">
        <v>4801</v>
      </c>
      <c r="M3628" t="s">
        <v>4802</v>
      </c>
      <c r="N3628" t="s">
        <v>4803</v>
      </c>
      <c r="O3628">
        <f t="shared" si="168"/>
        <v>0</v>
      </c>
      <c r="P3628">
        <f t="shared" si="169"/>
        <v>0</v>
      </c>
      <c r="Q3628" s="1">
        <v>89</v>
      </c>
      <c r="R3628" t="str">
        <f>VLOOKUP(I3628,Sheet1!$J$3:$M$252,4,FALSE)</f>
        <v>Part SRO</v>
      </c>
      <c r="S3628" t="str">
        <f t="shared" si="170"/>
        <v>McKinney</v>
      </c>
    </row>
    <row r="3629" spans="1:19" x14ac:dyDescent="0.25">
      <c r="A3629" t="s">
        <v>14</v>
      </c>
      <c r="B3629" t="s">
        <v>14</v>
      </c>
      <c r="C3629" s="1">
        <v>8</v>
      </c>
      <c r="D3629" s="1">
        <v>28</v>
      </c>
      <c r="E3629" s="1">
        <v>10</v>
      </c>
      <c r="F3629" t="s">
        <v>14</v>
      </c>
      <c r="G3629" t="s">
        <v>14</v>
      </c>
      <c r="H3629" t="s">
        <v>14</v>
      </c>
      <c r="I3629" t="s">
        <v>4799</v>
      </c>
      <c r="J3629" t="s">
        <v>6861</v>
      </c>
      <c r="K3629" t="s">
        <v>4804</v>
      </c>
      <c r="L3629" t="s">
        <v>4801</v>
      </c>
      <c r="M3629" t="s">
        <v>4802</v>
      </c>
      <c r="N3629" t="s">
        <v>4803</v>
      </c>
      <c r="O3629">
        <f t="shared" si="168"/>
        <v>2.0434782608695654</v>
      </c>
      <c r="P3629">
        <f t="shared" si="169"/>
        <v>46</v>
      </c>
      <c r="Q3629" s="1">
        <v>46</v>
      </c>
      <c r="R3629" t="str">
        <f>VLOOKUP(I3629,Sheet1!$J$3:$M$252,4,FALSE)</f>
        <v>Part SRO</v>
      </c>
      <c r="S3629" t="str">
        <f t="shared" si="170"/>
        <v>Mod Rehab</v>
      </c>
    </row>
    <row r="3630" spans="1:19" x14ac:dyDescent="0.25">
      <c r="A3630" t="s">
        <v>14</v>
      </c>
      <c r="B3630" t="s">
        <v>14</v>
      </c>
      <c r="C3630" s="1">
        <v>7</v>
      </c>
      <c r="D3630" s="1">
        <v>6</v>
      </c>
      <c r="E3630" s="1">
        <v>1</v>
      </c>
      <c r="F3630" t="s">
        <v>14</v>
      </c>
      <c r="G3630" t="s">
        <v>14</v>
      </c>
      <c r="H3630" t="s">
        <v>14</v>
      </c>
      <c r="I3630" t="s">
        <v>4799</v>
      </c>
      <c r="J3630" t="s">
        <v>6861</v>
      </c>
      <c r="K3630" t="s">
        <v>4805</v>
      </c>
      <c r="L3630" t="s">
        <v>4801</v>
      </c>
      <c r="M3630" t="s">
        <v>4802</v>
      </c>
      <c r="N3630" t="s">
        <v>4803</v>
      </c>
      <c r="O3630">
        <f t="shared" si="168"/>
        <v>1.5714285714285714</v>
      </c>
      <c r="P3630">
        <f t="shared" si="169"/>
        <v>14</v>
      </c>
      <c r="Q3630" s="1">
        <v>14</v>
      </c>
      <c r="R3630" t="str">
        <f>VLOOKUP(I3630,Sheet1!$J$3:$M$252,4,FALSE)</f>
        <v>Part SRO</v>
      </c>
      <c r="S3630" t="str">
        <f t="shared" si="170"/>
        <v>Mod Rehab</v>
      </c>
    </row>
    <row r="3631" spans="1:19" x14ac:dyDescent="0.25">
      <c r="A3631" t="s">
        <v>14</v>
      </c>
      <c r="B3631" t="s">
        <v>14</v>
      </c>
      <c r="C3631" s="1">
        <v>4</v>
      </c>
      <c r="D3631" t="s">
        <v>14</v>
      </c>
      <c r="E3631" s="1">
        <v>4</v>
      </c>
      <c r="F3631" t="s">
        <v>14</v>
      </c>
      <c r="G3631" t="s">
        <v>14</v>
      </c>
      <c r="H3631" t="s">
        <v>14</v>
      </c>
      <c r="I3631" t="s">
        <v>4799</v>
      </c>
      <c r="J3631" t="s">
        <v>6861</v>
      </c>
      <c r="K3631" t="s">
        <v>4806</v>
      </c>
      <c r="L3631" t="s">
        <v>4801</v>
      </c>
      <c r="M3631" t="s">
        <v>4802</v>
      </c>
      <c r="N3631" t="s">
        <v>4803</v>
      </c>
      <c r="O3631">
        <f t="shared" si="168"/>
        <v>2</v>
      </c>
      <c r="P3631">
        <f t="shared" si="169"/>
        <v>8</v>
      </c>
      <c r="Q3631" s="1">
        <v>8</v>
      </c>
      <c r="R3631" t="str">
        <f>VLOOKUP(I3631,Sheet1!$J$3:$M$252,4,FALSE)</f>
        <v>Part SRO</v>
      </c>
      <c r="S3631" t="str">
        <f t="shared" si="170"/>
        <v>Mod Rehab</v>
      </c>
    </row>
    <row r="3632" spans="1:19" x14ac:dyDescent="0.25">
      <c r="A3632" s="1">
        <v>1</v>
      </c>
      <c r="B3632" t="s">
        <v>14</v>
      </c>
      <c r="C3632" s="1">
        <v>3</v>
      </c>
      <c r="D3632" s="1">
        <v>3</v>
      </c>
      <c r="E3632" s="1">
        <v>1</v>
      </c>
      <c r="F3632" t="s">
        <v>14</v>
      </c>
      <c r="G3632" t="s">
        <v>14</v>
      </c>
      <c r="H3632" t="s">
        <v>14</v>
      </c>
      <c r="I3632" t="s">
        <v>4799</v>
      </c>
      <c r="J3632" t="s">
        <v>6861</v>
      </c>
      <c r="K3632" t="s">
        <v>4807</v>
      </c>
      <c r="L3632" t="s">
        <v>4801</v>
      </c>
      <c r="M3632" t="s">
        <v>4802</v>
      </c>
      <c r="N3632" t="s">
        <v>4803</v>
      </c>
      <c r="O3632">
        <f t="shared" si="168"/>
        <v>1.5</v>
      </c>
      <c r="P3632">
        <f t="shared" si="169"/>
        <v>7</v>
      </c>
      <c r="Q3632" s="1">
        <v>8</v>
      </c>
      <c r="R3632" t="str">
        <f>VLOOKUP(I3632,Sheet1!$J$3:$M$252,4,FALSE)</f>
        <v>Part SRO</v>
      </c>
      <c r="S3632" t="str">
        <f t="shared" si="170"/>
        <v>Mod Rehab</v>
      </c>
    </row>
    <row r="3633" spans="1:19" x14ac:dyDescent="0.25">
      <c r="A3633" t="s">
        <v>14</v>
      </c>
      <c r="B3633" t="s">
        <v>14</v>
      </c>
      <c r="C3633" s="1">
        <v>6</v>
      </c>
      <c r="D3633" s="1">
        <v>3</v>
      </c>
      <c r="E3633" s="1">
        <v>3</v>
      </c>
      <c r="F3633" t="s">
        <v>14</v>
      </c>
      <c r="G3633" t="s">
        <v>14</v>
      </c>
      <c r="H3633" t="s">
        <v>14</v>
      </c>
      <c r="I3633" t="s">
        <v>4799</v>
      </c>
      <c r="J3633" t="s">
        <v>6861</v>
      </c>
      <c r="K3633" t="s">
        <v>4808</v>
      </c>
      <c r="L3633" t="s">
        <v>4801</v>
      </c>
      <c r="M3633" t="s">
        <v>4802</v>
      </c>
      <c r="N3633" t="s">
        <v>4803</v>
      </c>
      <c r="O3633">
        <f t="shared" si="168"/>
        <v>1.75</v>
      </c>
      <c r="P3633">
        <f t="shared" si="169"/>
        <v>12</v>
      </c>
      <c r="Q3633" s="1">
        <v>12</v>
      </c>
      <c r="R3633" t="str">
        <f>VLOOKUP(I3633,Sheet1!$J$3:$M$252,4,FALSE)</f>
        <v>Part SRO</v>
      </c>
      <c r="S3633" t="str">
        <f t="shared" si="170"/>
        <v>Mod Rehab</v>
      </c>
    </row>
    <row r="3634" spans="1:19" x14ac:dyDescent="0.25">
      <c r="A3634" t="s">
        <v>14</v>
      </c>
      <c r="B3634" t="s">
        <v>14</v>
      </c>
      <c r="C3634" t="s">
        <v>14</v>
      </c>
      <c r="D3634" s="1">
        <v>8</v>
      </c>
      <c r="E3634" t="s">
        <v>14</v>
      </c>
      <c r="F3634" t="s">
        <v>14</v>
      </c>
      <c r="G3634" t="s">
        <v>14</v>
      </c>
      <c r="H3634" t="s">
        <v>14</v>
      </c>
      <c r="I3634" t="s">
        <v>4799</v>
      </c>
      <c r="J3634" t="s">
        <v>6861</v>
      </c>
      <c r="K3634" t="s">
        <v>4809</v>
      </c>
      <c r="L3634" t="s">
        <v>4801</v>
      </c>
      <c r="M3634" t="s">
        <v>4802</v>
      </c>
      <c r="N3634" t="s">
        <v>4803</v>
      </c>
      <c r="O3634">
        <f t="shared" si="168"/>
        <v>2</v>
      </c>
      <c r="P3634">
        <f t="shared" si="169"/>
        <v>8</v>
      </c>
      <c r="Q3634" s="1">
        <v>8</v>
      </c>
      <c r="R3634" t="str">
        <f>VLOOKUP(I3634,Sheet1!$J$3:$M$252,4,FALSE)</f>
        <v>Part SRO</v>
      </c>
      <c r="S3634" t="str">
        <f t="shared" si="170"/>
        <v>Mod Rehab</v>
      </c>
    </row>
    <row r="3635" spans="1:19" x14ac:dyDescent="0.25">
      <c r="A3635" t="s">
        <v>14</v>
      </c>
      <c r="B3635" t="s">
        <v>14</v>
      </c>
      <c r="C3635" t="s">
        <v>14</v>
      </c>
      <c r="D3635" s="1">
        <v>7</v>
      </c>
      <c r="E3635" t="s">
        <v>14</v>
      </c>
      <c r="F3635" t="s">
        <v>14</v>
      </c>
      <c r="G3635" t="s">
        <v>14</v>
      </c>
      <c r="H3635" t="s">
        <v>14</v>
      </c>
      <c r="I3635" t="s">
        <v>4799</v>
      </c>
      <c r="J3635" t="s">
        <v>6861</v>
      </c>
      <c r="K3635" t="s">
        <v>4810</v>
      </c>
      <c r="L3635" t="s">
        <v>4801</v>
      </c>
      <c r="M3635" t="s">
        <v>4802</v>
      </c>
      <c r="N3635" t="s">
        <v>4803</v>
      </c>
      <c r="O3635">
        <f t="shared" si="168"/>
        <v>2</v>
      </c>
      <c r="P3635">
        <f t="shared" si="169"/>
        <v>7</v>
      </c>
      <c r="Q3635" s="1">
        <v>7</v>
      </c>
      <c r="R3635" t="str">
        <f>VLOOKUP(I3635,Sheet1!$J$3:$M$252,4,FALSE)</f>
        <v>Part SRO</v>
      </c>
      <c r="S3635" t="str">
        <f t="shared" si="170"/>
        <v>Mod Rehab</v>
      </c>
    </row>
    <row r="3636" spans="1:19" x14ac:dyDescent="0.25">
      <c r="A3636" t="s">
        <v>14</v>
      </c>
      <c r="B3636" t="s">
        <v>14</v>
      </c>
      <c r="C3636" s="1">
        <v>17</v>
      </c>
      <c r="D3636" s="1">
        <v>15</v>
      </c>
      <c r="E3636" t="s">
        <v>14</v>
      </c>
      <c r="F3636" t="s">
        <v>14</v>
      </c>
      <c r="G3636" t="s">
        <v>14</v>
      </c>
      <c r="H3636" t="s">
        <v>14</v>
      </c>
      <c r="I3636" t="s">
        <v>4799</v>
      </c>
      <c r="J3636" t="s">
        <v>6861</v>
      </c>
      <c r="K3636" t="s">
        <v>4811</v>
      </c>
      <c r="L3636" t="s">
        <v>4801</v>
      </c>
      <c r="M3636" t="s">
        <v>4802</v>
      </c>
      <c r="N3636" t="s">
        <v>4812</v>
      </c>
      <c r="O3636">
        <f t="shared" si="168"/>
        <v>1.46875</v>
      </c>
      <c r="P3636">
        <f t="shared" si="169"/>
        <v>32</v>
      </c>
      <c r="Q3636" s="1">
        <v>32</v>
      </c>
      <c r="R3636" t="str">
        <f>VLOOKUP(I3636,Sheet1!$J$3:$M$252,4,FALSE)</f>
        <v>Part SRO</v>
      </c>
      <c r="S3636" t="str">
        <f t="shared" si="170"/>
        <v>Mod Rehab</v>
      </c>
    </row>
    <row r="3637" spans="1:19" x14ac:dyDescent="0.25">
      <c r="A3637" t="s">
        <v>14</v>
      </c>
      <c r="B3637" t="s">
        <v>14</v>
      </c>
      <c r="C3637" s="1">
        <v>1</v>
      </c>
      <c r="D3637" s="1">
        <v>22</v>
      </c>
      <c r="E3637" s="1">
        <v>5</v>
      </c>
      <c r="F3637" t="s">
        <v>14</v>
      </c>
      <c r="G3637" t="s">
        <v>14</v>
      </c>
      <c r="H3637" t="s">
        <v>14</v>
      </c>
      <c r="I3637" t="s">
        <v>4799</v>
      </c>
      <c r="J3637" t="s">
        <v>6861</v>
      </c>
      <c r="K3637" t="s">
        <v>4813</v>
      </c>
      <c r="L3637" t="s">
        <v>4801</v>
      </c>
      <c r="M3637" t="s">
        <v>4802</v>
      </c>
      <c r="N3637" t="s">
        <v>4803</v>
      </c>
      <c r="O3637">
        <f t="shared" si="168"/>
        <v>2.1428571428571428</v>
      </c>
      <c r="P3637">
        <f t="shared" si="169"/>
        <v>28</v>
      </c>
      <c r="Q3637" s="1">
        <v>28</v>
      </c>
      <c r="R3637" t="str">
        <f>VLOOKUP(I3637,Sheet1!$J$3:$M$252,4,FALSE)</f>
        <v>Part SRO</v>
      </c>
      <c r="S3637" t="str">
        <f t="shared" si="170"/>
        <v>Mod Rehab</v>
      </c>
    </row>
    <row r="3638" spans="1:19" x14ac:dyDescent="0.25">
      <c r="A3638" t="s">
        <v>14</v>
      </c>
      <c r="B3638" t="s">
        <v>14</v>
      </c>
      <c r="C3638" s="1">
        <v>17</v>
      </c>
      <c r="D3638" s="1">
        <v>1</v>
      </c>
      <c r="E3638" t="s">
        <v>14</v>
      </c>
      <c r="F3638" t="s">
        <v>14</v>
      </c>
      <c r="G3638" t="s">
        <v>14</v>
      </c>
      <c r="H3638" t="s">
        <v>14</v>
      </c>
      <c r="I3638" t="s">
        <v>4814</v>
      </c>
      <c r="J3638" t="s">
        <v>6911</v>
      </c>
      <c r="K3638" t="s">
        <v>4815</v>
      </c>
      <c r="L3638" t="s">
        <v>4816</v>
      </c>
      <c r="M3638" t="s">
        <v>4802</v>
      </c>
      <c r="N3638" t="s">
        <v>4817</v>
      </c>
      <c r="O3638">
        <f t="shared" si="168"/>
        <v>1.0555555555555556</v>
      </c>
      <c r="P3638">
        <f t="shared" si="169"/>
        <v>18</v>
      </c>
      <c r="Q3638" s="1">
        <v>18</v>
      </c>
      <c r="R3638" t="str">
        <f>VLOOKUP(I3638,Sheet1!$J$3:$M$252,4,FALSE)</f>
        <v>Mod Rehab</v>
      </c>
      <c r="S3638" t="str">
        <f t="shared" si="170"/>
        <v>Mod Rehab</v>
      </c>
    </row>
    <row r="3639" spans="1:19" x14ac:dyDescent="0.25">
      <c r="A3639" t="s">
        <v>14</v>
      </c>
      <c r="B3639" t="s">
        <v>14</v>
      </c>
      <c r="C3639" t="s">
        <v>14</v>
      </c>
      <c r="D3639" s="1">
        <v>21</v>
      </c>
      <c r="E3639" t="s">
        <v>14</v>
      </c>
      <c r="F3639" t="s">
        <v>14</v>
      </c>
      <c r="G3639" t="s">
        <v>14</v>
      </c>
      <c r="H3639" t="s">
        <v>14</v>
      </c>
      <c r="I3639" t="s">
        <v>4814</v>
      </c>
      <c r="J3639" t="s">
        <v>6911</v>
      </c>
      <c r="K3639" t="s">
        <v>4818</v>
      </c>
      <c r="L3639" t="s">
        <v>4816</v>
      </c>
      <c r="M3639" t="s">
        <v>4802</v>
      </c>
      <c r="N3639" t="s">
        <v>4819</v>
      </c>
      <c r="O3639">
        <f t="shared" si="168"/>
        <v>2</v>
      </c>
      <c r="P3639">
        <f t="shared" si="169"/>
        <v>21</v>
      </c>
      <c r="Q3639" s="1">
        <v>21</v>
      </c>
      <c r="R3639" t="str">
        <f>VLOOKUP(I3639,Sheet1!$J$3:$M$252,4,FALSE)</f>
        <v>Mod Rehab</v>
      </c>
      <c r="S3639" t="str">
        <f t="shared" si="170"/>
        <v>Mod Rehab</v>
      </c>
    </row>
    <row r="3640" spans="1:19" x14ac:dyDescent="0.25">
      <c r="A3640" t="s">
        <v>14</v>
      </c>
      <c r="B3640" t="s">
        <v>14</v>
      </c>
      <c r="C3640" s="1">
        <v>13</v>
      </c>
      <c r="D3640" t="s">
        <v>14</v>
      </c>
      <c r="E3640" t="s">
        <v>14</v>
      </c>
      <c r="F3640" t="s">
        <v>14</v>
      </c>
      <c r="G3640" t="s">
        <v>14</v>
      </c>
      <c r="H3640" t="s">
        <v>14</v>
      </c>
      <c r="I3640" t="s">
        <v>4814</v>
      </c>
      <c r="J3640" t="s">
        <v>6911</v>
      </c>
      <c r="K3640" t="s">
        <v>4820</v>
      </c>
      <c r="L3640" t="s">
        <v>4816</v>
      </c>
      <c r="M3640" t="s">
        <v>4802</v>
      </c>
      <c r="N3640" t="s">
        <v>4821</v>
      </c>
      <c r="O3640">
        <f t="shared" si="168"/>
        <v>1</v>
      </c>
      <c r="P3640">
        <f t="shared" si="169"/>
        <v>13</v>
      </c>
      <c r="Q3640" s="1">
        <v>13</v>
      </c>
      <c r="R3640" t="str">
        <f>VLOOKUP(I3640,Sheet1!$J$3:$M$252,4,FALSE)</f>
        <v>Mod Rehab</v>
      </c>
      <c r="S3640" t="str">
        <f t="shared" si="170"/>
        <v>Mod Rehab</v>
      </c>
    </row>
    <row r="3641" spans="1:19" x14ac:dyDescent="0.25">
      <c r="A3641" t="s">
        <v>14</v>
      </c>
      <c r="B3641" t="s">
        <v>14</v>
      </c>
      <c r="C3641" t="s">
        <v>14</v>
      </c>
      <c r="D3641" s="1">
        <v>8</v>
      </c>
      <c r="E3641" t="s">
        <v>14</v>
      </c>
      <c r="F3641" t="s">
        <v>14</v>
      </c>
      <c r="G3641" t="s">
        <v>14</v>
      </c>
      <c r="H3641" t="s">
        <v>14</v>
      </c>
      <c r="I3641" t="s">
        <v>4814</v>
      </c>
      <c r="J3641" t="s">
        <v>6911</v>
      </c>
      <c r="K3641" t="s">
        <v>4822</v>
      </c>
      <c r="L3641" t="s">
        <v>4816</v>
      </c>
      <c r="M3641" t="s">
        <v>4802</v>
      </c>
      <c r="N3641" t="s">
        <v>4823</v>
      </c>
      <c r="O3641">
        <f t="shared" si="168"/>
        <v>2</v>
      </c>
      <c r="P3641">
        <f t="shared" si="169"/>
        <v>8</v>
      </c>
      <c r="Q3641" s="1">
        <v>8</v>
      </c>
      <c r="R3641" t="str">
        <f>VLOOKUP(I3641,Sheet1!$J$3:$M$252,4,FALSE)</f>
        <v>Mod Rehab</v>
      </c>
      <c r="S3641" t="str">
        <f t="shared" si="170"/>
        <v>Mod Rehab</v>
      </c>
    </row>
    <row r="3642" spans="1:19" x14ac:dyDescent="0.25">
      <c r="A3642" t="s">
        <v>14</v>
      </c>
      <c r="B3642" t="s">
        <v>14</v>
      </c>
      <c r="C3642" s="1">
        <v>4</v>
      </c>
      <c r="D3642" s="1">
        <v>4</v>
      </c>
      <c r="E3642" t="s">
        <v>14</v>
      </c>
      <c r="F3642" t="s">
        <v>14</v>
      </c>
      <c r="G3642" t="s">
        <v>14</v>
      </c>
      <c r="H3642" t="s">
        <v>14</v>
      </c>
      <c r="I3642" t="s">
        <v>4814</v>
      </c>
      <c r="J3642" t="s">
        <v>6911</v>
      </c>
      <c r="K3642" t="s">
        <v>4824</v>
      </c>
      <c r="L3642" t="s">
        <v>4816</v>
      </c>
      <c r="M3642" t="s">
        <v>4802</v>
      </c>
      <c r="N3642" t="s">
        <v>4825</v>
      </c>
      <c r="O3642">
        <f t="shared" si="168"/>
        <v>1.5</v>
      </c>
      <c r="P3642">
        <f t="shared" si="169"/>
        <v>8</v>
      </c>
      <c r="Q3642" s="1">
        <v>8</v>
      </c>
      <c r="R3642" t="str">
        <f>VLOOKUP(I3642,Sheet1!$J$3:$M$252,4,FALSE)</f>
        <v>Mod Rehab</v>
      </c>
      <c r="S3642" t="str">
        <f t="shared" si="170"/>
        <v>Mod Rehab</v>
      </c>
    </row>
    <row r="3643" spans="1:19" x14ac:dyDescent="0.25">
      <c r="A3643" t="s">
        <v>14</v>
      </c>
      <c r="B3643" t="s">
        <v>14</v>
      </c>
      <c r="C3643" s="1">
        <v>79</v>
      </c>
      <c r="D3643" t="s">
        <v>14</v>
      </c>
      <c r="E3643" t="s">
        <v>14</v>
      </c>
      <c r="F3643" t="s">
        <v>14</v>
      </c>
      <c r="G3643" t="s">
        <v>14</v>
      </c>
      <c r="H3643" t="s">
        <v>14</v>
      </c>
      <c r="I3643" t="s">
        <v>4814</v>
      </c>
      <c r="J3643" t="s">
        <v>6911</v>
      </c>
      <c r="K3643" t="s">
        <v>4826</v>
      </c>
      <c r="L3643" t="s">
        <v>4816</v>
      </c>
      <c r="M3643" t="s">
        <v>4802</v>
      </c>
      <c r="N3643" t="s">
        <v>4817</v>
      </c>
      <c r="O3643">
        <f t="shared" si="168"/>
        <v>1</v>
      </c>
      <c r="P3643">
        <f t="shared" si="169"/>
        <v>79</v>
      </c>
      <c r="Q3643" s="1">
        <v>79</v>
      </c>
      <c r="R3643" t="str">
        <f>VLOOKUP(I3643,Sheet1!$J$3:$M$252,4,FALSE)</f>
        <v>Mod Rehab</v>
      </c>
      <c r="S3643" t="str">
        <f t="shared" si="170"/>
        <v>Mod Rehab</v>
      </c>
    </row>
    <row r="3644" spans="1:19" x14ac:dyDescent="0.25">
      <c r="A3644" s="1">
        <v>6</v>
      </c>
      <c r="B3644" t="s">
        <v>14</v>
      </c>
      <c r="C3644" s="1">
        <v>15</v>
      </c>
      <c r="D3644" t="s">
        <v>14</v>
      </c>
      <c r="E3644" t="s">
        <v>14</v>
      </c>
      <c r="F3644" t="s">
        <v>14</v>
      </c>
      <c r="G3644" t="s">
        <v>14</v>
      </c>
      <c r="H3644" t="s">
        <v>14</v>
      </c>
      <c r="I3644" t="s">
        <v>4814</v>
      </c>
      <c r="J3644" t="s">
        <v>6911</v>
      </c>
      <c r="K3644" t="s">
        <v>4827</v>
      </c>
      <c r="L3644" t="s">
        <v>4816</v>
      </c>
      <c r="M3644" t="s">
        <v>4802</v>
      </c>
      <c r="N3644" t="s">
        <v>4825</v>
      </c>
      <c r="O3644">
        <f t="shared" si="168"/>
        <v>0.7142857142857143</v>
      </c>
      <c r="P3644">
        <f t="shared" si="169"/>
        <v>15</v>
      </c>
      <c r="Q3644" s="1">
        <v>21</v>
      </c>
      <c r="R3644" t="str">
        <f>VLOOKUP(I3644,Sheet1!$J$3:$M$252,4,FALSE)</f>
        <v>Mod Rehab</v>
      </c>
      <c r="S3644" t="str">
        <f t="shared" si="170"/>
        <v>Mod Rehab</v>
      </c>
    </row>
    <row r="3645" spans="1:19" x14ac:dyDescent="0.25">
      <c r="A3645" t="s">
        <v>14</v>
      </c>
      <c r="B3645" t="s">
        <v>14</v>
      </c>
      <c r="C3645" t="s">
        <v>14</v>
      </c>
      <c r="D3645" t="s">
        <v>14</v>
      </c>
      <c r="E3645" s="1">
        <v>4</v>
      </c>
      <c r="F3645" t="s">
        <v>14</v>
      </c>
      <c r="G3645" t="s">
        <v>14</v>
      </c>
      <c r="H3645" t="s">
        <v>14</v>
      </c>
      <c r="I3645" t="s">
        <v>4828</v>
      </c>
      <c r="J3645" t="s">
        <v>6862</v>
      </c>
      <c r="K3645" t="s">
        <v>4829</v>
      </c>
      <c r="L3645" t="s">
        <v>4830</v>
      </c>
      <c r="M3645" t="s">
        <v>4802</v>
      </c>
      <c r="N3645" t="s">
        <v>4831</v>
      </c>
      <c r="O3645">
        <f t="shared" si="168"/>
        <v>3</v>
      </c>
      <c r="P3645">
        <f t="shared" si="169"/>
        <v>4</v>
      </c>
      <c r="Q3645" s="1">
        <v>4</v>
      </c>
      <c r="R3645" t="str">
        <f>VLOOKUP(I3645,Sheet1!$J$3:$M$252,4,FALSE)</f>
        <v>Mod Rehab</v>
      </c>
      <c r="S3645" t="str">
        <f t="shared" si="170"/>
        <v>Mod Rehab</v>
      </c>
    </row>
    <row r="3646" spans="1:19" x14ac:dyDescent="0.25">
      <c r="A3646" t="s">
        <v>14</v>
      </c>
      <c r="B3646" t="s">
        <v>14</v>
      </c>
      <c r="C3646" t="s">
        <v>14</v>
      </c>
      <c r="D3646" t="s">
        <v>14</v>
      </c>
      <c r="E3646" s="1">
        <v>4</v>
      </c>
      <c r="F3646" t="s">
        <v>14</v>
      </c>
      <c r="G3646" t="s">
        <v>14</v>
      </c>
      <c r="H3646" t="s">
        <v>14</v>
      </c>
      <c r="I3646" t="s">
        <v>4828</v>
      </c>
      <c r="J3646" t="s">
        <v>6862</v>
      </c>
      <c r="K3646" t="s">
        <v>4832</v>
      </c>
      <c r="L3646" t="s">
        <v>4830</v>
      </c>
      <c r="M3646" t="s">
        <v>4802</v>
      </c>
      <c r="N3646" t="s">
        <v>4831</v>
      </c>
      <c r="O3646">
        <f t="shared" si="168"/>
        <v>3</v>
      </c>
      <c r="P3646">
        <f t="shared" si="169"/>
        <v>4</v>
      </c>
      <c r="Q3646" s="1">
        <v>4</v>
      </c>
      <c r="R3646" t="str">
        <f>VLOOKUP(I3646,Sheet1!$J$3:$M$252,4,FALSE)</f>
        <v>Mod Rehab</v>
      </c>
      <c r="S3646" t="str">
        <f t="shared" si="170"/>
        <v>Mod Rehab</v>
      </c>
    </row>
    <row r="3647" spans="1:19" x14ac:dyDescent="0.25">
      <c r="A3647" t="s">
        <v>14</v>
      </c>
      <c r="B3647" t="s">
        <v>14</v>
      </c>
      <c r="C3647" t="s">
        <v>14</v>
      </c>
      <c r="D3647" t="s">
        <v>14</v>
      </c>
      <c r="E3647" s="1">
        <v>4</v>
      </c>
      <c r="F3647" t="s">
        <v>14</v>
      </c>
      <c r="G3647" t="s">
        <v>14</v>
      </c>
      <c r="H3647" t="s">
        <v>14</v>
      </c>
      <c r="I3647" t="s">
        <v>4828</v>
      </c>
      <c r="J3647" t="s">
        <v>6862</v>
      </c>
      <c r="K3647" t="s">
        <v>4833</v>
      </c>
      <c r="L3647" t="s">
        <v>4830</v>
      </c>
      <c r="M3647" t="s">
        <v>4802</v>
      </c>
      <c r="N3647" t="s">
        <v>4831</v>
      </c>
      <c r="O3647">
        <f t="shared" si="168"/>
        <v>3</v>
      </c>
      <c r="P3647">
        <f t="shared" si="169"/>
        <v>4</v>
      </c>
      <c r="Q3647" s="1">
        <v>4</v>
      </c>
      <c r="R3647" t="str">
        <f>VLOOKUP(I3647,Sheet1!$J$3:$M$252,4,FALSE)</f>
        <v>Mod Rehab</v>
      </c>
      <c r="S3647" t="str">
        <f t="shared" si="170"/>
        <v>Mod Rehab</v>
      </c>
    </row>
    <row r="3648" spans="1:19" x14ac:dyDescent="0.25">
      <c r="A3648" t="s">
        <v>14</v>
      </c>
      <c r="B3648" t="s">
        <v>14</v>
      </c>
      <c r="C3648" t="s">
        <v>14</v>
      </c>
      <c r="D3648" t="s">
        <v>14</v>
      </c>
      <c r="E3648" s="1">
        <v>5</v>
      </c>
      <c r="F3648" t="s">
        <v>14</v>
      </c>
      <c r="G3648" t="s">
        <v>14</v>
      </c>
      <c r="H3648" t="s">
        <v>14</v>
      </c>
      <c r="I3648" t="s">
        <v>4828</v>
      </c>
      <c r="J3648" t="s">
        <v>6862</v>
      </c>
      <c r="K3648" t="s">
        <v>4834</v>
      </c>
      <c r="L3648" t="s">
        <v>4830</v>
      </c>
      <c r="M3648" t="s">
        <v>4802</v>
      </c>
      <c r="N3648" t="s">
        <v>4831</v>
      </c>
      <c r="O3648">
        <f t="shared" si="168"/>
        <v>3</v>
      </c>
      <c r="P3648">
        <f t="shared" si="169"/>
        <v>5</v>
      </c>
      <c r="Q3648" s="1">
        <v>5</v>
      </c>
      <c r="R3648" t="str">
        <f>VLOOKUP(I3648,Sheet1!$J$3:$M$252,4,FALSE)</f>
        <v>Mod Rehab</v>
      </c>
      <c r="S3648" t="str">
        <f t="shared" si="170"/>
        <v>Mod Rehab</v>
      </c>
    </row>
    <row r="3649" spans="1:19" x14ac:dyDescent="0.25">
      <c r="A3649" t="s">
        <v>14</v>
      </c>
      <c r="B3649" t="s">
        <v>14</v>
      </c>
      <c r="C3649" t="s">
        <v>14</v>
      </c>
      <c r="D3649" t="s">
        <v>14</v>
      </c>
      <c r="E3649" s="1">
        <v>4</v>
      </c>
      <c r="F3649" t="s">
        <v>14</v>
      </c>
      <c r="G3649" t="s">
        <v>14</v>
      </c>
      <c r="H3649" t="s">
        <v>14</v>
      </c>
      <c r="I3649" t="s">
        <v>4828</v>
      </c>
      <c r="J3649" t="s">
        <v>6862</v>
      </c>
      <c r="K3649" t="s">
        <v>4835</v>
      </c>
      <c r="L3649" t="s">
        <v>4830</v>
      </c>
      <c r="M3649" t="s">
        <v>4802</v>
      </c>
      <c r="N3649" t="s">
        <v>4831</v>
      </c>
      <c r="O3649">
        <f t="shared" si="168"/>
        <v>3</v>
      </c>
      <c r="P3649">
        <f t="shared" si="169"/>
        <v>4</v>
      </c>
      <c r="Q3649" s="1">
        <v>4</v>
      </c>
      <c r="R3649" t="str">
        <f>VLOOKUP(I3649,Sheet1!$J$3:$M$252,4,FALSE)</f>
        <v>Mod Rehab</v>
      </c>
      <c r="S3649" t="str">
        <f t="shared" si="170"/>
        <v>Mod Rehab</v>
      </c>
    </row>
    <row r="3650" spans="1:19" x14ac:dyDescent="0.25">
      <c r="A3650" t="s">
        <v>14</v>
      </c>
      <c r="B3650" t="s">
        <v>14</v>
      </c>
      <c r="C3650" t="s">
        <v>14</v>
      </c>
      <c r="D3650" t="s">
        <v>14</v>
      </c>
      <c r="E3650" s="1">
        <v>4</v>
      </c>
      <c r="F3650" t="s">
        <v>14</v>
      </c>
      <c r="G3650" t="s">
        <v>14</v>
      </c>
      <c r="H3650" t="s">
        <v>14</v>
      </c>
      <c r="I3650" t="s">
        <v>4828</v>
      </c>
      <c r="J3650" t="s">
        <v>6862</v>
      </c>
      <c r="K3650" t="s">
        <v>4836</v>
      </c>
      <c r="L3650" t="s">
        <v>4830</v>
      </c>
      <c r="M3650" t="s">
        <v>4802</v>
      </c>
      <c r="N3650" t="s">
        <v>4831</v>
      </c>
      <c r="O3650">
        <f t="shared" si="168"/>
        <v>3</v>
      </c>
      <c r="P3650">
        <f t="shared" si="169"/>
        <v>4</v>
      </c>
      <c r="Q3650" s="1">
        <v>4</v>
      </c>
      <c r="R3650" t="str">
        <f>VLOOKUP(I3650,Sheet1!$J$3:$M$252,4,FALSE)</f>
        <v>Mod Rehab</v>
      </c>
      <c r="S3650" t="str">
        <f t="shared" si="170"/>
        <v>Mod Rehab</v>
      </c>
    </row>
    <row r="3651" spans="1:19" x14ac:dyDescent="0.25">
      <c r="A3651" t="s">
        <v>14</v>
      </c>
      <c r="B3651" t="s">
        <v>14</v>
      </c>
      <c r="C3651" t="s">
        <v>14</v>
      </c>
      <c r="D3651" t="s">
        <v>14</v>
      </c>
      <c r="E3651" s="1">
        <v>4</v>
      </c>
      <c r="F3651" t="s">
        <v>14</v>
      </c>
      <c r="G3651" t="s">
        <v>14</v>
      </c>
      <c r="H3651" t="s">
        <v>14</v>
      </c>
      <c r="I3651" t="s">
        <v>4828</v>
      </c>
      <c r="J3651" t="s">
        <v>6862</v>
      </c>
      <c r="K3651" t="s">
        <v>4837</v>
      </c>
      <c r="L3651" t="s">
        <v>4830</v>
      </c>
      <c r="M3651" t="s">
        <v>4802</v>
      </c>
      <c r="N3651" t="s">
        <v>4831</v>
      </c>
      <c r="O3651">
        <f t="shared" ref="O3651:O3714" si="171">SUMPRODUCT(A3651:H3651,U$1:AB$1)/SUM(A3651:H3651)</f>
        <v>3</v>
      </c>
      <c r="P3651">
        <f t="shared" ref="P3651:P3714" si="172">SUM(C3651:H3651)</f>
        <v>4</v>
      </c>
      <c r="Q3651" s="1">
        <v>4</v>
      </c>
      <c r="R3651" t="str">
        <f>VLOOKUP(I3651,Sheet1!$J$3:$M$252,4,FALSE)</f>
        <v>Mod Rehab</v>
      </c>
      <c r="S3651" t="str">
        <f t="shared" ref="S3651:S3714" si="173">IF(OR(R3651=$W$3,R3651=$W$4),R3651,IF(P3651&gt;0,$W$3,$W$4))</f>
        <v>Mod Rehab</v>
      </c>
    </row>
    <row r="3652" spans="1:19" x14ac:dyDescent="0.25">
      <c r="A3652" t="s">
        <v>14</v>
      </c>
      <c r="B3652" t="s">
        <v>14</v>
      </c>
      <c r="C3652" t="s">
        <v>14</v>
      </c>
      <c r="D3652" t="s">
        <v>14</v>
      </c>
      <c r="E3652" s="1">
        <v>4</v>
      </c>
      <c r="F3652" t="s">
        <v>14</v>
      </c>
      <c r="G3652" t="s">
        <v>14</v>
      </c>
      <c r="H3652" t="s">
        <v>14</v>
      </c>
      <c r="I3652" t="s">
        <v>4828</v>
      </c>
      <c r="J3652" t="s">
        <v>6862</v>
      </c>
      <c r="K3652" t="s">
        <v>4838</v>
      </c>
      <c r="L3652" t="s">
        <v>4830</v>
      </c>
      <c r="M3652" t="s">
        <v>4802</v>
      </c>
      <c r="N3652" t="s">
        <v>4831</v>
      </c>
      <c r="O3652">
        <f t="shared" si="171"/>
        <v>3</v>
      </c>
      <c r="P3652">
        <f t="shared" si="172"/>
        <v>4</v>
      </c>
      <c r="Q3652" s="1">
        <v>4</v>
      </c>
      <c r="R3652" t="str">
        <f>VLOOKUP(I3652,Sheet1!$J$3:$M$252,4,FALSE)</f>
        <v>Mod Rehab</v>
      </c>
      <c r="S3652" t="str">
        <f t="shared" si="173"/>
        <v>Mod Rehab</v>
      </c>
    </row>
    <row r="3653" spans="1:19" x14ac:dyDescent="0.25">
      <c r="A3653" t="s">
        <v>14</v>
      </c>
      <c r="B3653" t="s">
        <v>14</v>
      </c>
      <c r="C3653" t="s">
        <v>14</v>
      </c>
      <c r="D3653" t="s">
        <v>14</v>
      </c>
      <c r="E3653" s="1">
        <v>5</v>
      </c>
      <c r="F3653" t="s">
        <v>14</v>
      </c>
      <c r="G3653" t="s">
        <v>14</v>
      </c>
      <c r="H3653" t="s">
        <v>14</v>
      </c>
      <c r="I3653" t="s">
        <v>4828</v>
      </c>
      <c r="J3653" t="s">
        <v>6862</v>
      </c>
      <c r="K3653" t="s">
        <v>4839</v>
      </c>
      <c r="L3653" t="s">
        <v>4830</v>
      </c>
      <c r="M3653" t="s">
        <v>4802</v>
      </c>
      <c r="N3653" t="s">
        <v>4831</v>
      </c>
      <c r="O3653">
        <f t="shared" si="171"/>
        <v>3</v>
      </c>
      <c r="P3653">
        <f t="shared" si="172"/>
        <v>5</v>
      </c>
      <c r="Q3653" s="1">
        <v>5</v>
      </c>
      <c r="R3653" t="str">
        <f>VLOOKUP(I3653,Sheet1!$J$3:$M$252,4,FALSE)</f>
        <v>Mod Rehab</v>
      </c>
      <c r="S3653" t="str">
        <f t="shared" si="173"/>
        <v>Mod Rehab</v>
      </c>
    </row>
    <row r="3654" spans="1:19" x14ac:dyDescent="0.25">
      <c r="A3654" t="s">
        <v>14</v>
      </c>
      <c r="B3654" t="s">
        <v>14</v>
      </c>
      <c r="C3654" t="s">
        <v>14</v>
      </c>
      <c r="D3654" t="s">
        <v>14</v>
      </c>
      <c r="E3654" s="1">
        <v>4</v>
      </c>
      <c r="F3654" t="s">
        <v>14</v>
      </c>
      <c r="G3654" t="s">
        <v>14</v>
      </c>
      <c r="H3654" t="s">
        <v>14</v>
      </c>
      <c r="I3654" t="s">
        <v>4828</v>
      </c>
      <c r="J3654" t="s">
        <v>6862</v>
      </c>
      <c r="K3654" t="s">
        <v>4840</v>
      </c>
      <c r="L3654" t="s">
        <v>4830</v>
      </c>
      <c r="M3654" t="s">
        <v>4802</v>
      </c>
      <c r="N3654" t="s">
        <v>4831</v>
      </c>
      <c r="O3654">
        <f t="shared" si="171"/>
        <v>3</v>
      </c>
      <c r="P3654">
        <f t="shared" si="172"/>
        <v>4</v>
      </c>
      <c r="Q3654" s="1">
        <v>4</v>
      </c>
      <c r="R3654" t="str">
        <f>VLOOKUP(I3654,Sheet1!$J$3:$M$252,4,FALSE)</f>
        <v>Mod Rehab</v>
      </c>
      <c r="S3654" t="str">
        <f t="shared" si="173"/>
        <v>Mod Rehab</v>
      </c>
    </row>
    <row r="3655" spans="1:19" x14ac:dyDescent="0.25">
      <c r="A3655" t="s">
        <v>14</v>
      </c>
      <c r="B3655" t="s">
        <v>14</v>
      </c>
      <c r="C3655" t="s">
        <v>14</v>
      </c>
      <c r="D3655" t="s">
        <v>14</v>
      </c>
      <c r="E3655" s="1">
        <v>4</v>
      </c>
      <c r="F3655" t="s">
        <v>14</v>
      </c>
      <c r="G3655" t="s">
        <v>14</v>
      </c>
      <c r="H3655" t="s">
        <v>14</v>
      </c>
      <c r="I3655" t="s">
        <v>4828</v>
      </c>
      <c r="J3655" t="s">
        <v>6862</v>
      </c>
      <c r="K3655" t="s">
        <v>4841</v>
      </c>
      <c r="L3655" t="s">
        <v>4830</v>
      </c>
      <c r="M3655" t="s">
        <v>4802</v>
      </c>
      <c r="N3655" t="s">
        <v>4831</v>
      </c>
      <c r="O3655">
        <f t="shared" si="171"/>
        <v>3</v>
      </c>
      <c r="P3655">
        <f t="shared" si="172"/>
        <v>4</v>
      </c>
      <c r="Q3655" s="1">
        <v>4</v>
      </c>
      <c r="R3655" t="str">
        <f>VLOOKUP(I3655,Sheet1!$J$3:$M$252,4,FALSE)</f>
        <v>Mod Rehab</v>
      </c>
      <c r="S3655" t="str">
        <f t="shared" si="173"/>
        <v>Mod Rehab</v>
      </c>
    </row>
    <row r="3656" spans="1:19" x14ac:dyDescent="0.25">
      <c r="A3656" t="s">
        <v>14</v>
      </c>
      <c r="B3656" t="s">
        <v>14</v>
      </c>
      <c r="C3656" t="s">
        <v>14</v>
      </c>
      <c r="D3656" t="s">
        <v>14</v>
      </c>
      <c r="E3656" s="1">
        <v>4</v>
      </c>
      <c r="F3656" t="s">
        <v>14</v>
      </c>
      <c r="G3656" t="s">
        <v>14</v>
      </c>
      <c r="H3656" t="s">
        <v>14</v>
      </c>
      <c r="I3656" t="s">
        <v>4828</v>
      </c>
      <c r="J3656" t="s">
        <v>6862</v>
      </c>
      <c r="K3656" t="s">
        <v>4842</v>
      </c>
      <c r="L3656" t="s">
        <v>4830</v>
      </c>
      <c r="M3656" t="s">
        <v>4802</v>
      </c>
      <c r="N3656" t="s">
        <v>4831</v>
      </c>
      <c r="O3656">
        <f t="shared" si="171"/>
        <v>3</v>
      </c>
      <c r="P3656">
        <f t="shared" si="172"/>
        <v>4</v>
      </c>
      <c r="Q3656" s="1">
        <v>4</v>
      </c>
      <c r="R3656" t="str">
        <f>VLOOKUP(I3656,Sheet1!$J$3:$M$252,4,FALSE)</f>
        <v>Mod Rehab</v>
      </c>
      <c r="S3656" t="str">
        <f t="shared" si="173"/>
        <v>Mod Rehab</v>
      </c>
    </row>
    <row r="3657" spans="1:19" x14ac:dyDescent="0.25">
      <c r="A3657" t="s">
        <v>14</v>
      </c>
      <c r="B3657" t="s">
        <v>14</v>
      </c>
      <c r="C3657" t="s">
        <v>14</v>
      </c>
      <c r="D3657" t="s">
        <v>14</v>
      </c>
      <c r="E3657" s="1">
        <v>3</v>
      </c>
      <c r="F3657" t="s">
        <v>14</v>
      </c>
      <c r="G3657" t="s">
        <v>14</v>
      </c>
      <c r="H3657" t="s">
        <v>14</v>
      </c>
      <c r="I3657" t="s">
        <v>4828</v>
      </c>
      <c r="J3657" t="s">
        <v>6862</v>
      </c>
      <c r="K3657" t="s">
        <v>4843</v>
      </c>
      <c r="L3657" t="s">
        <v>4830</v>
      </c>
      <c r="M3657" t="s">
        <v>4802</v>
      </c>
      <c r="N3657" t="s">
        <v>4831</v>
      </c>
      <c r="O3657">
        <f t="shared" si="171"/>
        <v>3</v>
      </c>
      <c r="P3657">
        <f t="shared" si="172"/>
        <v>3</v>
      </c>
      <c r="Q3657" s="1">
        <v>3</v>
      </c>
      <c r="R3657" t="str">
        <f>VLOOKUP(I3657,Sheet1!$J$3:$M$252,4,FALSE)</f>
        <v>Mod Rehab</v>
      </c>
      <c r="S3657" t="str">
        <f t="shared" si="173"/>
        <v>Mod Rehab</v>
      </c>
    </row>
    <row r="3658" spans="1:19" x14ac:dyDescent="0.25">
      <c r="A3658" t="s">
        <v>14</v>
      </c>
      <c r="B3658" t="s">
        <v>14</v>
      </c>
      <c r="C3658" t="s">
        <v>14</v>
      </c>
      <c r="D3658" t="s">
        <v>14</v>
      </c>
      <c r="E3658" s="1">
        <v>6</v>
      </c>
      <c r="F3658" t="s">
        <v>14</v>
      </c>
      <c r="G3658" t="s">
        <v>14</v>
      </c>
      <c r="H3658" t="s">
        <v>14</v>
      </c>
      <c r="I3658" t="s">
        <v>4828</v>
      </c>
      <c r="J3658" t="s">
        <v>6862</v>
      </c>
      <c r="K3658" t="s">
        <v>4844</v>
      </c>
      <c r="L3658" t="s">
        <v>4830</v>
      </c>
      <c r="M3658" t="s">
        <v>4802</v>
      </c>
      <c r="N3658" t="s">
        <v>4831</v>
      </c>
      <c r="O3658">
        <f t="shared" si="171"/>
        <v>3</v>
      </c>
      <c r="P3658">
        <f t="shared" si="172"/>
        <v>6</v>
      </c>
      <c r="Q3658" s="1">
        <v>6</v>
      </c>
      <c r="R3658" t="str">
        <f>VLOOKUP(I3658,Sheet1!$J$3:$M$252,4,FALSE)</f>
        <v>Mod Rehab</v>
      </c>
      <c r="S3658" t="str">
        <f t="shared" si="173"/>
        <v>Mod Rehab</v>
      </c>
    </row>
    <row r="3659" spans="1:19" x14ac:dyDescent="0.25">
      <c r="A3659" t="s">
        <v>14</v>
      </c>
      <c r="B3659" t="s">
        <v>14</v>
      </c>
      <c r="C3659" t="s">
        <v>14</v>
      </c>
      <c r="D3659" t="s">
        <v>14</v>
      </c>
      <c r="E3659" s="1">
        <v>3</v>
      </c>
      <c r="F3659" t="s">
        <v>14</v>
      </c>
      <c r="G3659" t="s">
        <v>14</v>
      </c>
      <c r="H3659" t="s">
        <v>14</v>
      </c>
      <c r="I3659" t="s">
        <v>4828</v>
      </c>
      <c r="J3659" t="s">
        <v>6862</v>
      </c>
      <c r="K3659" t="s">
        <v>4845</v>
      </c>
      <c r="L3659" t="s">
        <v>4830</v>
      </c>
      <c r="M3659" t="s">
        <v>4802</v>
      </c>
      <c r="N3659" t="s">
        <v>4831</v>
      </c>
      <c r="O3659">
        <f t="shared" si="171"/>
        <v>3</v>
      </c>
      <c r="P3659">
        <f t="shared" si="172"/>
        <v>3</v>
      </c>
      <c r="Q3659" s="1">
        <v>3</v>
      </c>
      <c r="R3659" t="str">
        <f>VLOOKUP(I3659,Sheet1!$J$3:$M$252,4,FALSE)</f>
        <v>Mod Rehab</v>
      </c>
      <c r="S3659" t="str">
        <f t="shared" si="173"/>
        <v>Mod Rehab</v>
      </c>
    </row>
    <row r="3660" spans="1:19" x14ac:dyDescent="0.25">
      <c r="A3660" t="s">
        <v>14</v>
      </c>
      <c r="B3660" t="s">
        <v>14</v>
      </c>
      <c r="C3660" t="s">
        <v>14</v>
      </c>
      <c r="D3660" t="s">
        <v>14</v>
      </c>
      <c r="E3660" s="1">
        <v>4</v>
      </c>
      <c r="F3660" t="s">
        <v>14</v>
      </c>
      <c r="G3660" t="s">
        <v>14</v>
      </c>
      <c r="H3660" t="s">
        <v>14</v>
      </c>
      <c r="I3660" t="s">
        <v>4828</v>
      </c>
      <c r="J3660" t="s">
        <v>6862</v>
      </c>
      <c r="K3660" t="s">
        <v>4846</v>
      </c>
      <c r="L3660" t="s">
        <v>4830</v>
      </c>
      <c r="M3660" t="s">
        <v>4802</v>
      </c>
      <c r="N3660" t="s">
        <v>4831</v>
      </c>
      <c r="O3660">
        <f t="shared" si="171"/>
        <v>3</v>
      </c>
      <c r="P3660">
        <f t="shared" si="172"/>
        <v>4</v>
      </c>
      <c r="Q3660" s="1">
        <v>4</v>
      </c>
      <c r="R3660" t="str">
        <f>VLOOKUP(I3660,Sheet1!$J$3:$M$252,4,FALSE)</f>
        <v>Mod Rehab</v>
      </c>
      <c r="S3660" t="str">
        <f t="shared" si="173"/>
        <v>Mod Rehab</v>
      </c>
    </row>
    <row r="3661" spans="1:19" x14ac:dyDescent="0.25">
      <c r="A3661" t="s">
        <v>14</v>
      </c>
      <c r="B3661" t="s">
        <v>14</v>
      </c>
      <c r="C3661" t="s">
        <v>14</v>
      </c>
      <c r="D3661" t="s">
        <v>14</v>
      </c>
      <c r="E3661" s="1">
        <v>5</v>
      </c>
      <c r="F3661" t="s">
        <v>14</v>
      </c>
      <c r="G3661" t="s">
        <v>14</v>
      </c>
      <c r="H3661" t="s">
        <v>14</v>
      </c>
      <c r="I3661" t="s">
        <v>4828</v>
      </c>
      <c r="J3661" t="s">
        <v>6862</v>
      </c>
      <c r="K3661" t="s">
        <v>4847</v>
      </c>
      <c r="L3661" t="s">
        <v>4830</v>
      </c>
      <c r="M3661" t="s">
        <v>4802</v>
      </c>
      <c r="N3661" t="s">
        <v>4831</v>
      </c>
      <c r="O3661">
        <f t="shared" si="171"/>
        <v>3</v>
      </c>
      <c r="P3661">
        <f t="shared" si="172"/>
        <v>5</v>
      </c>
      <c r="Q3661" s="1">
        <v>5</v>
      </c>
      <c r="R3661" t="str">
        <f>VLOOKUP(I3661,Sheet1!$J$3:$M$252,4,FALSE)</f>
        <v>Mod Rehab</v>
      </c>
      <c r="S3661" t="str">
        <f t="shared" si="173"/>
        <v>Mod Rehab</v>
      </c>
    </row>
    <row r="3662" spans="1:19" x14ac:dyDescent="0.25">
      <c r="A3662" t="s">
        <v>14</v>
      </c>
      <c r="B3662" t="s">
        <v>14</v>
      </c>
      <c r="C3662" t="s">
        <v>14</v>
      </c>
      <c r="D3662" t="s">
        <v>14</v>
      </c>
      <c r="E3662" s="1">
        <v>6</v>
      </c>
      <c r="F3662" t="s">
        <v>14</v>
      </c>
      <c r="G3662" t="s">
        <v>14</v>
      </c>
      <c r="H3662" t="s">
        <v>14</v>
      </c>
      <c r="I3662" t="s">
        <v>4828</v>
      </c>
      <c r="J3662" t="s">
        <v>6862</v>
      </c>
      <c r="K3662" t="s">
        <v>4848</v>
      </c>
      <c r="L3662" t="s">
        <v>4830</v>
      </c>
      <c r="M3662" t="s">
        <v>4802</v>
      </c>
      <c r="N3662" t="s">
        <v>4831</v>
      </c>
      <c r="O3662">
        <f t="shared" si="171"/>
        <v>3</v>
      </c>
      <c r="P3662">
        <f t="shared" si="172"/>
        <v>6</v>
      </c>
      <c r="Q3662" s="1">
        <v>6</v>
      </c>
      <c r="R3662" t="str">
        <f>VLOOKUP(I3662,Sheet1!$J$3:$M$252,4,FALSE)</f>
        <v>Mod Rehab</v>
      </c>
      <c r="S3662" t="str">
        <f t="shared" si="173"/>
        <v>Mod Rehab</v>
      </c>
    </row>
    <row r="3663" spans="1:19" x14ac:dyDescent="0.25">
      <c r="A3663" t="s">
        <v>14</v>
      </c>
      <c r="B3663" t="s">
        <v>14</v>
      </c>
      <c r="C3663" t="s">
        <v>14</v>
      </c>
      <c r="D3663" t="s">
        <v>14</v>
      </c>
      <c r="E3663" s="1">
        <v>4</v>
      </c>
      <c r="F3663" t="s">
        <v>14</v>
      </c>
      <c r="G3663" t="s">
        <v>14</v>
      </c>
      <c r="H3663" t="s">
        <v>14</v>
      </c>
      <c r="I3663" t="s">
        <v>4828</v>
      </c>
      <c r="J3663" t="s">
        <v>6862</v>
      </c>
      <c r="K3663" t="s">
        <v>4849</v>
      </c>
      <c r="L3663" t="s">
        <v>4830</v>
      </c>
      <c r="M3663" t="s">
        <v>4802</v>
      </c>
      <c r="N3663" t="s">
        <v>4831</v>
      </c>
      <c r="O3663">
        <f t="shared" si="171"/>
        <v>3</v>
      </c>
      <c r="P3663">
        <f t="shared" si="172"/>
        <v>4</v>
      </c>
      <c r="Q3663" s="1">
        <v>4</v>
      </c>
      <c r="R3663" t="str">
        <f>VLOOKUP(I3663,Sheet1!$J$3:$M$252,4,FALSE)</f>
        <v>Mod Rehab</v>
      </c>
      <c r="S3663" t="str">
        <f t="shared" si="173"/>
        <v>Mod Rehab</v>
      </c>
    </row>
    <row r="3664" spans="1:19" x14ac:dyDescent="0.25">
      <c r="A3664" t="s">
        <v>14</v>
      </c>
      <c r="B3664" t="s">
        <v>14</v>
      </c>
      <c r="C3664" t="s">
        <v>14</v>
      </c>
      <c r="D3664" t="s">
        <v>14</v>
      </c>
      <c r="E3664" t="s">
        <v>14</v>
      </c>
      <c r="F3664" s="1">
        <v>1</v>
      </c>
      <c r="G3664" t="s">
        <v>14</v>
      </c>
      <c r="H3664" t="s">
        <v>14</v>
      </c>
      <c r="I3664" t="s">
        <v>4828</v>
      </c>
      <c r="J3664" t="s">
        <v>6862</v>
      </c>
      <c r="K3664" t="s">
        <v>4850</v>
      </c>
      <c r="L3664" t="s">
        <v>3155</v>
      </c>
      <c r="M3664" t="s">
        <v>4802</v>
      </c>
      <c r="N3664" t="s">
        <v>4851</v>
      </c>
      <c r="O3664">
        <f t="shared" si="171"/>
        <v>4</v>
      </c>
      <c r="P3664">
        <f t="shared" si="172"/>
        <v>1</v>
      </c>
      <c r="Q3664" s="1">
        <v>1</v>
      </c>
      <c r="R3664" t="str">
        <f>VLOOKUP(I3664,Sheet1!$J$3:$M$252,4,FALSE)</f>
        <v>Mod Rehab</v>
      </c>
      <c r="S3664" t="str">
        <f t="shared" si="173"/>
        <v>Mod Rehab</v>
      </c>
    </row>
    <row r="3665" spans="1:19" x14ac:dyDescent="0.25">
      <c r="A3665" s="1">
        <v>68</v>
      </c>
      <c r="B3665" s="1">
        <v>3</v>
      </c>
      <c r="C3665" s="1">
        <v>2</v>
      </c>
      <c r="D3665" t="s">
        <v>14</v>
      </c>
      <c r="E3665" t="s">
        <v>14</v>
      </c>
      <c r="F3665" t="s">
        <v>14</v>
      </c>
      <c r="G3665" t="s">
        <v>14</v>
      </c>
      <c r="H3665" t="s">
        <v>14</v>
      </c>
      <c r="I3665" t="s">
        <v>4852</v>
      </c>
      <c r="J3665" t="s">
        <v>6863</v>
      </c>
      <c r="K3665" t="s">
        <v>14</v>
      </c>
      <c r="L3665" t="s">
        <v>4853</v>
      </c>
      <c r="M3665" t="s">
        <v>4854</v>
      </c>
      <c r="N3665" t="s">
        <v>4855</v>
      </c>
      <c r="O3665">
        <f t="shared" si="171"/>
        <v>2.7397260273972601E-2</v>
      </c>
      <c r="P3665">
        <f t="shared" si="172"/>
        <v>2</v>
      </c>
      <c r="Q3665" s="1">
        <v>73</v>
      </c>
      <c r="R3665" t="str">
        <f>VLOOKUP(I3665,Sheet1!$J$3:$M$252,4,FALSE)</f>
        <v>McKinney</v>
      </c>
      <c r="S3665" t="str">
        <f t="shared" si="173"/>
        <v>McKinney</v>
      </c>
    </row>
    <row r="3666" spans="1:19" x14ac:dyDescent="0.25">
      <c r="A3666" t="s">
        <v>14</v>
      </c>
      <c r="B3666" t="s">
        <v>14</v>
      </c>
      <c r="C3666" s="1">
        <v>1</v>
      </c>
      <c r="D3666" t="s">
        <v>14</v>
      </c>
      <c r="E3666" t="s">
        <v>14</v>
      </c>
      <c r="F3666" t="s">
        <v>14</v>
      </c>
      <c r="G3666" t="s">
        <v>14</v>
      </c>
      <c r="H3666" t="s">
        <v>14</v>
      </c>
      <c r="I3666" t="s">
        <v>4856</v>
      </c>
      <c r="J3666" t="s">
        <v>6864</v>
      </c>
      <c r="K3666" t="s">
        <v>4857</v>
      </c>
      <c r="L3666" t="s">
        <v>4858</v>
      </c>
      <c r="M3666" t="s">
        <v>4854</v>
      </c>
      <c r="N3666" t="s">
        <v>4859</v>
      </c>
      <c r="O3666">
        <f t="shared" si="171"/>
        <v>1</v>
      </c>
      <c r="P3666">
        <f t="shared" si="172"/>
        <v>1</v>
      </c>
      <c r="Q3666" s="1">
        <v>1</v>
      </c>
      <c r="R3666" t="str">
        <f>VLOOKUP(I3666,Sheet1!$J$3:$M$252,4,FALSE)</f>
        <v>Mod Rehab</v>
      </c>
      <c r="S3666" t="str">
        <f t="shared" si="173"/>
        <v>Mod Rehab</v>
      </c>
    </row>
    <row r="3667" spans="1:19" x14ac:dyDescent="0.25">
      <c r="A3667" t="s">
        <v>14</v>
      </c>
      <c r="B3667" t="s">
        <v>14</v>
      </c>
      <c r="C3667" s="1">
        <v>1</v>
      </c>
      <c r="D3667" t="s">
        <v>14</v>
      </c>
      <c r="E3667" t="s">
        <v>14</v>
      </c>
      <c r="F3667" t="s">
        <v>14</v>
      </c>
      <c r="G3667" t="s">
        <v>14</v>
      </c>
      <c r="H3667" t="s">
        <v>14</v>
      </c>
      <c r="I3667" t="s">
        <v>4856</v>
      </c>
      <c r="J3667" t="s">
        <v>6864</v>
      </c>
      <c r="K3667" t="s">
        <v>4860</v>
      </c>
      <c r="L3667" t="s">
        <v>4858</v>
      </c>
      <c r="M3667" t="s">
        <v>4854</v>
      </c>
      <c r="N3667" t="s">
        <v>4859</v>
      </c>
      <c r="O3667">
        <f t="shared" si="171"/>
        <v>1</v>
      </c>
      <c r="P3667">
        <f t="shared" si="172"/>
        <v>1</v>
      </c>
      <c r="Q3667" s="1">
        <v>1</v>
      </c>
      <c r="R3667" t="str">
        <f>VLOOKUP(I3667,Sheet1!$J$3:$M$252,4,FALSE)</f>
        <v>Mod Rehab</v>
      </c>
      <c r="S3667" t="str">
        <f t="shared" si="173"/>
        <v>Mod Rehab</v>
      </c>
    </row>
    <row r="3668" spans="1:19" x14ac:dyDescent="0.25">
      <c r="A3668" t="s">
        <v>14</v>
      </c>
      <c r="B3668" t="s">
        <v>14</v>
      </c>
      <c r="C3668" s="1">
        <v>1</v>
      </c>
      <c r="D3668" t="s">
        <v>14</v>
      </c>
      <c r="E3668" t="s">
        <v>14</v>
      </c>
      <c r="F3668" t="s">
        <v>14</v>
      </c>
      <c r="G3668" t="s">
        <v>14</v>
      </c>
      <c r="H3668" t="s">
        <v>14</v>
      </c>
      <c r="I3668" t="s">
        <v>4856</v>
      </c>
      <c r="J3668" t="s">
        <v>6864</v>
      </c>
      <c r="K3668" t="s">
        <v>4861</v>
      </c>
      <c r="L3668" t="s">
        <v>4858</v>
      </c>
      <c r="M3668" t="s">
        <v>4854</v>
      </c>
      <c r="N3668" t="s">
        <v>4859</v>
      </c>
      <c r="O3668">
        <f t="shared" si="171"/>
        <v>1</v>
      </c>
      <c r="P3668">
        <f t="shared" si="172"/>
        <v>1</v>
      </c>
      <c r="Q3668" s="1">
        <v>1</v>
      </c>
      <c r="R3668" t="str">
        <f>VLOOKUP(I3668,Sheet1!$J$3:$M$252,4,FALSE)</f>
        <v>Mod Rehab</v>
      </c>
      <c r="S3668" t="str">
        <f t="shared" si="173"/>
        <v>Mod Rehab</v>
      </c>
    </row>
    <row r="3669" spans="1:19" x14ac:dyDescent="0.25">
      <c r="A3669" t="s">
        <v>14</v>
      </c>
      <c r="B3669" t="s">
        <v>14</v>
      </c>
      <c r="C3669" s="1">
        <v>1</v>
      </c>
      <c r="D3669" t="s">
        <v>14</v>
      </c>
      <c r="E3669" t="s">
        <v>14</v>
      </c>
      <c r="F3669" t="s">
        <v>14</v>
      </c>
      <c r="G3669" t="s">
        <v>14</v>
      </c>
      <c r="H3669" t="s">
        <v>14</v>
      </c>
      <c r="I3669" t="s">
        <v>4856</v>
      </c>
      <c r="J3669" t="s">
        <v>6864</v>
      </c>
      <c r="K3669" t="s">
        <v>4862</v>
      </c>
      <c r="L3669" t="s">
        <v>4858</v>
      </c>
      <c r="M3669" t="s">
        <v>4854</v>
      </c>
      <c r="N3669" t="s">
        <v>4859</v>
      </c>
      <c r="O3669">
        <f t="shared" si="171"/>
        <v>1</v>
      </c>
      <c r="P3669">
        <f t="shared" si="172"/>
        <v>1</v>
      </c>
      <c r="Q3669" s="1">
        <v>1</v>
      </c>
      <c r="R3669" t="str">
        <f>VLOOKUP(I3669,Sheet1!$J$3:$M$252,4,FALSE)</f>
        <v>Mod Rehab</v>
      </c>
      <c r="S3669" t="str">
        <f t="shared" si="173"/>
        <v>Mod Rehab</v>
      </c>
    </row>
    <row r="3670" spans="1:19" x14ac:dyDescent="0.25">
      <c r="A3670" t="s">
        <v>14</v>
      </c>
      <c r="B3670" t="s">
        <v>14</v>
      </c>
      <c r="C3670" s="1">
        <v>1</v>
      </c>
      <c r="D3670" t="s">
        <v>14</v>
      </c>
      <c r="E3670" t="s">
        <v>14</v>
      </c>
      <c r="F3670" t="s">
        <v>14</v>
      </c>
      <c r="G3670" t="s">
        <v>14</v>
      </c>
      <c r="H3670" t="s">
        <v>14</v>
      </c>
      <c r="I3670" t="s">
        <v>4856</v>
      </c>
      <c r="J3670" t="s">
        <v>6864</v>
      </c>
      <c r="K3670" t="s">
        <v>4863</v>
      </c>
      <c r="L3670" t="s">
        <v>4858</v>
      </c>
      <c r="M3670" t="s">
        <v>4854</v>
      </c>
      <c r="N3670" t="s">
        <v>4859</v>
      </c>
      <c r="O3670">
        <f t="shared" si="171"/>
        <v>1</v>
      </c>
      <c r="P3670">
        <f t="shared" si="172"/>
        <v>1</v>
      </c>
      <c r="Q3670" s="1">
        <v>1</v>
      </c>
      <c r="R3670" t="str">
        <f>VLOOKUP(I3670,Sheet1!$J$3:$M$252,4,FALSE)</f>
        <v>Mod Rehab</v>
      </c>
      <c r="S3670" t="str">
        <f t="shared" si="173"/>
        <v>Mod Rehab</v>
      </c>
    </row>
    <row r="3671" spans="1:19" x14ac:dyDescent="0.25">
      <c r="A3671" t="s">
        <v>14</v>
      </c>
      <c r="B3671" t="s">
        <v>14</v>
      </c>
      <c r="C3671" s="1">
        <v>1</v>
      </c>
      <c r="D3671" t="s">
        <v>14</v>
      </c>
      <c r="E3671" t="s">
        <v>14</v>
      </c>
      <c r="F3671" t="s">
        <v>14</v>
      </c>
      <c r="G3671" t="s">
        <v>14</v>
      </c>
      <c r="H3671" t="s">
        <v>14</v>
      </c>
      <c r="I3671" t="s">
        <v>4856</v>
      </c>
      <c r="J3671" t="s">
        <v>6864</v>
      </c>
      <c r="K3671" t="s">
        <v>4864</v>
      </c>
      <c r="L3671" t="s">
        <v>4858</v>
      </c>
      <c r="M3671" t="s">
        <v>4854</v>
      </c>
      <c r="N3671" t="s">
        <v>4859</v>
      </c>
      <c r="O3671">
        <f t="shared" si="171"/>
        <v>1</v>
      </c>
      <c r="P3671">
        <f t="shared" si="172"/>
        <v>1</v>
      </c>
      <c r="Q3671" s="1">
        <v>1</v>
      </c>
      <c r="R3671" t="str">
        <f>VLOOKUP(I3671,Sheet1!$J$3:$M$252,4,FALSE)</f>
        <v>Mod Rehab</v>
      </c>
      <c r="S3671" t="str">
        <f t="shared" si="173"/>
        <v>Mod Rehab</v>
      </c>
    </row>
    <row r="3672" spans="1:19" x14ac:dyDescent="0.25">
      <c r="A3672" t="s">
        <v>14</v>
      </c>
      <c r="B3672" t="s">
        <v>14</v>
      </c>
      <c r="C3672" s="1">
        <v>1</v>
      </c>
      <c r="D3672" t="s">
        <v>14</v>
      </c>
      <c r="E3672" t="s">
        <v>14</v>
      </c>
      <c r="F3672" t="s">
        <v>14</v>
      </c>
      <c r="G3672" t="s">
        <v>14</v>
      </c>
      <c r="H3672" t="s">
        <v>14</v>
      </c>
      <c r="I3672" t="s">
        <v>4856</v>
      </c>
      <c r="J3672" t="s">
        <v>6864</v>
      </c>
      <c r="K3672" t="s">
        <v>4865</v>
      </c>
      <c r="L3672" t="s">
        <v>4858</v>
      </c>
      <c r="M3672" t="s">
        <v>4854</v>
      </c>
      <c r="N3672" t="s">
        <v>4859</v>
      </c>
      <c r="O3672">
        <f t="shared" si="171"/>
        <v>1</v>
      </c>
      <c r="P3672">
        <f t="shared" si="172"/>
        <v>1</v>
      </c>
      <c r="Q3672" s="1">
        <v>1</v>
      </c>
      <c r="R3672" t="str">
        <f>VLOOKUP(I3672,Sheet1!$J$3:$M$252,4,FALSE)</f>
        <v>Mod Rehab</v>
      </c>
      <c r="S3672" t="str">
        <f t="shared" si="173"/>
        <v>Mod Rehab</v>
      </c>
    </row>
    <row r="3673" spans="1:19" x14ac:dyDescent="0.25">
      <c r="A3673" t="s">
        <v>14</v>
      </c>
      <c r="B3673" t="s">
        <v>14</v>
      </c>
      <c r="C3673" t="s">
        <v>14</v>
      </c>
      <c r="D3673" s="1">
        <v>1</v>
      </c>
      <c r="E3673" t="s">
        <v>14</v>
      </c>
      <c r="F3673" t="s">
        <v>14</v>
      </c>
      <c r="G3673" t="s">
        <v>14</v>
      </c>
      <c r="H3673" t="s">
        <v>14</v>
      </c>
      <c r="I3673" t="s">
        <v>4856</v>
      </c>
      <c r="J3673" t="s">
        <v>6864</v>
      </c>
      <c r="K3673" t="s">
        <v>4866</v>
      </c>
      <c r="L3673" t="s">
        <v>4858</v>
      </c>
      <c r="M3673" t="s">
        <v>4854</v>
      </c>
      <c r="N3673" t="s">
        <v>4859</v>
      </c>
      <c r="O3673">
        <f t="shared" si="171"/>
        <v>2</v>
      </c>
      <c r="P3673">
        <f t="shared" si="172"/>
        <v>1</v>
      </c>
      <c r="Q3673" s="1">
        <v>1</v>
      </c>
      <c r="R3673" t="str">
        <f>VLOOKUP(I3673,Sheet1!$J$3:$M$252,4,FALSE)</f>
        <v>Mod Rehab</v>
      </c>
      <c r="S3673" t="str">
        <f t="shared" si="173"/>
        <v>Mod Rehab</v>
      </c>
    </row>
    <row r="3674" spans="1:19" x14ac:dyDescent="0.25">
      <c r="A3674" t="s">
        <v>14</v>
      </c>
      <c r="B3674" t="s">
        <v>14</v>
      </c>
      <c r="C3674" t="s">
        <v>14</v>
      </c>
      <c r="D3674" s="1">
        <v>1</v>
      </c>
      <c r="E3674" t="s">
        <v>14</v>
      </c>
      <c r="F3674" t="s">
        <v>14</v>
      </c>
      <c r="G3674" t="s">
        <v>14</v>
      </c>
      <c r="H3674" t="s">
        <v>14</v>
      </c>
      <c r="I3674" t="s">
        <v>4856</v>
      </c>
      <c r="J3674" t="s">
        <v>6864</v>
      </c>
      <c r="K3674" t="s">
        <v>4867</v>
      </c>
      <c r="L3674" t="s">
        <v>4858</v>
      </c>
      <c r="M3674" t="s">
        <v>4854</v>
      </c>
      <c r="N3674" t="s">
        <v>4859</v>
      </c>
      <c r="O3674">
        <f t="shared" si="171"/>
        <v>2</v>
      </c>
      <c r="P3674">
        <f t="shared" si="172"/>
        <v>1</v>
      </c>
      <c r="Q3674" s="1">
        <v>1</v>
      </c>
      <c r="R3674" t="str">
        <f>VLOOKUP(I3674,Sheet1!$J$3:$M$252,4,FALSE)</f>
        <v>Mod Rehab</v>
      </c>
      <c r="S3674" t="str">
        <f t="shared" si="173"/>
        <v>Mod Rehab</v>
      </c>
    </row>
    <row r="3675" spans="1:19" x14ac:dyDescent="0.25">
      <c r="A3675" t="s">
        <v>14</v>
      </c>
      <c r="B3675" t="s">
        <v>14</v>
      </c>
      <c r="C3675" t="s">
        <v>14</v>
      </c>
      <c r="D3675" s="1">
        <v>1</v>
      </c>
      <c r="E3675" t="s">
        <v>14</v>
      </c>
      <c r="F3675" t="s">
        <v>14</v>
      </c>
      <c r="G3675" t="s">
        <v>14</v>
      </c>
      <c r="H3675" t="s">
        <v>14</v>
      </c>
      <c r="I3675" t="s">
        <v>4856</v>
      </c>
      <c r="J3675" t="s">
        <v>6864</v>
      </c>
      <c r="K3675" t="s">
        <v>4868</v>
      </c>
      <c r="L3675" t="s">
        <v>4858</v>
      </c>
      <c r="M3675" t="s">
        <v>4854</v>
      </c>
      <c r="N3675" t="s">
        <v>4859</v>
      </c>
      <c r="O3675">
        <f t="shared" si="171"/>
        <v>2</v>
      </c>
      <c r="P3675">
        <f t="shared" si="172"/>
        <v>1</v>
      </c>
      <c r="Q3675" s="1">
        <v>1</v>
      </c>
      <c r="R3675" t="str">
        <f>VLOOKUP(I3675,Sheet1!$J$3:$M$252,4,FALSE)</f>
        <v>Mod Rehab</v>
      </c>
      <c r="S3675" t="str">
        <f t="shared" si="173"/>
        <v>Mod Rehab</v>
      </c>
    </row>
    <row r="3676" spans="1:19" x14ac:dyDescent="0.25">
      <c r="A3676" t="s">
        <v>14</v>
      </c>
      <c r="B3676" t="s">
        <v>14</v>
      </c>
      <c r="C3676" t="s">
        <v>14</v>
      </c>
      <c r="D3676" s="1">
        <v>1</v>
      </c>
      <c r="E3676" t="s">
        <v>14</v>
      </c>
      <c r="F3676" t="s">
        <v>14</v>
      </c>
      <c r="G3676" t="s">
        <v>14</v>
      </c>
      <c r="H3676" t="s">
        <v>14</v>
      </c>
      <c r="I3676" t="s">
        <v>4856</v>
      </c>
      <c r="J3676" t="s">
        <v>6864</v>
      </c>
      <c r="K3676" t="s">
        <v>4869</v>
      </c>
      <c r="L3676" t="s">
        <v>4858</v>
      </c>
      <c r="M3676" t="s">
        <v>4854</v>
      </c>
      <c r="N3676" t="s">
        <v>4859</v>
      </c>
      <c r="O3676">
        <f t="shared" si="171"/>
        <v>2</v>
      </c>
      <c r="P3676">
        <f t="shared" si="172"/>
        <v>1</v>
      </c>
      <c r="Q3676" s="1">
        <v>1</v>
      </c>
      <c r="R3676" t="str">
        <f>VLOOKUP(I3676,Sheet1!$J$3:$M$252,4,FALSE)</f>
        <v>Mod Rehab</v>
      </c>
      <c r="S3676" t="str">
        <f t="shared" si="173"/>
        <v>Mod Rehab</v>
      </c>
    </row>
    <row r="3677" spans="1:19" x14ac:dyDescent="0.25">
      <c r="A3677" t="s">
        <v>14</v>
      </c>
      <c r="B3677" t="s">
        <v>14</v>
      </c>
      <c r="C3677" t="s">
        <v>14</v>
      </c>
      <c r="D3677" s="1">
        <v>1</v>
      </c>
      <c r="E3677" t="s">
        <v>14</v>
      </c>
      <c r="F3677" t="s">
        <v>14</v>
      </c>
      <c r="G3677" t="s">
        <v>14</v>
      </c>
      <c r="H3677" t="s">
        <v>14</v>
      </c>
      <c r="I3677" t="s">
        <v>4856</v>
      </c>
      <c r="J3677" t="s">
        <v>6864</v>
      </c>
      <c r="K3677" t="s">
        <v>4870</v>
      </c>
      <c r="L3677" t="s">
        <v>4858</v>
      </c>
      <c r="M3677" t="s">
        <v>4854</v>
      </c>
      <c r="N3677" t="s">
        <v>4859</v>
      </c>
      <c r="O3677">
        <f t="shared" si="171"/>
        <v>2</v>
      </c>
      <c r="P3677">
        <f t="shared" si="172"/>
        <v>1</v>
      </c>
      <c r="Q3677" s="1">
        <v>1</v>
      </c>
      <c r="R3677" t="str">
        <f>VLOOKUP(I3677,Sheet1!$J$3:$M$252,4,FALSE)</f>
        <v>Mod Rehab</v>
      </c>
      <c r="S3677" t="str">
        <f t="shared" si="173"/>
        <v>Mod Rehab</v>
      </c>
    </row>
    <row r="3678" spans="1:19" x14ac:dyDescent="0.25">
      <c r="A3678" t="s">
        <v>14</v>
      </c>
      <c r="B3678" t="s">
        <v>14</v>
      </c>
      <c r="C3678" t="s">
        <v>14</v>
      </c>
      <c r="D3678" s="1">
        <v>1</v>
      </c>
      <c r="E3678" t="s">
        <v>14</v>
      </c>
      <c r="F3678" t="s">
        <v>14</v>
      </c>
      <c r="G3678" t="s">
        <v>14</v>
      </c>
      <c r="H3678" t="s">
        <v>14</v>
      </c>
      <c r="I3678" t="s">
        <v>4856</v>
      </c>
      <c r="J3678" t="s">
        <v>6864</v>
      </c>
      <c r="K3678" t="s">
        <v>4871</v>
      </c>
      <c r="L3678" t="s">
        <v>4858</v>
      </c>
      <c r="M3678" t="s">
        <v>4854</v>
      </c>
      <c r="N3678" t="s">
        <v>4859</v>
      </c>
      <c r="O3678">
        <f t="shared" si="171"/>
        <v>2</v>
      </c>
      <c r="P3678">
        <f t="shared" si="172"/>
        <v>1</v>
      </c>
      <c r="Q3678" s="1">
        <v>1</v>
      </c>
      <c r="R3678" t="str">
        <f>VLOOKUP(I3678,Sheet1!$J$3:$M$252,4,FALSE)</f>
        <v>Mod Rehab</v>
      </c>
      <c r="S3678" t="str">
        <f t="shared" si="173"/>
        <v>Mod Rehab</v>
      </c>
    </row>
    <row r="3679" spans="1:19" x14ac:dyDescent="0.25">
      <c r="A3679" t="s">
        <v>14</v>
      </c>
      <c r="B3679" t="s">
        <v>14</v>
      </c>
      <c r="C3679" t="s">
        <v>14</v>
      </c>
      <c r="D3679" s="1">
        <v>1</v>
      </c>
      <c r="E3679" t="s">
        <v>14</v>
      </c>
      <c r="F3679" t="s">
        <v>14</v>
      </c>
      <c r="G3679" t="s">
        <v>14</v>
      </c>
      <c r="H3679" t="s">
        <v>14</v>
      </c>
      <c r="I3679" t="s">
        <v>4856</v>
      </c>
      <c r="J3679" t="s">
        <v>6864</v>
      </c>
      <c r="K3679" t="s">
        <v>4872</v>
      </c>
      <c r="L3679" t="s">
        <v>4858</v>
      </c>
      <c r="M3679" t="s">
        <v>4854</v>
      </c>
      <c r="N3679" t="s">
        <v>4859</v>
      </c>
      <c r="O3679">
        <f t="shared" si="171"/>
        <v>2</v>
      </c>
      <c r="P3679">
        <f t="shared" si="172"/>
        <v>1</v>
      </c>
      <c r="Q3679" s="1">
        <v>1</v>
      </c>
      <c r="R3679" t="str">
        <f>VLOOKUP(I3679,Sheet1!$J$3:$M$252,4,FALSE)</f>
        <v>Mod Rehab</v>
      </c>
      <c r="S3679" t="str">
        <f t="shared" si="173"/>
        <v>Mod Rehab</v>
      </c>
    </row>
    <row r="3680" spans="1:19" x14ac:dyDescent="0.25">
      <c r="A3680" t="s">
        <v>14</v>
      </c>
      <c r="B3680" t="s">
        <v>14</v>
      </c>
      <c r="C3680" t="s">
        <v>14</v>
      </c>
      <c r="D3680" s="1">
        <v>1</v>
      </c>
      <c r="E3680" t="s">
        <v>14</v>
      </c>
      <c r="F3680" t="s">
        <v>14</v>
      </c>
      <c r="G3680" t="s">
        <v>14</v>
      </c>
      <c r="H3680" t="s">
        <v>14</v>
      </c>
      <c r="I3680" t="s">
        <v>4856</v>
      </c>
      <c r="J3680" t="s">
        <v>6864</v>
      </c>
      <c r="K3680" t="s">
        <v>4873</v>
      </c>
      <c r="L3680" t="s">
        <v>4858</v>
      </c>
      <c r="M3680" t="s">
        <v>4854</v>
      </c>
      <c r="N3680" t="s">
        <v>4859</v>
      </c>
      <c r="O3680">
        <f t="shared" si="171"/>
        <v>2</v>
      </c>
      <c r="P3680">
        <f t="shared" si="172"/>
        <v>1</v>
      </c>
      <c r="Q3680" s="1">
        <v>1</v>
      </c>
      <c r="R3680" t="str">
        <f>VLOOKUP(I3680,Sheet1!$J$3:$M$252,4,FALSE)</f>
        <v>Mod Rehab</v>
      </c>
      <c r="S3680" t="str">
        <f t="shared" si="173"/>
        <v>Mod Rehab</v>
      </c>
    </row>
    <row r="3681" spans="1:19" x14ac:dyDescent="0.25">
      <c r="A3681" t="s">
        <v>14</v>
      </c>
      <c r="B3681" t="s">
        <v>14</v>
      </c>
      <c r="C3681" t="s">
        <v>14</v>
      </c>
      <c r="D3681" s="1">
        <v>1</v>
      </c>
      <c r="E3681" t="s">
        <v>14</v>
      </c>
      <c r="F3681" t="s">
        <v>14</v>
      </c>
      <c r="G3681" t="s">
        <v>14</v>
      </c>
      <c r="H3681" t="s">
        <v>14</v>
      </c>
      <c r="I3681" t="s">
        <v>4856</v>
      </c>
      <c r="J3681" t="s">
        <v>6864</v>
      </c>
      <c r="K3681" t="s">
        <v>4874</v>
      </c>
      <c r="L3681" t="s">
        <v>4858</v>
      </c>
      <c r="M3681" t="s">
        <v>4854</v>
      </c>
      <c r="N3681" t="s">
        <v>4859</v>
      </c>
      <c r="O3681">
        <f t="shared" si="171"/>
        <v>2</v>
      </c>
      <c r="P3681">
        <f t="shared" si="172"/>
        <v>1</v>
      </c>
      <c r="Q3681" s="1">
        <v>1</v>
      </c>
      <c r="R3681" t="str">
        <f>VLOOKUP(I3681,Sheet1!$J$3:$M$252,4,FALSE)</f>
        <v>Mod Rehab</v>
      </c>
      <c r="S3681" t="str">
        <f t="shared" si="173"/>
        <v>Mod Rehab</v>
      </c>
    </row>
    <row r="3682" spans="1:19" x14ac:dyDescent="0.25">
      <c r="A3682" t="s">
        <v>14</v>
      </c>
      <c r="B3682" t="s">
        <v>14</v>
      </c>
      <c r="C3682" t="s">
        <v>14</v>
      </c>
      <c r="D3682" t="s">
        <v>14</v>
      </c>
      <c r="E3682" s="1">
        <v>1</v>
      </c>
      <c r="F3682" t="s">
        <v>14</v>
      </c>
      <c r="G3682" t="s">
        <v>14</v>
      </c>
      <c r="H3682" t="s">
        <v>14</v>
      </c>
      <c r="I3682" t="s">
        <v>4856</v>
      </c>
      <c r="J3682" t="s">
        <v>6864</v>
      </c>
      <c r="K3682" t="s">
        <v>4875</v>
      </c>
      <c r="L3682" t="s">
        <v>4858</v>
      </c>
      <c r="M3682" t="s">
        <v>4854</v>
      </c>
      <c r="N3682" t="s">
        <v>4859</v>
      </c>
      <c r="O3682">
        <f t="shared" si="171"/>
        <v>3</v>
      </c>
      <c r="P3682">
        <f t="shared" si="172"/>
        <v>1</v>
      </c>
      <c r="Q3682" s="1">
        <v>1</v>
      </c>
      <c r="R3682" t="str">
        <f>VLOOKUP(I3682,Sheet1!$J$3:$M$252,4,FALSE)</f>
        <v>Mod Rehab</v>
      </c>
      <c r="S3682" t="str">
        <f t="shared" si="173"/>
        <v>Mod Rehab</v>
      </c>
    </row>
    <row r="3683" spans="1:19" x14ac:dyDescent="0.25">
      <c r="A3683" t="s">
        <v>14</v>
      </c>
      <c r="B3683" t="s">
        <v>14</v>
      </c>
      <c r="C3683" t="s">
        <v>14</v>
      </c>
      <c r="D3683" s="1">
        <v>1</v>
      </c>
      <c r="E3683" t="s">
        <v>14</v>
      </c>
      <c r="F3683" t="s">
        <v>14</v>
      </c>
      <c r="G3683" t="s">
        <v>14</v>
      </c>
      <c r="H3683" t="s">
        <v>14</v>
      </c>
      <c r="I3683" t="s">
        <v>4856</v>
      </c>
      <c r="J3683" t="s">
        <v>6864</v>
      </c>
      <c r="K3683" t="s">
        <v>4876</v>
      </c>
      <c r="L3683" t="s">
        <v>4858</v>
      </c>
      <c r="M3683" t="s">
        <v>4854</v>
      </c>
      <c r="N3683" t="s">
        <v>4859</v>
      </c>
      <c r="O3683">
        <f t="shared" si="171"/>
        <v>2</v>
      </c>
      <c r="P3683">
        <f t="shared" si="172"/>
        <v>1</v>
      </c>
      <c r="Q3683" s="1">
        <v>1</v>
      </c>
      <c r="R3683" t="str">
        <f>VLOOKUP(I3683,Sheet1!$J$3:$M$252,4,FALSE)</f>
        <v>Mod Rehab</v>
      </c>
      <c r="S3683" t="str">
        <f t="shared" si="173"/>
        <v>Mod Rehab</v>
      </c>
    </row>
    <row r="3684" spans="1:19" x14ac:dyDescent="0.25">
      <c r="A3684" t="s">
        <v>14</v>
      </c>
      <c r="B3684" t="s">
        <v>14</v>
      </c>
      <c r="C3684" t="s">
        <v>14</v>
      </c>
      <c r="D3684" s="1">
        <v>1</v>
      </c>
      <c r="E3684" t="s">
        <v>14</v>
      </c>
      <c r="F3684" t="s">
        <v>14</v>
      </c>
      <c r="G3684" t="s">
        <v>14</v>
      </c>
      <c r="H3684" t="s">
        <v>14</v>
      </c>
      <c r="I3684" t="s">
        <v>4856</v>
      </c>
      <c r="J3684" t="s">
        <v>6864</v>
      </c>
      <c r="K3684" t="s">
        <v>4877</v>
      </c>
      <c r="L3684" t="s">
        <v>4858</v>
      </c>
      <c r="M3684" t="s">
        <v>4854</v>
      </c>
      <c r="N3684" t="s">
        <v>4859</v>
      </c>
      <c r="O3684">
        <f t="shared" si="171"/>
        <v>2</v>
      </c>
      <c r="P3684">
        <f t="shared" si="172"/>
        <v>1</v>
      </c>
      <c r="Q3684" s="1">
        <v>1</v>
      </c>
      <c r="R3684" t="str">
        <f>VLOOKUP(I3684,Sheet1!$J$3:$M$252,4,FALSE)</f>
        <v>Mod Rehab</v>
      </c>
      <c r="S3684" t="str">
        <f t="shared" si="173"/>
        <v>Mod Rehab</v>
      </c>
    </row>
    <row r="3685" spans="1:19" x14ac:dyDescent="0.25">
      <c r="A3685" t="s">
        <v>14</v>
      </c>
      <c r="B3685" t="s">
        <v>14</v>
      </c>
      <c r="C3685" t="s">
        <v>14</v>
      </c>
      <c r="D3685" s="1">
        <v>1</v>
      </c>
      <c r="E3685" t="s">
        <v>14</v>
      </c>
      <c r="F3685" t="s">
        <v>14</v>
      </c>
      <c r="G3685" t="s">
        <v>14</v>
      </c>
      <c r="H3685" t="s">
        <v>14</v>
      </c>
      <c r="I3685" t="s">
        <v>4856</v>
      </c>
      <c r="J3685" t="s">
        <v>6864</v>
      </c>
      <c r="K3685" t="s">
        <v>4878</v>
      </c>
      <c r="L3685" t="s">
        <v>4858</v>
      </c>
      <c r="M3685" t="s">
        <v>4854</v>
      </c>
      <c r="N3685" t="s">
        <v>4859</v>
      </c>
      <c r="O3685">
        <f t="shared" si="171"/>
        <v>2</v>
      </c>
      <c r="P3685">
        <f t="shared" si="172"/>
        <v>1</v>
      </c>
      <c r="Q3685" s="1">
        <v>1</v>
      </c>
      <c r="R3685" t="str">
        <f>VLOOKUP(I3685,Sheet1!$J$3:$M$252,4,FALSE)</f>
        <v>Mod Rehab</v>
      </c>
      <c r="S3685" t="str">
        <f t="shared" si="173"/>
        <v>Mod Rehab</v>
      </c>
    </row>
    <row r="3686" spans="1:19" x14ac:dyDescent="0.25">
      <c r="A3686" t="s">
        <v>14</v>
      </c>
      <c r="B3686" t="s">
        <v>14</v>
      </c>
      <c r="C3686" t="s">
        <v>14</v>
      </c>
      <c r="D3686" t="s">
        <v>14</v>
      </c>
      <c r="E3686" s="1">
        <v>1</v>
      </c>
      <c r="F3686" t="s">
        <v>14</v>
      </c>
      <c r="G3686" t="s">
        <v>14</v>
      </c>
      <c r="H3686" t="s">
        <v>14</v>
      </c>
      <c r="I3686" t="s">
        <v>4856</v>
      </c>
      <c r="J3686" t="s">
        <v>6864</v>
      </c>
      <c r="K3686" t="s">
        <v>4879</v>
      </c>
      <c r="L3686" t="s">
        <v>4858</v>
      </c>
      <c r="M3686" t="s">
        <v>4854</v>
      </c>
      <c r="N3686" t="s">
        <v>4859</v>
      </c>
      <c r="O3686">
        <f t="shared" si="171"/>
        <v>3</v>
      </c>
      <c r="P3686">
        <f t="shared" si="172"/>
        <v>1</v>
      </c>
      <c r="Q3686" s="1">
        <v>1</v>
      </c>
      <c r="R3686" t="str">
        <f>VLOOKUP(I3686,Sheet1!$J$3:$M$252,4,FALSE)</f>
        <v>Mod Rehab</v>
      </c>
      <c r="S3686" t="str">
        <f t="shared" si="173"/>
        <v>Mod Rehab</v>
      </c>
    </row>
    <row r="3687" spans="1:19" x14ac:dyDescent="0.25">
      <c r="A3687" t="s">
        <v>14</v>
      </c>
      <c r="B3687" t="s">
        <v>14</v>
      </c>
      <c r="C3687" t="s">
        <v>14</v>
      </c>
      <c r="D3687" s="1">
        <v>1</v>
      </c>
      <c r="E3687" t="s">
        <v>14</v>
      </c>
      <c r="F3687" t="s">
        <v>14</v>
      </c>
      <c r="G3687" t="s">
        <v>14</v>
      </c>
      <c r="H3687" t="s">
        <v>14</v>
      </c>
      <c r="I3687" t="s">
        <v>4856</v>
      </c>
      <c r="J3687" t="s">
        <v>6864</v>
      </c>
      <c r="K3687" t="s">
        <v>4880</v>
      </c>
      <c r="L3687" t="s">
        <v>4858</v>
      </c>
      <c r="M3687" t="s">
        <v>4854</v>
      </c>
      <c r="N3687" t="s">
        <v>4859</v>
      </c>
      <c r="O3687">
        <f t="shared" si="171"/>
        <v>2</v>
      </c>
      <c r="P3687">
        <f t="shared" si="172"/>
        <v>1</v>
      </c>
      <c r="Q3687" s="1">
        <v>1</v>
      </c>
      <c r="R3687" t="str">
        <f>VLOOKUP(I3687,Sheet1!$J$3:$M$252,4,FALSE)</f>
        <v>Mod Rehab</v>
      </c>
      <c r="S3687" t="str">
        <f t="shared" si="173"/>
        <v>Mod Rehab</v>
      </c>
    </row>
    <row r="3688" spans="1:19" x14ac:dyDescent="0.25">
      <c r="A3688" t="s">
        <v>14</v>
      </c>
      <c r="B3688" t="s">
        <v>14</v>
      </c>
      <c r="C3688" t="s">
        <v>14</v>
      </c>
      <c r="D3688" s="1">
        <v>1</v>
      </c>
      <c r="E3688" t="s">
        <v>14</v>
      </c>
      <c r="F3688" t="s">
        <v>14</v>
      </c>
      <c r="G3688" t="s">
        <v>14</v>
      </c>
      <c r="H3688" t="s">
        <v>14</v>
      </c>
      <c r="I3688" t="s">
        <v>4856</v>
      </c>
      <c r="J3688" t="s">
        <v>6864</v>
      </c>
      <c r="K3688" t="s">
        <v>4881</v>
      </c>
      <c r="L3688" t="s">
        <v>4858</v>
      </c>
      <c r="M3688" t="s">
        <v>4854</v>
      </c>
      <c r="N3688" t="s">
        <v>4859</v>
      </c>
      <c r="O3688">
        <f t="shared" si="171"/>
        <v>2</v>
      </c>
      <c r="P3688">
        <f t="shared" si="172"/>
        <v>1</v>
      </c>
      <c r="Q3688" s="1">
        <v>1</v>
      </c>
      <c r="R3688" t="str">
        <f>VLOOKUP(I3688,Sheet1!$J$3:$M$252,4,FALSE)</f>
        <v>Mod Rehab</v>
      </c>
      <c r="S3688" t="str">
        <f t="shared" si="173"/>
        <v>Mod Rehab</v>
      </c>
    </row>
    <row r="3689" spans="1:19" x14ac:dyDescent="0.25">
      <c r="A3689" t="s">
        <v>14</v>
      </c>
      <c r="B3689" t="s">
        <v>14</v>
      </c>
      <c r="C3689" t="s">
        <v>14</v>
      </c>
      <c r="D3689" s="1">
        <v>1</v>
      </c>
      <c r="E3689" t="s">
        <v>14</v>
      </c>
      <c r="F3689" t="s">
        <v>14</v>
      </c>
      <c r="G3689" t="s">
        <v>14</v>
      </c>
      <c r="H3689" t="s">
        <v>14</v>
      </c>
      <c r="I3689" t="s">
        <v>4856</v>
      </c>
      <c r="J3689" t="s">
        <v>6864</v>
      </c>
      <c r="K3689" t="s">
        <v>4882</v>
      </c>
      <c r="L3689" t="s">
        <v>4858</v>
      </c>
      <c r="M3689" t="s">
        <v>4854</v>
      </c>
      <c r="N3689" t="s">
        <v>4859</v>
      </c>
      <c r="O3689">
        <f t="shared" si="171"/>
        <v>2</v>
      </c>
      <c r="P3689">
        <f t="shared" si="172"/>
        <v>1</v>
      </c>
      <c r="Q3689" s="1">
        <v>1</v>
      </c>
      <c r="R3689" t="str">
        <f>VLOOKUP(I3689,Sheet1!$J$3:$M$252,4,FALSE)</f>
        <v>Mod Rehab</v>
      </c>
      <c r="S3689" t="str">
        <f t="shared" si="173"/>
        <v>Mod Rehab</v>
      </c>
    </row>
    <row r="3690" spans="1:19" x14ac:dyDescent="0.25">
      <c r="A3690" t="s">
        <v>14</v>
      </c>
      <c r="B3690" t="s">
        <v>14</v>
      </c>
      <c r="C3690" t="s">
        <v>14</v>
      </c>
      <c r="D3690" t="s">
        <v>14</v>
      </c>
      <c r="E3690" t="s">
        <v>14</v>
      </c>
      <c r="F3690" s="1">
        <v>1</v>
      </c>
      <c r="G3690" t="s">
        <v>14</v>
      </c>
      <c r="H3690" t="s">
        <v>14</v>
      </c>
      <c r="I3690" t="s">
        <v>4856</v>
      </c>
      <c r="J3690" t="s">
        <v>6864</v>
      </c>
      <c r="K3690" t="s">
        <v>4883</v>
      </c>
      <c r="L3690" t="s">
        <v>4858</v>
      </c>
      <c r="M3690" t="s">
        <v>4854</v>
      </c>
      <c r="N3690" t="s">
        <v>4859</v>
      </c>
      <c r="O3690">
        <f t="shared" si="171"/>
        <v>4</v>
      </c>
      <c r="P3690">
        <f t="shared" si="172"/>
        <v>1</v>
      </c>
      <c r="Q3690" s="1">
        <v>1</v>
      </c>
      <c r="R3690" t="str">
        <f>VLOOKUP(I3690,Sheet1!$J$3:$M$252,4,FALSE)</f>
        <v>Mod Rehab</v>
      </c>
      <c r="S3690" t="str">
        <f t="shared" si="173"/>
        <v>Mod Rehab</v>
      </c>
    </row>
    <row r="3691" spans="1:19" x14ac:dyDescent="0.25">
      <c r="A3691" t="s">
        <v>14</v>
      </c>
      <c r="B3691" t="s">
        <v>14</v>
      </c>
      <c r="C3691" t="s">
        <v>14</v>
      </c>
      <c r="D3691" s="1">
        <v>1</v>
      </c>
      <c r="E3691" t="s">
        <v>14</v>
      </c>
      <c r="F3691" t="s">
        <v>14</v>
      </c>
      <c r="G3691" t="s">
        <v>14</v>
      </c>
      <c r="H3691" t="s">
        <v>14</v>
      </c>
      <c r="I3691" t="s">
        <v>4856</v>
      </c>
      <c r="J3691" t="s">
        <v>6864</v>
      </c>
      <c r="K3691" t="s">
        <v>4884</v>
      </c>
      <c r="L3691" t="s">
        <v>4858</v>
      </c>
      <c r="M3691" t="s">
        <v>4854</v>
      </c>
      <c r="N3691" t="s">
        <v>4859</v>
      </c>
      <c r="O3691">
        <f t="shared" si="171"/>
        <v>2</v>
      </c>
      <c r="P3691">
        <f t="shared" si="172"/>
        <v>1</v>
      </c>
      <c r="Q3691" s="1">
        <v>1</v>
      </c>
      <c r="R3691" t="str">
        <f>VLOOKUP(I3691,Sheet1!$J$3:$M$252,4,FALSE)</f>
        <v>Mod Rehab</v>
      </c>
      <c r="S3691" t="str">
        <f t="shared" si="173"/>
        <v>Mod Rehab</v>
      </c>
    </row>
    <row r="3692" spans="1:19" x14ac:dyDescent="0.25">
      <c r="A3692" t="s">
        <v>14</v>
      </c>
      <c r="B3692" t="s">
        <v>14</v>
      </c>
      <c r="C3692" t="s">
        <v>14</v>
      </c>
      <c r="D3692" s="1">
        <v>1</v>
      </c>
      <c r="E3692" t="s">
        <v>14</v>
      </c>
      <c r="F3692" t="s">
        <v>14</v>
      </c>
      <c r="G3692" t="s">
        <v>14</v>
      </c>
      <c r="H3692" t="s">
        <v>14</v>
      </c>
      <c r="I3692" t="s">
        <v>4856</v>
      </c>
      <c r="J3692" t="s">
        <v>6864</v>
      </c>
      <c r="K3692" t="s">
        <v>4885</v>
      </c>
      <c r="L3692" t="s">
        <v>4858</v>
      </c>
      <c r="M3692" t="s">
        <v>4854</v>
      </c>
      <c r="N3692" t="s">
        <v>4859</v>
      </c>
      <c r="O3692">
        <f t="shared" si="171"/>
        <v>2</v>
      </c>
      <c r="P3692">
        <f t="shared" si="172"/>
        <v>1</v>
      </c>
      <c r="Q3692" s="1">
        <v>1</v>
      </c>
      <c r="R3692" t="str">
        <f>VLOOKUP(I3692,Sheet1!$J$3:$M$252,4,FALSE)</f>
        <v>Mod Rehab</v>
      </c>
      <c r="S3692" t="str">
        <f t="shared" si="173"/>
        <v>Mod Rehab</v>
      </c>
    </row>
    <row r="3693" spans="1:19" x14ac:dyDescent="0.25">
      <c r="A3693" t="s">
        <v>14</v>
      </c>
      <c r="B3693" t="s">
        <v>14</v>
      </c>
      <c r="C3693" t="s">
        <v>14</v>
      </c>
      <c r="D3693" s="1">
        <v>1</v>
      </c>
      <c r="E3693" t="s">
        <v>14</v>
      </c>
      <c r="F3693" t="s">
        <v>14</v>
      </c>
      <c r="G3693" t="s">
        <v>14</v>
      </c>
      <c r="H3693" t="s">
        <v>14</v>
      </c>
      <c r="I3693" t="s">
        <v>4856</v>
      </c>
      <c r="J3693" t="s">
        <v>6864</v>
      </c>
      <c r="K3693" t="s">
        <v>4886</v>
      </c>
      <c r="L3693" t="s">
        <v>4858</v>
      </c>
      <c r="M3693" t="s">
        <v>4854</v>
      </c>
      <c r="N3693" t="s">
        <v>4859</v>
      </c>
      <c r="O3693">
        <f t="shared" si="171"/>
        <v>2</v>
      </c>
      <c r="P3693">
        <f t="shared" si="172"/>
        <v>1</v>
      </c>
      <c r="Q3693" s="1">
        <v>1</v>
      </c>
      <c r="R3693" t="str">
        <f>VLOOKUP(I3693,Sheet1!$J$3:$M$252,4,FALSE)</f>
        <v>Mod Rehab</v>
      </c>
      <c r="S3693" t="str">
        <f t="shared" si="173"/>
        <v>Mod Rehab</v>
      </c>
    </row>
    <row r="3694" spans="1:19" x14ac:dyDescent="0.25">
      <c r="A3694" t="s">
        <v>14</v>
      </c>
      <c r="B3694" t="s">
        <v>14</v>
      </c>
      <c r="C3694" t="s">
        <v>14</v>
      </c>
      <c r="D3694" t="s">
        <v>14</v>
      </c>
      <c r="E3694" t="s">
        <v>14</v>
      </c>
      <c r="F3694" s="1">
        <v>1</v>
      </c>
      <c r="G3694" t="s">
        <v>14</v>
      </c>
      <c r="H3694" t="s">
        <v>14</v>
      </c>
      <c r="I3694" t="s">
        <v>4856</v>
      </c>
      <c r="J3694" t="s">
        <v>6864</v>
      </c>
      <c r="K3694" t="s">
        <v>4887</v>
      </c>
      <c r="L3694" t="s">
        <v>4858</v>
      </c>
      <c r="M3694" t="s">
        <v>4854</v>
      </c>
      <c r="N3694" t="s">
        <v>4859</v>
      </c>
      <c r="O3694">
        <f t="shared" si="171"/>
        <v>4</v>
      </c>
      <c r="P3694">
        <f t="shared" si="172"/>
        <v>1</v>
      </c>
      <c r="Q3694" s="1">
        <v>1</v>
      </c>
      <c r="R3694" t="str">
        <f>VLOOKUP(I3694,Sheet1!$J$3:$M$252,4,FALSE)</f>
        <v>Mod Rehab</v>
      </c>
      <c r="S3694" t="str">
        <f t="shared" si="173"/>
        <v>Mod Rehab</v>
      </c>
    </row>
    <row r="3695" spans="1:19" x14ac:dyDescent="0.25">
      <c r="A3695" t="s">
        <v>14</v>
      </c>
      <c r="B3695" t="s">
        <v>14</v>
      </c>
      <c r="C3695" t="s">
        <v>14</v>
      </c>
      <c r="D3695" s="1">
        <v>1</v>
      </c>
      <c r="E3695" t="s">
        <v>14</v>
      </c>
      <c r="F3695" t="s">
        <v>14</v>
      </c>
      <c r="G3695" t="s">
        <v>14</v>
      </c>
      <c r="H3695" t="s">
        <v>14</v>
      </c>
      <c r="I3695" t="s">
        <v>4856</v>
      </c>
      <c r="J3695" t="s">
        <v>6864</v>
      </c>
      <c r="K3695" t="s">
        <v>4888</v>
      </c>
      <c r="L3695" t="s">
        <v>4858</v>
      </c>
      <c r="M3695" t="s">
        <v>4854</v>
      </c>
      <c r="N3695" t="s">
        <v>4859</v>
      </c>
      <c r="O3695">
        <f t="shared" si="171"/>
        <v>2</v>
      </c>
      <c r="P3695">
        <f t="shared" si="172"/>
        <v>1</v>
      </c>
      <c r="Q3695" s="1">
        <v>1</v>
      </c>
      <c r="R3695" t="str">
        <f>VLOOKUP(I3695,Sheet1!$J$3:$M$252,4,FALSE)</f>
        <v>Mod Rehab</v>
      </c>
      <c r="S3695" t="str">
        <f t="shared" si="173"/>
        <v>Mod Rehab</v>
      </c>
    </row>
    <row r="3696" spans="1:19" x14ac:dyDescent="0.25">
      <c r="A3696" t="s">
        <v>14</v>
      </c>
      <c r="B3696" t="s">
        <v>14</v>
      </c>
      <c r="C3696" t="s">
        <v>14</v>
      </c>
      <c r="D3696" t="s">
        <v>14</v>
      </c>
      <c r="E3696" s="1">
        <v>1</v>
      </c>
      <c r="F3696" t="s">
        <v>14</v>
      </c>
      <c r="G3696" t="s">
        <v>14</v>
      </c>
      <c r="H3696" t="s">
        <v>14</v>
      </c>
      <c r="I3696" t="s">
        <v>4856</v>
      </c>
      <c r="J3696" t="s">
        <v>6864</v>
      </c>
      <c r="K3696" t="s">
        <v>4889</v>
      </c>
      <c r="L3696" t="s">
        <v>4858</v>
      </c>
      <c r="M3696" t="s">
        <v>4854</v>
      </c>
      <c r="N3696" t="s">
        <v>4859</v>
      </c>
      <c r="O3696">
        <f t="shared" si="171"/>
        <v>3</v>
      </c>
      <c r="P3696">
        <f t="shared" si="172"/>
        <v>1</v>
      </c>
      <c r="Q3696" s="1">
        <v>1</v>
      </c>
      <c r="R3696" t="str">
        <f>VLOOKUP(I3696,Sheet1!$J$3:$M$252,4,FALSE)</f>
        <v>Mod Rehab</v>
      </c>
      <c r="S3696" t="str">
        <f t="shared" si="173"/>
        <v>Mod Rehab</v>
      </c>
    </row>
    <row r="3697" spans="1:19" x14ac:dyDescent="0.25">
      <c r="A3697" t="s">
        <v>14</v>
      </c>
      <c r="B3697" t="s">
        <v>14</v>
      </c>
      <c r="C3697" t="s">
        <v>14</v>
      </c>
      <c r="D3697" t="s">
        <v>14</v>
      </c>
      <c r="E3697" s="1">
        <v>1</v>
      </c>
      <c r="F3697" t="s">
        <v>14</v>
      </c>
      <c r="G3697" t="s">
        <v>14</v>
      </c>
      <c r="H3697" t="s">
        <v>14</v>
      </c>
      <c r="I3697" t="s">
        <v>4856</v>
      </c>
      <c r="J3697" t="s">
        <v>6864</v>
      </c>
      <c r="K3697" t="s">
        <v>4890</v>
      </c>
      <c r="L3697" t="s">
        <v>4858</v>
      </c>
      <c r="M3697" t="s">
        <v>4854</v>
      </c>
      <c r="N3697" t="s">
        <v>4859</v>
      </c>
      <c r="O3697">
        <f t="shared" si="171"/>
        <v>3</v>
      </c>
      <c r="P3697">
        <f t="shared" si="172"/>
        <v>1</v>
      </c>
      <c r="Q3697" s="1">
        <v>1</v>
      </c>
      <c r="R3697" t="str">
        <f>VLOOKUP(I3697,Sheet1!$J$3:$M$252,4,FALSE)</f>
        <v>Mod Rehab</v>
      </c>
      <c r="S3697" t="str">
        <f t="shared" si="173"/>
        <v>Mod Rehab</v>
      </c>
    </row>
    <row r="3698" spans="1:19" x14ac:dyDescent="0.25">
      <c r="A3698" t="s">
        <v>14</v>
      </c>
      <c r="B3698" t="s">
        <v>14</v>
      </c>
      <c r="C3698" s="1">
        <v>1</v>
      </c>
      <c r="D3698" t="s">
        <v>14</v>
      </c>
      <c r="E3698" t="s">
        <v>14</v>
      </c>
      <c r="F3698" t="s">
        <v>14</v>
      </c>
      <c r="G3698" t="s">
        <v>14</v>
      </c>
      <c r="H3698" t="s">
        <v>14</v>
      </c>
      <c r="I3698" t="s">
        <v>4856</v>
      </c>
      <c r="J3698" t="s">
        <v>6864</v>
      </c>
      <c r="K3698" t="s">
        <v>4891</v>
      </c>
      <c r="L3698" t="s">
        <v>4858</v>
      </c>
      <c r="M3698" t="s">
        <v>4854</v>
      </c>
      <c r="N3698" t="s">
        <v>4859</v>
      </c>
      <c r="O3698">
        <f t="shared" si="171"/>
        <v>1</v>
      </c>
      <c r="P3698">
        <f t="shared" si="172"/>
        <v>1</v>
      </c>
      <c r="Q3698" s="1">
        <v>1</v>
      </c>
      <c r="R3698" t="str">
        <f>VLOOKUP(I3698,Sheet1!$J$3:$M$252,4,FALSE)</f>
        <v>Mod Rehab</v>
      </c>
      <c r="S3698" t="str">
        <f t="shared" si="173"/>
        <v>Mod Rehab</v>
      </c>
    </row>
    <row r="3699" spans="1:19" x14ac:dyDescent="0.25">
      <c r="A3699" t="s">
        <v>14</v>
      </c>
      <c r="B3699" t="s">
        <v>14</v>
      </c>
      <c r="C3699" t="s">
        <v>14</v>
      </c>
      <c r="D3699" t="s">
        <v>14</v>
      </c>
      <c r="E3699" s="1">
        <v>1</v>
      </c>
      <c r="F3699" t="s">
        <v>14</v>
      </c>
      <c r="G3699" t="s">
        <v>14</v>
      </c>
      <c r="H3699" t="s">
        <v>14</v>
      </c>
      <c r="I3699" t="s">
        <v>4856</v>
      </c>
      <c r="J3699" t="s">
        <v>6864</v>
      </c>
      <c r="K3699" t="s">
        <v>4892</v>
      </c>
      <c r="L3699" t="s">
        <v>4858</v>
      </c>
      <c r="M3699" t="s">
        <v>4854</v>
      </c>
      <c r="N3699" t="s">
        <v>4859</v>
      </c>
      <c r="O3699">
        <f t="shared" si="171"/>
        <v>3</v>
      </c>
      <c r="P3699">
        <f t="shared" si="172"/>
        <v>1</v>
      </c>
      <c r="Q3699" s="1">
        <v>1</v>
      </c>
      <c r="R3699" t="str">
        <f>VLOOKUP(I3699,Sheet1!$J$3:$M$252,4,FALSE)</f>
        <v>Mod Rehab</v>
      </c>
      <c r="S3699" t="str">
        <f t="shared" si="173"/>
        <v>Mod Rehab</v>
      </c>
    </row>
    <row r="3700" spans="1:19" x14ac:dyDescent="0.25">
      <c r="A3700" t="s">
        <v>14</v>
      </c>
      <c r="B3700" t="s">
        <v>14</v>
      </c>
      <c r="C3700" t="s">
        <v>14</v>
      </c>
      <c r="D3700" t="s">
        <v>14</v>
      </c>
      <c r="E3700" s="1">
        <v>1</v>
      </c>
      <c r="F3700" t="s">
        <v>14</v>
      </c>
      <c r="G3700" t="s">
        <v>14</v>
      </c>
      <c r="H3700" t="s">
        <v>14</v>
      </c>
      <c r="I3700" t="s">
        <v>4856</v>
      </c>
      <c r="J3700" t="s">
        <v>6864</v>
      </c>
      <c r="K3700" t="s">
        <v>4893</v>
      </c>
      <c r="L3700" t="s">
        <v>4858</v>
      </c>
      <c r="M3700" t="s">
        <v>4854</v>
      </c>
      <c r="N3700" t="s">
        <v>4859</v>
      </c>
      <c r="O3700">
        <f t="shared" si="171"/>
        <v>3</v>
      </c>
      <c r="P3700">
        <f t="shared" si="172"/>
        <v>1</v>
      </c>
      <c r="Q3700" s="1">
        <v>1</v>
      </c>
      <c r="R3700" t="str">
        <f>VLOOKUP(I3700,Sheet1!$J$3:$M$252,4,FALSE)</f>
        <v>Mod Rehab</v>
      </c>
      <c r="S3700" t="str">
        <f t="shared" si="173"/>
        <v>Mod Rehab</v>
      </c>
    </row>
    <row r="3701" spans="1:19" x14ac:dyDescent="0.25">
      <c r="A3701" t="s">
        <v>14</v>
      </c>
      <c r="B3701" t="s">
        <v>14</v>
      </c>
      <c r="C3701" t="s">
        <v>14</v>
      </c>
      <c r="D3701" t="s">
        <v>14</v>
      </c>
      <c r="E3701" s="1">
        <v>1</v>
      </c>
      <c r="F3701" t="s">
        <v>14</v>
      </c>
      <c r="G3701" t="s">
        <v>14</v>
      </c>
      <c r="H3701" t="s">
        <v>14</v>
      </c>
      <c r="I3701" t="s">
        <v>4856</v>
      </c>
      <c r="J3701" t="s">
        <v>6864</v>
      </c>
      <c r="K3701" t="s">
        <v>4894</v>
      </c>
      <c r="L3701" t="s">
        <v>4858</v>
      </c>
      <c r="M3701" t="s">
        <v>4854</v>
      </c>
      <c r="N3701" t="s">
        <v>4859</v>
      </c>
      <c r="O3701">
        <f t="shared" si="171"/>
        <v>3</v>
      </c>
      <c r="P3701">
        <f t="shared" si="172"/>
        <v>1</v>
      </c>
      <c r="Q3701" s="1">
        <v>1</v>
      </c>
      <c r="R3701" t="str">
        <f>VLOOKUP(I3701,Sheet1!$J$3:$M$252,4,FALSE)</f>
        <v>Mod Rehab</v>
      </c>
      <c r="S3701" t="str">
        <f t="shared" si="173"/>
        <v>Mod Rehab</v>
      </c>
    </row>
    <row r="3702" spans="1:19" x14ac:dyDescent="0.25">
      <c r="A3702" t="s">
        <v>14</v>
      </c>
      <c r="B3702" t="s">
        <v>14</v>
      </c>
      <c r="C3702" s="1">
        <v>1</v>
      </c>
      <c r="D3702" t="s">
        <v>14</v>
      </c>
      <c r="E3702" t="s">
        <v>14</v>
      </c>
      <c r="F3702" t="s">
        <v>14</v>
      </c>
      <c r="G3702" t="s">
        <v>14</v>
      </c>
      <c r="H3702" t="s">
        <v>14</v>
      </c>
      <c r="I3702" t="s">
        <v>4856</v>
      </c>
      <c r="J3702" t="s">
        <v>6864</v>
      </c>
      <c r="K3702" t="s">
        <v>4895</v>
      </c>
      <c r="L3702" t="s">
        <v>4858</v>
      </c>
      <c r="M3702" t="s">
        <v>4854</v>
      </c>
      <c r="N3702" t="s">
        <v>4859</v>
      </c>
      <c r="O3702">
        <f t="shared" si="171"/>
        <v>1</v>
      </c>
      <c r="P3702">
        <f t="shared" si="172"/>
        <v>1</v>
      </c>
      <c r="Q3702" s="1">
        <v>1</v>
      </c>
      <c r="R3702" t="str">
        <f>VLOOKUP(I3702,Sheet1!$J$3:$M$252,4,FALSE)</f>
        <v>Mod Rehab</v>
      </c>
      <c r="S3702" t="str">
        <f t="shared" si="173"/>
        <v>Mod Rehab</v>
      </c>
    </row>
    <row r="3703" spans="1:19" x14ac:dyDescent="0.25">
      <c r="A3703" t="s">
        <v>14</v>
      </c>
      <c r="B3703" t="s">
        <v>14</v>
      </c>
      <c r="C3703" t="s">
        <v>14</v>
      </c>
      <c r="D3703" t="s">
        <v>14</v>
      </c>
      <c r="E3703" s="1">
        <v>1</v>
      </c>
      <c r="F3703" t="s">
        <v>14</v>
      </c>
      <c r="G3703" t="s">
        <v>14</v>
      </c>
      <c r="H3703" t="s">
        <v>14</v>
      </c>
      <c r="I3703" t="s">
        <v>4856</v>
      </c>
      <c r="J3703" t="s">
        <v>6864</v>
      </c>
      <c r="K3703" t="s">
        <v>4896</v>
      </c>
      <c r="L3703" t="s">
        <v>4858</v>
      </c>
      <c r="M3703" t="s">
        <v>4854</v>
      </c>
      <c r="N3703" t="s">
        <v>4859</v>
      </c>
      <c r="O3703">
        <f t="shared" si="171"/>
        <v>3</v>
      </c>
      <c r="P3703">
        <f t="shared" si="172"/>
        <v>1</v>
      </c>
      <c r="Q3703" s="1">
        <v>1</v>
      </c>
      <c r="R3703" t="str">
        <f>VLOOKUP(I3703,Sheet1!$J$3:$M$252,4,FALSE)</f>
        <v>Mod Rehab</v>
      </c>
      <c r="S3703" t="str">
        <f t="shared" si="173"/>
        <v>Mod Rehab</v>
      </c>
    </row>
    <row r="3704" spans="1:19" x14ac:dyDescent="0.25">
      <c r="A3704" t="s">
        <v>14</v>
      </c>
      <c r="B3704" t="s">
        <v>14</v>
      </c>
      <c r="C3704" t="s">
        <v>14</v>
      </c>
      <c r="D3704" t="s">
        <v>14</v>
      </c>
      <c r="E3704" t="s">
        <v>14</v>
      </c>
      <c r="F3704" s="1">
        <v>1</v>
      </c>
      <c r="G3704" t="s">
        <v>14</v>
      </c>
      <c r="H3704" t="s">
        <v>14</v>
      </c>
      <c r="I3704" t="s">
        <v>4856</v>
      </c>
      <c r="J3704" t="s">
        <v>6864</v>
      </c>
      <c r="K3704" t="s">
        <v>4897</v>
      </c>
      <c r="L3704" t="s">
        <v>4858</v>
      </c>
      <c r="M3704" t="s">
        <v>4854</v>
      </c>
      <c r="N3704" t="s">
        <v>4859</v>
      </c>
      <c r="O3704">
        <f t="shared" si="171"/>
        <v>4</v>
      </c>
      <c r="P3704">
        <f t="shared" si="172"/>
        <v>1</v>
      </c>
      <c r="Q3704" s="1">
        <v>1</v>
      </c>
      <c r="R3704" t="str">
        <f>VLOOKUP(I3704,Sheet1!$J$3:$M$252,4,FALSE)</f>
        <v>Mod Rehab</v>
      </c>
      <c r="S3704" t="str">
        <f t="shared" si="173"/>
        <v>Mod Rehab</v>
      </c>
    </row>
    <row r="3705" spans="1:19" x14ac:dyDescent="0.25">
      <c r="A3705" t="s">
        <v>14</v>
      </c>
      <c r="B3705" t="s">
        <v>14</v>
      </c>
      <c r="C3705" t="s">
        <v>14</v>
      </c>
      <c r="D3705" t="s">
        <v>14</v>
      </c>
      <c r="E3705" t="s">
        <v>14</v>
      </c>
      <c r="F3705" s="1">
        <v>1</v>
      </c>
      <c r="G3705" t="s">
        <v>14</v>
      </c>
      <c r="H3705" t="s">
        <v>14</v>
      </c>
      <c r="I3705" t="s">
        <v>4856</v>
      </c>
      <c r="J3705" t="s">
        <v>6864</v>
      </c>
      <c r="K3705" t="s">
        <v>4898</v>
      </c>
      <c r="L3705" t="s">
        <v>4858</v>
      </c>
      <c r="M3705" t="s">
        <v>4854</v>
      </c>
      <c r="N3705" t="s">
        <v>4859</v>
      </c>
      <c r="O3705">
        <f t="shared" si="171"/>
        <v>4</v>
      </c>
      <c r="P3705">
        <f t="shared" si="172"/>
        <v>1</v>
      </c>
      <c r="Q3705" s="1">
        <v>1</v>
      </c>
      <c r="R3705" t="str">
        <f>VLOOKUP(I3705,Sheet1!$J$3:$M$252,4,FALSE)</f>
        <v>Mod Rehab</v>
      </c>
      <c r="S3705" t="str">
        <f t="shared" si="173"/>
        <v>Mod Rehab</v>
      </c>
    </row>
    <row r="3706" spans="1:19" x14ac:dyDescent="0.25">
      <c r="A3706" t="s">
        <v>14</v>
      </c>
      <c r="B3706" t="s">
        <v>14</v>
      </c>
      <c r="C3706" t="s">
        <v>14</v>
      </c>
      <c r="D3706" t="s">
        <v>14</v>
      </c>
      <c r="E3706" s="1">
        <v>1</v>
      </c>
      <c r="F3706" t="s">
        <v>14</v>
      </c>
      <c r="G3706" t="s">
        <v>14</v>
      </c>
      <c r="H3706" t="s">
        <v>14</v>
      </c>
      <c r="I3706" t="s">
        <v>4856</v>
      </c>
      <c r="J3706" t="s">
        <v>6864</v>
      </c>
      <c r="K3706" t="s">
        <v>4899</v>
      </c>
      <c r="L3706" t="s">
        <v>4858</v>
      </c>
      <c r="M3706" t="s">
        <v>4854</v>
      </c>
      <c r="N3706" t="s">
        <v>4859</v>
      </c>
      <c r="O3706">
        <f t="shared" si="171"/>
        <v>3</v>
      </c>
      <c r="P3706">
        <f t="shared" si="172"/>
        <v>1</v>
      </c>
      <c r="Q3706" s="1">
        <v>1</v>
      </c>
      <c r="R3706" t="str">
        <f>VLOOKUP(I3706,Sheet1!$J$3:$M$252,4,FALSE)</f>
        <v>Mod Rehab</v>
      </c>
      <c r="S3706" t="str">
        <f t="shared" si="173"/>
        <v>Mod Rehab</v>
      </c>
    </row>
    <row r="3707" spans="1:19" x14ac:dyDescent="0.25">
      <c r="A3707" t="s">
        <v>14</v>
      </c>
      <c r="B3707" t="s">
        <v>14</v>
      </c>
      <c r="C3707" s="1">
        <v>1</v>
      </c>
      <c r="D3707" t="s">
        <v>14</v>
      </c>
      <c r="E3707" t="s">
        <v>14</v>
      </c>
      <c r="F3707" t="s">
        <v>14</v>
      </c>
      <c r="G3707" t="s">
        <v>14</v>
      </c>
      <c r="H3707" t="s">
        <v>14</v>
      </c>
      <c r="I3707" t="s">
        <v>4856</v>
      </c>
      <c r="J3707" t="s">
        <v>6864</v>
      </c>
      <c r="K3707" t="s">
        <v>4900</v>
      </c>
      <c r="L3707" t="s">
        <v>4858</v>
      </c>
      <c r="M3707" t="s">
        <v>4854</v>
      </c>
      <c r="N3707" t="s">
        <v>4859</v>
      </c>
      <c r="O3707">
        <f t="shared" si="171"/>
        <v>1</v>
      </c>
      <c r="P3707">
        <f t="shared" si="172"/>
        <v>1</v>
      </c>
      <c r="Q3707" s="1">
        <v>1</v>
      </c>
      <c r="R3707" t="str">
        <f>VLOOKUP(I3707,Sheet1!$J$3:$M$252,4,FALSE)</f>
        <v>Mod Rehab</v>
      </c>
      <c r="S3707" t="str">
        <f t="shared" si="173"/>
        <v>Mod Rehab</v>
      </c>
    </row>
    <row r="3708" spans="1:19" x14ac:dyDescent="0.25">
      <c r="A3708" t="s">
        <v>14</v>
      </c>
      <c r="B3708" t="s">
        <v>14</v>
      </c>
      <c r="C3708" t="s">
        <v>14</v>
      </c>
      <c r="D3708" t="s">
        <v>14</v>
      </c>
      <c r="E3708" s="1">
        <v>1</v>
      </c>
      <c r="F3708" t="s">
        <v>14</v>
      </c>
      <c r="G3708" t="s">
        <v>14</v>
      </c>
      <c r="H3708" t="s">
        <v>14</v>
      </c>
      <c r="I3708" t="s">
        <v>4856</v>
      </c>
      <c r="J3708" t="s">
        <v>6864</v>
      </c>
      <c r="K3708" t="s">
        <v>4901</v>
      </c>
      <c r="L3708" t="s">
        <v>4858</v>
      </c>
      <c r="M3708" t="s">
        <v>4854</v>
      </c>
      <c r="N3708" t="s">
        <v>4859</v>
      </c>
      <c r="O3708">
        <f t="shared" si="171"/>
        <v>3</v>
      </c>
      <c r="P3708">
        <f t="shared" si="172"/>
        <v>1</v>
      </c>
      <c r="Q3708" s="1">
        <v>1</v>
      </c>
      <c r="R3708" t="str">
        <f>VLOOKUP(I3708,Sheet1!$J$3:$M$252,4,FALSE)</f>
        <v>Mod Rehab</v>
      </c>
      <c r="S3708" t="str">
        <f t="shared" si="173"/>
        <v>Mod Rehab</v>
      </c>
    </row>
    <row r="3709" spans="1:19" x14ac:dyDescent="0.25">
      <c r="A3709" t="s">
        <v>14</v>
      </c>
      <c r="B3709" t="s">
        <v>14</v>
      </c>
      <c r="C3709" t="s">
        <v>14</v>
      </c>
      <c r="D3709" s="1">
        <v>1</v>
      </c>
      <c r="E3709" t="s">
        <v>14</v>
      </c>
      <c r="F3709" t="s">
        <v>14</v>
      </c>
      <c r="G3709" t="s">
        <v>14</v>
      </c>
      <c r="H3709" t="s">
        <v>14</v>
      </c>
      <c r="I3709" t="s">
        <v>4856</v>
      </c>
      <c r="J3709" t="s">
        <v>6864</v>
      </c>
      <c r="K3709" t="s">
        <v>4902</v>
      </c>
      <c r="L3709" t="s">
        <v>4858</v>
      </c>
      <c r="M3709" t="s">
        <v>4854</v>
      </c>
      <c r="N3709" t="s">
        <v>4859</v>
      </c>
      <c r="O3709">
        <f t="shared" si="171"/>
        <v>2</v>
      </c>
      <c r="P3709">
        <f t="shared" si="172"/>
        <v>1</v>
      </c>
      <c r="Q3709" s="1">
        <v>1</v>
      </c>
      <c r="R3709" t="str">
        <f>VLOOKUP(I3709,Sheet1!$J$3:$M$252,4,FALSE)</f>
        <v>Mod Rehab</v>
      </c>
      <c r="S3709" t="str">
        <f t="shared" si="173"/>
        <v>Mod Rehab</v>
      </c>
    </row>
    <row r="3710" spans="1:19" x14ac:dyDescent="0.25">
      <c r="A3710" t="s">
        <v>14</v>
      </c>
      <c r="B3710" t="s">
        <v>14</v>
      </c>
      <c r="C3710" t="s">
        <v>14</v>
      </c>
      <c r="D3710" t="s">
        <v>14</v>
      </c>
      <c r="E3710" s="1">
        <v>1</v>
      </c>
      <c r="F3710" t="s">
        <v>14</v>
      </c>
      <c r="G3710" t="s">
        <v>14</v>
      </c>
      <c r="H3710" t="s">
        <v>14</v>
      </c>
      <c r="I3710" t="s">
        <v>4856</v>
      </c>
      <c r="J3710" t="s">
        <v>6864</v>
      </c>
      <c r="K3710" t="s">
        <v>4903</v>
      </c>
      <c r="L3710" t="s">
        <v>4858</v>
      </c>
      <c r="M3710" t="s">
        <v>4854</v>
      </c>
      <c r="N3710" t="s">
        <v>4859</v>
      </c>
      <c r="O3710">
        <f t="shared" si="171"/>
        <v>3</v>
      </c>
      <c r="P3710">
        <f t="shared" si="172"/>
        <v>1</v>
      </c>
      <c r="Q3710" s="1">
        <v>1</v>
      </c>
      <c r="R3710" t="str">
        <f>VLOOKUP(I3710,Sheet1!$J$3:$M$252,4,FALSE)</f>
        <v>Mod Rehab</v>
      </c>
      <c r="S3710" t="str">
        <f t="shared" si="173"/>
        <v>Mod Rehab</v>
      </c>
    </row>
    <row r="3711" spans="1:19" x14ac:dyDescent="0.25">
      <c r="A3711" t="s">
        <v>14</v>
      </c>
      <c r="B3711" t="s">
        <v>14</v>
      </c>
      <c r="C3711" t="s">
        <v>14</v>
      </c>
      <c r="D3711" s="1">
        <v>1</v>
      </c>
      <c r="E3711" t="s">
        <v>14</v>
      </c>
      <c r="F3711" t="s">
        <v>14</v>
      </c>
      <c r="G3711" t="s">
        <v>14</v>
      </c>
      <c r="H3711" t="s">
        <v>14</v>
      </c>
      <c r="I3711" t="s">
        <v>4856</v>
      </c>
      <c r="J3711" t="s">
        <v>6864</v>
      </c>
      <c r="K3711" t="s">
        <v>4904</v>
      </c>
      <c r="L3711" t="s">
        <v>4858</v>
      </c>
      <c r="M3711" t="s">
        <v>4854</v>
      </c>
      <c r="N3711" t="s">
        <v>4859</v>
      </c>
      <c r="O3711">
        <f t="shared" si="171"/>
        <v>2</v>
      </c>
      <c r="P3711">
        <f t="shared" si="172"/>
        <v>1</v>
      </c>
      <c r="Q3711" s="1">
        <v>1</v>
      </c>
      <c r="R3711" t="str">
        <f>VLOOKUP(I3711,Sheet1!$J$3:$M$252,4,FALSE)</f>
        <v>Mod Rehab</v>
      </c>
      <c r="S3711" t="str">
        <f t="shared" si="173"/>
        <v>Mod Rehab</v>
      </c>
    </row>
    <row r="3712" spans="1:19" x14ac:dyDescent="0.25">
      <c r="A3712" t="s">
        <v>14</v>
      </c>
      <c r="B3712" t="s">
        <v>14</v>
      </c>
      <c r="C3712" t="s">
        <v>14</v>
      </c>
      <c r="D3712" s="1">
        <v>1</v>
      </c>
      <c r="E3712" t="s">
        <v>14</v>
      </c>
      <c r="F3712" t="s">
        <v>14</v>
      </c>
      <c r="G3712" t="s">
        <v>14</v>
      </c>
      <c r="H3712" t="s">
        <v>14</v>
      </c>
      <c r="I3712" t="s">
        <v>4856</v>
      </c>
      <c r="J3712" t="s">
        <v>6864</v>
      </c>
      <c r="K3712" t="s">
        <v>4905</v>
      </c>
      <c r="L3712" t="s">
        <v>4858</v>
      </c>
      <c r="M3712" t="s">
        <v>4854</v>
      </c>
      <c r="N3712" t="s">
        <v>4859</v>
      </c>
      <c r="O3712">
        <f t="shared" si="171"/>
        <v>2</v>
      </c>
      <c r="P3712">
        <f t="shared" si="172"/>
        <v>1</v>
      </c>
      <c r="Q3712" s="1">
        <v>1</v>
      </c>
      <c r="R3712" t="str">
        <f>VLOOKUP(I3712,Sheet1!$J$3:$M$252,4,FALSE)</f>
        <v>Mod Rehab</v>
      </c>
      <c r="S3712" t="str">
        <f t="shared" si="173"/>
        <v>Mod Rehab</v>
      </c>
    </row>
    <row r="3713" spans="1:19" x14ac:dyDescent="0.25">
      <c r="A3713" t="s">
        <v>14</v>
      </c>
      <c r="B3713" t="s">
        <v>14</v>
      </c>
      <c r="C3713" s="1">
        <v>1</v>
      </c>
      <c r="D3713" t="s">
        <v>14</v>
      </c>
      <c r="E3713" t="s">
        <v>14</v>
      </c>
      <c r="F3713" t="s">
        <v>14</v>
      </c>
      <c r="G3713" t="s">
        <v>14</v>
      </c>
      <c r="H3713" t="s">
        <v>14</v>
      </c>
      <c r="I3713" t="s">
        <v>4856</v>
      </c>
      <c r="J3713" t="s">
        <v>6864</v>
      </c>
      <c r="K3713" t="s">
        <v>4906</v>
      </c>
      <c r="L3713" t="s">
        <v>4858</v>
      </c>
      <c r="M3713" t="s">
        <v>4854</v>
      </c>
      <c r="N3713" t="s">
        <v>4859</v>
      </c>
      <c r="O3713">
        <f t="shared" si="171"/>
        <v>1</v>
      </c>
      <c r="P3713">
        <f t="shared" si="172"/>
        <v>1</v>
      </c>
      <c r="Q3713" s="1">
        <v>1</v>
      </c>
      <c r="R3713" t="str">
        <f>VLOOKUP(I3713,Sheet1!$J$3:$M$252,4,FALSE)</f>
        <v>Mod Rehab</v>
      </c>
      <c r="S3713" t="str">
        <f t="shared" si="173"/>
        <v>Mod Rehab</v>
      </c>
    </row>
    <row r="3714" spans="1:19" x14ac:dyDescent="0.25">
      <c r="A3714" t="s">
        <v>14</v>
      </c>
      <c r="B3714" t="s">
        <v>14</v>
      </c>
      <c r="C3714" t="s">
        <v>14</v>
      </c>
      <c r="D3714" s="1">
        <v>1</v>
      </c>
      <c r="E3714" t="s">
        <v>14</v>
      </c>
      <c r="F3714" t="s">
        <v>14</v>
      </c>
      <c r="G3714" t="s">
        <v>14</v>
      </c>
      <c r="H3714" t="s">
        <v>14</v>
      </c>
      <c r="I3714" t="s">
        <v>4856</v>
      </c>
      <c r="J3714" t="s">
        <v>6864</v>
      </c>
      <c r="K3714" t="s">
        <v>4907</v>
      </c>
      <c r="L3714" t="s">
        <v>4858</v>
      </c>
      <c r="M3714" t="s">
        <v>4854</v>
      </c>
      <c r="N3714" t="s">
        <v>4859</v>
      </c>
      <c r="O3714">
        <f t="shared" si="171"/>
        <v>2</v>
      </c>
      <c r="P3714">
        <f t="shared" si="172"/>
        <v>1</v>
      </c>
      <c r="Q3714" s="1">
        <v>1</v>
      </c>
      <c r="R3714" t="str">
        <f>VLOOKUP(I3714,Sheet1!$J$3:$M$252,4,FALSE)</f>
        <v>Mod Rehab</v>
      </c>
      <c r="S3714" t="str">
        <f t="shared" si="173"/>
        <v>Mod Rehab</v>
      </c>
    </row>
    <row r="3715" spans="1:19" x14ac:dyDescent="0.25">
      <c r="A3715" t="s">
        <v>14</v>
      </c>
      <c r="B3715" t="s">
        <v>14</v>
      </c>
      <c r="C3715" t="s">
        <v>14</v>
      </c>
      <c r="D3715" t="s">
        <v>14</v>
      </c>
      <c r="E3715" s="1">
        <v>1</v>
      </c>
      <c r="F3715" t="s">
        <v>14</v>
      </c>
      <c r="G3715" t="s">
        <v>14</v>
      </c>
      <c r="H3715" t="s">
        <v>14</v>
      </c>
      <c r="I3715" t="s">
        <v>4856</v>
      </c>
      <c r="J3715" t="s">
        <v>6864</v>
      </c>
      <c r="K3715" t="s">
        <v>4908</v>
      </c>
      <c r="L3715" t="s">
        <v>4858</v>
      </c>
      <c r="M3715" t="s">
        <v>4854</v>
      </c>
      <c r="N3715" t="s">
        <v>4859</v>
      </c>
      <c r="O3715">
        <f t="shared" ref="O3715:O3778" si="174">SUMPRODUCT(A3715:H3715,U$1:AB$1)/SUM(A3715:H3715)</f>
        <v>3</v>
      </c>
      <c r="P3715">
        <f t="shared" ref="P3715:P3778" si="175">SUM(C3715:H3715)</f>
        <v>1</v>
      </c>
      <c r="Q3715" s="1">
        <v>1</v>
      </c>
      <c r="R3715" t="str">
        <f>VLOOKUP(I3715,Sheet1!$J$3:$M$252,4,FALSE)</f>
        <v>Mod Rehab</v>
      </c>
      <c r="S3715" t="str">
        <f t="shared" ref="S3715:S3778" si="176">IF(OR(R3715=$W$3,R3715=$W$4),R3715,IF(P3715&gt;0,$W$3,$W$4))</f>
        <v>Mod Rehab</v>
      </c>
    </row>
    <row r="3716" spans="1:19" x14ac:dyDescent="0.25">
      <c r="A3716" t="s">
        <v>14</v>
      </c>
      <c r="B3716" t="s">
        <v>14</v>
      </c>
      <c r="C3716" t="s">
        <v>14</v>
      </c>
      <c r="D3716" t="s">
        <v>14</v>
      </c>
      <c r="E3716" t="s">
        <v>14</v>
      </c>
      <c r="F3716" s="1">
        <v>1</v>
      </c>
      <c r="G3716" t="s">
        <v>14</v>
      </c>
      <c r="H3716" t="s">
        <v>14</v>
      </c>
      <c r="I3716" t="s">
        <v>4856</v>
      </c>
      <c r="J3716" t="s">
        <v>6864</v>
      </c>
      <c r="K3716" t="s">
        <v>4909</v>
      </c>
      <c r="L3716" t="s">
        <v>4858</v>
      </c>
      <c r="M3716" t="s">
        <v>4854</v>
      </c>
      <c r="N3716" t="s">
        <v>4859</v>
      </c>
      <c r="O3716">
        <f t="shared" si="174"/>
        <v>4</v>
      </c>
      <c r="P3716">
        <f t="shared" si="175"/>
        <v>1</v>
      </c>
      <c r="Q3716" s="1">
        <v>1</v>
      </c>
      <c r="R3716" t="str">
        <f>VLOOKUP(I3716,Sheet1!$J$3:$M$252,4,FALSE)</f>
        <v>Mod Rehab</v>
      </c>
      <c r="S3716" t="str">
        <f t="shared" si="176"/>
        <v>Mod Rehab</v>
      </c>
    </row>
    <row r="3717" spans="1:19" x14ac:dyDescent="0.25">
      <c r="A3717" t="s">
        <v>14</v>
      </c>
      <c r="B3717" t="s">
        <v>14</v>
      </c>
      <c r="C3717" t="s">
        <v>14</v>
      </c>
      <c r="D3717" s="1">
        <v>1</v>
      </c>
      <c r="E3717" t="s">
        <v>14</v>
      </c>
      <c r="F3717" t="s">
        <v>14</v>
      </c>
      <c r="G3717" t="s">
        <v>14</v>
      </c>
      <c r="H3717" t="s">
        <v>14</v>
      </c>
      <c r="I3717" t="s">
        <v>4856</v>
      </c>
      <c r="J3717" t="s">
        <v>6864</v>
      </c>
      <c r="K3717" t="s">
        <v>4910</v>
      </c>
      <c r="L3717" t="s">
        <v>4858</v>
      </c>
      <c r="M3717" t="s">
        <v>4854</v>
      </c>
      <c r="N3717" t="s">
        <v>4859</v>
      </c>
      <c r="O3717">
        <f t="shared" si="174"/>
        <v>2</v>
      </c>
      <c r="P3717">
        <f t="shared" si="175"/>
        <v>1</v>
      </c>
      <c r="Q3717" s="1">
        <v>1</v>
      </c>
      <c r="R3717" t="str">
        <f>VLOOKUP(I3717,Sheet1!$J$3:$M$252,4,FALSE)</f>
        <v>Mod Rehab</v>
      </c>
      <c r="S3717" t="str">
        <f t="shared" si="176"/>
        <v>Mod Rehab</v>
      </c>
    </row>
    <row r="3718" spans="1:19" x14ac:dyDescent="0.25">
      <c r="A3718" t="s">
        <v>14</v>
      </c>
      <c r="B3718" t="s">
        <v>14</v>
      </c>
      <c r="C3718" t="s">
        <v>14</v>
      </c>
      <c r="D3718" s="1">
        <v>1</v>
      </c>
      <c r="E3718" t="s">
        <v>14</v>
      </c>
      <c r="F3718" t="s">
        <v>14</v>
      </c>
      <c r="G3718" t="s">
        <v>14</v>
      </c>
      <c r="H3718" t="s">
        <v>14</v>
      </c>
      <c r="I3718" t="s">
        <v>4856</v>
      </c>
      <c r="J3718" t="s">
        <v>6864</v>
      </c>
      <c r="K3718" t="s">
        <v>4911</v>
      </c>
      <c r="L3718" t="s">
        <v>4858</v>
      </c>
      <c r="M3718" t="s">
        <v>4854</v>
      </c>
      <c r="N3718" t="s">
        <v>4859</v>
      </c>
      <c r="O3718">
        <f t="shared" si="174"/>
        <v>2</v>
      </c>
      <c r="P3718">
        <f t="shared" si="175"/>
        <v>1</v>
      </c>
      <c r="Q3718" s="1">
        <v>1</v>
      </c>
      <c r="R3718" t="str">
        <f>VLOOKUP(I3718,Sheet1!$J$3:$M$252,4,FALSE)</f>
        <v>Mod Rehab</v>
      </c>
      <c r="S3718" t="str">
        <f t="shared" si="176"/>
        <v>Mod Rehab</v>
      </c>
    </row>
    <row r="3719" spans="1:19" x14ac:dyDescent="0.25">
      <c r="A3719" t="s">
        <v>14</v>
      </c>
      <c r="B3719" t="s">
        <v>14</v>
      </c>
      <c r="C3719" t="s">
        <v>14</v>
      </c>
      <c r="D3719" s="1">
        <v>1</v>
      </c>
      <c r="E3719" t="s">
        <v>14</v>
      </c>
      <c r="F3719" t="s">
        <v>14</v>
      </c>
      <c r="G3719" t="s">
        <v>14</v>
      </c>
      <c r="H3719" t="s">
        <v>14</v>
      </c>
      <c r="I3719" t="s">
        <v>4856</v>
      </c>
      <c r="J3719" t="s">
        <v>6864</v>
      </c>
      <c r="K3719" t="s">
        <v>4912</v>
      </c>
      <c r="L3719" t="s">
        <v>4858</v>
      </c>
      <c r="M3719" t="s">
        <v>4854</v>
      </c>
      <c r="N3719" t="s">
        <v>4859</v>
      </c>
      <c r="O3719">
        <f t="shared" si="174"/>
        <v>2</v>
      </c>
      <c r="P3719">
        <f t="shared" si="175"/>
        <v>1</v>
      </c>
      <c r="Q3719" s="1">
        <v>1</v>
      </c>
      <c r="R3719" t="str">
        <f>VLOOKUP(I3719,Sheet1!$J$3:$M$252,4,FALSE)</f>
        <v>Mod Rehab</v>
      </c>
      <c r="S3719" t="str">
        <f t="shared" si="176"/>
        <v>Mod Rehab</v>
      </c>
    </row>
    <row r="3720" spans="1:19" x14ac:dyDescent="0.25">
      <c r="A3720" t="s">
        <v>14</v>
      </c>
      <c r="B3720" t="s">
        <v>14</v>
      </c>
      <c r="C3720" s="1">
        <v>1</v>
      </c>
      <c r="D3720" t="s">
        <v>14</v>
      </c>
      <c r="E3720" t="s">
        <v>14</v>
      </c>
      <c r="F3720" t="s">
        <v>14</v>
      </c>
      <c r="G3720" t="s">
        <v>14</v>
      </c>
      <c r="H3720" t="s">
        <v>14</v>
      </c>
      <c r="I3720" t="s">
        <v>4856</v>
      </c>
      <c r="J3720" t="s">
        <v>6864</v>
      </c>
      <c r="K3720" t="s">
        <v>4913</v>
      </c>
      <c r="L3720" t="s">
        <v>4858</v>
      </c>
      <c r="M3720" t="s">
        <v>4854</v>
      </c>
      <c r="N3720" t="s">
        <v>4859</v>
      </c>
      <c r="O3720">
        <f t="shared" si="174"/>
        <v>1</v>
      </c>
      <c r="P3720">
        <f t="shared" si="175"/>
        <v>1</v>
      </c>
      <c r="Q3720" s="1">
        <v>1</v>
      </c>
      <c r="R3720" t="str">
        <f>VLOOKUP(I3720,Sheet1!$J$3:$M$252,4,FALSE)</f>
        <v>Mod Rehab</v>
      </c>
      <c r="S3720" t="str">
        <f t="shared" si="176"/>
        <v>Mod Rehab</v>
      </c>
    </row>
    <row r="3721" spans="1:19" x14ac:dyDescent="0.25">
      <c r="A3721" t="s">
        <v>14</v>
      </c>
      <c r="B3721" t="s">
        <v>14</v>
      </c>
      <c r="C3721" t="s">
        <v>14</v>
      </c>
      <c r="D3721" s="1">
        <v>1</v>
      </c>
      <c r="E3721" t="s">
        <v>14</v>
      </c>
      <c r="F3721" t="s">
        <v>14</v>
      </c>
      <c r="G3721" t="s">
        <v>14</v>
      </c>
      <c r="H3721" t="s">
        <v>14</v>
      </c>
      <c r="I3721" t="s">
        <v>4856</v>
      </c>
      <c r="J3721" t="s">
        <v>6864</v>
      </c>
      <c r="K3721" t="s">
        <v>4914</v>
      </c>
      <c r="L3721" t="s">
        <v>4858</v>
      </c>
      <c r="M3721" t="s">
        <v>4854</v>
      </c>
      <c r="N3721" t="s">
        <v>4859</v>
      </c>
      <c r="O3721">
        <f t="shared" si="174"/>
        <v>2</v>
      </c>
      <c r="P3721">
        <f t="shared" si="175"/>
        <v>1</v>
      </c>
      <c r="Q3721" s="1">
        <v>1</v>
      </c>
      <c r="R3721" t="str">
        <f>VLOOKUP(I3721,Sheet1!$J$3:$M$252,4,FALSE)</f>
        <v>Mod Rehab</v>
      </c>
      <c r="S3721" t="str">
        <f t="shared" si="176"/>
        <v>Mod Rehab</v>
      </c>
    </row>
    <row r="3722" spans="1:19" x14ac:dyDescent="0.25">
      <c r="A3722" t="s">
        <v>14</v>
      </c>
      <c r="B3722" t="s">
        <v>14</v>
      </c>
      <c r="C3722" t="s">
        <v>14</v>
      </c>
      <c r="D3722" s="1">
        <v>1</v>
      </c>
      <c r="E3722" t="s">
        <v>14</v>
      </c>
      <c r="F3722" t="s">
        <v>14</v>
      </c>
      <c r="G3722" t="s">
        <v>14</v>
      </c>
      <c r="H3722" t="s">
        <v>14</v>
      </c>
      <c r="I3722" t="s">
        <v>4856</v>
      </c>
      <c r="J3722" t="s">
        <v>6864</v>
      </c>
      <c r="K3722" t="s">
        <v>4915</v>
      </c>
      <c r="L3722" t="s">
        <v>4858</v>
      </c>
      <c r="M3722" t="s">
        <v>4854</v>
      </c>
      <c r="N3722" t="s">
        <v>4859</v>
      </c>
      <c r="O3722">
        <f t="shared" si="174"/>
        <v>2</v>
      </c>
      <c r="P3722">
        <f t="shared" si="175"/>
        <v>1</v>
      </c>
      <c r="Q3722" s="1">
        <v>1</v>
      </c>
      <c r="R3722" t="str">
        <f>VLOOKUP(I3722,Sheet1!$J$3:$M$252,4,FALSE)</f>
        <v>Mod Rehab</v>
      </c>
      <c r="S3722" t="str">
        <f t="shared" si="176"/>
        <v>Mod Rehab</v>
      </c>
    </row>
    <row r="3723" spans="1:19" x14ac:dyDescent="0.25">
      <c r="A3723" t="s">
        <v>14</v>
      </c>
      <c r="B3723" t="s">
        <v>14</v>
      </c>
      <c r="C3723" t="s">
        <v>14</v>
      </c>
      <c r="D3723" s="1">
        <v>1</v>
      </c>
      <c r="E3723" t="s">
        <v>14</v>
      </c>
      <c r="F3723" t="s">
        <v>14</v>
      </c>
      <c r="G3723" t="s">
        <v>14</v>
      </c>
      <c r="H3723" t="s">
        <v>14</v>
      </c>
      <c r="I3723" t="s">
        <v>4856</v>
      </c>
      <c r="J3723" t="s">
        <v>6864</v>
      </c>
      <c r="K3723" t="s">
        <v>4916</v>
      </c>
      <c r="L3723" t="s">
        <v>4858</v>
      </c>
      <c r="M3723" t="s">
        <v>4854</v>
      </c>
      <c r="N3723" t="s">
        <v>4859</v>
      </c>
      <c r="O3723">
        <f t="shared" si="174"/>
        <v>2</v>
      </c>
      <c r="P3723">
        <f t="shared" si="175"/>
        <v>1</v>
      </c>
      <c r="Q3723" s="1">
        <v>1</v>
      </c>
      <c r="R3723" t="str">
        <f>VLOOKUP(I3723,Sheet1!$J$3:$M$252,4,FALSE)</f>
        <v>Mod Rehab</v>
      </c>
      <c r="S3723" t="str">
        <f t="shared" si="176"/>
        <v>Mod Rehab</v>
      </c>
    </row>
    <row r="3724" spans="1:19" x14ac:dyDescent="0.25">
      <c r="A3724" t="s">
        <v>14</v>
      </c>
      <c r="B3724" t="s">
        <v>14</v>
      </c>
      <c r="C3724" s="1">
        <v>1</v>
      </c>
      <c r="D3724" t="s">
        <v>14</v>
      </c>
      <c r="E3724" t="s">
        <v>14</v>
      </c>
      <c r="F3724" t="s">
        <v>14</v>
      </c>
      <c r="G3724" t="s">
        <v>14</v>
      </c>
      <c r="H3724" t="s">
        <v>14</v>
      </c>
      <c r="I3724" t="s">
        <v>4856</v>
      </c>
      <c r="J3724" t="s">
        <v>6864</v>
      </c>
      <c r="K3724" t="s">
        <v>4917</v>
      </c>
      <c r="L3724" t="s">
        <v>4858</v>
      </c>
      <c r="M3724" t="s">
        <v>4854</v>
      </c>
      <c r="N3724" t="s">
        <v>4859</v>
      </c>
      <c r="O3724">
        <f t="shared" si="174"/>
        <v>1</v>
      </c>
      <c r="P3724">
        <f t="shared" si="175"/>
        <v>1</v>
      </c>
      <c r="Q3724" s="1">
        <v>1</v>
      </c>
      <c r="R3724" t="str">
        <f>VLOOKUP(I3724,Sheet1!$J$3:$M$252,4,FALSE)</f>
        <v>Mod Rehab</v>
      </c>
      <c r="S3724" t="str">
        <f t="shared" si="176"/>
        <v>Mod Rehab</v>
      </c>
    </row>
    <row r="3725" spans="1:19" x14ac:dyDescent="0.25">
      <c r="A3725" t="s">
        <v>14</v>
      </c>
      <c r="B3725" t="s">
        <v>14</v>
      </c>
      <c r="C3725" t="s">
        <v>14</v>
      </c>
      <c r="D3725" s="1">
        <v>1</v>
      </c>
      <c r="E3725" t="s">
        <v>14</v>
      </c>
      <c r="F3725" t="s">
        <v>14</v>
      </c>
      <c r="G3725" t="s">
        <v>14</v>
      </c>
      <c r="H3725" t="s">
        <v>14</v>
      </c>
      <c r="I3725" t="s">
        <v>4856</v>
      </c>
      <c r="J3725" t="s">
        <v>6864</v>
      </c>
      <c r="K3725" t="s">
        <v>4918</v>
      </c>
      <c r="L3725" t="s">
        <v>4858</v>
      </c>
      <c r="M3725" t="s">
        <v>4854</v>
      </c>
      <c r="N3725" t="s">
        <v>4859</v>
      </c>
      <c r="O3725">
        <f t="shared" si="174"/>
        <v>2</v>
      </c>
      <c r="P3725">
        <f t="shared" si="175"/>
        <v>1</v>
      </c>
      <c r="Q3725" s="1">
        <v>1</v>
      </c>
      <c r="R3725" t="str">
        <f>VLOOKUP(I3725,Sheet1!$J$3:$M$252,4,FALSE)</f>
        <v>Mod Rehab</v>
      </c>
      <c r="S3725" t="str">
        <f t="shared" si="176"/>
        <v>Mod Rehab</v>
      </c>
    </row>
    <row r="3726" spans="1:19" x14ac:dyDescent="0.25">
      <c r="A3726" t="s">
        <v>14</v>
      </c>
      <c r="B3726" t="s">
        <v>14</v>
      </c>
      <c r="C3726" t="s">
        <v>14</v>
      </c>
      <c r="D3726" s="1">
        <v>1</v>
      </c>
      <c r="E3726" t="s">
        <v>14</v>
      </c>
      <c r="F3726" t="s">
        <v>14</v>
      </c>
      <c r="G3726" t="s">
        <v>14</v>
      </c>
      <c r="H3726" t="s">
        <v>14</v>
      </c>
      <c r="I3726" t="s">
        <v>4856</v>
      </c>
      <c r="J3726" t="s">
        <v>6864</v>
      </c>
      <c r="K3726" t="s">
        <v>4919</v>
      </c>
      <c r="L3726" t="s">
        <v>4858</v>
      </c>
      <c r="M3726" t="s">
        <v>4854</v>
      </c>
      <c r="N3726" t="s">
        <v>4859</v>
      </c>
      <c r="O3726">
        <f t="shared" si="174"/>
        <v>2</v>
      </c>
      <c r="P3726">
        <f t="shared" si="175"/>
        <v>1</v>
      </c>
      <c r="Q3726" s="1">
        <v>1</v>
      </c>
      <c r="R3726" t="str">
        <f>VLOOKUP(I3726,Sheet1!$J$3:$M$252,4,FALSE)</f>
        <v>Mod Rehab</v>
      </c>
      <c r="S3726" t="str">
        <f t="shared" si="176"/>
        <v>Mod Rehab</v>
      </c>
    </row>
    <row r="3727" spans="1:19" x14ac:dyDescent="0.25">
      <c r="A3727" t="s">
        <v>14</v>
      </c>
      <c r="B3727" t="s">
        <v>14</v>
      </c>
      <c r="C3727" t="s">
        <v>14</v>
      </c>
      <c r="D3727" s="1">
        <v>1</v>
      </c>
      <c r="E3727" t="s">
        <v>14</v>
      </c>
      <c r="F3727" t="s">
        <v>14</v>
      </c>
      <c r="G3727" t="s">
        <v>14</v>
      </c>
      <c r="H3727" t="s">
        <v>14</v>
      </c>
      <c r="I3727" t="s">
        <v>4856</v>
      </c>
      <c r="J3727" t="s">
        <v>6864</v>
      </c>
      <c r="K3727" t="s">
        <v>4920</v>
      </c>
      <c r="L3727" t="s">
        <v>4858</v>
      </c>
      <c r="M3727" t="s">
        <v>4854</v>
      </c>
      <c r="N3727" t="s">
        <v>4859</v>
      </c>
      <c r="O3727">
        <f t="shared" si="174"/>
        <v>2</v>
      </c>
      <c r="P3727">
        <f t="shared" si="175"/>
        <v>1</v>
      </c>
      <c r="Q3727" s="1">
        <v>1</v>
      </c>
      <c r="R3727" t="str">
        <f>VLOOKUP(I3727,Sheet1!$J$3:$M$252,4,FALSE)</f>
        <v>Mod Rehab</v>
      </c>
      <c r="S3727" t="str">
        <f t="shared" si="176"/>
        <v>Mod Rehab</v>
      </c>
    </row>
    <row r="3728" spans="1:19" x14ac:dyDescent="0.25">
      <c r="A3728" t="s">
        <v>14</v>
      </c>
      <c r="B3728" t="s">
        <v>14</v>
      </c>
      <c r="C3728" t="s">
        <v>14</v>
      </c>
      <c r="D3728" t="s">
        <v>14</v>
      </c>
      <c r="E3728" t="s">
        <v>14</v>
      </c>
      <c r="F3728" s="1">
        <v>1</v>
      </c>
      <c r="G3728" t="s">
        <v>14</v>
      </c>
      <c r="H3728" t="s">
        <v>14</v>
      </c>
      <c r="I3728" t="s">
        <v>4856</v>
      </c>
      <c r="J3728" t="s">
        <v>6864</v>
      </c>
      <c r="K3728" t="s">
        <v>4921</v>
      </c>
      <c r="L3728" t="s">
        <v>4858</v>
      </c>
      <c r="M3728" t="s">
        <v>4854</v>
      </c>
      <c r="N3728" t="s">
        <v>4859</v>
      </c>
      <c r="O3728">
        <f t="shared" si="174"/>
        <v>4</v>
      </c>
      <c r="P3728">
        <f t="shared" si="175"/>
        <v>1</v>
      </c>
      <c r="Q3728" s="1">
        <v>1</v>
      </c>
      <c r="R3728" t="str">
        <f>VLOOKUP(I3728,Sheet1!$J$3:$M$252,4,FALSE)</f>
        <v>Mod Rehab</v>
      </c>
      <c r="S3728" t="str">
        <f t="shared" si="176"/>
        <v>Mod Rehab</v>
      </c>
    </row>
    <row r="3729" spans="1:19" x14ac:dyDescent="0.25">
      <c r="A3729" t="s">
        <v>14</v>
      </c>
      <c r="B3729" t="s">
        <v>14</v>
      </c>
      <c r="C3729" t="s">
        <v>14</v>
      </c>
      <c r="D3729" s="1">
        <v>1</v>
      </c>
      <c r="E3729" t="s">
        <v>14</v>
      </c>
      <c r="F3729" t="s">
        <v>14</v>
      </c>
      <c r="G3729" t="s">
        <v>14</v>
      </c>
      <c r="H3729" t="s">
        <v>14</v>
      </c>
      <c r="I3729" t="s">
        <v>4856</v>
      </c>
      <c r="J3729" t="s">
        <v>6864</v>
      </c>
      <c r="K3729" t="s">
        <v>4922</v>
      </c>
      <c r="L3729" t="s">
        <v>4858</v>
      </c>
      <c r="M3729" t="s">
        <v>4854</v>
      </c>
      <c r="N3729" t="s">
        <v>4859</v>
      </c>
      <c r="O3729">
        <f t="shared" si="174"/>
        <v>2</v>
      </c>
      <c r="P3729">
        <f t="shared" si="175"/>
        <v>1</v>
      </c>
      <c r="Q3729" s="1">
        <v>1</v>
      </c>
      <c r="R3729" t="str">
        <f>VLOOKUP(I3729,Sheet1!$J$3:$M$252,4,FALSE)</f>
        <v>Mod Rehab</v>
      </c>
      <c r="S3729" t="str">
        <f t="shared" si="176"/>
        <v>Mod Rehab</v>
      </c>
    </row>
    <row r="3730" spans="1:19" x14ac:dyDescent="0.25">
      <c r="A3730" t="s">
        <v>14</v>
      </c>
      <c r="B3730" t="s">
        <v>14</v>
      </c>
      <c r="C3730" t="s">
        <v>14</v>
      </c>
      <c r="D3730" s="1">
        <v>1</v>
      </c>
      <c r="E3730" t="s">
        <v>14</v>
      </c>
      <c r="F3730" t="s">
        <v>14</v>
      </c>
      <c r="G3730" t="s">
        <v>14</v>
      </c>
      <c r="H3730" t="s">
        <v>14</v>
      </c>
      <c r="I3730" t="s">
        <v>4856</v>
      </c>
      <c r="J3730" t="s">
        <v>6864</v>
      </c>
      <c r="K3730" t="s">
        <v>4923</v>
      </c>
      <c r="L3730" t="s">
        <v>4858</v>
      </c>
      <c r="M3730" t="s">
        <v>4854</v>
      </c>
      <c r="N3730" t="s">
        <v>4859</v>
      </c>
      <c r="O3730">
        <f t="shared" si="174"/>
        <v>2</v>
      </c>
      <c r="P3730">
        <f t="shared" si="175"/>
        <v>1</v>
      </c>
      <c r="Q3730" s="1">
        <v>1</v>
      </c>
      <c r="R3730" t="str">
        <f>VLOOKUP(I3730,Sheet1!$J$3:$M$252,4,FALSE)</f>
        <v>Mod Rehab</v>
      </c>
      <c r="S3730" t="str">
        <f t="shared" si="176"/>
        <v>Mod Rehab</v>
      </c>
    </row>
    <row r="3731" spans="1:19" x14ac:dyDescent="0.25">
      <c r="A3731" t="s">
        <v>14</v>
      </c>
      <c r="B3731" t="s">
        <v>14</v>
      </c>
      <c r="C3731" t="s">
        <v>14</v>
      </c>
      <c r="D3731" s="1">
        <v>1</v>
      </c>
      <c r="E3731" t="s">
        <v>14</v>
      </c>
      <c r="F3731" t="s">
        <v>14</v>
      </c>
      <c r="G3731" t="s">
        <v>14</v>
      </c>
      <c r="H3731" t="s">
        <v>14</v>
      </c>
      <c r="I3731" t="s">
        <v>4856</v>
      </c>
      <c r="J3731" t="s">
        <v>6864</v>
      </c>
      <c r="K3731" t="s">
        <v>4924</v>
      </c>
      <c r="L3731" t="s">
        <v>4858</v>
      </c>
      <c r="M3731" t="s">
        <v>4854</v>
      </c>
      <c r="N3731" t="s">
        <v>4859</v>
      </c>
      <c r="O3731">
        <f t="shared" si="174"/>
        <v>2</v>
      </c>
      <c r="P3731">
        <f t="shared" si="175"/>
        <v>1</v>
      </c>
      <c r="Q3731" s="1">
        <v>1</v>
      </c>
      <c r="R3731" t="str">
        <f>VLOOKUP(I3731,Sheet1!$J$3:$M$252,4,FALSE)</f>
        <v>Mod Rehab</v>
      </c>
      <c r="S3731" t="str">
        <f t="shared" si="176"/>
        <v>Mod Rehab</v>
      </c>
    </row>
    <row r="3732" spans="1:19" x14ac:dyDescent="0.25">
      <c r="A3732" t="s">
        <v>14</v>
      </c>
      <c r="B3732" t="s">
        <v>14</v>
      </c>
      <c r="C3732" t="s">
        <v>14</v>
      </c>
      <c r="D3732" t="s">
        <v>14</v>
      </c>
      <c r="E3732" t="s">
        <v>14</v>
      </c>
      <c r="F3732" s="1">
        <v>1</v>
      </c>
      <c r="G3732" t="s">
        <v>14</v>
      </c>
      <c r="H3732" t="s">
        <v>14</v>
      </c>
      <c r="I3732" t="s">
        <v>4856</v>
      </c>
      <c r="J3732" t="s">
        <v>6864</v>
      </c>
      <c r="K3732" t="s">
        <v>4925</v>
      </c>
      <c r="L3732" t="s">
        <v>4858</v>
      </c>
      <c r="M3732" t="s">
        <v>4854</v>
      </c>
      <c r="N3732" t="s">
        <v>4859</v>
      </c>
      <c r="O3732">
        <f t="shared" si="174"/>
        <v>4</v>
      </c>
      <c r="P3732">
        <f t="shared" si="175"/>
        <v>1</v>
      </c>
      <c r="Q3732" s="1">
        <v>1</v>
      </c>
      <c r="R3732" t="str">
        <f>VLOOKUP(I3732,Sheet1!$J$3:$M$252,4,FALSE)</f>
        <v>Mod Rehab</v>
      </c>
      <c r="S3732" t="str">
        <f t="shared" si="176"/>
        <v>Mod Rehab</v>
      </c>
    </row>
    <row r="3733" spans="1:19" x14ac:dyDescent="0.25">
      <c r="A3733" t="s">
        <v>14</v>
      </c>
      <c r="B3733" t="s">
        <v>14</v>
      </c>
      <c r="C3733" t="s">
        <v>14</v>
      </c>
      <c r="D3733" s="1">
        <v>1</v>
      </c>
      <c r="E3733" t="s">
        <v>14</v>
      </c>
      <c r="F3733" t="s">
        <v>14</v>
      </c>
      <c r="G3733" t="s">
        <v>14</v>
      </c>
      <c r="H3733" t="s">
        <v>14</v>
      </c>
      <c r="I3733" t="s">
        <v>4856</v>
      </c>
      <c r="J3733" t="s">
        <v>6864</v>
      </c>
      <c r="K3733" t="s">
        <v>4926</v>
      </c>
      <c r="L3733" t="s">
        <v>4858</v>
      </c>
      <c r="M3733" t="s">
        <v>4854</v>
      </c>
      <c r="N3733" t="s">
        <v>4859</v>
      </c>
      <c r="O3733">
        <f t="shared" si="174"/>
        <v>2</v>
      </c>
      <c r="P3733">
        <f t="shared" si="175"/>
        <v>1</v>
      </c>
      <c r="Q3733" s="1">
        <v>1</v>
      </c>
      <c r="R3733" t="str">
        <f>VLOOKUP(I3733,Sheet1!$J$3:$M$252,4,FALSE)</f>
        <v>Mod Rehab</v>
      </c>
      <c r="S3733" t="str">
        <f t="shared" si="176"/>
        <v>Mod Rehab</v>
      </c>
    </row>
    <row r="3734" spans="1:19" x14ac:dyDescent="0.25">
      <c r="A3734" t="s">
        <v>14</v>
      </c>
      <c r="B3734" t="s">
        <v>14</v>
      </c>
      <c r="C3734" t="s">
        <v>14</v>
      </c>
      <c r="D3734" s="1">
        <v>1</v>
      </c>
      <c r="E3734" t="s">
        <v>14</v>
      </c>
      <c r="F3734" t="s">
        <v>14</v>
      </c>
      <c r="G3734" t="s">
        <v>14</v>
      </c>
      <c r="H3734" t="s">
        <v>14</v>
      </c>
      <c r="I3734" t="s">
        <v>4856</v>
      </c>
      <c r="J3734" t="s">
        <v>6864</v>
      </c>
      <c r="K3734" t="s">
        <v>4927</v>
      </c>
      <c r="L3734" t="s">
        <v>4858</v>
      </c>
      <c r="M3734" t="s">
        <v>4854</v>
      </c>
      <c r="N3734" t="s">
        <v>4859</v>
      </c>
      <c r="O3734">
        <f t="shared" si="174"/>
        <v>2</v>
      </c>
      <c r="P3734">
        <f t="shared" si="175"/>
        <v>1</v>
      </c>
      <c r="Q3734" s="1">
        <v>1</v>
      </c>
      <c r="R3734" t="str">
        <f>VLOOKUP(I3734,Sheet1!$J$3:$M$252,4,FALSE)</f>
        <v>Mod Rehab</v>
      </c>
      <c r="S3734" t="str">
        <f t="shared" si="176"/>
        <v>Mod Rehab</v>
      </c>
    </row>
    <row r="3735" spans="1:19" x14ac:dyDescent="0.25">
      <c r="A3735" t="s">
        <v>14</v>
      </c>
      <c r="B3735" t="s">
        <v>14</v>
      </c>
      <c r="C3735" t="s">
        <v>14</v>
      </c>
      <c r="D3735" s="1">
        <v>1</v>
      </c>
      <c r="E3735" t="s">
        <v>14</v>
      </c>
      <c r="F3735" t="s">
        <v>14</v>
      </c>
      <c r="G3735" t="s">
        <v>14</v>
      </c>
      <c r="H3735" t="s">
        <v>14</v>
      </c>
      <c r="I3735" t="s">
        <v>4856</v>
      </c>
      <c r="J3735" t="s">
        <v>6864</v>
      </c>
      <c r="K3735" t="s">
        <v>4928</v>
      </c>
      <c r="L3735" t="s">
        <v>4858</v>
      </c>
      <c r="M3735" t="s">
        <v>4854</v>
      </c>
      <c r="N3735" t="s">
        <v>4859</v>
      </c>
      <c r="O3735">
        <f t="shared" si="174"/>
        <v>2</v>
      </c>
      <c r="P3735">
        <f t="shared" si="175"/>
        <v>1</v>
      </c>
      <c r="Q3735" s="1">
        <v>1</v>
      </c>
      <c r="R3735" t="str">
        <f>VLOOKUP(I3735,Sheet1!$J$3:$M$252,4,FALSE)</f>
        <v>Mod Rehab</v>
      </c>
      <c r="S3735" t="str">
        <f t="shared" si="176"/>
        <v>Mod Rehab</v>
      </c>
    </row>
    <row r="3736" spans="1:19" x14ac:dyDescent="0.25">
      <c r="A3736" t="s">
        <v>14</v>
      </c>
      <c r="B3736" t="s">
        <v>14</v>
      </c>
      <c r="C3736" t="s">
        <v>14</v>
      </c>
      <c r="D3736" s="1">
        <v>1</v>
      </c>
      <c r="E3736" t="s">
        <v>14</v>
      </c>
      <c r="F3736" t="s">
        <v>14</v>
      </c>
      <c r="G3736" t="s">
        <v>14</v>
      </c>
      <c r="H3736" t="s">
        <v>14</v>
      </c>
      <c r="I3736" t="s">
        <v>4856</v>
      </c>
      <c r="J3736" t="s">
        <v>6864</v>
      </c>
      <c r="K3736" t="s">
        <v>4929</v>
      </c>
      <c r="L3736" t="s">
        <v>4858</v>
      </c>
      <c r="M3736" t="s">
        <v>4854</v>
      </c>
      <c r="N3736" t="s">
        <v>4859</v>
      </c>
      <c r="O3736">
        <f t="shared" si="174"/>
        <v>2</v>
      </c>
      <c r="P3736">
        <f t="shared" si="175"/>
        <v>1</v>
      </c>
      <c r="Q3736" s="1">
        <v>1</v>
      </c>
      <c r="R3736" t="str">
        <f>VLOOKUP(I3736,Sheet1!$J$3:$M$252,4,FALSE)</f>
        <v>Mod Rehab</v>
      </c>
      <c r="S3736" t="str">
        <f t="shared" si="176"/>
        <v>Mod Rehab</v>
      </c>
    </row>
    <row r="3737" spans="1:19" x14ac:dyDescent="0.25">
      <c r="A3737" t="s">
        <v>14</v>
      </c>
      <c r="B3737" t="s">
        <v>14</v>
      </c>
      <c r="C3737" t="s">
        <v>14</v>
      </c>
      <c r="D3737" t="s">
        <v>14</v>
      </c>
      <c r="E3737" s="1">
        <v>1</v>
      </c>
      <c r="F3737" t="s">
        <v>14</v>
      </c>
      <c r="G3737" t="s">
        <v>14</v>
      </c>
      <c r="H3737" t="s">
        <v>14</v>
      </c>
      <c r="I3737" t="s">
        <v>4856</v>
      </c>
      <c r="J3737" t="s">
        <v>6864</v>
      </c>
      <c r="K3737" t="s">
        <v>4930</v>
      </c>
      <c r="L3737" t="s">
        <v>4858</v>
      </c>
      <c r="M3737" t="s">
        <v>4854</v>
      </c>
      <c r="N3737" t="s">
        <v>4859</v>
      </c>
      <c r="O3737">
        <f t="shared" si="174"/>
        <v>3</v>
      </c>
      <c r="P3737">
        <f t="shared" si="175"/>
        <v>1</v>
      </c>
      <c r="Q3737" s="1">
        <v>1</v>
      </c>
      <c r="R3737" t="str">
        <f>VLOOKUP(I3737,Sheet1!$J$3:$M$252,4,FALSE)</f>
        <v>Mod Rehab</v>
      </c>
      <c r="S3737" t="str">
        <f t="shared" si="176"/>
        <v>Mod Rehab</v>
      </c>
    </row>
    <row r="3738" spans="1:19" x14ac:dyDescent="0.25">
      <c r="A3738" t="s">
        <v>14</v>
      </c>
      <c r="B3738" t="s">
        <v>14</v>
      </c>
      <c r="C3738" t="s">
        <v>14</v>
      </c>
      <c r="D3738" s="1">
        <v>1</v>
      </c>
      <c r="E3738" t="s">
        <v>14</v>
      </c>
      <c r="F3738" t="s">
        <v>14</v>
      </c>
      <c r="G3738" t="s">
        <v>14</v>
      </c>
      <c r="H3738" t="s">
        <v>14</v>
      </c>
      <c r="I3738" t="s">
        <v>4856</v>
      </c>
      <c r="J3738" t="s">
        <v>6864</v>
      </c>
      <c r="K3738" t="s">
        <v>4931</v>
      </c>
      <c r="L3738" t="s">
        <v>4858</v>
      </c>
      <c r="M3738" t="s">
        <v>4854</v>
      </c>
      <c r="N3738" t="s">
        <v>4859</v>
      </c>
      <c r="O3738">
        <f t="shared" si="174"/>
        <v>2</v>
      </c>
      <c r="P3738">
        <f t="shared" si="175"/>
        <v>1</v>
      </c>
      <c r="Q3738" s="1">
        <v>1</v>
      </c>
      <c r="R3738" t="str">
        <f>VLOOKUP(I3738,Sheet1!$J$3:$M$252,4,FALSE)</f>
        <v>Mod Rehab</v>
      </c>
      <c r="S3738" t="str">
        <f t="shared" si="176"/>
        <v>Mod Rehab</v>
      </c>
    </row>
    <row r="3739" spans="1:19" x14ac:dyDescent="0.25">
      <c r="A3739" t="s">
        <v>14</v>
      </c>
      <c r="B3739" t="s">
        <v>14</v>
      </c>
      <c r="C3739" t="s">
        <v>14</v>
      </c>
      <c r="D3739" s="1">
        <v>1</v>
      </c>
      <c r="E3739" t="s">
        <v>14</v>
      </c>
      <c r="F3739" t="s">
        <v>14</v>
      </c>
      <c r="G3739" t="s">
        <v>14</v>
      </c>
      <c r="H3739" t="s">
        <v>14</v>
      </c>
      <c r="I3739" t="s">
        <v>4856</v>
      </c>
      <c r="J3739" t="s">
        <v>6864</v>
      </c>
      <c r="K3739" t="s">
        <v>4932</v>
      </c>
      <c r="L3739" t="s">
        <v>4858</v>
      </c>
      <c r="M3739" t="s">
        <v>4854</v>
      </c>
      <c r="N3739" t="s">
        <v>4859</v>
      </c>
      <c r="O3739">
        <f t="shared" si="174"/>
        <v>2</v>
      </c>
      <c r="P3739">
        <f t="shared" si="175"/>
        <v>1</v>
      </c>
      <c r="Q3739" s="1">
        <v>1</v>
      </c>
      <c r="R3739" t="str">
        <f>VLOOKUP(I3739,Sheet1!$J$3:$M$252,4,FALSE)</f>
        <v>Mod Rehab</v>
      </c>
      <c r="S3739" t="str">
        <f t="shared" si="176"/>
        <v>Mod Rehab</v>
      </c>
    </row>
    <row r="3740" spans="1:19" x14ac:dyDescent="0.25">
      <c r="A3740" t="s">
        <v>14</v>
      </c>
      <c r="B3740" t="s">
        <v>14</v>
      </c>
      <c r="C3740" t="s">
        <v>14</v>
      </c>
      <c r="D3740" t="s">
        <v>14</v>
      </c>
      <c r="E3740" s="1">
        <v>1</v>
      </c>
      <c r="F3740" t="s">
        <v>14</v>
      </c>
      <c r="G3740" t="s">
        <v>14</v>
      </c>
      <c r="H3740" t="s">
        <v>14</v>
      </c>
      <c r="I3740" t="s">
        <v>4856</v>
      </c>
      <c r="J3740" t="s">
        <v>6864</v>
      </c>
      <c r="K3740" t="s">
        <v>4933</v>
      </c>
      <c r="L3740" t="s">
        <v>4858</v>
      </c>
      <c r="M3740" t="s">
        <v>4854</v>
      </c>
      <c r="N3740" t="s">
        <v>4859</v>
      </c>
      <c r="O3740">
        <f t="shared" si="174"/>
        <v>3</v>
      </c>
      <c r="P3740">
        <f t="shared" si="175"/>
        <v>1</v>
      </c>
      <c r="Q3740" s="1">
        <v>1</v>
      </c>
      <c r="R3740" t="str">
        <f>VLOOKUP(I3740,Sheet1!$J$3:$M$252,4,FALSE)</f>
        <v>Mod Rehab</v>
      </c>
      <c r="S3740" t="str">
        <f t="shared" si="176"/>
        <v>Mod Rehab</v>
      </c>
    </row>
    <row r="3741" spans="1:19" x14ac:dyDescent="0.25">
      <c r="A3741" t="s">
        <v>14</v>
      </c>
      <c r="B3741" t="s">
        <v>14</v>
      </c>
      <c r="C3741" t="s">
        <v>14</v>
      </c>
      <c r="D3741" s="1">
        <v>1</v>
      </c>
      <c r="E3741" t="s">
        <v>14</v>
      </c>
      <c r="F3741" t="s">
        <v>14</v>
      </c>
      <c r="G3741" t="s">
        <v>14</v>
      </c>
      <c r="H3741" t="s">
        <v>14</v>
      </c>
      <c r="I3741" t="s">
        <v>4856</v>
      </c>
      <c r="J3741" t="s">
        <v>6864</v>
      </c>
      <c r="K3741" t="s">
        <v>4934</v>
      </c>
      <c r="L3741" t="s">
        <v>4858</v>
      </c>
      <c r="M3741" t="s">
        <v>4854</v>
      </c>
      <c r="N3741" t="s">
        <v>4859</v>
      </c>
      <c r="O3741">
        <f t="shared" si="174"/>
        <v>2</v>
      </c>
      <c r="P3741">
        <f t="shared" si="175"/>
        <v>1</v>
      </c>
      <c r="Q3741" s="1">
        <v>1</v>
      </c>
      <c r="R3741" t="str">
        <f>VLOOKUP(I3741,Sheet1!$J$3:$M$252,4,FALSE)</f>
        <v>Mod Rehab</v>
      </c>
      <c r="S3741" t="str">
        <f t="shared" si="176"/>
        <v>Mod Rehab</v>
      </c>
    </row>
    <row r="3742" spans="1:19" x14ac:dyDescent="0.25">
      <c r="A3742" t="s">
        <v>14</v>
      </c>
      <c r="B3742" t="s">
        <v>14</v>
      </c>
      <c r="C3742" t="s">
        <v>14</v>
      </c>
      <c r="D3742" s="1">
        <v>1</v>
      </c>
      <c r="E3742" t="s">
        <v>14</v>
      </c>
      <c r="F3742" t="s">
        <v>14</v>
      </c>
      <c r="G3742" t="s">
        <v>14</v>
      </c>
      <c r="H3742" t="s">
        <v>14</v>
      </c>
      <c r="I3742" t="s">
        <v>4856</v>
      </c>
      <c r="J3742" t="s">
        <v>6864</v>
      </c>
      <c r="K3742" t="s">
        <v>4935</v>
      </c>
      <c r="L3742" t="s">
        <v>4858</v>
      </c>
      <c r="M3742" t="s">
        <v>4854</v>
      </c>
      <c r="N3742" t="s">
        <v>4859</v>
      </c>
      <c r="O3742">
        <f t="shared" si="174"/>
        <v>2</v>
      </c>
      <c r="P3742">
        <f t="shared" si="175"/>
        <v>1</v>
      </c>
      <c r="Q3742" s="1">
        <v>1</v>
      </c>
      <c r="R3742" t="str">
        <f>VLOOKUP(I3742,Sheet1!$J$3:$M$252,4,FALSE)</f>
        <v>Mod Rehab</v>
      </c>
      <c r="S3742" t="str">
        <f t="shared" si="176"/>
        <v>Mod Rehab</v>
      </c>
    </row>
    <row r="3743" spans="1:19" x14ac:dyDescent="0.25">
      <c r="A3743" t="s">
        <v>14</v>
      </c>
      <c r="B3743" t="s">
        <v>14</v>
      </c>
      <c r="C3743" t="s">
        <v>14</v>
      </c>
      <c r="D3743" s="1">
        <v>1</v>
      </c>
      <c r="E3743" t="s">
        <v>14</v>
      </c>
      <c r="F3743" t="s">
        <v>14</v>
      </c>
      <c r="G3743" t="s">
        <v>14</v>
      </c>
      <c r="H3743" t="s">
        <v>14</v>
      </c>
      <c r="I3743" t="s">
        <v>4856</v>
      </c>
      <c r="J3743" t="s">
        <v>6864</v>
      </c>
      <c r="K3743" t="s">
        <v>4936</v>
      </c>
      <c r="L3743" t="s">
        <v>4858</v>
      </c>
      <c r="M3743" t="s">
        <v>4854</v>
      </c>
      <c r="N3743" t="s">
        <v>4859</v>
      </c>
      <c r="O3743">
        <f t="shared" si="174"/>
        <v>2</v>
      </c>
      <c r="P3743">
        <f t="shared" si="175"/>
        <v>1</v>
      </c>
      <c r="Q3743" s="1">
        <v>1</v>
      </c>
      <c r="R3743" t="str">
        <f>VLOOKUP(I3743,Sheet1!$J$3:$M$252,4,FALSE)</f>
        <v>Mod Rehab</v>
      </c>
      <c r="S3743" t="str">
        <f t="shared" si="176"/>
        <v>Mod Rehab</v>
      </c>
    </row>
    <row r="3744" spans="1:19" x14ac:dyDescent="0.25">
      <c r="A3744" t="s">
        <v>14</v>
      </c>
      <c r="B3744" t="s">
        <v>14</v>
      </c>
      <c r="C3744" t="s">
        <v>14</v>
      </c>
      <c r="D3744" t="s">
        <v>14</v>
      </c>
      <c r="E3744" s="1">
        <v>1</v>
      </c>
      <c r="F3744" t="s">
        <v>14</v>
      </c>
      <c r="G3744" t="s">
        <v>14</v>
      </c>
      <c r="H3744" t="s">
        <v>14</v>
      </c>
      <c r="I3744" t="s">
        <v>4856</v>
      </c>
      <c r="J3744" t="s">
        <v>6864</v>
      </c>
      <c r="K3744" t="s">
        <v>4937</v>
      </c>
      <c r="L3744" t="s">
        <v>4858</v>
      </c>
      <c r="M3744" t="s">
        <v>4854</v>
      </c>
      <c r="N3744" t="s">
        <v>4859</v>
      </c>
      <c r="O3744">
        <f t="shared" si="174"/>
        <v>3</v>
      </c>
      <c r="P3744">
        <f t="shared" si="175"/>
        <v>1</v>
      </c>
      <c r="Q3744" s="1">
        <v>1</v>
      </c>
      <c r="R3744" t="str">
        <f>VLOOKUP(I3744,Sheet1!$J$3:$M$252,4,FALSE)</f>
        <v>Mod Rehab</v>
      </c>
      <c r="S3744" t="str">
        <f t="shared" si="176"/>
        <v>Mod Rehab</v>
      </c>
    </row>
    <row r="3745" spans="1:19" x14ac:dyDescent="0.25">
      <c r="A3745" t="s">
        <v>14</v>
      </c>
      <c r="B3745" t="s">
        <v>14</v>
      </c>
      <c r="C3745" t="s">
        <v>14</v>
      </c>
      <c r="D3745" s="1">
        <v>1</v>
      </c>
      <c r="E3745" t="s">
        <v>14</v>
      </c>
      <c r="F3745" t="s">
        <v>14</v>
      </c>
      <c r="G3745" t="s">
        <v>14</v>
      </c>
      <c r="H3745" t="s">
        <v>14</v>
      </c>
      <c r="I3745" t="s">
        <v>4856</v>
      </c>
      <c r="J3745" t="s">
        <v>6864</v>
      </c>
      <c r="K3745" t="s">
        <v>4938</v>
      </c>
      <c r="L3745" t="s">
        <v>4858</v>
      </c>
      <c r="M3745" t="s">
        <v>4854</v>
      </c>
      <c r="N3745" t="s">
        <v>4859</v>
      </c>
      <c r="O3745">
        <f t="shared" si="174"/>
        <v>2</v>
      </c>
      <c r="P3745">
        <f t="shared" si="175"/>
        <v>1</v>
      </c>
      <c r="Q3745" s="1">
        <v>1</v>
      </c>
      <c r="R3745" t="str">
        <f>VLOOKUP(I3745,Sheet1!$J$3:$M$252,4,FALSE)</f>
        <v>Mod Rehab</v>
      </c>
      <c r="S3745" t="str">
        <f t="shared" si="176"/>
        <v>Mod Rehab</v>
      </c>
    </row>
    <row r="3746" spans="1:19" x14ac:dyDescent="0.25">
      <c r="A3746" t="s">
        <v>14</v>
      </c>
      <c r="B3746" t="s">
        <v>14</v>
      </c>
      <c r="C3746" t="s">
        <v>14</v>
      </c>
      <c r="D3746" s="1">
        <v>1</v>
      </c>
      <c r="E3746" t="s">
        <v>14</v>
      </c>
      <c r="F3746" t="s">
        <v>14</v>
      </c>
      <c r="G3746" t="s">
        <v>14</v>
      </c>
      <c r="H3746" t="s">
        <v>14</v>
      </c>
      <c r="I3746" t="s">
        <v>4856</v>
      </c>
      <c r="J3746" t="s">
        <v>6864</v>
      </c>
      <c r="K3746" t="s">
        <v>4939</v>
      </c>
      <c r="L3746" t="s">
        <v>4858</v>
      </c>
      <c r="M3746" t="s">
        <v>4854</v>
      </c>
      <c r="N3746" t="s">
        <v>4859</v>
      </c>
      <c r="O3746">
        <f t="shared" si="174"/>
        <v>2</v>
      </c>
      <c r="P3746">
        <f t="shared" si="175"/>
        <v>1</v>
      </c>
      <c r="Q3746" s="1">
        <v>1</v>
      </c>
      <c r="R3746" t="str">
        <f>VLOOKUP(I3746,Sheet1!$J$3:$M$252,4,FALSE)</f>
        <v>Mod Rehab</v>
      </c>
      <c r="S3746" t="str">
        <f t="shared" si="176"/>
        <v>Mod Rehab</v>
      </c>
    </row>
    <row r="3747" spans="1:19" x14ac:dyDescent="0.25">
      <c r="A3747" t="s">
        <v>14</v>
      </c>
      <c r="B3747" t="s">
        <v>14</v>
      </c>
      <c r="C3747" t="s">
        <v>14</v>
      </c>
      <c r="D3747" s="1">
        <v>1</v>
      </c>
      <c r="E3747" t="s">
        <v>14</v>
      </c>
      <c r="F3747" t="s">
        <v>14</v>
      </c>
      <c r="G3747" t="s">
        <v>14</v>
      </c>
      <c r="H3747" t="s">
        <v>14</v>
      </c>
      <c r="I3747" t="s">
        <v>4856</v>
      </c>
      <c r="J3747" t="s">
        <v>6864</v>
      </c>
      <c r="K3747" t="s">
        <v>4940</v>
      </c>
      <c r="L3747" t="s">
        <v>4858</v>
      </c>
      <c r="M3747" t="s">
        <v>4854</v>
      </c>
      <c r="N3747" t="s">
        <v>4859</v>
      </c>
      <c r="O3747">
        <f t="shared" si="174"/>
        <v>2</v>
      </c>
      <c r="P3747">
        <f t="shared" si="175"/>
        <v>1</v>
      </c>
      <c r="Q3747" s="1">
        <v>1</v>
      </c>
      <c r="R3747" t="str">
        <f>VLOOKUP(I3747,Sheet1!$J$3:$M$252,4,FALSE)</f>
        <v>Mod Rehab</v>
      </c>
      <c r="S3747" t="str">
        <f t="shared" si="176"/>
        <v>Mod Rehab</v>
      </c>
    </row>
    <row r="3748" spans="1:19" x14ac:dyDescent="0.25">
      <c r="A3748" t="s">
        <v>14</v>
      </c>
      <c r="B3748" t="s">
        <v>14</v>
      </c>
      <c r="C3748" s="1">
        <v>1</v>
      </c>
      <c r="D3748" t="s">
        <v>14</v>
      </c>
      <c r="E3748" t="s">
        <v>14</v>
      </c>
      <c r="F3748" t="s">
        <v>14</v>
      </c>
      <c r="G3748" t="s">
        <v>14</v>
      </c>
      <c r="H3748" t="s">
        <v>14</v>
      </c>
      <c r="I3748" t="s">
        <v>4856</v>
      </c>
      <c r="J3748" t="s">
        <v>6864</v>
      </c>
      <c r="K3748" t="s">
        <v>4941</v>
      </c>
      <c r="L3748" t="s">
        <v>4858</v>
      </c>
      <c r="M3748" t="s">
        <v>4854</v>
      </c>
      <c r="N3748" t="s">
        <v>4859</v>
      </c>
      <c r="O3748">
        <f t="shared" si="174"/>
        <v>1</v>
      </c>
      <c r="P3748">
        <f t="shared" si="175"/>
        <v>1</v>
      </c>
      <c r="Q3748" s="1">
        <v>1</v>
      </c>
      <c r="R3748" t="str">
        <f>VLOOKUP(I3748,Sheet1!$J$3:$M$252,4,FALSE)</f>
        <v>Mod Rehab</v>
      </c>
      <c r="S3748" t="str">
        <f t="shared" si="176"/>
        <v>Mod Rehab</v>
      </c>
    </row>
    <row r="3749" spans="1:19" x14ac:dyDescent="0.25">
      <c r="A3749" t="s">
        <v>14</v>
      </c>
      <c r="B3749" t="s">
        <v>14</v>
      </c>
      <c r="C3749" s="1">
        <v>1</v>
      </c>
      <c r="D3749" t="s">
        <v>14</v>
      </c>
      <c r="E3749" t="s">
        <v>14</v>
      </c>
      <c r="F3749" t="s">
        <v>14</v>
      </c>
      <c r="G3749" t="s">
        <v>14</v>
      </c>
      <c r="H3749" t="s">
        <v>14</v>
      </c>
      <c r="I3749" t="s">
        <v>4856</v>
      </c>
      <c r="J3749" t="s">
        <v>6864</v>
      </c>
      <c r="K3749" t="s">
        <v>4942</v>
      </c>
      <c r="L3749" t="s">
        <v>4858</v>
      </c>
      <c r="M3749" t="s">
        <v>4854</v>
      </c>
      <c r="N3749" t="s">
        <v>4859</v>
      </c>
      <c r="O3749">
        <f t="shared" si="174"/>
        <v>1</v>
      </c>
      <c r="P3749">
        <f t="shared" si="175"/>
        <v>1</v>
      </c>
      <c r="Q3749" s="1">
        <v>1</v>
      </c>
      <c r="R3749" t="str">
        <f>VLOOKUP(I3749,Sheet1!$J$3:$M$252,4,FALSE)</f>
        <v>Mod Rehab</v>
      </c>
      <c r="S3749" t="str">
        <f t="shared" si="176"/>
        <v>Mod Rehab</v>
      </c>
    </row>
    <row r="3750" spans="1:19" x14ac:dyDescent="0.25">
      <c r="A3750" t="s">
        <v>14</v>
      </c>
      <c r="B3750" t="s">
        <v>14</v>
      </c>
      <c r="C3750" s="1">
        <v>1</v>
      </c>
      <c r="D3750" t="s">
        <v>14</v>
      </c>
      <c r="E3750" t="s">
        <v>14</v>
      </c>
      <c r="F3750" t="s">
        <v>14</v>
      </c>
      <c r="G3750" t="s">
        <v>14</v>
      </c>
      <c r="H3750" t="s">
        <v>14</v>
      </c>
      <c r="I3750" t="s">
        <v>4856</v>
      </c>
      <c r="J3750" t="s">
        <v>6864</v>
      </c>
      <c r="K3750" t="s">
        <v>4943</v>
      </c>
      <c r="L3750" t="s">
        <v>4858</v>
      </c>
      <c r="M3750" t="s">
        <v>4854</v>
      </c>
      <c r="N3750" t="s">
        <v>4859</v>
      </c>
      <c r="O3750">
        <f t="shared" si="174"/>
        <v>1</v>
      </c>
      <c r="P3750">
        <f t="shared" si="175"/>
        <v>1</v>
      </c>
      <c r="Q3750" s="1">
        <v>1</v>
      </c>
      <c r="R3750" t="str">
        <f>VLOOKUP(I3750,Sheet1!$J$3:$M$252,4,FALSE)</f>
        <v>Mod Rehab</v>
      </c>
      <c r="S3750" t="str">
        <f t="shared" si="176"/>
        <v>Mod Rehab</v>
      </c>
    </row>
    <row r="3751" spans="1:19" x14ac:dyDescent="0.25">
      <c r="A3751" t="s">
        <v>14</v>
      </c>
      <c r="B3751" t="s">
        <v>14</v>
      </c>
      <c r="C3751" s="1">
        <v>1</v>
      </c>
      <c r="D3751" t="s">
        <v>14</v>
      </c>
      <c r="E3751" t="s">
        <v>14</v>
      </c>
      <c r="F3751" t="s">
        <v>14</v>
      </c>
      <c r="G3751" t="s">
        <v>14</v>
      </c>
      <c r="H3751" t="s">
        <v>14</v>
      </c>
      <c r="I3751" t="s">
        <v>4856</v>
      </c>
      <c r="J3751" t="s">
        <v>6864</v>
      </c>
      <c r="K3751" t="s">
        <v>4944</v>
      </c>
      <c r="L3751" t="s">
        <v>4858</v>
      </c>
      <c r="M3751" t="s">
        <v>4854</v>
      </c>
      <c r="N3751" t="s">
        <v>4859</v>
      </c>
      <c r="O3751">
        <f t="shared" si="174"/>
        <v>1</v>
      </c>
      <c r="P3751">
        <f t="shared" si="175"/>
        <v>1</v>
      </c>
      <c r="Q3751" s="1">
        <v>1</v>
      </c>
      <c r="R3751" t="str">
        <f>VLOOKUP(I3751,Sheet1!$J$3:$M$252,4,FALSE)</f>
        <v>Mod Rehab</v>
      </c>
      <c r="S3751" t="str">
        <f t="shared" si="176"/>
        <v>Mod Rehab</v>
      </c>
    </row>
    <row r="3752" spans="1:19" x14ac:dyDescent="0.25">
      <c r="A3752" t="s">
        <v>14</v>
      </c>
      <c r="B3752" t="s">
        <v>14</v>
      </c>
      <c r="C3752" s="1">
        <v>1</v>
      </c>
      <c r="D3752" t="s">
        <v>14</v>
      </c>
      <c r="E3752" t="s">
        <v>14</v>
      </c>
      <c r="F3752" t="s">
        <v>14</v>
      </c>
      <c r="G3752" t="s">
        <v>14</v>
      </c>
      <c r="H3752" t="s">
        <v>14</v>
      </c>
      <c r="I3752" t="s">
        <v>4856</v>
      </c>
      <c r="J3752" t="s">
        <v>6864</v>
      </c>
      <c r="K3752" t="s">
        <v>4945</v>
      </c>
      <c r="L3752" t="s">
        <v>4858</v>
      </c>
      <c r="M3752" t="s">
        <v>4854</v>
      </c>
      <c r="N3752" t="s">
        <v>4859</v>
      </c>
      <c r="O3752">
        <f t="shared" si="174"/>
        <v>1</v>
      </c>
      <c r="P3752">
        <f t="shared" si="175"/>
        <v>1</v>
      </c>
      <c r="Q3752" s="1">
        <v>1</v>
      </c>
      <c r="R3752" t="str">
        <f>VLOOKUP(I3752,Sheet1!$J$3:$M$252,4,FALSE)</f>
        <v>Mod Rehab</v>
      </c>
      <c r="S3752" t="str">
        <f t="shared" si="176"/>
        <v>Mod Rehab</v>
      </c>
    </row>
    <row r="3753" spans="1:19" x14ac:dyDescent="0.25">
      <c r="A3753" t="s">
        <v>14</v>
      </c>
      <c r="B3753" t="s">
        <v>14</v>
      </c>
      <c r="C3753" s="1">
        <v>1</v>
      </c>
      <c r="D3753" t="s">
        <v>14</v>
      </c>
      <c r="E3753" t="s">
        <v>14</v>
      </c>
      <c r="F3753" t="s">
        <v>14</v>
      </c>
      <c r="G3753" t="s">
        <v>14</v>
      </c>
      <c r="H3753" t="s">
        <v>14</v>
      </c>
      <c r="I3753" t="s">
        <v>4856</v>
      </c>
      <c r="J3753" t="s">
        <v>6864</v>
      </c>
      <c r="K3753" t="s">
        <v>4946</v>
      </c>
      <c r="L3753" t="s">
        <v>4858</v>
      </c>
      <c r="M3753" t="s">
        <v>4854</v>
      </c>
      <c r="N3753" t="s">
        <v>4859</v>
      </c>
      <c r="O3753">
        <f t="shared" si="174"/>
        <v>1</v>
      </c>
      <c r="P3753">
        <f t="shared" si="175"/>
        <v>1</v>
      </c>
      <c r="Q3753" s="1">
        <v>1</v>
      </c>
      <c r="R3753" t="str">
        <f>VLOOKUP(I3753,Sheet1!$J$3:$M$252,4,FALSE)</f>
        <v>Mod Rehab</v>
      </c>
      <c r="S3753" t="str">
        <f t="shared" si="176"/>
        <v>Mod Rehab</v>
      </c>
    </row>
    <row r="3754" spans="1:19" x14ac:dyDescent="0.25">
      <c r="A3754" t="s">
        <v>14</v>
      </c>
      <c r="B3754" t="s">
        <v>14</v>
      </c>
      <c r="C3754" s="1">
        <v>1</v>
      </c>
      <c r="D3754" t="s">
        <v>14</v>
      </c>
      <c r="E3754" t="s">
        <v>14</v>
      </c>
      <c r="F3754" t="s">
        <v>14</v>
      </c>
      <c r="G3754" t="s">
        <v>14</v>
      </c>
      <c r="H3754" t="s">
        <v>14</v>
      </c>
      <c r="I3754" t="s">
        <v>4856</v>
      </c>
      <c r="J3754" t="s">
        <v>6864</v>
      </c>
      <c r="K3754" t="s">
        <v>4947</v>
      </c>
      <c r="L3754" t="s">
        <v>4858</v>
      </c>
      <c r="M3754" t="s">
        <v>4854</v>
      </c>
      <c r="N3754" t="s">
        <v>4859</v>
      </c>
      <c r="O3754">
        <f t="shared" si="174"/>
        <v>1</v>
      </c>
      <c r="P3754">
        <f t="shared" si="175"/>
        <v>1</v>
      </c>
      <c r="Q3754" s="1">
        <v>1</v>
      </c>
      <c r="R3754" t="str">
        <f>VLOOKUP(I3754,Sheet1!$J$3:$M$252,4,FALSE)</f>
        <v>Mod Rehab</v>
      </c>
      <c r="S3754" t="str">
        <f t="shared" si="176"/>
        <v>Mod Rehab</v>
      </c>
    </row>
    <row r="3755" spans="1:19" x14ac:dyDescent="0.25">
      <c r="A3755" t="s">
        <v>14</v>
      </c>
      <c r="B3755" t="s">
        <v>14</v>
      </c>
      <c r="C3755" s="1">
        <v>1</v>
      </c>
      <c r="D3755" t="s">
        <v>14</v>
      </c>
      <c r="E3755" t="s">
        <v>14</v>
      </c>
      <c r="F3755" t="s">
        <v>14</v>
      </c>
      <c r="G3755" t="s">
        <v>14</v>
      </c>
      <c r="H3755" t="s">
        <v>14</v>
      </c>
      <c r="I3755" t="s">
        <v>4856</v>
      </c>
      <c r="J3755" t="s">
        <v>6864</v>
      </c>
      <c r="K3755" t="s">
        <v>4948</v>
      </c>
      <c r="L3755" t="s">
        <v>4858</v>
      </c>
      <c r="M3755" t="s">
        <v>4854</v>
      </c>
      <c r="N3755" t="s">
        <v>4859</v>
      </c>
      <c r="O3755">
        <f t="shared" si="174"/>
        <v>1</v>
      </c>
      <c r="P3755">
        <f t="shared" si="175"/>
        <v>1</v>
      </c>
      <c r="Q3755" s="1">
        <v>1</v>
      </c>
      <c r="R3755" t="str">
        <f>VLOOKUP(I3755,Sheet1!$J$3:$M$252,4,FALSE)</f>
        <v>Mod Rehab</v>
      </c>
      <c r="S3755" t="str">
        <f t="shared" si="176"/>
        <v>Mod Rehab</v>
      </c>
    </row>
    <row r="3756" spans="1:19" x14ac:dyDescent="0.25">
      <c r="A3756" t="s">
        <v>14</v>
      </c>
      <c r="B3756" t="s">
        <v>14</v>
      </c>
      <c r="C3756" s="1">
        <v>1</v>
      </c>
      <c r="D3756" t="s">
        <v>14</v>
      </c>
      <c r="E3756" t="s">
        <v>14</v>
      </c>
      <c r="F3756" t="s">
        <v>14</v>
      </c>
      <c r="G3756" t="s">
        <v>14</v>
      </c>
      <c r="H3756" t="s">
        <v>14</v>
      </c>
      <c r="I3756" t="s">
        <v>4856</v>
      </c>
      <c r="J3756" t="s">
        <v>6864</v>
      </c>
      <c r="K3756" t="s">
        <v>4949</v>
      </c>
      <c r="L3756" t="s">
        <v>4858</v>
      </c>
      <c r="M3756" t="s">
        <v>4854</v>
      </c>
      <c r="N3756" t="s">
        <v>4859</v>
      </c>
      <c r="O3756">
        <f t="shared" si="174"/>
        <v>1</v>
      </c>
      <c r="P3756">
        <f t="shared" si="175"/>
        <v>1</v>
      </c>
      <c r="Q3756" s="1">
        <v>1</v>
      </c>
      <c r="R3756" t="str">
        <f>VLOOKUP(I3756,Sheet1!$J$3:$M$252,4,FALSE)</f>
        <v>Mod Rehab</v>
      </c>
      <c r="S3756" t="str">
        <f t="shared" si="176"/>
        <v>Mod Rehab</v>
      </c>
    </row>
    <row r="3757" spans="1:19" x14ac:dyDescent="0.25">
      <c r="A3757" t="s">
        <v>14</v>
      </c>
      <c r="B3757" t="s">
        <v>14</v>
      </c>
      <c r="C3757" s="1">
        <v>1</v>
      </c>
      <c r="D3757" t="s">
        <v>14</v>
      </c>
      <c r="E3757" t="s">
        <v>14</v>
      </c>
      <c r="F3757" t="s">
        <v>14</v>
      </c>
      <c r="G3757" t="s">
        <v>14</v>
      </c>
      <c r="H3757" t="s">
        <v>14</v>
      </c>
      <c r="I3757" t="s">
        <v>4856</v>
      </c>
      <c r="J3757" t="s">
        <v>6864</v>
      </c>
      <c r="K3757" t="s">
        <v>4950</v>
      </c>
      <c r="L3757" t="s">
        <v>4858</v>
      </c>
      <c r="M3757" t="s">
        <v>4854</v>
      </c>
      <c r="N3757" t="s">
        <v>4859</v>
      </c>
      <c r="O3757">
        <f t="shared" si="174"/>
        <v>1</v>
      </c>
      <c r="P3757">
        <f t="shared" si="175"/>
        <v>1</v>
      </c>
      <c r="Q3757" s="1">
        <v>1</v>
      </c>
      <c r="R3757" t="str">
        <f>VLOOKUP(I3757,Sheet1!$J$3:$M$252,4,FALSE)</f>
        <v>Mod Rehab</v>
      </c>
      <c r="S3757" t="str">
        <f t="shared" si="176"/>
        <v>Mod Rehab</v>
      </c>
    </row>
    <row r="3758" spans="1:19" x14ac:dyDescent="0.25">
      <c r="A3758" t="s">
        <v>14</v>
      </c>
      <c r="B3758" t="s">
        <v>14</v>
      </c>
      <c r="C3758" s="1">
        <v>1</v>
      </c>
      <c r="D3758" t="s">
        <v>14</v>
      </c>
      <c r="E3758" t="s">
        <v>14</v>
      </c>
      <c r="F3758" t="s">
        <v>14</v>
      </c>
      <c r="G3758" t="s">
        <v>14</v>
      </c>
      <c r="H3758" t="s">
        <v>14</v>
      </c>
      <c r="I3758" t="s">
        <v>4856</v>
      </c>
      <c r="J3758" t="s">
        <v>6864</v>
      </c>
      <c r="K3758" t="s">
        <v>4951</v>
      </c>
      <c r="L3758" t="s">
        <v>4858</v>
      </c>
      <c r="M3758" t="s">
        <v>4854</v>
      </c>
      <c r="N3758" t="s">
        <v>4859</v>
      </c>
      <c r="O3758">
        <f t="shared" si="174"/>
        <v>1</v>
      </c>
      <c r="P3758">
        <f t="shared" si="175"/>
        <v>1</v>
      </c>
      <c r="Q3758" s="1">
        <v>1</v>
      </c>
      <c r="R3758" t="str">
        <f>VLOOKUP(I3758,Sheet1!$J$3:$M$252,4,FALSE)</f>
        <v>Mod Rehab</v>
      </c>
      <c r="S3758" t="str">
        <f t="shared" si="176"/>
        <v>Mod Rehab</v>
      </c>
    </row>
    <row r="3759" spans="1:19" x14ac:dyDescent="0.25">
      <c r="A3759" t="s">
        <v>14</v>
      </c>
      <c r="B3759" t="s">
        <v>14</v>
      </c>
      <c r="C3759" s="1">
        <v>1</v>
      </c>
      <c r="D3759" t="s">
        <v>14</v>
      </c>
      <c r="E3759" t="s">
        <v>14</v>
      </c>
      <c r="F3759" t="s">
        <v>14</v>
      </c>
      <c r="G3759" t="s">
        <v>14</v>
      </c>
      <c r="H3759" t="s">
        <v>14</v>
      </c>
      <c r="I3759" t="s">
        <v>4856</v>
      </c>
      <c r="J3759" t="s">
        <v>6864</v>
      </c>
      <c r="K3759" t="s">
        <v>4952</v>
      </c>
      <c r="L3759" t="s">
        <v>4858</v>
      </c>
      <c r="M3759" t="s">
        <v>4854</v>
      </c>
      <c r="N3759" t="s">
        <v>4859</v>
      </c>
      <c r="O3759">
        <f t="shared" si="174"/>
        <v>1</v>
      </c>
      <c r="P3759">
        <f t="shared" si="175"/>
        <v>1</v>
      </c>
      <c r="Q3759" s="1">
        <v>1</v>
      </c>
      <c r="R3759" t="str">
        <f>VLOOKUP(I3759,Sheet1!$J$3:$M$252,4,FALSE)</f>
        <v>Mod Rehab</v>
      </c>
      <c r="S3759" t="str">
        <f t="shared" si="176"/>
        <v>Mod Rehab</v>
      </c>
    </row>
    <row r="3760" spans="1:19" x14ac:dyDescent="0.25">
      <c r="A3760" t="s">
        <v>14</v>
      </c>
      <c r="B3760" t="s">
        <v>14</v>
      </c>
      <c r="C3760" s="1">
        <v>1</v>
      </c>
      <c r="D3760" t="s">
        <v>14</v>
      </c>
      <c r="E3760" t="s">
        <v>14</v>
      </c>
      <c r="F3760" t="s">
        <v>14</v>
      </c>
      <c r="G3760" t="s">
        <v>14</v>
      </c>
      <c r="H3760" t="s">
        <v>14</v>
      </c>
      <c r="I3760" t="s">
        <v>4856</v>
      </c>
      <c r="J3760" t="s">
        <v>6864</v>
      </c>
      <c r="K3760" t="s">
        <v>4953</v>
      </c>
      <c r="L3760" t="s">
        <v>4858</v>
      </c>
      <c r="M3760" t="s">
        <v>4854</v>
      </c>
      <c r="N3760" t="s">
        <v>4859</v>
      </c>
      <c r="O3760">
        <f t="shared" si="174"/>
        <v>1</v>
      </c>
      <c r="P3760">
        <f t="shared" si="175"/>
        <v>1</v>
      </c>
      <c r="Q3760" s="1">
        <v>1</v>
      </c>
      <c r="R3760" t="str">
        <f>VLOOKUP(I3760,Sheet1!$J$3:$M$252,4,FALSE)</f>
        <v>Mod Rehab</v>
      </c>
      <c r="S3760" t="str">
        <f t="shared" si="176"/>
        <v>Mod Rehab</v>
      </c>
    </row>
    <row r="3761" spans="1:19" x14ac:dyDescent="0.25">
      <c r="A3761" t="s">
        <v>14</v>
      </c>
      <c r="B3761" t="s">
        <v>14</v>
      </c>
      <c r="C3761" s="1">
        <v>1</v>
      </c>
      <c r="D3761" t="s">
        <v>14</v>
      </c>
      <c r="E3761" t="s">
        <v>14</v>
      </c>
      <c r="F3761" t="s">
        <v>14</v>
      </c>
      <c r="G3761" t="s">
        <v>14</v>
      </c>
      <c r="H3761" t="s">
        <v>14</v>
      </c>
      <c r="I3761" t="s">
        <v>4856</v>
      </c>
      <c r="J3761" t="s">
        <v>6864</v>
      </c>
      <c r="K3761" t="s">
        <v>4954</v>
      </c>
      <c r="L3761" t="s">
        <v>4858</v>
      </c>
      <c r="M3761" t="s">
        <v>4854</v>
      </c>
      <c r="N3761" t="s">
        <v>4859</v>
      </c>
      <c r="O3761">
        <f t="shared" si="174"/>
        <v>1</v>
      </c>
      <c r="P3761">
        <f t="shared" si="175"/>
        <v>1</v>
      </c>
      <c r="Q3761" s="1">
        <v>1</v>
      </c>
      <c r="R3761" t="str">
        <f>VLOOKUP(I3761,Sheet1!$J$3:$M$252,4,FALSE)</f>
        <v>Mod Rehab</v>
      </c>
      <c r="S3761" t="str">
        <f t="shared" si="176"/>
        <v>Mod Rehab</v>
      </c>
    </row>
    <row r="3762" spans="1:19" x14ac:dyDescent="0.25">
      <c r="A3762" t="s">
        <v>14</v>
      </c>
      <c r="B3762" t="s">
        <v>14</v>
      </c>
      <c r="C3762" s="1">
        <v>1</v>
      </c>
      <c r="D3762" t="s">
        <v>14</v>
      </c>
      <c r="E3762" t="s">
        <v>14</v>
      </c>
      <c r="F3762" t="s">
        <v>14</v>
      </c>
      <c r="G3762" t="s">
        <v>14</v>
      </c>
      <c r="H3762" t="s">
        <v>14</v>
      </c>
      <c r="I3762" t="s">
        <v>4856</v>
      </c>
      <c r="J3762" t="s">
        <v>6864</v>
      </c>
      <c r="K3762" t="s">
        <v>4955</v>
      </c>
      <c r="L3762" t="s">
        <v>4858</v>
      </c>
      <c r="M3762" t="s">
        <v>4854</v>
      </c>
      <c r="N3762" t="s">
        <v>4859</v>
      </c>
      <c r="O3762">
        <f t="shared" si="174"/>
        <v>1</v>
      </c>
      <c r="P3762">
        <f t="shared" si="175"/>
        <v>1</v>
      </c>
      <c r="Q3762" s="1">
        <v>1</v>
      </c>
      <c r="R3762" t="str">
        <f>VLOOKUP(I3762,Sheet1!$J$3:$M$252,4,FALSE)</f>
        <v>Mod Rehab</v>
      </c>
      <c r="S3762" t="str">
        <f t="shared" si="176"/>
        <v>Mod Rehab</v>
      </c>
    </row>
    <row r="3763" spans="1:19" x14ac:dyDescent="0.25">
      <c r="A3763" t="s">
        <v>14</v>
      </c>
      <c r="B3763" t="s">
        <v>14</v>
      </c>
      <c r="C3763" s="1">
        <v>1</v>
      </c>
      <c r="D3763" t="s">
        <v>14</v>
      </c>
      <c r="E3763" t="s">
        <v>14</v>
      </c>
      <c r="F3763" t="s">
        <v>14</v>
      </c>
      <c r="G3763" t="s">
        <v>14</v>
      </c>
      <c r="H3763" t="s">
        <v>14</v>
      </c>
      <c r="I3763" t="s">
        <v>4856</v>
      </c>
      <c r="J3763" t="s">
        <v>6864</v>
      </c>
      <c r="K3763" t="s">
        <v>4956</v>
      </c>
      <c r="L3763" t="s">
        <v>4858</v>
      </c>
      <c r="M3763" t="s">
        <v>4854</v>
      </c>
      <c r="N3763" t="s">
        <v>4859</v>
      </c>
      <c r="O3763">
        <f t="shared" si="174"/>
        <v>1</v>
      </c>
      <c r="P3763">
        <f t="shared" si="175"/>
        <v>1</v>
      </c>
      <c r="Q3763" s="1">
        <v>1</v>
      </c>
      <c r="R3763" t="str">
        <f>VLOOKUP(I3763,Sheet1!$J$3:$M$252,4,FALSE)</f>
        <v>Mod Rehab</v>
      </c>
      <c r="S3763" t="str">
        <f t="shared" si="176"/>
        <v>Mod Rehab</v>
      </c>
    </row>
    <row r="3764" spans="1:19" x14ac:dyDescent="0.25">
      <c r="A3764" t="s">
        <v>14</v>
      </c>
      <c r="B3764" t="s">
        <v>14</v>
      </c>
      <c r="C3764" s="1">
        <v>1</v>
      </c>
      <c r="D3764" t="s">
        <v>14</v>
      </c>
      <c r="E3764" t="s">
        <v>14</v>
      </c>
      <c r="F3764" t="s">
        <v>14</v>
      </c>
      <c r="G3764" t="s">
        <v>14</v>
      </c>
      <c r="H3764" t="s">
        <v>14</v>
      </c>
      <c r="I3764" t="s">
        <v>4856</v>
      </c>
      <c r="J3764" t="s">
        <v>6864</v>
      </c>
      <c r="K3764" t="s">
        <v>4957</v>
      </c>
      <c r="L3764" t="s">
        <v>4858</v>
      </c>
      <c r="M3764" t="s">
        <v>4854</v>
      </c>
      <c r="N3764" t="s">
        <v>4859</v>
      </c>
      <c r="O3764">
        <f t="shared" si="174"/>
        <v>1</v>
      </c>
      <c r="P3764">
        <f t="shared" si="175"/>
        <v>1</v>
      </c>
      <c r="Q3764" s="1">
        <v>1</v>
      </c>
      <c r="R3764" t="str">
        <f>VLOOKUP(I3764,Sheet1!$J$3:$M$252,4,FALSE)</f>
        <v>Mod Rehab</v>
      </c>
      <c r="S3764" t="str">
        <f t="shared" si="176"/>
        <v>Mod Rehab</v>
      </c>
    </row>
    <row r="3765" spans="1:19" x14ac:dyDescent="0.25">
      <c r="A3765" t="s">
        <v>14</v>
      </c>
      <c r="B3765" t="s">
        <v>14</v>
      </c>
      <c r="C3765" s="1">
        <v>1</v>
      </c>
      <c r="D3765" t="s">
        <v>14</v>
      </c>
      <c r="E3765" t="s">
        <v>14</v>
      </c>
      <c r="F3765" t="s">
        <v>14</v>
      </c>
      <c r="G3765" t="s">
        <v>14</v>
      </c>
      <c r="H3765" t="s">
        <v>14</v>
      </c>
      <c r="I3765" t="s">
        <v>4856</v>
      </c>
      <c r="J3765" t="s">
        <v>6864</v>
      </c>
      <c r="K3765" t="s">
        <v>4958</v>
      </c>
      <c r="L3765" t="s">
        <v>4858</v>
      </c>
      <c r="M3765" t="s">
        <v>4854</v>
      </c>
      <c r="N3765" t="s">
        <v>4859</v>
      </c>
      <c r="O3765">
        <f t="shared" si="174"/>
        <v>1</v>
      </c>
      <c r="P3765">
        <f t="shared" si="175"/>
        <v>1</v>
      </c>
      <c r="Q3765" s="1">
        <v>1</v>
      </c>
      <c r="R3765" t="str">
        <f>VLOOKUP(I3765,Sheet1!$J$3:$M$252,4,FALSE)</f>
        <v>Mod Rehab</v>
      </c>
      <c r="S3765" t="str">
        <f t="shared" si="176"/>
        <v>Mod Rehab</v>
      </c>
    </row>
    <row r="3766" spans="1:19" x14ac:dyDescent="0.25">
      <c r="A3766" t="s">
        <v>14</v>
      </c>
      <c r="B3766" t="s">
        <v>14</v>
      </c>
      <c r="C3766" s="1">
        <v>1</v>
      </c>
      <c r="D3766" t="s">
        <v>14</v>
      </c>
      <c r="E3766" t="s">
        <v>14</v>
      </c>
      <c r="F3766" t="s">
        <v>14</v>
      </c>
      <c r="G3766" t="s">
        <v>14</v>
      </c>
      <c r="H3766" t="s">
        <v>14</v>
      </c>
      <c r="I3766" t="s">
        <v>4856</v>
      </c>
      <c r="J3766" t="s">
        <v>6864</v>
      </c>
      <c r="K3766" t="s">
        <v>4959</v>
      </c>
      <c r="L3766" t="s">
        <v>4858</v>
      </c>
      <c r="M3766" t="s">
        <v>4854</v>
      </c>
      <c r="N3766" t="s">
        <v>4859</v>
      </c>
      <c r="O3766">
        <f t="shared" si="174"/>
        <v>1</v>
      </c>
      <c r="P3766">
        <f t="shared" si="175"/>
        <v>1</v>
      </c>
      <c r="Q3766" s="1">
        <v>1</v>
      </c>
      <c r="R3766" t="str">
        <f>VLOOKUP(I3766,Sheet1!$J$3:$M$252,4,FALSE)</f>
        <v>Mod Rehab</v>
      </c>
      <c r="S3766" t="str">
        <f t="shared" si="176"/>
        <v>Mod Rehab</v>
      </c>
    </row>
    <row r="3767" spans="1:19" x14ac:dyDescent="0.25">
      <c r="A3767" t="s">
        <v>14</v>
      </c>
      <c r="B3767" t="s">
        <v>14</v>
      </c>
      <c r="C3767" s="1">
        <v>1</v>
      </c>
      <c r="D3767" t="s">
        <v>14</v>
      </c>
      <c r="E3767" t="s">
        <v>14</v>
      </c>
      <c r="F3767" t="s">
        <v>14</v>
      </c>
      <c r="G3767" t="s">
        <v>14</v>
      </c>
      <c r="H3767" t="s">
        <v>14</v>
      </c>
      <c r="I3767" t="s">
        <v>4856</v>
      </c>
      <c r="J3767" t="s">
        <v>6864</v>
      </c>
      <c r="K3767" t="s">
        <v>4960</v>
      </c>
      <c r="L3767" t="s">
        <v>4858</v>
      </c>
      <c r="M3767" t="s">
        <v>4854</v>
      </c>
      <c r="N3767" t="s">
        <v>4859</v>
      </c>
      <c r="O3767">
        <f t="shared" si="174"/>
        <v>1</v>
      </c>
      <c r="P3767">
        <f t="shared" si="175"/>
        <v>1</v>
      </c>
      <c r="Q3767" s="1">
        <v>1</v>
      </c>
      <c r="R3767" t="str">
        <f>VLOOKUP(I3767,Sheet1!$J$3:$M$252,4,FALSE)</f>
        <v>Mod Rehab</v>
      </c>
      <c r="S3767" t="str">
        <f t="shared" si="176"/>
        <v>Mod Rehab</v>
      </c>
    </row>
    <row r="3768" spans="1:19" x14ac:dyDescent="0.25">
      <c r="A3768" t="s">
        <v>14</v>
      </c>
      <c r="B3768" t="s">
        <v>14</v>
      </c>
      <c r="C3768" s="1">
        <v>1</v>
      </c>
      <c r="D3768" t="s">
        <v>14</v>
      </c>
      <c r="E3768" t="s">
        <v>14</v>
      </c>
      <c r="F3768" t="s">
        <v>14</v>
      </c>
      <c r="G3768" t="s">
        <v>14</v>
      </c>
      <c r="H3768" t="s">
        <v>14</v>
      </c>
      <c r="I3768" t="s">
        <v>4856</v>
      </c>
      <c r="J3768" t="s">
        <v>6864</v>
      </c>
      <c r="K3768" t="s">
        <v>4961</v>
      </c>
      <c r="L3768" t="s">
        <v>4858</v>
      </c>
      <c r="M3768" t="s">
        <v>4854</v>
      </c>
      <c r="N3768" t="s">
        <v>4859</v>
      </c>
      <c r="O3768">
        <f t="shared" si="174"/>
        <v>1</v>
      </c>
      <c r="P3768">
        <f t="shared" si="175"/>
        <v>1</v>
      </c>
      <c r="Q3768" s="1">
        <v>1</v>
      </c>
      <c r="R3768" t="str">
        <f>VLOOKUP(I3768,Sheet1!$J$3:$M$252,4,FALSE)</f>
        <v>Mod Rehab</v>
      </c>
      <c r="S3768" t="str">
        <f t="shared" si="176"/>
        <v>Mod Rehab</v>
      </c>
    </row>
    <row r="3769" spans="1:19" x14ac:dyDescent="0.25">
      <c r="A3769" t="s">
        <v>14</v>
      </c>
      <c r="B3769" t="s">
        <v>14</v>
      </c>
      <c r="C3769" s="1">
        <v>26</v>
      </c>
      <c r="D3769" t="s">
        <v>14</v>
      </c>
      <c r="E3769" t="s">
        <v>14</v>
      </c>
      <c r="F3769" t="s">
        <v>14</v>
      </c>
      <c r="G3769" t="s">
        <v>14</v>
      </c>
      <c r="H3769" t="s">
        <v>14</v>
      </c>
      <c r="I3769" t="s">
        <v>4962</v>
      </c>
      <c r="J3769" t="s">
        <v>6865</v>
      </c>
      <c r="K3769" t="s">
        <v>4963</v>
      </c>
      <c r="L3769" t="s">
        <v>4964</v>
      </c>
      <c r="M3769" t="s">
        <v>4854</v>
      </c>
      <c r="N3769" t="s">
        <v>4965</v>
      </c>
      <c r="O3769">
        <f t="shared" si="174"/>
        <v>1</v>
      </c>
      <c r="P3769">
        <f t="shared" si="175"/>
        <v>26</v>
      </c>
      <c r="Q3769" s="1">
        <v>26</v>
      </c>
      <c r="R3769" t="str">
        <f>VLOOKUP(I3769,Sheet1!$J$3:$M$252,4,FALSE)</f>
        <v>Mod Rehab</v>
      </c>
      <c r="S3769" t="str">
        <f t="shared" si="176"/>
        <v>Mod Rehab</v>
      </c>
    </row>
    <row r="3770" spans="1:19" x14ac:dyDescent="0.25">
      <c r="A3770" s="1">
        <v>7</v>
      </c>
      <c r="B3770" s="1">
        <v>51</v>
      </c>
      <c r="C3770" t="s">
        <v>14</v>
      </c>
      <c r="D3770" t="s">
        <v>14</v>
      </c>
      <c r="E3770" t="s">
        <v>14</v>
      </c>
      <c r="F3770" t="s">
        <v>14</v>
      </c>
      <c r="G3770" t="s">
        <v>14</v>
      </c>
      <c r="H3770" t="s">
        <v>14</v>
      </c>
      <c r="I3770" t="s">
        <v>4966</v>
      </c>
      <c r="J3770" t="s">
        <v>6866</v>
      </c>
      <c r="K3770" t="s">
        <v>4967</v>
      </c>
      <c r="L3770" t="s">
        <v>4968</v>
      </c>
      <c r="M3770" t="s">
        <v>4854</v>
      </c>
      <c r="N3770" t="s">
        <v>4969</v>
      </c>
      <c r="O3770">
        <f t="shared" si="174"/>
        <v>0</v>
      </c>
      <c r="P3770">
        <f t="shared" si="175"/>
        <v>0</v>
      </c>
      <c r="Q3770" s="1">
        <v>58</v>
      </c>
      <c r="R3770" t="str">
        <f>VLOOKUP(I3770,Sheet1!$J$3:$M$252,4,FALSE)</f>
        <v>McKinney</v>
      </c>
      <c r="S3770" t="str">
        <f t="shared" si="176"/>
        <v>McKinney</v>
      </c>
    </row>
    <row r="3771" spans="1:19" x14ac:dyDescent="0.25">
      <c r="A3771" t="s">
        <v>14</v>
      </c>
      <c r="B3771" t="s">
        <v>14</v>
      </c>
      <c r="C3771" t="s">
        <v>14</v>
      </c>
      <c r="D3771" s="1">
        <v>1</v>
      </c>
      <c r="E3771" t="s">
        <v>14</v>
      </c>
      <c r="F3771" t="s">
        <v>14</v>
      </c>
      <c r="G3771" t="s">
        <v>14</v>
      </c>
      <c r="H3771" t="s">
        <v>14</v>
      </c>
      <c r="I3771" t="s">
        <v>4970</v>
      </c>
      <c r="J3771" t="s">
        <v>6867</v>
      </c>
      <c r="K3771" t="s">
        <v>4971</v>
      </c>
      <c r="L3771" t="s">
        <v>4972</v>
      </c>
      <c r="M3771" t="s">
        <v>4854</v>
      </c>
      <c r="N3771" t="s">
        <v>4973</v>
      </c>
      <c r="O3771">
        <f t="shared" si="174"/>
        <v>2</v>
      </c>
      <c r="P3771">
        <f t="shared" si="175"/>
        <v>1</v>
      </c>
      <c r="Q3771" s="1">
        <v>1</v>
      </c>
      <c r="R3771" t="str">
        <f>VLOOKUP(I3771,Sheet1!$J$3:$M$252,4,FALSE)</f>
        <v>Mod Rehab</v>
      </c>
      <c r="S3771" t="str">
        <f t="shared" si="176"/>
        <v>Mod Rehab</v>
      </c>
    </row>
    <row r="3772" spans="1:19" x14ac:dyDescent="0.25">
      <c r="A3772" t="s">
        <v>14</v>
      </c>
      <c r="B3772" t="s">
        <v>14</v>
      </c>
      <c r="C3772" s="1">
        <v>4</v>
      </c>
      <c r="D3772" t="s">
        <v>14</v>
      </c>
      <c r="E3772" t="s">
        <v>14</v>
      </c>
      <c r="F3772" t="s">
        <v>14</v>
      </c>
      <c r="G3772" t="s">
        <v>14</v>
      </c>
      <c r="H3772" t="s">
        <v>14</v>
      </c>
      <c r="I3772" t="s">
        <v>4970</v>
      </c>
      <c r="J3772" t="s">
        <v>6867</v>
      </c>
      <c r="K3772" t="s">
        <v>4974</v>
      </c>
      <c r="L3772" t="s">
        <v>4972</v>
      </c>
      <c r="M3772" t="s">
        <v>4854</v>
      </c>
      <c r="N3772" t="s">
        <v>4975</v>
      </c>
      <c r="O3772">
        <f t="shared" si="174"/>
        <v>1</v>
      </c>
      <c r="P3772">
        <f t="shared" si="175"/>
        <v>4</v>
      </c>
      <c r="Q3772" s="1">
        <v>4</v>
      </c>
      <c r="R3772" t="str">
        <f>VLOOKUP(I3772,Sheet1!$J$3:$M$252,4,FALSE)</f>
        <v>Mod Rehab</v>
      </c>
      <c r="S3772" t="str">
        <f t="shared" si="176"/>
        <v>Mod Rehab</v>
      </c>
    </row>
    <row r="3773" spans="1:19" x14ac:dyDescent="0.25">
      <c r="A3773" t="s">
        <v>14</v>
      </c>
      <c r="B3773" t="s">
        <v>14</v>
      </c>
      <c r="C3773" s="1">
        <v>4</v>
      </c>
      <c r="D3773" t="s">
        <v>14</v>
      </c>
      <c r="E3773" t="s">
        <v>14</v>
      </c>
      <c r="F3773" t="s">
        <v>14</v>
      </c>
      <c r="G3773" t="s">
        <v>14</v>
      </c>
      <c r="H3773" t="s">
        <v>14</v>
      </c>
      <c r="I3773" t="s">
        <v>4970</v>
      </c>
      <c r="J3773" t="s">
        <v>6867</v>
      </c>
      <c r="K3773" t="s">
        <v>4976</v>
      </c>
      <c r="L3773" t="s">
        <v>4972</v>
      </c>
      <c r="M3773" t="s">
        <v>4854</v>
      </c>
      <c r="N3773" t="s">
        <v>4975</v>
      </c>
      <c r="O3773">
        <f t="shared" si="174"/>
        <v>1</v>
      </c>
      <c r="P3773">
        <f t="shared" si="175"/>
        <v>4</v>
      </c>
      <c r="Q3773" s="1">
        <v>4</v>
      </c>
      <c r="R3773" t="str">
        <f>VLOOKUP(I3773,Sheet1!$J$3:$M$252,4,FALSE)</f>
        <v>Mod Rehab</v>
      </c>
      <c r="S3773" t="str">
        <f t="shared" si="176"/>
        <v>Mod Rehab</v>
      </c>
    </row>
    <row r="3774" spans="1:19" x14ac:dyDescent="0.25">
      <c r="A3774" t="s">
        <v>14</v>
      </c>
      <c r="B3774" t="s">
        <v>14</v>
      </c>
      <c r="C3774" s="1">
        <v>4</v>
      </c>
      <c r="D3774" t="s">
        <v>14</v>
      </c>
      <c r="E3774" t="s">
        <v>14</v>
      </c>
      <c r="F3774" t="s">
        <v>14</v>
      </c>
      <c r="G3774" t="s">
        <v>14</v>
      </c>
      <c r="H3774" t="s">
        <v>14</v>
      </c>
      <c r="I3774" t="s">
        <v>4970</v>
      </c>
      <c r="J3774" t="s">
        <v>6867</v>
      </c>
      <c r="K3774" t="s">
        <v>4977</v>
      </c>
      <c r="L3774" t="s">
        <v>4972</v>
      </c>
      <c r="M3774" t="s">
        <v>4854</v>
      </c>
      <c r="N3774" t="s">
        <v>4975</v>
      </c>
      <c r="O3774">
        <f t="shared" si="174"/>
        <v>1</v>
      </c>
      <c r="P3774">
        <f t="shared" si="175"/>
        <v>4</v>
      </c>
      <c r="Q3774" s="1">
        <v>4</v>
      </c>
      <c r="R3774" t="str">
        <f>VLOOKUP(I3774,Sheet1!$J$3:$M$252,4,FALSE)</f>
        <v>Mod Rehab</v>
      </c>
      <c r="S3774" t="str">
        <f t="shared" si="176"/>
        <v>Mod Rehab</v>
      </c>
    </row>
    <row r="3775" spans="1:19" x14ac:dyDescent="0.25">
      <c r="A3775" t="s">
        <v>14</v>
      </c>
      <c r="B3775" t="s">
        <v>14</v>
      </c>
      <c r="C3775" s="1">
        <v>4</v>
      </c>
      <c r="D3775" t="s">
        <v>14</v>
      </c>
      <c r="E3775" t="s">
        <v>14</v>
      </c>
      <c r="F3775" t="s">
        <v>14</v>
      </c>
      <c r="G3775" t="s">
        <v>14</v>
      </c>
      <c r="H3775" t="s">
        <v>14</v>
      </c>
      <c r="I3775" t="s">
        <v>4970</v>
      </c>
      <c r="J3775" t="s">
        <v>6867</v>
      </c>
      <c r="K3775" t="s">
        <v>4978</v>
      </c>
      <c r="L3775" t="s">
        <v>4972</v>
      </c>
      <c r="M3775" t="s">
        <v>4854</v>
      </c>
      <c r="N3775" t="s">
        <v>4975</v>
      </c>
      <c r="O3775">
        <f t="shared" si="174"/>
        <v>1</v>
      </c>
      <c r="P3775">
        <f t="shared" si="175"/>
        <v>4</v>
      </c>
      <c r="Q3775" s="1">
        <v>4</v>
      </c>
      <c r="R3775" t="str">
        <f>VLOOKUP(I3775,Sheet1!$J$3:$M$252,4,FALSE)</f>
        <v>Mod Rehab</v>
      </c>
      <c r="S3775" t="str">
        <f t="shared" si="176"/>
        <v>Mod Rehab</v>
      </c>
    </row>
    <row r="3776" spans="1:19" x14ac:dyDescent="0.25">
      <c r="A3776" t="s">
        <v>14</v>
      </c>
      <c r="B3776" t="s">
        <v>14</v>
      </c>
      <c r="C3776" s="1">
        <v>4</v>
      </c>
      <c r="D3776" t="s">
        <v>14</v>
      </c>
      <c r="E3776" t="s">
        <v>14</v>
      </c>
      <c r="F3776" t="s">
        <v>14</v>
      </c>
      <c r="G3776" t="s">
        <v>14</v>
      </c>
      <c r="H3776" t="s">
        <v>14</v>
      </c>
      <c r="I3776" t="s">
        <v>4970</v>
      </c>
      <c r="J3776" t="s">
        <v>6867</v>
      </c>
      <c r="K3776" t="s">
        <v>4979</v>
      </c>
      <c r="L3776" t="s">
        <v>4972</v>
      </c>
      <c r="M3776" t="s">
        <v>4854</v>
      </c>
      <c r="N3776" t="s">
        <v>4975</v>
      </c>
      <c r="O3776">
        <f t="shared" si="174"/>
        <v>1</v>
      </c>
      <c r="P3776">
        <f t="shared" si="175"/>
        <v>4</v>
      </c>
      <c r="Q3776" s="1">
        <v>4</v>
      </c>
      <c r="R3776" t="str">
        <f>VLOOKUP(I3776,Sheet1!$J$3:$M$252,4,FALSE)</f>
        <v>Mod Rehab</v>
      </c>
      <c r="S3776" t="str">
        <f t="shared" si="176"/>
        <v>Mod Rehab</v>
      </c>
    </row>
    <row r="3777" spans="1:19" x14ac:dyDescent="0.25">
      <c r="A3777" s="1">
        <v>9</v>
      </c>
      <c r="B3777" t="s">
        <v>14</v>
      </c>
      <c r="C3777" s="1">
        <v>74</v>
      </c>
      <c r="D3777" t="s">
        <v>14</v>
      </c>
      <c r="E3777" t="s">
        <v>14</v>
      </c>
      <c r="F3777" t="s">
        <v>14</v>
      </c>
      <c r="G3777" t="s">
        <v>14</v>
      </c>
      <c r="H3777" t="s">
        <v>14</v>
      </c>
      <c r="I3777" t="s">
        <v>4980</v>
      </c>
      <c r="J3777" t="s">
        <v>6868</v>
      </c>
      <c r="K3777" t="s">
        <v>4981</v>
      </c>
      <c r="L3777" t="s">
        <v>4982</v>
      </c>
      <c r="M3777" t="s">
        <v>4854</v>
      </c>
      <c r="N3777" t="s">
        <v>4983</v>
      </c>
      <c r="O3777">
        <f t="shared" si="174"/>
        <v>0.89156626506024095</v>
      </c>
      <c r="P3777">
        <f t="shared" si="175"/>
        <v>74</v>
      </c>
      <c r="Q3777" s="1">
        <v>83</v>
      </c>
      <c r="R3777" t="str">
        <f>VLOOKUP(I3777,Sheet1!$J$3:$M$252,4,FALSE)</f>
        <v>Mod Rehab</v>
      </c>
      <c r="S3777" t="str">
        <f t="shared" si="176"/>
        <v>Mod Rehab</v>
      </c>
    </row>
    <row r="3778" spans="1:19" x14ac:dyDescent="0.25">
      <c r="A3778" t="s">
        <v>14</v>
      </c>
      <c r="B3778" t="s">
        <v>14</v>
      </c>
      <c r="C3778" t="s">
        <v>14</v>
      </c>
      <c r="D3778" s="1">
        <v>3</v>
      </c>
      <c r="E3778" t="s">
        <v>14</v>
      </c>
      <c r="F3778" t="s">
        <v>14</v>
      </c>
      <c r="G3778" t="s">
        <v>14</v>
      </c>
      <c r="H3778" t="s">
        <v>14</v>
      </c>
      <c r="I3778" t="s">
        <v>4984</v>
      </c>
      <c r="J3778" t="s">
        <v>6869</v>
      </c>
      <c r="K3778" t="s">
        <v>4985</v>
      </c>
      <c r="L3778" t="s">
        <v>4986</v>
      </c>
      <c r="M3778" t="s">
        <v>4854</v>
      </c>
      <c r="N3778" t="s">
        <v>4987</v>
      </c>
      <c r="O3778">
        <f t="shared" si="174"/>
        <v>2</v>
      </c>
      <c r="P3778">
        <f t="shared" si="175"/>
        <v>3</v>
      </c>
      <c r="Q3778" s="1">
        <v>3</v>
      </c>
      <c r="R3778" t="str">
        <f>VLOOKUP(I3778,Sheet1!$J$3:$M$252,4,FALSE)</f>
        <v>Mod Rehab</v>
      </c>
      <c r="S3778" t="str">
        <f t="shared" si="176"/>
        <v>Mod Rehab</v>
      </c>
    </row>
    <row r="3779" spans="1:19" x14ac:dyDescent="0.25">
      <c r="A3779" t="s">
        <v>14</v>
      </c>
      <c r="B3779" t="s">
        <v>14</v>
      </c>
      <c r="C3779" s="1">
        <v>3</v>
      </c>
      <c r="D3779" t="s">
        <v>14</v>
      </c>
      <c r="E3779" t="s">
        <v>14</v>
      </c>
      <c r="F3779" t="s">
        <v>14</v>
      </c>
      <c r="G3779" t="s">
        <v>14</v>
      </c>
      <c r="H3779" t="s">
        <v>14</v>
      </c>
      <c r="I3779" t="s">
        <v>4984</v>
      </c>
      <c r="J3779" t="s">
        <v>6869</v>
      </c>
      <c r="K3779" t="s">
        <v>4988</v>
      </c>
      <c r="L3779" t="s">
        <v>4986</v>
      </c>
      <c r="M3779" t="s">
        <v>4854</v>
      </c>
      <c r="N3779" t="s">
        <v>4987</v>
      </c>
      <c r="O3779">
        <f t="shared" ref="O3779:O3842" si="177">SUMPRODUCT(A3779:H3779,U$1:AB$1)/SUM(A3779:H3779)</f>
        <v>1</v>
      </c>
      <c r="P3779">
        <f t="shared" ref="P3779:P3842" si="178">SUM(C3779:H3779)</f>
        <v>3</v>
      </c>
      <c r="Q3779" s="1">
        <v>3</v>
      </c>
      <c r="R3779" t="str">
        <f>VLOOKUP(I3779,Sheet1!$J$3:$M$252,4,FALSE)</f>
        <v>Mod Rehab</v>
      </c>
      <c r="S3779" t="str">
        <f t="shared" ref="S3779:S3842" si="179">IF(OR(R3779=$W$3,R3779=$W$4),R3779,IF(P3779&gt;0,$W$3,$W$4))</f>
        <v>Mod Rehab</v>
      </c>
    </row>
    <row r="3780" spans="1:19" x14ac:dyDescent="0.25">
      <c r="A3780" t="s">
        <v>14</v>
      </c>
      <c r="B3780" t="s">
        <v>14</v>
      </c>
      <c r="C3780" s="1">
        <v>3</v>
      </c>
      <c r="D3780" t="s">
        <v>14</v>
      </c>
      <c r="E3780" t="s">
        <v>14</v>
      </c>
      <c r="F3780" t="s">
        <v>14</v>
      </c>
      <c r="G3780" t="s">
        <v>14</v>
      </c>
      <c r="H3780" t="s">
        <v>14</v>
      </c>
      <c r="I3780" t="s">
        <v>4984</v>
      </c>
      <c r="J3780" t="s">
        <v>6869</v>
      </c>
      <c r="K3780" t="s">
        <v>4989</v>
      </c>
      <c r="L3780" t="s">
        <v>4986</v>
      </c>
      <c r="M3780" t="s">
        <v>4854</v>
      </c>
      <c r="N3780" t="s">
        <v>4987</v>
      </c>
      <c r="O3780">
        <f t="shared" si="177"/>
        <v>1</v>
      </c>
      <c r="P3780">
        <f t="shared" si="178"/>
        <v>3</v>
      </c>
      <c r="Q3780" s="1">
        <v>3</v>
      </c>
      <c r="R3780" t="str">
        <f>VLOOKUP(I3780,Sheet1!$J$3:$M$252,4,FALSE)</f>
        <v>Mod Rehab</v>
      </c>
      <c r="S3780" t="str">
        <f t="shared" si="179"/>
        <v>Mod Rehab</v>
      </c>
    </row>
    <row r="3781" spans="1:19" x14ac:dyDescent="0.25">
      <c r="A3781" t="s">
        <v>14</v>
      </c>
      <c r="B3781" t="s">
        <v>14</v>
      </c>
      <c r="C3781" t="s">
        <v>14</v>
      </c>
      <c r="D3781" s="1">
        <v>2</v>
      </c>
      <c r="E3781" t="s">
        <v>14</v>
      </c>
      <c r="F3781" t="s">
        <v>14</v>
      </c>
      <c r="G3781" t="s">
        <v>14</v>
      </c>
      <c r="H3781" t="s">
        <v>14</v>
      </c>
      <c r="I3781" t="s">
        <v>4984</v>
      </c>
      <c r="J3781" t="s">
        <v>6869</v>
      </c>
      <c r="K3781" t="s">
        <v>4990</v>
      </c>
      <c r="L3781" t="s">
        <v>4986</v>
      </c>
      <c r="M3781" t="s">
        <v>4854</v>
      </c>
      <c r="N3781" t="s">
        <v>4987</v>
      </c>
      <c r="O3781">
        <f t="shared" si="177"/>
        <v>2</v>
      </c>
      <c r="P3781">
        <f t="shared" si="178"/>
        <v>2</v>
      </c>
      <c r="Q3781" s="1">
        <v>2</v>
      </c>
      <c r="R3781" t="str">
        <f>VLOOKUP(I3781,Sheet1!$J$3:$M$252,4,FALSE)</f>
        <v>Mod Rehab</v>
      </c>
      <c r="S3781" t="str">
        <f t="shared" si="179"/>
        <v>Mod Rehab</v>
      </c>
    </row>
    <row r="3782" spans="1:19" x14ac:dyDescent="0.25">
      <c r="A3782" t="s">
        <v>14</v>
      </c>
      <c r="B3782" t="s">
        <v>14</v>
      </c>
      <c r="C3782" s="1">
        <v>1</v>
      </c>
      <c r="D3782" t="s">
        <v>14</v>
      </c>
      <c r="E3782" t="s">
        <v>14</v>
      </c>
      <c r="F3782" t="s">
        <v>14</v>
      </c>
      <c r="G3782" t="s">
        <v>14</v>
      </c>
      <c r="H3782" t="s">
        <v>14</v>
      </c>
      <c r="I3782" t="s">
        <v>4991</v>
      </c>
      <c r="J3782" t="s">
        <v>5297</v>
      </c>
      <c r="K3782" t="s">
        <v>4992</v>
      </c>
      <c r="L3782" t="s">
        <v>4993</v>
      </c>
      <c r="M3782" t="s">
        <v>4854</v>
      </c>
      <c r="N3782" t="s">
        <v>4994</v>
      </c>
      <c r="O3782">
        <f t="shared" si="177"/>
        <v>1</v>
      </c>
      <c r="P3782">
        <f t="shared" si="178"/>
        <v>1</v>
      </c>
      <c r="Q3782" s="1">
        <v>1</v>
      </c>
      <c r="R3782" t="str">
        <f>VLOOKUP(I3782,Sheet1!$J$3:$M$252,4,FALSE)</f>
        <v>McKinney</v>
      </c>
      <c r="S3782" t="str">
        <f t="shared" si="179"/>
        <v>McKinney</v>
      </c>
    </row>
    <row r="3783" spans="1:19" x14ac:dyDescent="0.25">
      <c r="A3783" t="s">
        <v>14</v>
      </c>
      <c r="B3783" t="s">
        <v>14</v>
      </c>
      <c r="C3783" s="1">
        <v>31</v>
      </c>
      <c r="D3783" t="s">
        <v>14</v>
      </c>
      <c r="E3783" t="s">
        <v>14</v>
      </c>
      <c r="F3783" t="s">
        <v>14</v>
      </c>
      <c r="G3783" t="s">
        <v>14</v>
      </c>
      <c r="H3783" t="s">
        <v>14</v>
      </c>
      <c r="I3783" t="s">
        <v>4995</v>
      </c>
      <c r="J3783" t="s">
        <v>5298</v>
      </c>
      <c r="K3783" t="s">
        <v>4996</v>
      </c>
      <c r="L3783" t="s">
        <v>4997</v>
      </c>
      <c r="M3783" t="s">
        <v>4854</v>
      </c>
      <c r="N3783" t="s">
        <v>4998</v>
      </c>
      <c r="O3783">
        <f t="shared" si="177"/>
        <v>1</v>
      </c>
      <c r="P3783">
        <f t="shared" si="178"/>
        <v>31</v>
      </c>
      <c r="Q3783" s="1">
        <v>31</v>
      </c>
      <c r="R3783" t="str">
        <f>VLOOKUP(I3783,Sheet1!$J$3:$M$252,4,FALSE)</f>
        <v>Mod Rehab</v>
      </c>
      <c r="S3783" t="str">
        <f t="shared" si="179"/>
        <v>Mod Rehab</v>
      </c>
    </row>
    <row r="3784" spans="1:19" x14ac:dyDescent="0.25">
      <c r="A3784" t="s">
        <v>14</v>
      </c>
      <c r="B3784" s="1">
        <v>16</v>
      </c>
      <c r="C3784" t="s">
        <v>14</v>
      </c>
      <c r="D3784" t="s">
        <v>14</v>
      </c>
      <c r="E3784" t="s">
        <v>14</v>
      </c>
      <c r="F3784" t="s">
        <v>14</v>
      </c>
      <c r="G3784" t="s">
        <v>14</v>
      </c>
      <c r="H3784" t="s">
        <v>14</v>
      </c>
      <c r="I3784" t="s">
        <v>4999</v>
      </c>
      <c r="J3784" t="s">
        <v>6870</v>
      </c>
      <c r="K3784" t="s">
        <v>5000</v>
      </c>
      <c r="L3784" t="s">
        <v>5001</v>
      </c>
      <c r="M3784" t="s">
        <v>4854</v>
      </c>
      <c r="N3784" t="s">
        <v>5002</v>
      </c>
      <c r="O3784">
        <f t="shared" si="177"/>
        <v>0</v>
      </c>
      <c r="P3784">
        <f t="shared" si="178"/>
        <v>0</v>
      </c>
      <c r="Q3784" s="1">
        <v>16</v>
      </c>
      <c r="R3784" t="str">
        <f>VLOOKUP(I3784,Sheet1!$J$3:$M$252,4,FALSE)</f>
        <v>McKinney</v>
      </c>
      <c r="S3784" t="str">
        <f t="shared" si="179"/>
        <v>McKinney</v>
      </c>
    </row>
    <row r="3785" spans="1:19" x14ac:dyDescent="0.25">
      <c r="A3785" t="s">
        <v>14</v>
      </c>
      <c r="B3785" t="s">
        <v>14</v>
      </c>
      <c r="C3785" t="s">
        <v>14</v>
      </c>
      <c r="D3785" s="1">
        <v>5</v>
      </c>
      <c r="E3785" t="s">
        <v>14</v>
      </c>
      <c r="F3785" t="s">
        <v>14</v>
      </c>
      <c r="G3785" t="s">
        <v>14</v>
      </c>
      <c r="H3785" t="s">
        <v>14</v>
      </c>
      <c r="I3785" t="s">
        <v>5003</v>
      </c>
      <c r="J3785" t="s">
        <v>6871</v>
      </c>
      <c r="K3785" t="s">
        <v>5004</v>
      </c>
      <c r="L3785" t="s">
        <v>5005</v>
      </c>
      <c r="M3785" t="s">
        <v>4854</v>
      </c>
      <c r="N3785" t="s">
        <v>5006</v>
      </c>
      <c r="O3785">
        <f t="shared" si="177"/>
        <v>2</v>
      </c>
      <c r="P3785">
        <f t="shared" si="178"/>
        <v>5</v>
      </c>
      <c r="Q3785" s="1">
        <v>5</v>
      </c>
      <c r="R3785" t="str">
        <f>VLOOKUP(I3785,Sheet1!$J$3:$M$252,4,FALSE)</f>
        <v>Part SRO</v>
      </c>
      <c r="S3785" t="str">
        <f t="shared" si="179"/>
        <v>Mod Rehab</v>
      </c>
    </row>
    <row r="3786" spans="1:19" x14ac:dyDescent="0.25">
      <c r="A3786" t="s">
        <v>14</v>
      </c>
      <c r="B3786" t="s">
        <v>14</v>
      </c>
      <c r="C3786" s="1">
        <v>2</v>
      </c>
      <c r="D3786" t="s">
        <v>14</v>
      </c>
      <c r="E3786" t="s">
        <v>14</v>
      </c>
      <c r="F3786" t="s">
        <v>14</v>
      </c>
      <c r="G3786" t="s">
        <v>14</v>
      </c>
      <c r="H3786" t="s">
        <v>14</v>
      </c>
      <c r="I3786" t="s">
        <v>5003</v>
      </c>
      <c r="J3786" t="s">
        <v>6871</v>
      </c>
      <c r="K3786" t="s">
        <v>5007</v>
      </c>
      <c r="L3786" t="s">
        <v>5005</v>
      </c>
      <c r="M3786" t="s">
        <v>4854</v>
      </c>
      <c r="N3786" t="s">
        <v>5006</v>
      </c>
      <c r="O3786">
        <f t="shared" si="177"/>
        <v>1</v>
      </c>
      <c r="P3786">
        <f t="shared" si="178"/>
        <v>2</v>
      </c>
      <c r="Q3786" s="1">
        <v>2</v>
      </c>
      <c r="R3786" t="str">
        <f>VLOOKUP(I3786,Sheet1!$J$3:$M$252,4,FALSE)</f>
        <v>Part SRO</v>
      </c>
      <c r="S3786" t="str">
        <f t="shared" si="179"/>
        <v>Mod Rehab</v>
      </c>
    </row>
    <row r="3787" spans="1:19" x14ac:dyDescent="0.25">
      <c r="A3787" t="s">
        <v>14</v>
      </c>
      <c r="B3787" t="s">
        <v>14</v>
      </c>
      <c r="C3787" s="1">
        <v>2</v>
      </c>
      <c r="D3787" t="s">
        <v>14</v>
      </c>
      <c r="E3787" t="s">
        <v>14</v>
      </c>
      <c r="F3787" t="s">
        <v>14</v>
      </c>
      <c r="G3787" t="s">
        <v>14</v>
      </c>
      <c r="H3787" t="s">
        <v>14</v>
      </c>
      <c r="I3787" t="s">
        <v>5003</v>
      </c>
      <c r="J3787" t="s">
        <v>6871</v>
      </c>
      <c r="K3787" t="s">
        <v>5008</v>
      </c>
      <c r="L3787" t="s">
        <v>5005</v>
      </c>
      <c r="M3787" t="s">
        <v>4854</v>
      </c>
      <c r="N3787" t="s">
        <v>5006</v>
      </c>
      <c r="O3787">
        <f t="shared" si="177"/>
        <v>1</v>
      </c>
      <c r="P3787">
        <f t="shared" si="178"/>
        <v>2</v>
      </c>
      <c r="Q3787" s="1">
        <v>2</v>
      </c>
      <c r="R3787" t="str">
        <f>VLOOKUP(I3787,Sheet1!$J$3:$M$252,4,FALSE)</f>
        <v>Part SRO</v>
      </c>
      <c r="S3787" t="str">
        <f t="shared" si="179"/>
        <v>Mod Rehab</v>
      </c>
    </row>
    <row r="3788" spans="1:19" x14ac:dyDescent="0.25">
      <c r="A3788" t="s">
        <v>14</v>
      </c>
      <c r="B3788" t="s">
        <v>14</v>
      </c>
      <c r="C3788" s="1">
        <v>1</v>
      </c>
      <c r="D3788" s="1">
        <v>2</v>
      </c>
      <c r="E3788" t="s">
        <v>14</v>
      </c>
      <c r="F3788" t="s">
        <v>14</v>
      </c>
      <c r="G3788" t="s">
        <v>14</v>
      </c>
      <c r="H3788" t="s">
        <v>14</v>
      </c>
      <c r="I3788" t="s">
        <v>5003</v>
      </c>
      <c r="J3788" t="s">
        <v>6871</v>
      </c>
      <c r="K3788" t="s">
        <v>5009</v>
      </c>
      <c r="L3788" t="s">
        <v>5005</v>
      </c>
      <c r="M3788" t="s">
        <v>4854</v>
      </c>
      <c r="N3788" t="s">
        <v>5006</v>
      </c>
      <c r="O3788">
        <f t="shared" si="177"/>
        <v>1.6666666666666667</v>
      </c>
      <c r="P3788">
        <f t="shared" si="178"/>
        <v>3</v>
      </c>
      <c r="Q3788" s="1">
        <v>3</v>
      </c>
      <c r="R3788" t="str">
        <f>VLOOKUP(I3788,Sheet1!$J$3:$M$252,4,FALSE)</f>
        <v>Part SRO</v>
      </c>
      <c r="S3788" t="str">
        <f t="shared" si="179"/>
        <v>Mod Rehab</v>
      </c>
    </row>
    <row r="3789" spans="1:19" x14ac:dyDescent="0.25">
      <c r="A3789" s="1">
        <v>2</v>
      </c>
      <c r="B3789" t="s">
        <v>14</v>
      </c>
      <c r="C3789" s="1">
        <v>38</v>
      </c>
      <c r="D3789" t="s">
        <v>14</v>
      </c>
      <c r="E3789" t="s">
        <v>14</v>
      </c>
      <c r="F3789" t="s">
        <v>14</v>
      </c>
      <c r="G3789" t="s">
        <v>14</v>
      </c>
      <c r="H3789" t="s">
        <v>14</v>
      </c>
      <c r="I3789" t="s">
        <v>5010</v>
      </c>
      <c r="J3789" t="s">
        <v>6872</v>
      </c>
      <c r="K3789" t="s">
        <v>5011</v>
      </c>
      <c r="L3789" t="s">
        <v>5012</v>
      </c>
      <c r="M3789" t="s">
        <v>4854</v>
      </c>
      <c r="N3789" t="s">
        <v>5013</v>
      </c>
      <c r="O3789">
        <f t="shared" si="177"/>
        <v>0.95</v>
      </c>
      <c r="P3789">
        <f t="shared" si="178"/>
        <v>38</v>
      </c>
      <c r="Q3789" s="1">
        <v>40</v>
      </c>
      <c r="R3789" t="str">
        <f>VLOOKUP(I3789,Sheet1!$J$3:$M$252,4,FALSE)</f>
        <v>McKinney</v>
      </c>
      <c r="S3789" t="str">
        <f t="shared" si="179"/>
        <v>McKinney</v>
      </c>
    </row>
    <row r="3790" spans="1:19" x14ac:dyDescent="0.25">
      <c r="A3790" s="1">
        <v>13</v>
      </c>
      <c r="B3790" t="s">
        <v>14</v>
      </c>
      <c r="C3790" t="s">
        <v>14</v>
      </c>
      <c r="D3790" t="s">
        <v>14</v>
      </c>
      <c r="E3790" t="s">
        <v>14</v>
      </c>
      <c r="F3790" t="s">
        <v>14</v>
      </c>
      <c r="G3790" t="s">
        <v>14</v>
      </c>
      <c r="H3790" t="s">
        <v>14</v>
      </c>
      <c r="I3790" t="s">
        <v>5014</v>
      </c>
      <c r="J3790" t="s">
        <v>6873</v>
      </c>
      <c r="K3790" t="s">
        <v>5015</v>
      </c>
      <c r="L3790" t="s">
        <v>5016</v>
      </c>
      <c r="M3790" t="s">
        <v>5017</v>
      </c>
      <c r="N3790" t="s">
        <v>5018</v>
      </c>
      <c r="O3790">
        <f t="shared" si="177"/>
        <v>0</v>
      </c>
      <c r="P3790">
        <f t="shared" si="178"/>
        <v>0</v>
      </c>
      <c r="Q3790" s="1">
        <v>13</v>
      </c>
      <c r="R3790" t="str">
        <f>VLOOKUP(I3790,Sheet1!$J$3:$M$252,4,FALSE)</f>
        <v>Mod Rehab</v>
      </c>
      <c r="S3790" t="str">
        <f t="shared" si="179"/>
        <v>Mod Rehab</v>
      </c>
    </row>
    <row r="3791" spans="1:19" x14ac:dyDescent="0.25">
      <c r="A3791" t="s">
        <v>14</v>
      </c>
      <c r="B3791" t="s">
        <v>14</v>
      </c>
      <c r="C3791" t="s">
        <v>14</v>
      </c>
      <c r="D3791" s="1">
        <v>1</v>
      </c>
      <c r="E3791" t="s">
        <v>14</v>
      </c>
      <c r="F3791" t="s">
        <v>14</v>
      </c>
      <c r="G3791" t="s">
        <v>14</v>
      </c>
      <c r="H3791" t="s">
        <v>14</v>
      </c>
      <c r="I3791" t="s">
        <v>5019</v>
      </c>
      <c r="J3791" t="s">
        <v>6874</v>
      </c>
      <c r="K3791" t="s">
        <v>14</v>
      </c>
      <c r="L3791" t="s">
        <v>5020</v>
      </c>
      <c r="M3791" t="s">
        <v>5017</v>
      </c>
      <c r="N3791" t="s">
        <v>5021</v>
      </c>
      <c r="O3791">
        <f t="shared" si="177"/>
        <v>2</v>
      </c>
      <c r="P3791">
        <f t="shared" si="178"/>
        <v>1</v>
      </c>
      <c r="Q3791" s="1">
        <v>1</v>
      </c>
      <c r="R3791" t="str">
        <f>VLOOKUP(I3791,Sheet1!$J$3:$M$252,4,FALSE)</f>
        <v>Part SRO</v>
      </c>
      <c r="S3791" t="str">
        <f t="shared" si="179"/>
        <v>Mod Rehab</v>
      </c>
    </row>
    <row r="3792" spans="1:19" x14ac:dyDescent="0.25">
      <c r="A3792" s="1">
        <v>5</v>
      </c>
      <c r="B3792" s="1">
        <v>3</v>
      </c>
      <c r="C3792" s="1">
        <v>24</v>
      </c>
      <c r="D3792" s="1">
        <v>7</v>
      </c>
      <c r="E3792" t="s">
        <v>14</v>
      </c>
      <c r="F3792" t="s">
        <v>14</v>
      </c>
      <c r="G3792" t="s">
        <v>14</v>
      </c>
      <c r="H3792" t="s">
        <v>14</v>
      </c>
      <c r="I3792" t="s">
        <v>5019</v>
      </c>
      <c r="J3792" t="s">
        <v>6874</v>
      </c>
      <c r="K3792" t="s">
        <v>5022</v>
      </c>
      <c r="L3792" t="s">
        <v>5023</v>
      </c>
      <c r="M3792" t="s">
        <v>5017</v>
      </c>
      <c r="N3792" t="s">
        <v>5024</v>
      </c>
      <c r="O3792">
        <f t="shared" si="177"/>
        <v>0.97435897435897434</v>
      </c>
      <c r="P3792">
        <f t="shared" si="178"/>
        <v>31</v>
      </c>
      <c r="Q3792" s="1">
        <v>39</v>
      </c>
      <c r="R3792" t="str">
        <f>VLOOKUP(I3792,Sheet1!$J$3:$M$252,4,FALSE)</f>
        <v>Part SRO</v>
      </c>
      <c r="S3792" t="str">
        <f t="shared" si="179"/>
        <v>Mod Rehab</v>
      </c>
    </row>
    <row r="3793" spans="1:19" x14ac:dyDescent="0.25">
      <c r="A3793" t="s">
        <v>14</v>
      </c>
      <c r="B3793" t="s">
        <v>14</v>
      </c>
      <c r="C3793" t="s">
        <v>14</v>
      </c>
      <c r="D3793" s="1">
        <v>4</v>
      </c>
      <c r="E3793" s="1">
        <v>4</v>
      </c>
      <c r="F3793" t="s">
        <v>14</v>
      </c>
      <c r="G3793" t="s">
        <v>14</v>
      </c>
      <c r="H3793" t="s">
        <v>14</v>
      </c>
      <c r="I3793" t="s">
        <v>5019</v>
      </c>
      <c r="J3793" t="s">
        <v>6874</v>
      </c>
      <c r="K3793" t="s">
        <v>5025</v>
      </c>
      <c r="L3793" t="s">
        <v>5026</v>
      </c>
      <c r="M3793" t="s">
        <v>5017</v>
      </c>
      <c r="N3793" t="s">
        <v>5027</v>
      </c>
      <c r="O3793">
        <f t="shared" si="177"/>
        <v>2.5</v>
      </c>
      <c r="P3793">
        <f t="shared" si="178"/>
        <v>8</v>
      </c>
      <c r="Q3793" s="1">
        <v>8</v>
      </c>
      <c r="R3793" t="str">
        <f>VLOOKUP(I3793,Sheet1!$J$3:$M$252,4,FALSE)</f>
        <v>Part SRO</v>
      </c>
      <c r="S3793" t="str">
        <f t="shared" si="179"/>
        <v>Mod Rehab</v>
      </c>
    </row>
    <row r="3794" spans="1:19" x14ac:dyDescent="0.25">
      <c r="A3794" t="s">
        <v>14</v>
      </c>
      <c r="B3794" s="1">
        <v>1</v>
      </c>
      <c r="C3794" s="1">
        <v>1</v>
      </c>
      <c r="D3794" s="1">
        <v>1</v>
      </c>
      <c r="E3794" s="1">
        <v>3</v>
      </c>
      <c r="F3794" t="s">
        <v>14</v>
      </c>
      <c r="G3794" t="s">
        <v>14</v>
      </c>
      <c r="H3794" t="s">
        <v>14</v>
      </c>
      <c r="I3794" t="s">
        <v>5019</v>
      </c>
      <c r="J3794" t="s">
        <v>6874</v>
      </c>
      <c r="K3794" t="s">
        <v>5028</v>
      </c>
      <c r="L3794" t="s">
        <v>5029</v>
      </c>
      <c r="M3794" t="s">
        <v>5017</v>
      </c>
      <c r="N3794" t="s">
        <v>5030</v>
      </c>
      <c r="O3794">
        <f t="shared" si="177"/>
        <v>2</v>
      </c>
      <c r="P3794">
        <f t="shared" si="178"/>
        <v>5</v>
      </c>
      <c r="Q3794" s="1">
        <v>6</v>
      </c>
      <c r="R3794" t="str">
        <f>VLOOKUP(I3794,Sheet1!$J$3:$M$252,4,FALSE)</f>
        <v>Part SRO</v>
      </c>
      <c r="S3794" t="str">
        <f t="shared" si="179"/>
        <v>Mod Rehab</v>
      </c>
    </row>
    <row r="3795" spans="1:19" x14ac:dyDescent="0.25">
      <c r="A3795" s="1">
        <v>11</v>
      </c>
      <c r="B3795" s="1">
        <v>7</v>
      </c>
      <c r="C3795" t="s">
        <v>14</v>
      </c>
      <c r="D3795" t="s">
        <v>14</v>
      </c>
      <c r="E3795" t="s">
        <v>14</v>
      </c>
      <c r="F3795" t="s">
        <v>14</v>
      </c>
      <c r="G3795" t="s">
        <v>14</v>
      </c>
      <c r="H3795" t="s">
        <v>14</v>
      </c>
      <c r="I3795" t="s">
        <v>5019</v>
      </c>
      <c r="J3795" t="s">
        <v>6874</v>
      </c>
      <c r="K3795" t="s">
        <v>5031</v>
      </c>
      <c r="L3795" t="s">
        <v>5032</v>
      </c>
      <c r="M3795" t="s">
        <v>5017</v>
      </c>
      <c r="N3795" t="s">
        <v>5033</v>
      </c>
      <c r="O3795">
        <f t="shared" si="177"/>
        <v>0</v>
      </c>
      <c r="P3795">
        <f t="shared" si="178"/>
        <v>0</v>
      </c>
      <c r="Q3795" s="1">
        <v>18</v>
      </c>
      <c r="R3795" t="str">
        <f>VLOOKUP(I3795,Sheet1!$J$3:$M$252,4,FALSE)</f>
        <v>Part SRO</v>
      </c>
      <c r="S3795" t="str">
        <f t="shared" si="179"/>
        <v>McKinney</v>
      </c>
    </row>
    <row r="3796" spans="1:19" x14ac:dyDescent="0.25">
      <c r="A3796" s="1">
        <v>4</v>
      </c>
      <c r="B3796" s="1">
        <v>5</v>
      </c>
      <c r="C3796" s="1">
        <v>1</v>
      </c>
      <c r="D3796" t="s">
        <v>14</v>
      </c>
      <c r="E3796" t="s">
        <v>14</v>
      </c>
      <c r="F3796" t="s">
        <v>14</v>
      </c>
      <c r="G3796" t="s">
        <v>14</v>
      </c>
      <c r="H3796" t="s">
        <v>14</v>
      </c>
      <c r="I3796" t="s">
        <v>5019</v>
      </c>
      <c r="J3796" t="s">
        <v>6874</v>
      </c>
      <c r="K3796" t="s">
        <v>5034</v>
      </c>
      <c r="L3796" t="s">
        <v>5032</v>
      </c>
      <c r="M3796" t="s">
        <v>5017</v>
      </c>
      <c r="N3796" t="s">
        <v>5033</v>
      </c>
      <c r="O3796">
        <f t="shared" si="177"/>
        <v>0.1</v>
      </c>
      <c r="P3796">
        <f t="shared" si="178"/>
        <v>1</v>
      </c>
      <c r="Q3796" s="1">
        <v>10</v>
      </c>
      <c r="R3796" t="str">
        <f>VLOOKUP(I3796,Sheet1!$J$3:$M$252,4,FALSE)</f>
        <v>Part SRO</v>
      </c>
      <c r="S3796" t="str">
        <f t="shared" si="179"/>
        <v>Mod Rehab</v>
      </c>
    </row>
    <row r="3797" spans="1:19" x14ac:dyDescent="0.25">
      <c r="A3797" t="s">
        <v>14</v>
      </c>
      <c r="B3797" t="s">
        <v>14</v>
      </c>
      <c r="C3797" t="s">
        <v>14</v>
      </c>
      <c r="D3797" s="1">
        <v>2</v>
      </c>
      <c r="E3797" s="1">
        <v>2</v>
      </c>
      <c r="F3797" t="s">
        <v>14</v>
      </c>
      <c r="G3797" t="s">
        <v>14</v>
      </c>
      <c r="H3797" t="s">
        <v>14</v>
      </c>
      <c r="I3797" t="s">
        <v>5019</v>
      </c>
      <c r="J3797" t="s">
        <v>6874</v>
      </c>
      <c r="K3797" t="s">
        <v>5035</v>
      </c>
      <c r="L3797" t="s">
        <v>5036</v>
      </c>
      <c r="M3797" t="s">
        <v>5017</v>
      </c>
      <c r="N3797" t="s">
        <v>5037</v>
      </c>
      <c r="O3797">
        <f t="shared" si="177"/>
        <v>2.5</v>
      </c>
      <c r="P3797">
        <f t="shared" si="178"/>
        <v>4</v>
      </c>
      <c r="Q3797" s="1">
        <v>4</v>
      </c>
      <c r="R3797" t="str">
        <f>VLOOKUP(I3797,Sheet1!$J$3:$M$252,4,FALSE)</f>
        <v>Part SRO</v>
      </c>
      <c r="S3797" t="str">
        <f t="shared" si="179"/>
        <v>Mod Rehab</v>
      </c>
    </row>
    <row r="3798" spans="1:19" x14ac:dyDescent="0.25">
      <c r="A3798" t="s">
        <v>14</v>
      </c>
      <c r="B3798" s="1">
        <v>23</v>
      </c>
      <c r="C3798" t="s">
        <v>14</v>
      </c>
      <c r="D3798" t="s">
        <v>14</v>
      </c>
      <c r="E3798" t="s">
        <v>14</v>
      </c>
      <c r="F3798" t="s">
        <v>14</v>
      </c>
      <c r="G3798" t="s">
        <v>14</v>
      </c>
      <c r="H3798" t="s">
        <v>14</v>
      </c>
      <c r="I3798" t="s">
        <v>5038</v>
      </c>
      <c r="J3798" t="s">
        <v>5299</v>
      </c>
      <c r="K3798" t="s">
        <v>5039</v>
      </c>
      <c r="L3798" t="s">
        <v>5040</v>
      </c>
      <c r="M3798" t="s">
        <v>5041</v>
      </c>
      <c r="N3798" t="s">
        <v>5042</v>
      </c>
      <c r="O3798">
        <f t="shared" si="177"/>
        <v>0</v>
      </c>
      <c r="P3798">
        <f t="shared" si="178"/>
        <v>0</v>
      </c>
      <c r="Q3798" s="1">
        <v>23</v>
      </c>
      <c r="R3798" t="str">
        <f>VLOOKUP(I3798,Sheet1!$J$3:$M$252,4,FALSE)</f>
        <v>Part SRO</v>
      </c>
      <c r="S3798" t="str">
        <f t="shared" si="179"/>
        <v>McKinney</v>
      </c>
    </row>
    <row r="3799" spans="1:19" x14ac:dyDescent="0.25">
      <c r="A3799" t="s">
        <v>14</v>
      </c>
      <c r="B3799" s="1">
        <v>74</v>
      </c>
      <c r="C3799" t="s">
        <v>14</v>
      </c>
      <c r="D3799" t="s">
        <v>14</v>
      </c>
      <c r="E3799" t="s">
        <v>14</v>
      </c>
      <c r="F3799" t="s">
        <v>14</v>
      </c>
      <c r="G3799" t="s">
        <v>14</v>
      </c>
      <c r="H3799" t="s">
        <v>14</v>
      </c>
      <c r="I3799" t="s">
        <v>5038</v>
      </c>
      <c r="J3799" t="s">
        <v>5299</v>
      </c>
      <c r="K3799" t="s">
        <v>5043</v>
      </c>
      <c r="L3799" t="s">
        <v>5040</v>
      </c>
      <c r="M3799" t="s">
        <v>5041</v>
      </c>
      <c r="N3799" t="s">
        <v>5044</v>
      </c>
      <c r="O3799">
        <f t="shared" si="177"/>
        <v>0</v>
      </c>
      <c r="P3799">
        <f t="shared" si="178"/>
        <v>0</v>
      </c>
      <c r="Q3799" s="1">
        <v>74</v>
      </c>
      <c r="R3799" t="str">
        <f>VLOOKUP(I3799,Sheet1!$J$3:$M$252,4,FALSE)</f>
        <v>Part SRO</v>
      </c>
      <c r="S3799" t="str">
        <f t="shared" si="179"/>
        <v>McKinney</v>
      </c>
    </row>
    <row r="3800" spans="1:19" x14ac:dyDescent="0.25">
      <c r="A3800" t="s">
        <v>14</v>
      </c>
      <c r="B3800" s="1">
        <v>36</v>
      </c>
      <c r="C3800" t="s">
        <v>14</v>
      </c>
      <c r="D3800" t="s">
        <v>14</v>
      </c>
      <c r="E3800" t="s">
        <v>14</v>
      </c>
      <c r="F3800" t="s">
        <v>14</v>
      </c>
      <c r="G3800" t="s">
        <v>14</v>
      </c>
      <c r="H3800" t="s">
        <v>14</v>
      </c>
      <c r="I3800" t="s">
        <v>5038</v>
      </c>
      <c r="J3800" t="s">
        <v>5299</v>
      </c>
      <c r="K3800" t="s">
        <v>5045</v>
      </c>
      <c r="L3800" t="s">
        <v>5040</v>
      </c>
      <c r="M3800" t="s">
        <v>5041</v>
      </c>
      <c r="N3800" t="s">
        <v>5044</v>
      </c>
      <c r="O3800">
        <f t="shared" si="177"/>
        <v>0</v>
      </c>
      <c r="P3800">
        <f t="shared" si="178"/>
        <v>0</v>
      </c>
      <c r="Q3800" s="1">
        <v>36</v>
      </c>
      <c r="R3800" t="str">
        <f>VLOOKUP(I3800,Sheet1!$J$3:$M$252,4,FALSE)</f>
        <v>Part SRO</v>
      </c>
      <c r="S3800" t="str">
        <f t="shared" si="179"/>
        <v>McKinney</v>
      </c>
    </row>
    <row r="3801" spans="1:19" x14ac:dyDescent="0.25">
      <c r="A3801" t="s">
        <v>14</v>
      </c>
      <c r="B3801" s="1">
        <v>90</v>
      </c>
      <c r="C3801" t="s">
        <v>14</v>
      </c>
      <c r="D3801" t="s">
        <v>14</v>
      </c>
      <c r="E3801" t="s">
        <v>14</v>
      </c>
      <c r="F3801" t="s">
        <v>14</v>
      </c>
      <c r="G3801" t="s">
        <v>14</v>
      </c>
      <c r="H3801" t="s">
        <v>14</v>
      </c>
      <c r="I3801" t="s">
        <v>5038</v>
      </c>
      <c r="J3801" t="s">
        <v>5299</v>
      </c>
      <c r="K3801" t="s">
        <v>5046</v>
      </c>
      <c r="L3801" t="s">
        <v>5040</v>
      </c>
      <c r="M3801" t="s">
        <v>5041</v>
      </c>
      <c r="N3801" t="s">
        <v>5044</v>
      </c>
      <c r="O3801">
        <f t="shared" si="177"/>
        <v>0</v>
      </c>
      <c r="P3801">
        <f t="shared" si="178"/>
        <v>0</v>
      </c>
      <c r="Q3801" s="1">
        <v>90</v>
      </c>
      <c r="R3801" t="str">
        <f>VLOOKUP(I3801,Sheet1!$J$3:$M$252,4,FALSE)</f>
        <v>Part SRO</v>
      </c>
      <c r="S3801" t="str">
        <f t="shared" si="179"/>
        <v>McKinney</v>
      </c>
    </row>
    <row r="3802" spans="1:19" x14ac:dyDescent="0.25">
      <c r="A3802" t="s">
        <v>14</v>
      </c>
      <c r="B3802" s="1">
        <v>31</v>
      </c>
      <c r="C3802" t="s">
        <v>14</v>
      </c>
      <c r="D3802" t="s">
        <v>14</v>
      </c>
      <c r="E3802" t="s">
        <v>14</v>
      </c>
      <c r="F3802" t="s">
        <v>14</v>
      </c>
      <c r="G3802" t="s">
        <v>14</v>
      </c>
      <c r="H3802" t="s">
        <v>14</v>
      </c>
      <c r="I3802" t="s">
        <v>5038</v>
      </c>
      <c r="J3802" t="s">
        <v>5299</v>
      </c>
      <c r="K3802" t="s">
        <v>5047</v>
      </c>
      <c r="L3802" t="s">
        <v>5040</v>
      </c>
      <c r="M3802" t="s">
        <v>5041</v>
      </c>
      <c r="N3802" t="s">
        <v>5044</v>
      </c>
      <c r="O3802">
        <f t="shared" si="177"/>
        <v>0</v>
      </c>
      <c r="P3802">
        <f t="shared" si="178"/>
        <v>0</v>
      </c>
      <c r="Q3802" s="1">
        <v>31</v>
      </c>
      <c r="R3802" t="str">
        <f>VLOOKUP(I3802,Sheet1!$J$3:$M$252,4,FALSE)</f>
        <v>Part SRO</v>
      </c>
      <c r="S3802" t="str">
        <f t="shared" si="179"/>
        <v>McKinney</v>
      </c>
    </row>
    <row r="3803" spans="1:19" x14ac:dyDescent="0.25">
      <c r="A3803" t="s">
        <v>14</v>
      </c>
      <c r="B3803" s="1">
        <v>53</v>
      </c>
      <c r="C3803" t="s">
        <v>14</v>
      </c>
      <c r="D3803" t="s">
        <v>14</v>
      </c>
      <c r="E3803" t="s">
        <v>14</v>
      </c>
      <c r="F3803" t="s">
        <v>14</v>
      </c>
      <c r="G3803" t="s">
        <v>14</v>
      </c>
      <c r="H3803" t="s">
        <v>14</v>
      </c>
      <c r="I3803" t="s">
        <v>5038</v>
      </c>
      <c r="J3803" t="s">
        <v>5299</v>
      </c>
      <c r="K3803" t="s">
        <v>5048</v>
      </c>
      <c r="L3803" t="s">
        <v>5040</v>
      </c>
      <c r="M3803" t="s">
        <v>5041</v>
      </c>
      <c r="N3803" t="s">
        <v>5042</v>
      </c>
      <c r="O3803">
        <f t="shared" si="177"/>
        <v>0</v>
      </c>
      <c r="P3803">
        <f t="shared" si="178"/>
        <v>0</v>
      </c>
      <c r="Q3803" s="1">
        <v>53</v>
      </c>
      <c r="R3803" t="str">
        <f>VLOOKUP(I3803,Sheet1!$J$3:$M$252,4,FALSE)</f>
        <v>Part SRO</v>
      </c>
      <c r="S3803" t="str">
        <f t="shared" si="179"/>
        <v>McKinney</v>
      </c>
    </row>
    <row r="3804" spans="1:19" x14ac:dyDescent="0.25">
      <c r="A3804" t="s">
        <v>14</v>
      </c>
      <c r="B3804" s="1">
        <v>50</v>
      </c>
      <c r="C3804" t="s">
        <v>14</v>
      </c>
      <c r="D3804" t="s">
        <v>14</v>
      </c>
      <c r="E3804" t="s">
        <v>14</v>
      </c>
      <c r="F3804" t="s">
        <v>14</v>
      </c>
      <c r="G3804" t="s">
        <v>14</v>
      </c>
      <c r="H3804" t="s">
        <v>14</v>
      </c>
      <c r="I3804" t="s">
        <v>5038</v>
      </c>
      <c r="J3804" t="s">
        <v>5299</v>
      </c>
      <c r="K3804" t="s">
        <v>5049</v>
      </c>
      <c r="L3804" t="s">
        <v>5040</v>
      </c>
      <c r="M3804" t="s">
        <v>5041</v>
      </c>
      <c r="N3804" t="s">
        <v>5050</v>
      </c>
      <c r="O3804">
        <f t="shared" si="177"/>
        <v>0</v>
      </c>
      <c r="P3804">
        <f t="shared" si="178"/>
        <v>0</v>
      </c>
      <c r="Q3804" s="1">
        <v>50</v>
      </c>
      <c r="R3804" t="str">
        <f>VLOOKUP(I3804,Sheet1!$J$3:$M$252,4,FALSE)</f>
        <v>Part SRO</v>
      </c>
      <c r="S3804" t="str">
        <f t="shared" si="179"/>
        <v>McKinney</v>
      </c>
    </row>
    <row r="3805" spans="1:19" x14ac:dyDescent="0.25">
      <c r="A3805" s="1">
        <v>1</v>
      </c>
      <c r="B3805" s="1">
        <v>42</v>
      </c>
      <c r="C3805" t="s">
        <v>14</v>
      </c>
      <c r="D3805" t="s">
        <v>14</v>
      </c>
      <c r="E3805" t="s">
        <v>14</v>
      </c>
      <c r="F3805" t="s">
        <v>14</v>
      </c>
      <c r="G3805" t="s">
        <v>14</v>
      </c>
      <c r="H3805" t="s">
        <v>14</v>
      </c>
      <c r="I3805" t="s">
        <v>5038</v>
      </c>
      <c r="J3805" t="s">
        <v>5299</v>
      </c>
      <c r="K3805" t="s">
        <v>5051</v>
      </c>
      <c r="L3805" t="s">
        <v>5040</v>
      </c>
      <c r="M3805" t="s">
        <v>5041</v>
      </c>
      <c r="N3805" t="s">
        <v>5042</v>
      </c>
      <c r="O3805">
        <f t="shared" si="177"/>
        <v>0</v>
      </c>
      <c r="P3805">
        <f t="shared" si="178"/>
        <v>0</v>
      </c>
      <c r="Q3805" s="1">
        <v>43</v>
      </c>
      <c r="R3805" t="str">
        <f>VLOOKUP(I3805,Sheet1!$J$3:$M$252,4,FALSE)</f>
        <v>Part SRO</v>
      </c>
      <c r="S3805" t="str">
        <f t="shared" si="179"/>
        <v>McKinney</v>
      </c>
    </row>
    <row r="3806" spans="1:19" x14ac:dyDescent="0.25">
      <c r="A3806" t="s">
        <v>14</v>
      </c>
      <c r="B3806" s="1">
        <v>46</v>
      </c>
      <c r="C3806" t="s">
        <v>14</v>
      </c>
      <c r="D3806" t="s">
        <v>14</v>
      </c>
      <c r="E3806" t="s">
        <v>14</v>
      </c>
      <c r="F3806" t="s">
        <v>14</v>
      </c>
      <c r="G3806" t="s">
        <v>14</v>
      </c>
      <c r="H3806" t="s">
        <v>14</v>
      </c>
      <c r="I3806" t="s">
        <v>5038</v>
      </c>
      <c r="J3806" t="s">
        <v>5299</v>
      </c>
      <c r="K3806" t="s">
        <v>5052</v>
      </c>
      <c r="L3806" t="s">
        <v>5040</v>
      </c>
      <c r="M3806" t="s">
        <v>5041</v>
      </c>
      <c r="N3806" t="s">
        <v>5050</v>
      </c>
      <c r="O3806">
        <f t="shared" si="177"/>
        <v>0</v>
      </c>
      <c r="P3806">
        <f t="shared" si="178"/>
        <v>0</v>
      </c>
      <c r="Q3806" s="1">
        <v>46</v>
      </c>
      <c r="R3806" t="str">
        <f>VLOOKUP(I3806,Sheet1!$J$3:$M$252,4,FALSE)</f>
        <v>Part SRO</v>
      </c>
      <c r="S3806" t="str">
        <f t="shared" si="179"/>
        <v>McKinney</v>
      </c>
    </row>
    <row r="3807" spans="1:19" x14ac:dyDescent="0.25">
      <c r="A3807" t="s">
        <v>14</v>
      </c>
      <c r="B3807" s="1">
        <v>4</v>
      </c>
      <c r="C3807" t="s">
        <v>14</v>
      </c>
      <c r="D3807" t="s">
        <v>14</v>
      </c>
      <c r="E3807" t="s">
        <v>14</v>
      </c>
      <c r="F3807" t="s">
        <v>14</v>
      </c>
      <c r="G3807" t="s">
        <v>14</v>
      </c>
      <c r="H3807" t="s">
        <v>14</v>
      </c>
      <c r="I3807" t="s">
        <v>5038</v>
      </c>
      <c r="J3807" t="s">
        <v>5299</v>
      </c>
      <c r="K3807" t="s">
        <v>5053</v>
      </c>
      <c r="L3807" t="s">
        <v>5040</v>
      </c>
      <c r="M3807" t="s">
        <v>5041</v>
      </c>
      <c r="N3807" t="s">
        <v>5054</v>
      </c>
      <c r="O3807">
        <f t="shared" si="177"/>
        <v>0</v>
      </c>
      <c r="P3807">
        <f t="shared" si="178"/>
        <v>0</v>
      </c>
      <c r="Q3807" s="1">
        <v>4</v>
      </c>
      <c r="R3807" t="str">
        <f>VLOOKUP(I3807,Sheet1!$J$3:$M$252,4,FALSE)</f>
        <v>Part SRO</v>
      </c>
      <c r="S3807" t="str">
        <f t="shared" si="179"/>
        <v>McKinney</v>
      </c>
    </row>
    <row r="3808" spans="1:19" x14ac:dyDescent="0.25">
      <c r="A3808" t="s">
        <v>14</v>
      </c>
      <c r="B3808" s="1">
        <v>74</v>
      </c>
      <c r="C3808" t="s">
        <v>14</v>
      </c>
      <c r="D3808" t="s">
        <v>14</v>
      </c>
      <c r="E3808" t="s">
        <v>14</v>
      </c>
      <c r="F3808" t="s">
        <v>14</v>
      </c>
      <c r="G3808" t="s">
        <v>14</v>
      </c>
      <c r="H3808" t="s">
        <v>14</v>
      </c>
      <c r="I3808" t="s">
        <v>5038</v>
      </c>
      <c r="J3808" t="s">
        <v>5299</v>
      </c>
      <c r="K3808" t="s">
        <v>5055</v>
      </c>
      <c r="L3808" t="s">
        <v>5040</v>
      </c>
      <c r="M3808" t="s">
        <v>5041</v>
      </c>
      <c r="N3808" t="s">
        <v>5050</v>
      </c>
      <c r="O3808">
        <f t="shared" si="177"/>
        <v>0</v>
      </c>
      <c r="P3808">
        <f t="shared" si="178"/>
        <v>0</v>
      </c>
      <c r="Q3808" s="1">
        <v>74</v>
      </c>
      <c r="R3808" t="str">
        <f>VLOOKUP(I3808,Sheet1!$J$3:$M$252,4,FALSE)</f>
        <v>Part SRO</v>
      </c>
      <c r="S3808" t="str">
        <f t="shared" si="179"/>
        <v>McKinney</v>
      </c>
    </row>
    <row r="3809" spans="1:19" x14ac:dyDescent="0.25">
      <c r="A3809" t="s">
        <v>14</v>
      </c>
      <c r="B3809" s="1">
        <v>24</v>
      </c>
      <c r="C3809" t="s">
        <v>14</v>
      </c>
      <c r="D3809" t="s">
        <v>14</v>
      </c>
      <c r="E3809" t="s">
        <v>14</v>
      </c>
      <c r="F3809" t="s">
        <v>14</v>
      </c>
      <c r="G3809" t="s">
        <v>14</v>
      </c>
      <c r="H3809" t="s">
        <v>14</v>
      </c>
      <c r="I3809" t="s">
        <v>5038</v>
      </c>
      <c r="J3809" t="s">
        <v>5299</v>
      </c>
      <c r="K3809" t="s">
        <v>5056</v>
      </c>
      <c r="L3809" t="s">
        <v>5040</v>
      </c>
      <c r="M3809" t="s">
        <v>5041</v>
      </c>
      <c r="N3809" t="s">
        <v>5050</v>
      </c>
      <c r="O3809">
        <f t="shared" si="177"/>
        <v>0</v>
      </c>
      <c r="P3809">
        <f t="shared" si="178"/>
        <v>0</v>
      </c>
      <c r="Q3809" s="1">
        <v>24</v>
      </c>
      <c r="R3809" t="str">
        <f>VLOOKUP(I3809,Sheet1!$J$3:$M$252,4,FALSE)</f>
        <v>Part SRO</v>
      </c>
      <c r="S3809" t="str">
        <f t="shared" si="179"/>
        <v>McKinney</v>
      </c>
    </row>
    <row r="3810" spans="1:19" x14ac:dyDescent="0.25">
      <c r="A3810" t="s">
        <v>14</v>
      </c>
      <c r="B3810" s="1">
        <v>40</v>
      </c>
      <c r="C3810" t="s">
        <v>14</v>
      </c>
      <c r="D3810" t="s">
        <v>14</v>
      </c>
      <c r="E3810" t="s">
        <v>14</v>
      </c>
      <c r="F3810" t="s">
        <v>14</v>
      </c>
      <c r="G3810" t="s">
        <v>14</v>
      </c>
      <c r="H3810" t="s">
        <v>14</v>
      </c>
      <c r="I3810" t="s">
        <v>5038</v>
      </c>
      <c r="J3810" t="s">
        <v>5299</v>
      </c>
      <c r="K3810" t="s">
        <v>5057</v>
      </c>
      <c r="L3810" t="s">
        <v>5040</v>
      </c>
      <c r="M3810" t="s">
        <v>5041</v>
      </c>
      <c r="N3810" t="s">
        <v>5058</v>
      </c>
      <c r="O3810">
        <f t="shared" si="177"/>
        <v>0</v>
      </c>
      <c r="P3810">
        <f t="shared" si="178"/>
        <v>0</v>
      </c>
      <c r="Q3810" s="1">
        <v>40</v>
      </c>
      <c r="R3810" t="str">
        <f>VLOOKUP(I3810,Sheet1!$J$3:$M$252,4,FALSE)</f>
        <v>Part SRO</v>
      </c>
      <c r="S3810" t="str">
        <f t="shared" si="179"/>
        <v>McKinney</v>
      </c>
    </row>
    <row r="3811" spans="1:19" x14ac:dyDescent="0.25">
      <c r="A3811" t="s">
        <v>14</v>
      </c>
      <c r="B3811" s="1">
        <v>9</v>
      </c>
      <c r="C3811" t="s">
        <v>14</v>
      </c>
      <c r="D3811" t="s">
        <v>14</v>
      </c>
      <c r="E3811" t="s">
        <v>14</v>
      </c>
      <c r="F3811" t="s">
        <v>14</v>
      </c>
      <c r="G3811" t="s">
        <v>14</v>
      </c>
      <c r="H3811" t="s">
        <v>14</v>
      </c>
      <c r="I3811" t="s">
        <v>5038</v>
      </c>
      <c r="J3811" t="s">
        <v>5299</v>
      </c>
      <c r="K3811" t="s">
        <v>5059</v>
      </c>
      <c r="L3811" t="s">
        <v>5040</v>
      </c>
      <c r="M3811" t="s">
        <v>5041</v>
      </c>
      <c r="N3811" t="s">
        <v>5060</v>
      </c>
      <c r="O3811">
        <f t="shared" si="177"/>
        <v>0</v>
      </c>
      <c r="P3811">
        <f t="shared" si="178"/>
        <v>0</v>
      </c>
      <c r="Q3811" s="1">
        <v>9</v>
      </c>
      <c r="R3811" t="str">
        <f>VLOOKUP(I3811,Sheet1!$J$3:$M$252,4,FALSE)</f>
        <v>Part SRO</v>
      </c>
      <c r="S3811" t="str">
        <f t="shared" si="179"/>
        <v>McKinney</v>
      </c>
    </row>
    <row r="3812" spans="1:19" x14ac:dyDescent="0.25">
      <c r="A3812" s="1">
        <v>6</v>
      </c>
      <c r="B3812" s="1">
        <v>4</v>
      </c>
      <c r="C3812" t="s">
        <v>14</v>
      </c>
      <c r="D3812" t="s">
        <v>14</v>
      </c>
      <c r="E3812" t="s">
        <v>14</v>
      </c>
      <c r="F3812" t="s">
        <v>14</v>
      </c>
      <c r="G3812" t="s">
        <v>14</v>
      </c>
      <c r="H3812" t="s">
        <v>14</v>
      </c>
      <c r="I3812" t="s">
        <v>5061</v>
      </c>
      <c r="J3812" t="s">
        <v>6875</v>
      </c>
      <c r="K3812" t="s">
        <v>5062</v>
      </c>
      <c r="L3812" t="s">
        <v>5063</v>
      </c>
      <c r="M3812" t="s">
        <v>5041</v>
      </c>
      <c r="N3812" t="s">
        <v>5064</v>
      </c>
      <c r="O3812">
        <f t="shared" si="177"/>
        <v>0</v>
      </c>
      <c r="P3812">
        <f t="shared" si="178"/>
        <v>0</v>
      </c>
      <c r="Q3812" s="1">
        <v>10</v>
      </c>
      <c r="R3812" t="str">
        <f>VLOOKUP(I3812,Sheet1!$J$3:$M$252,4,FALSE)</f>
        <v>McKinney</v>
      </c>
      <c r="S3812" t="str">
        <f t="shared" si="179"/>
        <v>McKinney</v>
      </c>
    </row>
    <row r="3813" spans="1:19" x14ac:dyDescent="0.25">
      <c r="A3813" s="1">
        <v>24</v>
      </c>
      <c r="B3813" s="1">
        <v>14</v>
      </c>
      <c r="C3813" t="s">
        <v>14</v>
      </c>
      <c r="D3813" t="s">
        <v>14</v>
      </c>
      <c r="E3813" t="s">
        <v>14</v>
      </c>
      <c r="F3813" t="s">
        <v>14</v>
      </c>
      <c r="G3813" t="s">
        <v>14</v>
      </c>
      <c r="H3813" t="s">
        <v>14</v>
      </c>
      <c r="I3813" t="s">
        <v>5061</v>
      </c>
      <c r="J3813" t="s">
        <v>6875</v>
      </c>
      <c r="K3813" t="s">
        <v>5065</v>
      </c>
      <c r="L3813" t="s">
        <v>5063</v>
      </c>
      <c r="M3813" t="s">
        <v>5041</v>
      </c>
      <c r="N3813" t="s">
        <v>5066</v>
      </c>
      <c r="O3813">
        <f t="shared" si="177"/>
        <v>0</v>
      </c>
      <c r="P3813">
        <f t="shared" si="178"/>
        <v>0</v>
      </c>
      <c r="Q3813" s="1">
        <v>38</v>
      </c>
      <c r="R3813" t="str">
        <f>VLOOKUP(I3813,Sheet1!$J$3:$M$252,4,FALSE)</f>
        <v>McKinney</v>
      </c>
      <c r="S3813" t="str">
        <f t="shared" si="179"/>
        <v>McKinney</v>
      </c>
    </row>
    <row r="3814" spans="1:19" x14ac:dyDescent="0.25">
      <c r="A3814" s="1">
        <v>8</v>
      </c>
      <c r="B3814" s="1">
        <v>2</v>
      </c>
      <c r="C3814" t="s">
        <v>14</v>
      </c>
      <c r="D3814" t="s">
        <v>14</v>
      </c>
      <c r="E3814" t="s">
        <v>14</v>
      </c>
      <c r="F3814" t="s">
        <v>14</v>
      </c>
      <c r="G3814" t="s">
        <v>14</v>
      </c>
      <c r="H3814" t="s">
        <v>14</v>
      </c>
      <c r="I3814" t="s">
        <v>5061</v>
      </c>
      <c r="J3814" t="s">
        <v>6875</v>
      </c>
      <c r="K3814" t="s">
        <v>5067</v>
      </c>
      <c r="L3814" t="s">
        <v>5063</v>
      </c>
      <c r="M3814" t="s">
        <v>5041</v>
      </c>
      <c r="N3814" t="s">
        <v>5064</v>
      </c>
      <c r="O3814">
        <f t="shared" si="177"/>
        <v>0</v>
      </c>
      <c r="P3814">
        <f t="shared" si="178"/>
        <v>0</v>
      </c>
      <c r="Q3814" s="1">
        <v>10</v>
      </c>
      <c r="R3814" t="str">
        <f>VLOOKUP(I3814,Sheet1!$J$3:$M$252,4,FALSE)</f>
        <v>McKinney</v>
      </c>
      <c r="S3814" t="str">
        <f t="shared" si="179"/>
        <v>McKinney</v>
      </c>
    </row>
    <row r="3815" spans="1:19" x14ac:dyDescent="0.25">
      <c r="A3815" s="1">
        <v>10</v>
      </c>
      <c r="B3815" s="1">
        <v>6</v>
      </c>
      <c r="C3815" t="s">
        <v>14</v>
      </c>
      <c r="D3815" t="s">
        <v>14</v>
      </c>
      <c r="E3815" t="s">
        <v>14</v>
      </c>
      <c r="F3815" t="s">
        <v>14</v>
      </c>
      <c r="G3815" t="s">
        <v>14</v>
      </c>
      <c r="H3815" t="s">
        <v>14</v>
      </c>
      <c r="I3815" t="s">
        <v>5061</v>
      </c>
      <c r="J3815" t="s">
        <v>6875</v>
      </c>
      <c r="K3815" t="s">
        <v>5068</v>
      </c>
      <c r="L3815" t="s">
        <v>5063</v>
      </c>
      <c r="M3815" t="s">
        <v>5041</v>
      </c>
      <c r="N3815" t="s">
        <v>5064</v>
      </c>
      <c r="O3815">
        <f t="shared" si="177"/>
        <v>0</v>
      </c>
      <c r="P3815">
        <f t="shared" si="178"/>
        <v>0</v>
      </c>
      <c r="Q3815" s="1">
        <v>16</v>
      </c>
      <c r="R3815" t="str">
        <f>VLOOKUP(I3815,Sheet1!$J$3:$M$252,4,FALSE)</f>
        <v>McKinney</v>
      </c>
      <c r="S3815" t="str">
        <f t="shared" si="179"/>
        <v>McKinney</v>
      </c>
    </row>
    <row r="3816" spans="1:19" x14ac:dyDescent="0.25">
      <c r="A3816" t="s">
        <v>14</v>
      </c>
      <c r="B3816" s="1">
        <v>28</v>
      </c>
      <c r="C3816" t="s">
        <v>14</v>
      </c>
      <c r="D3816" t="s">
        <v>14</v>
      </c>
      <c r="E3816" t="s">
        <v>14</v>
      </c>
      <c r="F3816" t="s">
        <v>14</v>
      </c>
      <c r="G3816" t="s">
        <v>14</v>
      </c>
      <c r="H3816" t="s">
        <v>14</v>
      </c>
      <c r="I3816" t="s">
        <v>5069</v>
      </c>
      <c r="J3816" t="s">
        <v>6876</v>
      </c>
      <c r="K3816" t="s">
        <v>5070</v>
      </c>
      <c r="L3816" t="s">
        <v>5071</v>
      </c>
      <c r="M3816" t="s">
        <v>5041</v>
      </c>
      <c r="N3816" t="s">
        <v>5072</v>
      </c>
      <c r="O3816">
        <f t="shared" si="177"/>
        <v>0</v>
      </c>
      <c r="P3816">
        <f t="shared" si="178"/>
        <v>0</v>
      </c>
      <c r="Q3816" s="1">
        <v>28</v>
      </c>
      <c r="R3816" t="str">
        <f>VLOOKUP(I3816,Sheet1!$J$3:$M$252,4,FALSE)</f>
        <v>McKinney</v>
      </c>
      <c r="S3816" t="str">
        <f t="shared" si="179"/>
        <v>McKinney</v>
      </c>
    </row>
    <row r="3817" spans="1:19" x14ac:dyDescent="0.25">
      <c r="A3817" t="s">
        <v>14</v>
      </c>
      <c r="B3817" t="s">
        <v>14</v>
      </c>
      <c r="C3817" t="s">
        <v>14</v>
      </c>
      <c r="D3817" s="1">
        <v>4</v>
      </c>
      <c r="E3817" t="s">
        <v>14</v>
      </c>
      <c r="F3817" t="s">
        <v>14</v>
      </c>
      <c r="G3817" t="s">
        <v>14</v>
      </c>
      <c r="H3817" t="s">
        <v>14</v>
      </c>
      <c r="I3817" t="s">
        <v>5073</v>
      </c>
      <c r="J3817" t="s">
        <v>6877</v>
      </c>
      <c r="K3817" t="s">
        <v>5074</v>
      </c>
      <c r="L3817" t="s">
        <v>5075</v>
      </c>
      <c r="M3817" t="s">
        <v>5041</v>
      </c>
      <c r="N3817" t="s">
        <v>5076</v>
      </c>
      <c r="O3817">
        <f t="shared" si="177"/>
        <v>2</v>
      </c>
      <c r="P3817">
        <f t="shared" si="178"/>
        <v>4</v>
      </c>
      <c r="Q3817" s="1">
        <v>4</v>
      </c>
      <c r="R3817" t="str">
        <f>VLOOKUP(I3817,Sheet1!$J$3:$M$252,4,FALSE)</f>
        <v>Mod Rehab</v>
      </c>
      <c r="S3817" t="str">
        <f t="shared" si="179"/>
        <v>Mod Rehab</v>
      </c>
    </row>
    <row r="3818" spans="1:19" x14ac:dyDescent="0.25">
      <c r="A3818" t="s">
        <v>14</v>
      </c>
      <c r="B3818" t="s">
        <v>14</v>
      </c>
      <c r="C3818" t="s">
        <v>14</v>
      </c>
      <c r="D3818" s="1">
        <v>3</v>
      </c>
      <c r="E3818" t="s">
        <v>14</v>
      </c>
      <c r="F3818" t="s">
        <v>14</v>
      </c>
      <c r="G3818" t="s">
        <v>14</v>
      </c>
      <c r="H3818" t="s">
        <v>14</v>
      </c>
      <c r="I3818" t="s">
        <v>5073</v>
      </c>
      <c r="J3818" t="s">
        <v>6877</v>
      </c>
      <c r="K3818" t="s">
        <v>5077</v>
      </c>
      <c r="L3818" t="s">
        <v>5075</v>
      </c>
      <c r="M3818" t="s">
        <v>5041</v>
      </c>
      <c r="N3818" t="s">
        <v>5076</v>
      </c>
      <c r="O3818">
        <f t="shared" si="177"/>
        <v>2</v>
      </c>
      <c r="P3818">
        <f t="shared" si="178"/>
        <v>3</v>
      </c>
      <c r="Q3818" s="1">
        <v>3</v>
      </c>
      <c r="R3818" t="str">
        <f>VLOOKUP(I3818,Sheet1!$J$3:$M$252,4,FALSE)</f>
        <v>Mod Rehab</v>
      </c>
      <c r="S3818" t="str">
        <f t="shared" si="179"/>
        <v>Mod Rehab</v>
      </c>
    </row>
    <row r="3819" spans="1:19" x14ac:dyDescent="0.25">
      <c r="A3819" t="s">
        <v>14</v>
      </c>
      <c r="B3819" t="s">
        <v>14</v>
      </c>
      <c r="C3819" t="s">
        <v>14</v>
      </c>
      <c r="D3819" s="1">
        <v>4</v>
      </c>
      <c r="E3819" t="s">
        <v>14</v>
      </c>
      <c r="F3819" t="s">
        <v>14</v>
      </c>
      <c r="G3819" t="s">
        <v>14</v>
      </c>
      <c r="H3819" t="s">
        <v>14</v>
      </c>
      <c r="I3819" t="s">
        <v>5073</v>
      </c>
      <c r="J3819" t="s">
        <v>6877</v>
      </c>
      <c r="K3819" t="s">
        <v>5078</v>
      </c>
      <c r="L3819" t="s">
        <v>5075</v>
      </c>
      <c r="M3819" t="s">
        <v>5041</v>
      </c>
      <c r="N3819" t="s">
        <v>5076</v>
      </c>
      <c r="O3819">
        <f t="shared" si="177"/>
        <v>2</v>
      </c>
      <c r="P3819">
        <f t="shared" si="178"/>
        <v>4</v>
      </c>
      <c r="Q3819" s="1">
        <v>4</v>
      </c>
      <c r="R3819" t="str">
        <f>VLOOKUP(I3819,Sheet1!$J$3:$M$252,4,FALSE)</f>
        <v>Mod Rehab</v>
      </c>
      <c r="S3819" t="str">
        <f t="shared" si="179"/>
        <v>Mod Rehab</v>
      </c>
    </row>
    <row r="3820" spans="1:19" x14ac:dyDescent="0.25">
      <c r="A3820" t="s">
        <v>14</v>
      </c>
      <c r="B3820" t="s">
        <v>14</v>
      </c>
      <c r="C3820" t="s">
        <v>14</v>
      </c>
      <c r="D3820" s="1">
        <v>2</v>
      </c>
      <c r="E3820" s="1">
        <v>2</v>
      </c>
      <c r="F3820" s="1">
        <v>1</v>
      </c>
      <c r="G3820" t="s">
        <v>14</v>
      </c>
      <c r="H3820" t="s">
        <v>14</v>
      </c>
      <c r="I3820" t="s">
        <v>5079</v>
      </c>
      <c r="J3820" t="s">
        <v>6878</v>
      </c>
      <c r="K3820" t="s">
        <v>5080</v>
      </c>
      <c r="L3820" t="s">
        <v>5081</v>
      </c>
      <c r="M3820" t="s">
        <v>5041</v>
      </c>
      <c r="N3820" t="s">
        <v>5082</v>
      </c>
      <c r="O3820">
        <f t="shared" si="177"/>
        <v>2.8</v>
      </c>
      <c r="P3820">
        <f t="shared" si="178"/>
        <v>5</v>
      </c>
      <c r="Q3820" s="1">
        <v>5</v>
      </c>
      <c r="R3820" t="str">
        <f>VLOOKUP(I3820,Sheet1!$J$3:$M$252,4,FALSE)</f>
        <v>Mod Rehab</v>
      </c>
      <c r="S3820" t="str">
        <f t="shared" si="179"/>
        <v>Mod Rehab</v>
      </c>
    </row>
    <row r="3821" spans="1:19" x14ac:dyDescent="0.25">
      <c r="A3821" t="s">
        <v>14</v>
      </c>
      <c r="B3821" t="s">
        <v>14</v>
      </c>
      <c r="C3821" t="s">
        <v>14</v>
      </c>
      <c r="D3821" s="1">
        <v>2</v>
      </c>
      <c r="E3821" s="1">
        <v>2</v>
      </c>
      <c r="F3821" s="1">
        <v>1</v>
      </c>
      <c r="G3821" t="s">
        <v>14</v>
      </c>
      <c r="H3821" t="s">
        <v>14</v>
      </c>
      <c r="I3821" t="s">
        <v>5079</v>
      </c>
      <c r="J3821" t="s">
        <v>6878</v>
      </c>
      <c r="K3821" t="s">
        <v>5083</v>
      </c>
      <c r="L3821" t="s">
        <v>5081</v>
      </c>
      <c r="M3821" t="s">
        <v>5041</v>
      </c>
      <c r="N3821" t="s">
        <v>5082</v>
      </c>
      <c r="O3821">
        <f t="shared" si="177"/>
        <v>2.8</v>
      </c>
      <c r="P3821">
        <f t="shared" si="178"/>
        <v>5</v>
      </c>
      <c r="Q3821" s="1">
        <v>5</v>
      </c>
      <c r="R3821" t="str">
        <f>VLOOKUP(I3821,Sheet1!$J$3:$M$252,4,FALSE)</f>
        <v>Mod Rehab</v>
      </c>
      <c r="S3821" t="str">
        <f t="shared" si="179"/>
        <v>Mod Rehab</v>
      </c>
    </row>
    <row r="3822" spans="1:19" x14ac:dyDescent="0.25">
      <c r="A3822" t="s">
        <v>14</v>
      </c>
      <c r="B3822" t="s">
        <v>14</v>
      </c>
      <c r="C3822" s="1">
        <v>1</v>
      </c>
      <c r="D3822" s="1">
        <v>1</v>
      </c>
      <c r="E3822" s="1">
        <v>4</v>
      </c>
      <c r="F3822" t="s">
        <v>14</v>
      </c>
      <c r="G3822" t="s">
        <v>14</v>
      </c>
      <c r="H3822" t="s">
        <v>14</v>
      </c>
      <c r="I3822" t="s">
        <v>5079</v>
      </c>
      <c r="J3822" t="s">
        <v>6878</v>
      </c>
      <c r="K3822" t="s">
        <v>5084</v>
      </c>
      <c r="L3822" t="s">
        <v>5081</v>
      </c>
      <c r="M3822" t="s">
        <v>5041</v>
      </c>
      <c r="N3822" t="s">
        <v>5082</v>
      </c>
      <c r="O3822">
        <f t="shared" si="177"/>
        <v>2.5</v>
      </c>
      <c r="P3822">
        <f t="shared" si="178"/>
        <v>6</v>
      </c>
      <c r="Q3822" s="1">
        <v>6</v>
      </c>
      <c r="R3822" t="str">
        <f>VLOOKUP(I3822,Sheet1!$J$3:$M$252,4,FALSE)</f>
        <v>Mod Rehab</v>
      </c>
      <c r="S3822" t="str">
        <f t="shared" si="179"/>
        <v>Mod Rehab</v>
      </c>
    </row>
    <row r="3823" spans="1:19" x14ac:dyDescent="0.25">
      <c r="A3823" t="s">
        <v>14</v>
      </c>
      <c r="B3823" t="s">
        <v>14</v>
      </c>
      <c r="C3823" t="s">
        <v>14</v>
      </c>
      <c r="D3823" s="1">
        <v>2</v>
      </c>
      <c r="E3823" s="1">
        <v>2</v>
      </c>
      <c r="F3823" s="1">
        <v>1</v>
      </c>
      <c r="G3823" t="s">
        <v>14</v>
      </c>
      <c r="H3823" t="s">
        <v>14</v>
      </c>
      <c r="I3823" t="s">
        <v>5079</v>
      </c>
      <c r="J3823" t="s">
        <v>6878</v>
      </c>
      <c r="K3823" t="s">
        <v>5085</v>
      </c>
      <c r="L3823" t="s">
        <v>5081</v>
      </c>
      <c r="M3823" t="s">
        <v>5041</v>
      </c>
      <c r="N3823" t="s">
        <v>5082</v>
      </c>
      <c r="O3823">
        <f t="shared" si="177"/>
        <v>2.8</v>
      </c>
      <c r="P3823">
        <f t="shared" si="178"/>
        <v>5</v>
      </c>
      <c r="Q3823" s="1">
        <v>5</v>
      </c>
      <c r="R3823" t="str">
        <f>VLOOKUP(I3823,Sheet1!$J$3:$M$252,4,FALSE)</f>
        <v>Mod Rehab</v>
      </c>
      <c r="S3823" t="str">
        <f t="shared" si="179"/>
        <v>Mod Rehab</v>
      </c>
    </row>
    <row r="3824" spans="1:19" x14ac:dyDescent="0.25">
      <c r="A3824" t="s">
        <v>14</v>
      </c>
      <c r="B3824" t="s">
        <v>14</v>
      </c>
      <c r="C3824" s="1">
        <v>1</v>
      </c>
      <c r="D3824" s="1">
        <v>1</v>
      </c>
      <c r="E3824" s="1">
        <v>1</v>
      </c>
      <c r="F3824" s="1">
        <v>1</v>
      </c>
      <c r="G3824" t="s">
        <v>14</v>
      </c>
      <c r="H3824" t="s">
        <v>14</v>
      </c>
      <c r="I3824" t="s">
        <v>5079</v>
      </c>
      <c r="J3824" t="s">
        <v>6878</v>
      </c>
      <c r="K3824" t="s">
        <v>5086</v>
      </c>
      <c r="L3824" t="s">
        <v>5081</v>
      </c>
      <c r="M3824" t="s">
        <v>5041</v>
      </c>
      <c r="N3824" t="s">
        <v>5082</v>
      </c>
      <c r="O3824">
        <f t="shared" si="177"/>
        <v>2.5</v>
      </c>
      <c r="P3824">
        <f t="shared" si="178"/>
        <v>4</v>
      </c>
      <c r="Q3824" s="1">
        <v>4</v>
      </c>
      <c r="R3824" t="str">
        <f>VLOOKUP(I3824,Sheet1!$J$3:$M$252,4,FALSE)</f>
        <v>Mod Rehab</v>
      </c>
      <c r="S3824" t="str">
        <f t="shared" si="179"/>
        <v>Mod Rehab</v>
      </c>
    </row>
    <row r="3825" spans="1:19" x14ac:dyDescent="0.25">
      <c r="A3825" t="s">
        <v>14</v>
      </c>
      <c r="B3825" t="s">
        <v>14</v>
      </c>
      <c r="C3825" t="s">
        <v>14</v>
      </c>
      <c r="D3825" s="1">
        <v>3</v>
      </c>
      <c r="E3825" s="1">
        <v>1</v>
      </c>
      <c r="F3825" s="1">
        <v>1</v>
      </c>
      <c r="G3825" t="s">
        <v>14</v>
      </c>
      <c r="H3825" t="s">
        <v>14</v>
      </c>
      <c r="I3825" t="s">
        <v>5079</v>
      </c>
      <c r="J3825" t="s">
        <v>6878</v>
      </c>
      <c r="K3825" t="s">
        <v>5087</v>
      </c>
      <c r="L3825" t="s">
        <v>5081</v>
      </c>
      <c r="M3825" t="s">
        <v>5041</v>
      </c>
      <c r="N3825" t="s">
        <v>5082</v>
      </c>
      <c r="O3825">
        <f t="shared" si="177"/>
        <v>2.6</v>
      </c>
      <c r="P3825">
        <f t="shared" si="178"/>
        <v>5</v>
      </c>
      <c r="Q3825" s="1">
        <v>5</v>
      </c>
      <c r="R3825" t="str">
        <f>VLOOKUP(I3825,Sheet1!$J$3:$M$252,4,FALSE)</f>
        <v>Mod Rehab</v>
      </c>
      <c r="S3825" t="str">
        <f t="shared" si="179"/>
        <v>Mod Rehab</v>
      </c>
    </row>
    <row r="3826" spans="1:19" x14ac:dyDescent="0.25">
      <c r="A3826" t="s">
        <v>14</v>
      </c>
      <c r="B3826" t="s">
        <v>14</v>
      </c>
      <c r="C3826" t="s">
        <v>14</v>
      </c>
      <c r="D3826" s="1">
        <v>2</v>
      </c>
      <c r="E3826" s="1">
        <v>2</v>
      </c>
      <c r="F3826" t="s">
        <v>14</v>
      </c>
      <c r="G3826" t="s">
        <v>14</v>
      </c>
      <c r="H3826" t="s">
        <v>14</v>
      </c>
      <c r="I3826" t="s">
        <v>5079</v>
      </c>
      <c r="J3826" t="s">
        <v>6878</v>
      </c>
      <c r="K3826" t="s">
        <v>5088</v>
      </c>
      <c r="L3826" t="s">
        <v>5081</v>
      </c>
      <c r="M3826" t="s">
        <v>5041</v>
      </c>
      <c r="N3826" t="s">
        <v>5082</v>
      </c>
      <c r="O3826">
        <f t="shared" si="177"/>
        <v>2.5</v>
      </c>
      <c r="P3826">
        <f t="shared" si="178"/>
        <v>4</v>
      </c>
      <c r="Q3826" s="1">
        <v>4</v>
      </c>
      <c r="R3826" t="str">
        <f>VLOOKUP(I3826,Sheet1!$J$3:$M$252,4,FALSE)</f>
        <v>Mod Rehab</v>
      </c>
      <c r="S3826" t="str">
        <f t="shared" si="179"/>
        <v>Mod Rehab</v>
      </c>
    </row>
    <row r="3827" spans="1:19" x14ac:dyDescent="0.25">
      <c r="A3827" t="s">
        <v>14</v>
      </c>
      <c r="B3827" t="s">
        <v>14</v>
      </c>
      <c r="C3827" t="s">
        <v>14</v>
      </c>
      <c r="D3827" s="1">
        <v>2</v>
      </c>
      <c r="E3827" s="1">
        <v>2</v>
      </c>
      <c r="F3827" s="1">
        <v>1</v>
      </c>
      <c r="G3827" t="s">
        <v>14</v>
      </c>
      <c r="H3827" t="s">
        <v>14</v>
      </c>
      <c r="I3827" t="s">
        <v>5079</v>
      </c>
      <c r="J3827" t="s">
        <v>6878</v>
      </c>
      <c r="K3827" t="s">
        <v>5089</v>
      </c>
      <c r="L3827" t="s">
        <v>5081</v>
      </c>
      <c r="M3827" t="s">
        <v>5041</v>
      </c>
      <c r="N3827" t="s">
        <v>5082</v>
      </c>
      <c r="O3827">
        <f t="shared" si="177"/>
        <v>2.8</v>
      </c>
      <c r="P3827">
        <f t="shared" si="178"/>
        <v>5</v>
      </c>
      <c r="Q3827" s="1">
        <v>5</v>
      </c>
      <c r="R3827" t="str">
        <f>VLOOKUP(I3827,Sheet1!$J$3:$M$252,4,FALSE)</f>
        <v>Mod Rehab</v>
      </c>
      <c r="S3827" t="str">
        <f t="shared" si="179"/>
        <v>Mod Rehab</v>
      </c>
    </row>
    <row r="3828" spans="1:19" x14ac:dyDescent="0.25">
      <c r="A3828" t="s">
        <v>14</v>
      </c>
      <c r="B3828" t="s">
        <v>14</v>
      </c>
      <c r="C3828" t="s">
        <v>14</v>
      </c>
      <c r="D3828" s="1">
        <v>3</v>
      </c>
      <c r="E3828" s="1">
        <v>1</v>
      </c>
      <c r="F3828" s="1">
        <v>1</v>
      </c>
      <c r="G3828" t="s">
        <v>14</v>
      </c>
      <c r="H3828" t="s">
        <v>14</v>
      </c>
      <c r="I3828" t="s">
        <v>5079</v>
      </c>
      <c r="J3828" t="s">
        <v>6878</v>
      </c>
      <c r="K3828" t="s">
        <v>5090</v>
      </c>
      <c r="L3828" t="s">
        <v>5081</v>
      </c>
      <c r="M3828" t="s">
        <v>5041</v>
      </c>
      <c r="N3828" t="s">
        <v>5082</v>
      </c>
      <c r="O3828">
        <f t="shared" si="177"/>
        <v>2.6</v>
      </c>
      <c r="P3828">
        <f t="shared" si="178"/>
        <v>5</v>
      </c>
      <c r="Q3828" s="1">
        <v>5</v>
      </c>
      <c r="R3828" t="str">
        <f>VLOOKUP(I3828,Sheet1!$J$3:$M$252,4,FALSE)</f>
        <v>Mod Rehab</v>
      </c>
      <c r="S3828" t="str">
        <f t="shared" si="179"/>
        <v>Mod Rehab</v>
      </c>
    </row>
    <row r="3829" spans="1:19" x14ac:dyDescent="0.25">
      <c r="A3829" t="s">
        <v>14</v>
      </c>
      <c r="B3829" t="s">
        <v>14</v>
      </c>
      <c r="C3829" t="s">
        <v>14</v>
      </c>
      <c r="D3829" s="1">
        <v>1</v>
      </c>
      <c r="E3829" s="1">
        <v>2</v>
      </c>
      <c r="F3829" t="s">
        <v>14</v>
      </c>
      <c r="G3829" t="s">
        <v>14</v>
      </c>
      <c r="H3829" t="s">
        <v>14</v>
      </c>
      <c r="I3829" t="s">
        <v>5079</v>
      </c>
      <c r="J3829" t="s">
        <v>6878</v>
      </c>
      <c r="K3829" t="s">
        <v>5091</v>
      </c>
      <c r="L3829" t="s">
        <v>5081</v>
      </c>
      <c r="M3829" t="s">
        <v>5041</v>
      </c>
      <c r="N3829" t="s">
        <v>5082</v>
      </c>
      <c r="O3829">
        <f t="shared" si="177"/>
        <v>2.6666666666666665</v>
      </c>
      <c r="P3829">
        <f t="shared" si="178"/>
        <v>3</v>
      </c>
      <c r="Q3829" s="1">
        <v>3</v>
      </c>
      <c r="R3829" t="str">
        <f>VLOOKUP(I3829,Sheet1!$J$3:$M$252,4,FALSE)</f>
        <v>Mod Rehab</v>
      </c>
      <c r="S3829" t="str">
        <f t="shared" si="179"/>
        <v>Mod Rehab</v>
      </c>
    </row>
    <row r="3830" spans="1:19" x14ac:dyDescent="0.25">
      <c r="A3830" t="s">
        <v>14</v>
      </c>
      <c r="B3830" t="s">
        <v>14</v>
      </c>
      <c r="C3830" s="1">
        <v>1</v>
      </c>
      <c r="D3830" s="1">
        <v>1</v>
      </c>
      <c r="E3830" s="1">
        <v>2</v>
      </c>
      <c r="F3830" s="1">
        <v>1</v>
      </c>
      <c r="G3830" t="s">
        <v>14</v>
      </c>
      <c r="H3830" t="s">
        <v>14</v>
      </c>
      <c r="I3830" t="s">
        <v>5079</v>
      </c>
      <c r="J3830" t="s">
        <v>6878</v>
      </c>
      <c r="K3830" t="s">
        <v>5092</v>
      </c>
      <c r="L3830" t="s">
        <v>5081</v>
      </c>
      <c r="M3830" t="s">
        <v>5041</v>
      </c>
      <c r="N3830" t="s">
        <v>5082</v>
      </c>
      <c r="O3830">
        <f t="shared" si="177"/>
        <v>2.6</v>
      </c>
      <c r="P3830">
        <f t="shared" si="178"/>
        <v>5</v>
      </c>
      <c r="Q3830" s="1">
        <v>5</v>
      </c>
      <c r="R3830" t="str">
        <f>VLOOKUP(I3830,Sheet1!$J$3:$M$252,4,FALSE)</f>
        <v>Mod Rehab</v>
      </c>
      <c r="S3830" t="str">
        <f t="shared" si="179"/>
        <v>Mod Rehab</v>
      </c>
    </row>
    <row r="3831" spans="1:19" x14ac:dyDescent="0.25">
      <c r="A3831" t="s">
        <v>14</v>
      </c>
      <c r="B3831" t="s">
        <v>14</v>
      </c>
      <c r="C3831" t="s">
        <v>14</v>
      </c>
      <c r="D3831" s="1">
        <v>2</v>
      </c>
      <c r="E3831" s="1">
        <v>2</v>
      </c>
      <c r="F3831" s="1">
        <v>2</v>
      </c>
      <c r="G3831" t="s">
        <v>14</v>
      </c>
      <c r="H3831" t="s">
        <v>14</v>
      </c>
      <c r="I3831" t="s">
        <v>5079</v>
      </c>
      <c r="J3831" t="s">
        <v>6878</v>
      </c>
      <c r="K3831" t="s">
        <v>5093</v>
      </c>
      <c r="L3831" t="s">
        <v>5081</v>
      </c>
      <c r="M3831" t="s">
        <v>5041</v>
      </c>
      <c r="N3831" t="s">
        <v>5082</v>
      </c>
      <c r="O3831">
        <f t="shared" si="177"/>
        <v>3</v>
      </c>
      <c r="P3831">
        <f t="shared" si="178"/>
        <v>6</v>
      </c>
      <c r="Q3831" s="1">
        <v>6</v>
      </c>
      <c r="R3831" t="str">
        <f>VLOOKUP(I3831,Sheet1!$J$3:$M$252,4,FALSE)</f>
        <v>Mod Rehab</v>
      </c>
      <c r="S3831" t="str">
        <f t="shared" si="179"/>
        <v>Mod Rehab</v>
      </c>
    </row>
    <row r="3832" spans="1:19" x14ac:dyDescent="0.25">
      <c r="A3832" t="s">
        <v>14</v>
      </c>
      <c r="B3832" t="s">
        <v>14</v>
      </c>
      <c r="C3832" t="s">
        <v>14</v>
      </c>
      <c r="D3832" s="1">
        <v>2</v>
      </c>
      <c r="E3832" s="1">
        <v>2</v>
      </c>
      <c r="F3832" s="1">
        <v>1</v>
      </c>
      <c r="G3832" t="s">
        <v>14</v>
      </c>
      <c r="H3832" t="s">
        <v>14</v>
      </c>
      <c r="I3832" t="s">
        <v>5079</v>
      </c>
      <c r="J3832" t="s">
        <v>6878</v>
      </c>
      <c r="K3832" t="s">
        <v>5094</v>
      </c>
      <c r="L3832" t="s">
        <v>5081</v>
      </c>
      <c r="M3832" t="s">
        <v>5041</v>
      </c>
      <c r="N3832" t="s">
        <v>5082</v>
      </c>
      <c r="O3832">
        <f t="shared" si="177"/>
        <v>2.8</v>
      </c>
      <c r="P3832">
        <f t="shared" si="178"/>
        <v>5</v>
      </c>
      <c r="Q3832" s="1">
        <v>5</v>
      </c>
      <c r="R3832" t="str">
        <f>VLOOKUP(I3832,Sheet1!$J$3:$M$252,4,FALSE)</f>
        <v>Mod Rehab</v>
      </c>
      <c r="S3832" t="str">
        <f t="shared" si="179"/>
        <v>Mod Rehab</v>
      </c>
    </row>
    <row r="3833" spans="1:19" x14ac:dyDescent="0.25">
      <c r="A3833" t="s">
        <v>14</v>
      </c>
      <c r="B3833" t="s">
        <v>14</v>
      </c>
      <c r="C3833" s="1">
        <v>1</v>
      </c>
      <c r="D3833" s="1">
        <v>2</v>
      </c>
      <c r="E3833" s="1">
        <v>1</v>
      </c>
      <c r="F3833" s="1">
        <v>1</v>
      </c>
      <c r="G3833" t="s">
        <v>14</v>
      </c>
      <c r="H3833" t="s">
        <v>14</v>
      </c>
      <c r="I3833" t="s">
        <v>5079</v>
      </c>
      <c r="J3833" t="s">
        <v>6878</v>
      </c>
      <c r="K3833" t="s">
        <v>5095</v>
      </c>
      <c r="L3833" t="s">
        <v>5081</v>
      </c>
      <c r="M3833" t="s">
        <v>5041</v>
      </c>
      <c r="N3833" t="s">
        <v>5082</v>
      </c>
      <c r="O3833">
        <f t="shared" si="177"/>
        <v>2.4</v>
      </c>
      <c r="P3833">
        <f t="shared" si="178"/>
        <v>5</v>
      </c>
      <c r="Q3833" s="1">
        <v>5</v>
      </c>
      <c r="R3833" t="str">
        <f>VLOOKUP(I3833,Sheet1!$J$3:$M$252,4,FALSE)</f>
        <v>Mod Rehab</v>
      </c>
      <c r="S3833" t="str">
        <f t="shared" si="179"/>
        <v>Mod Rehab</v>
      </c>
    </row>
    <row r="3834" spans="1:19" x14ac:dyDescent="0.25">
      <c r="A3834" t="s">
        <v>14</v>
      </c>
      <c r="B3834" t="s">
        <v>14</v>
      </c>
      <c r="C3834" t="s">
        <v>14</v>
      </c>
      <c r="D3834" s="1">
        <v>2</v>
      </c>
      <c r="E3834" s="1">
        <v>1</v>
      </c>
      <c r="F3834" s="1">
        <v>1</v>
      </c>
      <c r="G3834" t="s">
        <v>14</v>
      </c>
      <c r="H3834" t="s">
        <v>14</v>
      </c>
      <c r="I3834" t="s">
        <v>5079</v>
      </c>
      <c r="J3834" t="s">
        <v>6878</v>
      </c>
      <c r="K3834" t="s">
        <v>5096</v>
      </c>
      <c r="L3834" t="s">
        <v>5081</v>
      </c>
      <c r="M3834" t="s">
        <v>5041</v>
      </c>
      <c r="N3834" t="s">
        <v>5082</v>
      </c>
      <c r="O3834">
        <f t="shared" si="177"/>
        <v>2.75</v>
      </c>
      <c r="P3834">
        <f t="shared" si="178"/>
        <v>4</v>
      </c>
      <c r="Q3834" s="1">
        <v>4</v>
      </c>
      <c r="R3834" t="str">
        <f>VLOOKUP(I3834,Sheet1!$J$3:$M$252,4,FALSE)</f>
        <v>Mod Rehab</v>
      </c>
      <c r="S3834" t="str">
        <f t="shared" si="179"/>
        <v>Mod Rehab</v>
      </c>
    </row>
    <row r="3835" spans="1:19" x14ac:dyDescent="0.25">
      <c r="A3835" t="s">
        <v>14</v>
      </c>
      <c r="B3835" t="s">
        <v>14</v>
      </c>
      <c r="C3835" t="s">
        <v>14</v>
      </c>
      <c r="D3835" s="1">
        <v>2</v>
      </c>
      <c r="E3835" s="1">
        <v>2</v>
      </c>
      <c r="F3835" s="1">
        <v>1</v>
      </c>
      <c r="G3835" t="s">
        <v>14</v>
      </c>
      <c r="H3835" t="s">
        <v>14</v>
      </c>
      <c r="I3835" t="s">
        <v>5079</v>
      </c>
      <c r="J3835" t="s">
        <v>6878</v>
      </c>
      <c r="K3835" t="s">
        <v>5097</v>
      </c>
      <c r="L3835" t="s">
        <v>5081</v>
      </c>
      <c r="M3835" t="s">
        <v>5041</v>
      </c>
      <c r="N3835" t="s">
        <v>5082</v>
      </c>
      <c r="O3835">
        <f t="shared" si="177"/>
        <v>2.8</v>
      </c>
      <c r="P3835">
        <f t="shared" si="178"/>
        <v>5</v>
      </c>
      <c r="Q3835" s="1">
        <v>5</v>
      </c>
      <c r="R3835" t="str">
        <f>VLOOKUP(I3835,Sheet1!$J$3:$M$252,4,FALSE)</f>
        <v>Mod Rehab</v>
      </c>
      <c r="S3835" t="str">
        <f t="shared" si="179"/>
        <v>Mod Rehab</v>
      </c>
    </row>
    <row r="3836" spans="1:19" x14ac:dyDescent="0.25">
      <c r="A3836" t="s">
        <v>14</v>
      </c>
      <c r="B3836" t="s">
        <v>14</v>
      </c>
      <c r="C3836" t="s">
        <v>14</v>
      </c>
      <c r="D3836" s="1">
        <v>2</v>
      </c>
      <c r="E3836" s="1">
        <v>2</v>
      </c>
      <c r="F3836" s="1">
        <v>1</v>
      </c>
      <c r="G3836" t="s">
        <v>14</v>
      </c>
      <c r="H3836" t="s">
        <v>14</v>
      </c>
      <c r="I3836" t="s">
        <v>5079</v>
      </c>
      <c r="J3836" t="s">
        <v>6878</v>
      </c>
      <c r="K3836" t="s">
        <v>5098</v>
      </c>
      <c r="L3836" t="s">
        <v>5081</v>
      </c>
      <c r="M3836" t="s">
        <v>5041</v>
      </c>
      <c r="N3836" t="s">
        <v>5082</v>
      </c>
      <c r="O3836">
        <f t="shared" si="177"/>
        <v>2.8</v>
      </c>
      <c r="P3836">
        <f t="shared" si="178"/>
        <v>5</v>
      </c>
      <c r="Q3836" s="1">
        <v>5</v>
      </c>
      <c r="R3836" t="str">
        <f>VLOOKUP(I3836,Sheet1!$J$3:$M$252,4,FALSE)</f>
        <v>Mod Rehab</v>
      </c>
      <c r="S3836" t="str">
        <f t="shared" si="179"/>
        <v>Mod Rehab</v>
      </c>
    </row>
    <row r="3837" spans="1:19" x14ac:dyDescent="0.25">
      <c r="A3837" t="s">
        <v>14</v>
      </c>
      <c r="B3837" t="s">
        <v>14</v>
      </c>
      <c r="C3837" t="s">
        <v>14</v>
      </c>
      <c r="D3837" s="1">
        <v>2</v>
      </c>
      <c r="E3837" s="1">
        <v>2</v>
      </c>
      <c r="F3837" s="1">
        <v>1</v>
      </c>
      <c r="G3837" t="s">
        <v>14</v>
      </c>
      <c r="H3837" t="s">
        <v>14</v>
      </c>
      <c r="I3837" t="s">
        <v>5079</v>
      </c>
      <c r="J3837" t="s">
        <v>6878</v>
      </c>
      <c r="K3837" t="s">
        <v>5099</v>
      </c>
      <c r="L3837" t="s">
        <v>5081</v>
      </c>
      <c r="M3837" t="s">
        <v>5041</v>
      </c>
      <c r="N3837" t="s">
        <v>5082</v>
      </c>
      <c r="O3837">
        <f t="shared" si="177"/>
        <v>2.8</v>
      </c>
      <c r="P3837">
        <f t="shared" si="178"/>
        <v>5</v>
      </c>
      <c r="Q3837" s="1">
        <v>5</v>
      </c>
      <c r="R3837" t="str">
        <f>VLOOKUP(I3837,Sheet1!$J$3:$M$252,4,FALSE)</f>
        <v>Mod Rehab</v>
      </c>
      <c r="S3837" t="str">
        <f t="shared" si="179"/>
        <v>Mod Rehab</v>
      </c>
    </row>
    <row r="3838" spans="1:19" x14ac:dyDescent="0.25">
      <c r="A3838" t="s">
        <v>14</v>
      </c>
      <c r="B3838" t="s">
        <v>14</v>
      </c>
      <c r="C3838" t="s">
        <v>14</v>
      </c>
      <c r="D3838" s="1">
        <v>3</v>
      </c>
      <c r="E3838" s="1">
        <v>2</v>
      </c>
      <c r="F3838" s="1">
        <v>1</v>
      </c>
      <c r="G3838" t="s">
        <v>14</v>
      </c>
      <c r="H3838" t="s">
        <v>14</v>
      </c>
      <c r="I3838" t="s">
        <v>5079</v>
      </c>
      <c r="J3838" t="s">
        <v>6878</v>
      </c>
      <c r="K3838" t="s">
        <v>5100</v>
      </c>
      <c r="L3838" t="s">
        <v>5081</v>
      </c>
      <c r="M3838" t="s">
        <v>5041</v>
      </c>
      <c r="N3838" t="s">
        <v>5082</v>
      </c>
      <c r="O3838">
        <f t="shared" si="177"/>
        <v>2.6666666666666665</v>
      </c>
      <c r="P3838">
        <f t="shared" si="178"/>
        <v>6</v>
      </c>
      <c r="Q3838" s="1">
        <v>6</v>
      </c>
      <c r="R3838" t="str">
        <f>VLOOKUP(I3838,Sheet1!$J$3:$M$252,4,FALSE)</f>
        <v>Mod Rehab</v>
      </c>
      <c r="S3838" t="str">
        <f t="shared" si="179"/>
        <v>Mod Rehab</v>
      </c>
    </row>
    <row r="3839" spans="1:19" x14ac:dyDescent="0.25">
      <c r="A3839" t="s">
        <v>14</v>
      </c>
      <c r="B3839" t="s">
        <v>14</v>
      </c>
      <c r="C3839" s="1">
        <v>1</v>
      </c>
      <c r="D3839" s="1">
        <v>2</v>
      </c>
      <c r="E3839" s="1">
        <v>1</v>
      </c>
      <c r="F3839" s="1">
        <v>1</v>
      </c>
      <c r="G3839" t="s">
        <v>14</v>
      </c>
      <c r="H3839" t="s">
        <v>14</v>
      </c>
      <c r="I3839" t="s">
        <v>5079</v>
      </c>
      <c r="J3839" t="s">
        <v>6878</v>
      </c>
      <c r="K3839" t="s">
        <v>5101</v>
      </c>
      <c r="L3839" t="s">
        <v>5081</v>
      </c>
      <c r="M3839" t="s">
        <v>5041</v>
      </c>
      <c r="N3839" t="s">
        <v>5082</v>
      </c>
      <c r="O3839">
        <f t="shared" si="177"/>
        <v>2.4</v>
      </c>
      <c r="P3839">
        <f t="shared" si="178"/>
        <v>5</v>
      </c>
      <c r="Q3839" s="1">
        <v>5</v>
      </c>
      <c r="R3839" t="str">
        <f>VLOOKUP(I3839,Sheet1!$J$3:$M$252,4,FALSE)</f>
        <v>Mod Rehab</v>
      </c>
      <c r="S3839" t="str">
        <f t="shared" si="179"/>
        <v>Mod Rehab</v>
      </c>
    </row>
    <row r="3840" spans="1:19" x14ac:dyDescent="0.25">
      <c r="A3840" t="s">
        <v>14</v>
      </c>
      <c r="B3840" t="s">
        <v>14</v>
      </c>
      <c r="C3840" t="s">
        <v>14</v>
      </c>
      <c r="D3840" s="1">
        <v>3</v>
      </c>
      <c r="E3840" s="1">
        <v>1</v>
      </c>
      <c r="F3840" t="s">
        <v>14</v>
      </c>
      <c r="G3840" t="s">
        <v>14</v>
      </c>
      <c r="H3840" t="s">
        <v>14</v>
      </c>
      <c r="I3840" t="s">
        <v>5079</v>
      </c>
      <c r="J3840" t="s">
        <v>6878</v>
      </c>
      <c r="K3840" t="s">
        <v>5102</v>
      </c>
      <c r="L3840" t="s">
        <v>5081</v>
      </c>
      <c r="M3840" t="s">
        <v>5041</v>
      </c>
      <c r="N3840" t="s">
        <v>5082</v>
      </c>
      <c r="O3840">
        <f t="shared" si="177"/>
        <v>2.25</v>
      </c>
      <c r="P3840">
        <f t="shared" si="178"/>
        <v>4</v>
      </c>
      <c r="Q3840" s="1">
        <v>4</v>
      </c>
      <c r="R3840" t="str">
        <f>VLOOKUP(I3840,Sheet1!$J$3:$M$252,4,FALSE)</f>
        <v>Mod Rehab</v>
      </c>
      <c r="S3840" t="str">
        <f t="shared" si="179"/>
        <v>Mod Rehab</v>
      </c>
    </row>
    <row r="3841" spans="1:19" x14ac:dyDescent="0.25">
      <c r="A3841" t="s">
        <v>14</v>
      </c>
      <c r="B3841" t="s">
        <v>14</v>
      </c>
      <c r="C3841" s="1">
        <v>1</v>
      </c>
      <c r="D3841" s="1">
        <v>1</v>
      </c>
      <c r="E3841" s="1">
        <v>2</v>
      </c>
      <c r="F3841" s="1">
        <v>1</v>
      </c>
      <c r="G3841" t="s">
        <v>14</v>
      </c>
      <c r="H3841" t="s">
        <v>14</v>
      </c>
      <c r="I3841" t="s">
        <v>5079</v>
      </c>
      <c r="J3841" t="s">
        <v>6878</v>
      </c>
      <c r="K3841" t="s">
        <v>5103</v>
      </c>
      <c r="L3841" t="s">
        <v>5081</v>
      </c>
      <c r="M3841" t="s">
        <v>5041</v>
      </c>
      <c r="N3841" t="s">
        <v>5082</v>
      </c>
      <c r="O3841">
        <f t="shared" si="177"/>
        <v>2.6</v>
      </c>
      <c r="P3841">
        <f t="shared" si="178"/>
        <v>5</v>
      </c>
      <c r="Q3841" s="1">
        <v>5</v>
      </c>
      <c r="R3841" t="str">
        <f>VLOOKUP(I3841,Sheet1!$J$3:$M$252,4,FALSE)</f>
        <v>Mod Rehab</v>
      </c>
      <c r="S3841" t="str">
        <f t="shared" si="179"/>
        <v>Mod Rehab</v>
      </c>
    </row>
    <row r="3842" spans="1:19" x14ac:dyDescent="0.25">
      <c r="A3842" t="s">
        <v>14</v>
      </c>
      <c r="B3842" t="s">
        <v>14</v>
      </c>
      <c r="C3842" t="s">
        <v>14</v>
      </c>
      <c r="D3842" s="1">
        <v>2</v>
      </c>
      <c r="E3842" s="1">
        <v>1</v>
      </c>
      <c r="F3842" s="1">
        <v>1</v>
      </c>
      <c r="G3842" t="s">
        <v>14</v>
      </c>
      <c r="H3842" t="s">
        <v>14</v>
      </c>
      <c r="I3842" t="s">
        <v>5079</v>
      </c>
      <c r="J3842" t="s">
        <v>6878</v>
      </c>
      <c r="K3842" t="s">
        <v>5104</v>
      </c>
      <c r="L3842" t="s">
        <v>5081</v>
      </c>
      <c r="M3842" t="s">
        <v>5041</v>
      </c>
      <c r="N3842" t="s">
        <v>5082</v>
      </c>
      <c r="O3842">
        <f t="shared" si="177"/>
        <v>2.75</v>
      </c>
      <c r="P3842">
        <f t="shared" si="178"/>
        <v>4</v>
      </c>
      <c r="Q3842" s="1">
        <v>4</v>
      </c>
      <c r="R3842" t="str">
        <f>VLOOKUP(I3842,Sheet1!$J$3:$M$252,4,FALSE)</f>
        <v>Mod Rehab</v>
      </c>
      <c r="S3842" t="str">
        <f t="shared" si="179"/>
        <v>Mod Rehab</v>
      </c>
    </row>
    <row r="3843" spans="1:19" x14ac:dyDescent="0.25">
      <c r="A3843" t="s">
        <v>14</v>
      </c>
      <c r="B3843" t="s">
        <v>14</v>
      </c>
      <c r="C3843" t="s">
        <v>14</v>
      </c>
      <c r="D3843" s="1">
        <v>2</v>
      </c>
      <c r="E3843" s="1">
        <v>2</v>
      </c>
      <c r="F3843" s="1">
        <v>1</v>
      </c>
      <c r="G3843" t="s">
        <v>14</v>
      </c>
      <c r="H3843" t="s">
        <v>14</v>
      </c>
      <c r="I3843" t="s">
        <v>5079</v>
      </c>
      <c r="J3843" t="s">
        <v>6878</v>
      </c>
      <c r="K3843" t="s">
        <v>5105</v>
      </c>
      <c r="L3843" t="s">
        <v>5081</v>
      </c>
      <c r="M3843" t="s">
        <v>5041</v>
      </c>
      <c r="N3843" t="s">
        <v>5082</v>
      </c>
      <c r="O3843">
        <f t="shared" ref="O3843:O3906" si="180">SUMPRODUCT(A3843:H3843,U$1:AB$1)/SUM(A3843:H3843)</f>
        <v>2.8</v>
      </c>
      <c r="P3843">
        <f t="shared" ref="P3843:P3906" si="181">SUM(C3843:H3843)</f>
        <v>5</v>
      </c>
      <c r="Q3843" s="1">
        <v>5</v>
      </c>
      <c r="R3843" t="str">
        <f>VLOOKUP(I3843,Sheet1!$J$3:$M$252,4,FALSE)</f>
        <v>Mod Rehab</v>
      </c>
      <c r="S3843" t="str">
        <f t="shared" ref="S3843:S3906" si="182">IF(OR(R3843=$W$3,R3843=$W$4),R3843,IF(P3843&gt;0,$W$3,$W$4))</f>
        <v>Mod Rehab</v>
      </c>
    </row>
    <row r="3844" spans="1:19" x14ac:dyDescent="0.25">
      <c r="A3844" t="s">
        <v>14</v>
      </c>
      <c r="B3844" t="s">
        <v>14</v>
      </c>
      <c r="C3844" s="1">
        <v>1</v>
      </c>
      <c r="D3844" s="1">
        <v>1</v>
      </c>
      <c r="E3844" s="1">
        <v>2</v>
      </c>
      <c r="F3844" s="1">
        <v>1</v>
      </c>
      <c r="G3844" t="s">
        <v>14</v>
      </c>
      <c r="H3844" t="s">
        <v>14</v>
      </c>
      <c r="I3844" t="s">
        <v>5079</v>
      </c>
      <c r="J3844" t="s">
        <v>6878</v>
      </c>
      <c r="K3844" t="s">
        <v>5106</v>
      </c>
      <c r="L3844" t="s">
        <v>5081</v>
      </c>
      <c r="M3844" t="s">
        <v>5041</v>
      </c>
      <c r="N3844" t="s">
        <v>5082</v>
      </c>
      <c r="O3844">
        <f t="shared" si="180"/>
        <v>2.6</v>
      </c>
      <c r="P3844">
        <f t="shared" si="181"/>
        <v>5</v>
      </c>
      <c r="Q3844" s="1">
        <v>5</v>
      </c>
      <c r="R3844" t="str">
        <f>VLOOKUP(I3844,Sheet1!$J$3:$M$252,4,FALSE)</f>
        <v>Mod Rehab</v>
      </c>
      <c r="S3844" t="str">
        <f t="shared" si="182"/>
        <v>Mod Rehab</v>
      </c>
    </row>
    <row r="3845" spans="1:19" x14ac:dyDescent="0.25">
      <c r="A3845" t="s">
        <v>14</v>
      </c>
      <c r="B3845" t="s">
        <v>14</v>
      </c>
      <c r="C3845" s="1">
        <v>1</v>
      </c>
      <c r="D3845" s="1">
        <v>1</v>
      </c>
      <c r="E3845" s="1">
        <v>2</v>
      </c>
      <c r="F3845" s="1">
        <v>1</v>
      </c>
      <c r="G3845" t="s">
        <v>14</v>
      </c>
      <c r="H3845" t="s">
        <v>14</v>
      </c>
      <c r="I3845" t="s">
        <v>5079</v>
      </c>
      <c r="J3845" t="s">
        <v>6878</v>
      </c>
      <c r="K3845" t="s">
        <v>5107</v>
      </c>
      <c r="L3845" t="s">
        <v>5081</v>
      </c>
      <c r="M3845" t="s">
        <v>5041</v>
      </c>
      <c r="N3845" t="s">
        <v>5082</v>
      </c>
      <c r="O3845">
        <f t="shared" si="180"/>
        <v>2.6</v>
      </c>
      <c r="P3845">
        <f t="shared" si="181"/>
        <v>5</v>
      </c>
      <c r="Q3845" s="1">
        <v>5</v>
      </c>
      <c r="R3845" t="str">
        <f>VLOOKUP(I3845,Sheet1!$J$3:$M$252,4,FALSE)</f>
        <v>Mod Rehab</v>
      </c>
      <c r="S3845" t="str">
        <f t="shared" si="182"/>
        <v>Mod Rehab</v>
      </c>
    </row>
    <row r="3846" spans="1:19" x14ac:dyDescent="0.25">
      <c r="A3846" t="s">
        <v>14</v>
      </c>
      <c r="B3846" t="s">
        <v>14</v>
      </c>
      <c r="C3846" t="s">
        <v>14</v>
      </c>
      <c r="D3846" s="1">
        <v>2</v>
      </c>
      <c r="E3846" s="1">
        <v>2</v>
      </c>
      <c r="F3846" s="1">
        <v>1</v>
      </c>
      <c r="G3846" t="s">
        <v>14</v>
      </c>
      <c r="H3846" t="s">
        <v>14</v>
      </c>
      <c r="I3846" t="s">
        <v>5079</v>
      </c>
      <c r="J3846" t="s">
        <v>6878</v>
      </c>
      <c r="K3846" t="s">
        <v>5108</v>
      </c>
      <c r="L3846" t="s">
        <v>5081</v>
      </c>
      <c r="M3846" t="s">
        <v>5041</v>
      </c>
      <c r="N3846" t="s">
        <v>5082</v>
      </c>
      <c r="O3846">
        <f t="shared" si="180"/>
        <v>2.8</v>
      </c>
      <c r="P3846">
        <f t="shared" si="181"/>
        <v>5</v>
      </c>
      <c r="Q3846" s="1">
        <v>5</v>
      </c>
      <c r="R3846" t="str">
        <f>VLOOKUP(I3846,Sheet1!$J$3:$M$252,4,FALSE)</f>
        <v>Mod Rehab</v>
      </c>
      <c r="S3846" t="str">
        <f t="shared" si="182"/>
        <v>Mod Rehab</v>
      </c>
    </row>
    <row r="3847" spans="1:19" x14ac:dyDescent="0.25">
      <c r="A3847" t="s">
        <v>14</v>
      </c>
      <c r="B3847" t="s">
        <v>14</v>
      </c>
      <c r="C3847" t="s">
        <v>14</v>
      </c>
      <c r="D3847" s="1">
        <v>1</v>
      </c>
      <c r="E3847" s="1">
        <v>2</v>
      </c>
      <c r="F3847" s="1">
        <v>1</v>
      </c>
      <c r="G3847" t="s">
        <v>14</v>
      </c>
      <c r="H3847" t="s">
        <v>14</v>
      </c>
      <c r="I3847" t="s">
        <v>5079</v>
      </c>
      <c r="J3847" t="s">
        <v>6878</v>
      </c>
      <c r="K3847" t="s">
        <v>5109</v>
      </c>
      <c r="L3847" t="s">
        <v>5081</v>
      </c>
      <c r="M3847" t="s">
        <v>5041</v>
      </c>
      <c r="N3847" t="s">
        <v>5082</v>
      </c>
      <c r="O3847">
        <f t="shared" si="180"/>
        <v>3</v>
      </c>
      <c r="P3847">
        <f t="shared" si="181"/>
        <v>4</v>
      </c>
      <c r="Q3847" s="1">
        <v>4</v>
      </c>
      <c r="R3847" t="str">
        <f>VLOOKUP(I3847,Sheet1!$J$3:$M$252,4,FALSE)</f>
        <v>Mod Rehab</v>
      </c>
      <c r="S3847" t="str">
        <f t="shared" si="182"/>
        <v>Mod Rehab</v>
      </c>
    </row>
    <row r="3848" spans="1:19" x14ac:dyDescent="0.25">
      <c r="A3848" s="1">
        <v>1</v>
      </c>
      <c r="B3848" t="s">
        <v>14</v>
      </c>
      <c r="C3848" t="s">
        <v>14</v>
      </c>
      <c r="D3848" t="s">
        <v>14</v>
      </c>
      <c r="E3848" t="s">
        <v>14</v>
      </c>
      <c r="F3848" t="s">
        <v>14</v>
      </c>
      <c r="G3848" t="s">
        <v>14</v>
      </c>
      <c r="H3848" t="s">
        <v>14</v>
      </c>
      <c r="I3848" t="s">
        <v>5110</v>
      </c>
      <c r="J3848" t="s">
        <v>6879</v>
      </c>
      <c r="K3848" t="s">
        <v>14</v>
      </c>
      <c r="L3848" t="s">
        <v>14</v>
      </c>
      <c r="M3848" t="s">
        <v>14</v>
      </c>
      <c r="N3848" t="s">
        <v>14</v>
      </c>
      <c r="O3848">
        <f t="shared" si="180"/>
        <v>0</v>
      </c>
      <c r="P3848">
        <f t="shared" si="181"/>
        <v>0</v>
      </c>
      <c r="Q3848" s="1">
        <v>1</v>
      </c>
      <c r="R3848" t="str">
        <f>VLOOKUP(I3848,Sheet1!$J$3:$M$252,4,FALSE)</f>
        <v>McKinney</v>
      </c>
      <c r="S3848" t="str">
        <f t="shared" si="182"/>
        <v>McKinney</v>
      </c>
    </row>
    <row r="3849" spans="1:19" x14ac:dyDescent="0.25">
      <c r="A3849" s="1">
        <v>2</v>
      </c>
      <c r="B3849" s="1">
        <v>19</v>
      </c>
      <c r="C3849" t="s">
        <v>14</v>
      </c>
      <c r="D3849" t="s">
        <v>14</v>
      </c>
      <c r="E3849" t="s">
        <v>14</v>
      </c>
      <c r="F3849" t="s">
        <v>14</v>
      </c>
      <c r="G3849" t="s">
        <v>14</v>
      </c>
      <c r="H3849" t="s">
        <v>14</v>
      </c>
      <c r="I3849" t="s">
        <v>5110</v>
      </c>
      <c r="J3849" t="s">
        <v>6879</v>
      </c>
      <c r="K3849" t="s">
        <v>5111</v>
      </c>
      <c r="L3849" t="s">
        <v>5112</v>
      </c>
      <c r="M3849" t="s">
        <v>5041</v>
      </c>
      <c r="N3849" t="s">
        <v>5113</v>
      </c>
      <c r="O3849">
        <f t="shared" si="180"/>
        <v>0</v>
      </c>
      <c r="P3849">
        <f t="shared" si="181"/>
        <v>0</v>
      </c>
      <c r="Q3849" s="1">
        <v>21</v>
      </c>
      <c r="R3849" t="str">
        <f>VLOOKUP(I3849,Sheet1!$J$3:$M$252,4,FALSE)</f>
        <v>McKinney</v>
      </c>
      <c r="S3849" t="str">
        <f t="shared" si="182"/>
        <v>McKinney</v>
      </c>
    </row>
    <row r="3850" spans="1:19" x14ac:dyDescent="0.25">
      <c r="A3850" s="1">
        <v>4</v>
      </c>
      <c r="B3850" s="1">
        <v>37</v>
      </c>
      <c r="C3850" t="s">
        <v>14</v>
      </c>
      <c r="D3850" t="s">
        <v>14</v>
      </c>
      <c r="E3850" t="s">
        <v>14</v>
      </c>
      <c r="F3850" t="s">
        <v>14</v>
      </c>
      <c r="G3850" t="s">
        <v>14</v>
      </c>
      <c r="H3850" t="s">
        <v>14</v>
      </c>
      <c r="I3850" t="s">
        <v>5114</v>
      </c>
      <c r="J3850" t="s">
        <v>6880</v>
      </c>
      <c r="K3850" t="s">
        <v>5115</v>
      </c>
      <c r="L3850" t="s">
        <v>5116</v>
      </c>
      <c r="M3850" t="s">
        <v>5041</v>
      </c>
      <c r="N3850" t="s">
        <v>5117</v>
      </c>
      <c r="O3850">
        <f t="shared" si="180"/>
        <v>0</v>
      </c>
      <c r="P3850">
        <f t="shared" si="181"/>
        <v>0</v>
      </c>
      <c r="Q3850" s="1">
        <v>41</v>
      </c>
      <c r="R3850" t="str">
        <f>VLOOKUP(I3850,Sheet1!$J$3:$M$252,4,FALSE)</f>
        <v>Part SRO</v>
      </c>
      <c r="S3850" t="str">
        <f t="shared" si="182"/>
        <v>McKinney</v>
      </c>
    </row>
    <row r="3851" spans="1:19" x14ac:dyDescent="0.25">
      <c r="A3851" t="s">
        <v>14</v>
      </c>
      <c r="B3851" s="1">
        <v>3</v>
      </c>
      <c r="C3851" s="1">
        <v>27</v>
      </c>
      <c r="D3851" s="1">
        <v>6</v>
      </c>
      <c r="E3851" t="s">
        <v>14</v>
      </c>
      <c r="F3851" t="s">
        <v>14</v>
      </c>
      <c r="G3851" t="s">
        <v>14</v>
      </c>
      <c r="H3851" t="s">
        <v>14</v>
      </c>
      <c r="I3851" t="s">
        <v>5114</v>
      </c>
      <c r="J3851" t="s">
        <v>6880</v>
      </c>
      <c r="K3851" t="s">
        <v>5118</v>
      </c>
      <c r="L3851" t="s">
        <v>5116</v>
      </c>
      <c r="M3851" t="s">
        <v>5041</v>
      </c>
      <c r="N3851" t="s">
        <v>5119</v>
      </c>
      <c r="O3851">
        <f t="shared" si="180"/>
        <v>1.0833333333333333</v>
      </c>
      <c r="P3851">
        <f t="shared" si="181"/>
        <v>33</v>
      </c>
      <c r="Q3851" s="1">
        <v>36</v>
      </c>
      <c r="R3851" t="str">
        <f>VLOOKUP(I3851,Sheet1!$J$3:$M$252,4,FALSE)</f>
        <v>Part SRO</v>
      </c>
      <c r="S3851" t="str">
        <f t="shared" si="182"/>
        <v>Mod Rehab</v>
      </c>
    </row>
    <row r="3852" spans="1:19" x14ac:dyDescent="0.25">
      <c r="A3852" t="s">
        <v>14</v>
      </c>
      <c r="B3852" t="s">
        <v>14</v>
      </c>
      <c r="C3852" s="1">
        <v>1</v>
      </c>
      <c r="D3852" t="s">
        <v>14</v>
      </c>
      <c r="E3852" t="s">
        <v>14</v>
      </c>
      <c r="F3852" t="s">
        <v>14</v>
      </c>
      <c r="G3852" t="s">
        <v>14</v>
      </c>
      <c r="H3852" t="s">
        <v>14</v>
      </c>
      <c r="I3852" t="s">
        <v>5120</v>
      </c>
      <c r="J3852" t="s">
        <v>6881</v>
      </c>
      <c r="K3852" t="s">
        <v>5121</v>
      </c>
      <c r="L3852" t="s">
        <v>5122</v>
      </c>
      <c r="M3852" t="s">
        <v>5041</v>
      </c>
      <c r="N3852" t="s">
        <v>5123</v>
      </c>
      <c r="O3852">
        <f t="shared" si="180"/>
        <v>1</v>
      </c>
      <c r="P3852">
        <f t="shared" si="181"/>
        <v>1</v>
      </c>
      <c r="Q3852" s="1">
        <v>1</v>
      </c>
      <c r="R3852" t="str">
        <f>VLOOKUP(I3852,Sheet1!$J$3:$M$252,4,FALSE)</f>
        <v>Mod Rehab</v>
      </c>
      <c r="S3852" t="str">
        <f t="shared" si="182"/>
        <v>Mod Rehab</v>
      </c>
    </row>
    <row r="3853" spans="1:19" x14ac:dyDescent="0.25">
      <c r="A3853" t="s">
        <v>14</v>
      </c>
      <c r="B3853" t="s">
        <v>14</v>
      </c>
      <c r="C3853" s="1">
        <v>1</v>
      </c>
      <c r="D3853" t="s">
        <v>14</v>
      </c>
      <c r="E3853" t="s">
        <v>14</v>
      </c>
      <c r="F3853" t="s">
        <v>14</v>
      </c>
      <c r="G3853" t="s">
        <v>14</v>
      </c>
      <c r="H3853" t="s">
        <v>14</v>
      </c>
      <c r="I3853" t="s">
        <v>5120</v>
      </c>
      <c r="J3853" t="s">
        <v>6881</v>
      </c>
      <c r="K3853" t="s">
        <v>5124</v>
      </c>
      <c r="L3853" t="s">
        <v>5122</v>
      </c>
      <c r="M3853" t="s">
        <v>5041</v>
      </c>
      <c r="N3853" t="s">
        <v>5123</v>
      </c>
      <c r="O3853">
        <f t="shared" si="180"/>
        <v>1</v>
      </c>
      <c r="P3853">
        <f t="shared" si="181"/>
        <v>1</v>
      </c>
      <c r="Q3853" s="1">
        <v>1</v>
      </c>
      <c r="R3853" t="str">
        <f>VLOOKUP(I3853,Sheet1!$J$3:$M$252,4,FALSE)</f>
        <v>Mod Rehab</v>
      </c>
      <c r="S3853" t="str">
        <f t="shared" si="182"/>
        <v>Mod Rehab</v>
      </c>
    </row>
    <row r="3854" spans="1:19" x14ac:dyDescent="0.25">
      <c r="A3854" t="s">
        <v>14</v>
      </c>
      <c r="B3854" t="s">
        <v>14</v>
      </c>
      <c r="C3854" s="1">
        <v>1</v>
      </c>
      <c r="D3854" t="s">
        <v>14</v>
      </c>
      <c r="E3854" t="s">
        <v>14</v>
      </c>
      <c r="F3854" t="s">
        <v>14</v>
      </c>
      <c r="G3854" t="s">
        <v>14</v>
      </c>
      <c r="H3854" t="s">
        <v>14</v>
      </c>
      <c r="I3854" t="s">
        <v>5120</v>
      </c>
      <c r="J3854" t="s">
        <v>6881</v>
      </c>
      <c r="K3854" t="s">
        <v>5125</v>
      </c>
      <c r="L3854" t="s">
        <v>5122</v>
      </c>
      <c r="M3854" t="s">
        <v>5041</v>
      </c>
      <c r="N3854" t="s">
        <v>5123</v>
      </c>
      <c r="O3854">
        <f t="shared" si="180"/>
        <v>1</v>
      </c>
      <c r="P3854">
        <f t="shared" si="181"/>
        <v>1</v>
      </c>
      <c r="Q3854" s="1">
        <v>1</v>
      </c>
      <c r="R3854" t="str">
        <f>VLOOKUP(I3854,Sheet1!$J$3:$M$252,4,FALSE)</f>
        <v>Mod Rehab</v>
      </c>
      <c r="S3854" t="str">
        <f t="shared" si="182"/>
        <v>Mod Rehab</v>
      </c>
    </row>
    <row r="3855" spans="1:19" x14ac:dyDescent="0.25">
      <c r="A3855" t="s">
        <v>14</v>
      </c>
      <c r="B3855" t="s">
        <v>14</v>
      </c>
      <c r="C3855" s="1">
        <v>1</v>
      </c>
      <c r="D3855" t="s">
        <v>14</v>
      </c>
      <c r="E3855" t="s">
        <v>14</v>
      </c>
      <c r="F3855" t="s">
        <v>14</v>
      </c>
      <c r="G3855" t="s">
        <v>14</v>
      </c>
      <c r="H3855" t="s">
        <v>14</v>
      </c>
      <c r="I3855" t="s">
        <v>5120</v>
      </c>
      <c r="J3855" t="s">
        <v>6881</v>
      </c>
      <c r="K3855" t="s">
        <v>5126</v>
      </c>
      <c r="L3855" t="s">
        <v>5122</v>
      </c>
      <c r="M3855" t="s">
        <v>5041</v>
      </c>
      <c r="N3855" t="s">
        <v>5123</v>
      </c>
      <c r="O3855">
        <f t="shared" si="180"/>
        <v>1</v>
      </c>
      <c r="P3855">
        <f t="shared" si="181"/>
        <v>1</v>
      </c>
      <c r="Q3855" s="1">
        <v>1</v>
      </c>
      <c r="R3855" t="str">
        <f>VLOOKUP(I3855,Sheet1!$J$3:$M$252,4,FALSE)</f>
        <v>Mod Rehab</v>
      </c>
      <c r="S3855" t="str">
        <f t="shared" si="182"/>
        <v>Mod Rehab</v>
      </c>
    </row>
    <row r="3856" spans="1:19" x14ac:dyDescent="0.25">
      <c r="A3856" t="s">
        <v>14</v>
      </c>
      <c r="B3856" t="s">
        <v>14</v>
      </c>
      <c r="C3856" s="1">
        <v>1</v>
      </c>
      <c r="D3856" t="s">
        <v>14</v>
      </c>
      <c r="E3856" t="s">
        <v>14</v>
      </c>
      <c r="F3856" t="s">
        <v>14</v>
      </c>
      <c r="G3856" t="s">
        <v>14</v>
      </c>
      <c r="H3856" t="s">
        <v>14</v>
      </c>
      <c r="I3856" t="s">
        <v>5120</v>
      </c>
      <c r="J3856" t="s">
        <v>6881</v>
      </c>
      <c r="K3856" t="s">
        <v>5127</v>
      </c>
      <c r="L3856" t="s">
        <v>5122</v>
      </c>
      <c r="M3856" t="s">
        <v>5041</v>
      </c>
      <c r="N3856" t="s">
        <v>5123</v>
      </c>
      <c r="O3856">
        <f t="shared" si="180"/>
        <v>1</v>
      </c>
      <c r="P3856">
        <f t="shared" si="181"/>
        <v>1</v>
      </c>
      <c r="Q3856" s="1">
        <v>1</v>
      </c>
      <c r="R3856" t="str">
        <f>VLOOKUP(I3856,Sheet1!$J$3:$M$252,4,FALSE)</f>
        <v>Mod Rehab</v>
      </c>
      <c r="S3856" t="str">
        <f t="shared" si="182"/>
        <v>Mod Rehab</v>
      </c>
    </row>
    <row r="3857" spans="1:19" x14ac:dyDescent="0.25">
      <c r="A3857" t="s">
        <v>14</v>
      </c>
      <c r="B3857" t="s">
        <v>14</v>
      </c>
      <c r="C3857" s="1">
        <v>1</v>
      </c>
      <c r="D3857" t="s">
        <v>14</v>
      </c>
      <c r="E3857" t="s">
        <v>14</v>
      </c>
      <c r="F3857" t="s">
        <v>14</v>
      </c>
      <c r="G3857" t="s">
        <v>14</v>
      </c>
      <c r="H3857" t="s">
        <v>14</v>
      </c>
      <c r="I3857" t="s">
        <v>5120</v>
      </c>
      <c r="J3857" t="s">
        <v>6881</v>
      </c>
      <c r="K3857" t="s">
        <v>5128</v>
      </c>
      <c r="L3857" t="s">
        <v>5122</v>
      </c>
      <c r="M3857" t="s">
        <v>5041</v>
      </c>
      <c r="N3857" t="s">
        <v>5123</v>
      </c>
      <c r="O3857">
        <f t="shared" si="180"/>
        <v>1</v>
      </c>
      <c r="P3857">
        <f t="shared" si="181"/>
        <v>1</v>
      </c>
      <c r="Q3857" s="1">
        <v>1</v>
      </c>
      <c r="R3857" t="str">
        <f>VLOOKUP(I3857,Sheet1!$J$3:$M$252,4,FALSE)</f>
        <v>Mod Rehab</v>
      </c>
      <c r="S3857" t="str">
        <f t="shared" si="182"/>
        <v>Mod Rehab</v>
      </c>
    </row>
    <row r="3858" spans="1:19" x14ac:dyDescent="0.25">
      <c r="A3858" t="s">
        <v>14</v>
      </c>
      <c r="B3858" t="s">
        <v>14</v>
      </c>
      <c r="C3858" s="1">
        <v>1</v>
      </c>
      <c r="D3858" t="s">
        <v>14</v>
      </c>
      <c r="E3858" t="s">
        <v>14</v>
      </c>
      <c r="F3858" t="s">
        <v>14</v>
      </c>
      <c r="G3858" t="s">
        <v>14</v>
      </c>
      <c r="H3858" t="s">
        <v>14</v>
      </c>
      <c r="I3858" t="s">
        <v>5120</v>
      </c>
      <c r="J3858" t="s">
        <v>6881</v>
      </c>
      <c r="K3858" t="s">
        <v>5129</v>
      </c>
      <c r="L3858" t="s">
        <v>5122</v>
      </c>
      <c r="M3858" t="s">
        <v>5041</v>
      </c>
      <c r="N3858" t="s">
        <v>5123</v>
      </c>
      <c r="O3858">
        <f t="shared" si="180"/>
        <v>1</v>
      </c>
      <c r="P3858">
        <f t="shared" si="181"/>
        <v>1</v>
      </c>
      <c r="Q3858" s="1">
        <v>1</v>
      </c>
      <c r="R3858" t="str">
        <f>VLOOKUP(I3858,Sheet1!$J$3:$M$252,4,FALSE)</f>
        <v>Mod Rehab</v>
      </c>
      <c r="S3858" t="str">
        <f t="shared" si="182"/>
        <v>Mod Rehab</v>
      </c>
    </row>
    <row r="3859" spans="1:19" x14ac:dyDescent="0.25">
      <c r="A3859" t="s">
        <v>14</v>
      </c>
      <c r="B3859" t="s">
        <v>14</v>
      </c>
      <c r="C3859" s="1">
        <v>1</v>
      </c>
      <c r="D3859" t="s">
        <v>14</v>
      </c>
      <c r="E3859" t="s">
        <v>14</v>
      </c>
      <c r="F3859" t="s">
        <v>14</v>
      </c>
      <c r="G3859" t="s">
        <v>14</v>
      </c>
      <c r="H3859" t="s">
        <v>14</v>
      </c>
      <c r="I3859" t="s">
        <v>5120</v>
      </c>
      <c r="J3859" t="s">
        <v>6881</v>
      </c>
      <c r="K3859" t="s">
        <v>5130</v>
      </c>
      <c r="L3859" t="s">
        <v>5122</v>
      </c>
      <c r="M3859" t="s">
        <v>5041</v>
      </c>
      <c r="N3859" t="s">
        <v>5123</v>
      </c>
      <c r="O3859">
        <f t="shared" si="180"/>
        <v>1</v>
      </c>
      <c r="P3859">
        <f t="shared" si="181"/>
        <v>1</v>
      </c>
      <c r="Q3859" s="1">
        <v>1</v>
      </c>
      <c r="R3859" t="str">
        <f>VLOOKUP(I3859,Sheet1!$J$3:$M$252,4,FALSE)</f>
        <v>Mod Rehab</v>
      </c>
      <c r="S3859" t="str">
        <f t="shared" si="182"/>
        <v>Mod Rehab</v>
      </c>
    </row>
    <row r="3860" spans="1:19" x14ac:dyDescent="0.25">
      <c r="A3860" t="s">
        <v>14</v>
      </c>
      <c r="B3860" t="s">
        <v>14</v>
      </c>
      <c r="C3860" s="1">
        <v>1</v>
      </c>
      <c r="D3860" t="s">
        <v>14</v>
      </c>
      <c r="E3860" t="s">
        <v>14</v>
      </c>
      <c r="F3860" t="s">
        <v>14</v>
      </c>
      <c r="G3860" t="s">
        <v>14</v>
      </c>
      <c r="H3860" t="s">
        <v>14</v>
      </c>
      <c r="I3860" t="s">
        <v>5120</v>
      </c>
      <c r="J3860" t="s">
        <v>6881</v>
      </c>
      <c r="K3860" t="s">
        <v>5131</v>
      </c>
      <c r="L3860" t="s">
        <v>5122</v>
      </c>
      <c r="M3860" t="s">
        <v>5041</v>
      </c>
      <c r="N3860" t="s">
        <v>5123</v>
      </c>
      <c r="O3860">
        <f t="shared" si="180"/>
        <v>1</v>
      </c>
      <c r="P3860">
        <f t="shared" si="181"/>
        <v>1</v>
      </c>
      <c r="Q3860" s="1">
        <v>1</v>
      </c>
      <c r="R3860" t="str">
        <f>VLOOKUP(I3860,Sheet1!$J$3:$M$252,4,FALSE)</f>
        <v>Mod Rehab</v>
      </c>
      <c r="S3860" t="str">
        <f t="shared" si="182"/>
        <v>Mod Rehab</v>
      </c>
    </row>
    <row r="3861" spans="1:19" x14ac:dyDescent="0.25">
      <c r="A3861" t="s">
        <v>14</v>
      </c>
      <c r="B3861" t="s">
        <v>14</v>
      </c>
      <c r="C3861" s="1">
        <v>1</v>
      </c>
      <c r="D3861" t="s">
        <v>14</v>
      </c>
      <c r="E3861" t="s">
        <v>14</v>
      </c>
      <c r="F3861" t="s">
        <v>14</v>
      </c>
      <c r="G3861" t="s">
        <v>14</v>
      </c>
      <c r="H3861" t="s">
        <v>14</v>
      </c>
      <c r="I3861" t="s">
        <v>5120</v>
      </c>
      <c r="J3861" t="s">
        <v>6881</v>
      </c>
      <c r="K3861" t="s">
        <v>5132</v>
      </c>
      <c r="L3861" t="s">
        <v>5122</v>
      </c>
      <c r="M3861" t="s">
        <v>5041</v>
      </c>
      <c r="N3861" t="s">
        <v>5123</v>
      </c>
      <c r="O3861">
        <f t="shared" si="180"/>
        <v>1</v>
      </c>
      <c r="P3861">
        <f t="shared" si="181"/>
        <v>1</v>
      </c>
      <c r="Q3861" s="1">
        <v>1</v>
      </c>
      <c r="R3861" t="str">
        <f>VLOOKUP(I3861,Sheet1!$J$3:$M$252,4,FALSE)</f>
        <v>Mod Rehab</v>
      </c>
      <c r="S3861" t="str">
        <f t="shared" si="182"/>
        <v>Mod Rehab</v>
      </c>
    </row>
    <row r="3862" spans="1:19" x14ac:dyDescent="0.25">
      <c r="A3862" t="s">
        <v>14</v>
      </c>
      <c r="B3862" t="s">
        <v>14</v>
      </c>
      <c r="C3862" s="1">
        <v>1</v>
      </c>
      <c r="D3862" t="s">
        <v>14</v>
      </c>
      <c r="E3862" t="s">
        <v>14</v>
      </c>
      <c r="F3862" t="s">
        <v>14</v>
      </c>
      <c r="G3862" t="s">
        <v>14</v>
      </c>
      <c r="H3862" t="s">
        <v>14</v>
      </c>
      <c r="I3862" t="s">
        <v>5120</v>
      </c>
      <c r="J3862" t="s">
        <v>6881</v>
      </c>
      <c r="K3862" t="s">
        <v>5133</v>
      </c>
      <c r="L3862" t="s">
        <v>5122</v>
      </c>
      <c r="M3862" t="s">
        <v>5041</v>
      </c>
      <c r="N3862" t="s">
        <v>5123</v>
      </c>
      <c r="O3862">
        <f t="shared" si="180"/>
        <v>1</v>
      </c>
      <c r="P3862">
        <f t="shared" si="181"/>
        <v>1</v>
      </c>
      <c r="Q3862" s="1">
        <v>1</v>
      </c>
      <c r="R3862" t="str">
        <f>VLOOKUP(I3862,Sheet1!$J$3:$M$252,4,FALSE)</f>
        <v>Mod Rehab</v>
      </c>
      <c r="S3862" t="str">
        <f t="shared" si="182"/>
        <v>Mod Rehab</v>
      </c>
    </row>
    <row r="3863" spans="1:19" x14ac:dyDescent="0.25">
      <c r="A3863" t="s">
        <v>14</v>
      </c>
      <c r="B3863" t="s">
        <v>14</v>
      </c>
      <c r="C3863" s="1">
        <v>1</v>
      </c>
      <c r="D3863" t="s">
        <v>14</v>
      </c>
      <c r="E3863" t="s">
        <v>14</v>
      </c>
      <c r="F3863" t="s">
        <v>14</v>
      </c>
      <c r="G3863" t="s">
        <v>14</v>
      </c>
      <c r="H3863" t="s">
        <v>14</v>
      </c>
      <c r="I3863" t="s">
        <v>5120</v>
      </c>
      <c r="J3863" t="s">
        <v>6881</v>
      </c>
      <c r="K3863" t="s">
        <v>5134</v>
      </c>
      <c r="L3863" t="s">
        <v>5122</v>
      </c>
      <c r="M3863" t="s">
        <v>5041</v>
      </c>
      <c r="N3863" t="s">
        <v>5123</v>
      </c>
      <c r="O3863">
        <f t="shared" si="180"/>
        <v>1</v>
      </c>
      <c r="P3863">
        <f t="shared" si="181"/>
        <v>1</v>
      </c>
      <c r="Q3863" s="1">
        <v>1</v>
      </c>
      <c r="R3863" t="str">
        <f>VLOOKUP(I3863,Sheet1!$J$3:$M$252,4,FALSE)</f>
        <v>Mod Rehab</v>
      </c>
      <c r="S3863" t="str">
        <f t="shared" si="182"/>
        <v>Mod Rehab</v>
      </c>
    </row>
    <row r="3864" spans="1:19" x14ac:dyDescent="0.25">
      <c r="A3864" t="s">
        <v>14</v>
      </c>
      <c r="B3864" t="s">
        <v>14</v>
      </c>
      <c r="C3864" s="1">
        <v>1</v>
      </c>
      <c r="D3864" t="s">
        <v>14</v>
      </c>
      <c r="E3864" t="s">
        <v>14</v>
      </c>
      <c r="F3864" t="s">
        <v>14</v>
      </c>
      <c r="G3864" t="s">
        <v>14</v>
      </c>
      <c r="H3864" t="s">
        <v>14</v>
      </c>
      <c r="I3864" t="s">
        <v>5120</v>
      </c>
      <c r="J3864" t="s">
        <v>6881</v>
      </c>
      <c r="K3864" t="s">
        <v>5135</v>
      </c>
      <c r="L3864" t="s">
        <v>5122</v>
      </c>
      <c r="M3864" t="s">
        <v>5041</v>
      </c>
      <c r="N3864" t="s">
        <v>5123</v>
      </c>
      <c r="O3864">
        <f t="shared" si="180"/>
        <v>1</v>
      </c>
      <c r="P3864">
        <f t="shared" si="181"/>
        <v>1</v>
      </c>
      <c r="Q3864" s="1">
        <v>1</v>
      </c>
      <c r="R3864" t="str">
        <f>VLOOKUP(I3864,Sheet1!$J$3:$M$252,4,FALSE)</f>
        <v>Mod Rehab</v>
      </c>
      <c r="S3864" t="str">
        <f t="shared" si="182"/>
        <v>Mod Rehab</v>
      </c>
    </row>
    <row r="3865" spans="1:19" x14ac:dyDescent="0.25">
      <c r="A3865" t="s">
        <v>14</v>
      </c>
      <c r="B3865" t="s">
        <v>14</v>
      </c>
      <c r="C3865" s="1">
        <v>1</v>
      </c>
      <c r="D3865" t="s">
        <v>14</v>
      </c>
      <c r="E3865" t="s">
        <v>14</v>
      </c>
      <c r="F3865" t="s">
        <v>14</v>
      </c>
      <c r="G3865" t="s">
        <v>14</v>
      </c>
      <c r="H3865" t="s">
        <v>14</v>
      </c>
      <c r="I3865" t="s">
        <v>5120</v>
      </c>
      <c r="J3865" t="s">
        <v>6881</v>
      </c>
      <c r="K3865" t="s">
        <v>5136</v>
      </c>
      <c r="L3865" t="s">
        <v>5122</v>
      </c>
      <c r="M3865" t="s">
        <v>5041</v>
      </c>
      <c r="N3865" t="s">
        <v>5123</v>
      </c>
      <c r="O3865">
        <f t="shared" si="180"/>
        <v>1</v>
      </c>
      <c r="P3865">
        <f t="shared" si="181"/>
        <v>1</v>
      </c>
      <c r="Q3865" s="1">
        <v>1</v>
      </c>
      <c r="R3865" t="str">
        <f>VLOOKUP(I3865,Sheet1!$J$3:$M$252,4,FALSE)</f>
        <v>Mod Rehab</v>
      </c>
      <c r="S3865" t="str">
        <f t="shared" si="182"/>
        <v>Mod Rehab</v>
      </c>
    </row>
    <row r="3866" spans="1:19" x14ac:dyDescent="0.25">
      <c r="A3866" t="s">
        <v>14</v>
      </c>
      <c r="B3866" t="s">
        <v>14</v>
      </c>
      <c r="C3866" t="s">
        <v>14</v>
      </c>
      <c r="D3866" t="s">
        <v>14</v>
      </c>
      <c r="E3866" s="1">
        <v>2</v>
      </c>
      <c r="F3866" t="s">
        <v>14</v>
      </c>
      <c r="G3866" t="s">
        <v>14</v>
      </c>
      <c r="H3866" t="s">
        <v>14</v>
      </c>
      <c r="I3866" t="s">
        <v>5137</v>
      </c>
      <c r="J3866" t="s">
        <v>6882</v>
      </c>
      <c r="K3866" t="s">
        <v>5138</v>
      </c>
      <c r="L3866" t="s">
        <v>5139</v>
      </c>
      <c r="M3866" t="s">
        <v>5140</v>
      </c>
      <c r="N3866" t="s">
        <v>5141</v>
      </c>
      <c r="O3866">
        <f t="shared" si="180"/>
        <v>3</v>
      </c>
      <c r="P3866">
        <f t="shared" si="181"/>
        <v>2</v>
      </c>
      <c r="Q3866" s="1">
        <v>2</v>
      </c>
      <c r="R3866" t="str">
        <f>VLOOKUP(I3866,Sheet1!$J$3:$M$252,4,FALSE)</f>
        <v>Part SRO</v>
      </c>
      <c r="S3866" t="str">
        <f t="shared" si="182"/>
        <v>Mod Rehab</v>
      </c>
    </row>
    <row r="3867" spans="1:19" x14ac:dyDescent="0.25">
      <c r="A3867" t="s">
        <v>14</v>
      </c>
      <c r="B3867" t="s">
        <v>14</v>
      </c>
      <c r="C3867" s="1">
        <v>3</v>
      </c>
      <c r="D3867" t="s">
        <v>14</v>
      </c>
      <c r="E3867" s="1">
        <v>1</v>
      </c>
      <c r="F3867" t="s">
        <v>14</v>
      </c>
      <c r="G3867" t="s">
        <v>14</v>
      </c>
      <c r="H3867" t="s">
        <v>14</v>
      </c>
      <c r="I3867" t="s">
        <v>5137</v>
      </c>
      <c r="J3867" t="s">
        <v>6882</v>
      </c>
      <c r="K3867" t="s">
        <v>5142</v>
      </c>
      <c r="L3867" t="s">
        <v>5139</v>
      </c>
      <c r="M3867" t="s">
        <v>5140</v>
      </c>
      <c r="N3867" t="s">
        <v>5141</v>
      </c>
      <c r="O3867">
        <f t="shared" si="180"/>
        <v>1.5</v>
      </c>
      <c r="P3867">
        <f t="shared" si="181"/>
        <v>4</v>
      </c>
      <c r="Q3867" s="1">
        <v>4</v>
      </c>
      <c r="R3867" t="str">
        <f>VLOOKUP(I3867,Sheet1!$J$3:$M$252,4,FALSE)</f>
        <v>Part SRO</v>
      </c>
      <c r="S3867" t="str">
        <f t="shared" si="182"/>
        <v>Mod Rehab</v>
      </c>
    </row>
    <row r="3868" spans="1:19" x14ac:dyDescent="0.25">
      <c r="A3868" t="s">
        <v>14</v>
      </c>
      <c r="B3868" t="s">
        <v>14</v>
      </c>
      <c r="C3868" s="1">
        <v>2</v>
      </c>
      <c r="D3868" s="1">
        <v>2</v>
      </c>
      <c r="E3868" t="s">
        <v>14</v>
      </c>
      <c r="F3868" t="s">
        <v>14</v>
      </c>
      <c r="G3868" t="s">
        <v>14</v>
      </c>
      <c r="H3868" t="s">
        <v>14</v>
      </c>
      <c r="I3868" t="s">
        <v>5137</v>
      </c>
      <c r="J3868" t="s">
        <v>6882</v>
      </c>
      <c r="K3868" t="s">
        <v>5143</v>
      </c>
      <c r="L3868" t="s">
        <v>5139</v>
      </c>
      <c r="M3868" t="s">
        <v>5140</v>
      </c>
      <c r="N3868" t="s">
        <v>5141</v>
      </c>
      <c r="O3868">
        <f t="shared" si="180"/>
        <v>1.5</v>
      </c>
      <c r="P3868">
        <f t="shared" si="181"/>
        <v>4</v>
      </c>
      <c r="Q3868" s="1">
        <v>4</v>
      </c>
      <c r="R3868" t="str">
        <f>VLOOKUP(I3868,Sheet1!$J$3:$M$252,4,FALSE)</f>
        <v>Part SRO</v>
      </c>
      <c r="S3868" t="str">
        <f t="shared" si="182"/>
        <v>Mod Rehab</v>
      </c>
    </row>
    <row r="3869" spans="1:19" x14ac:dyDescent="0.25">
      <c r="A3869" t="s">
        <v>14</v>
      </c>
      <c r="B3869" t="s">
        <v>14</v>
      </c>
      <c r="C3869" t="s">
        <v>14</v>
      </c>
      <c r="D3869" s="1">
        <v>1</v>
      </c>
      <c r="E3869" t="s">
        <v>14</v>
      </c>
      <c r="F3869" t="s">
        <v>14</v>
      </c>
      <c r="G3869" t="s">
        <v>14</v>
      </c>
      <c r="H3869" t="s">
        <v>14</v>
      </c>
      <c r="I3869" t="s">
        <v>5137</v>
      </c>
      <c r="J3869" t="s">
        <v>6882</v>
      </c>
      <c r="K3869" t="s">
        <v>5144</v>
      </c>
      <c r="L3869" t="s">
        <v>5139</v>
      </c>
      <c r="M3869" t="s">
        <v>5140</v>
      </c>
      <c r="N3869" t="s">
        <v>5141</v>
      </c>
      <c r="O3869">
        <f t="shared" si="180"/>
        <v>2</v>
      </c>
      <c r="P3869">
        <f t="shared" si="181"/>
        <v>1</v>
      </c>
      <c r="Q3869" s="1">
        <v>1</v>
      </c>
      <c r="R3869" t="str">
        <f>VLOOKUP(I3869,Sheet1!$J$3:$M$252,4,FALSE)</f>
        <v>Part SRO</v>
      </c>
      <c r="S3869" t="str">
        <f t="shared" si="182"/>
        <v>Mod Rehab</v>
      </c>
    </row>
    <row r="3870" spans="1:19" x14ac:dyDescent="0.25">
      <c r="A3870" t="s">
        <v>14</v>
      </c>
      <c r="B3870" t="s">
        <v>14</v>
      </c>
      <c r="C3870" t="s">
        <v>14</v>
      </c>
      <c r="D3870" s="1">
        <v>2</v>
      </c>
      <c r="E3870" t="s">
        <v>14</v>
      </c>
      <c r="F3870" t="s">
        <v>14</v>
      </c>
      <c r="G3870" t="s">
        <v>14</v>
      </c>
      <c r="H3870" t="s">
        <v>14</v>
      </c>
      <c r="I3870" t="s">
        <v>5137</v>
      </c>
      <c r="J3870" t="s">
        <v>6882</v>
      </c>
      <c r="K3870" t="s">
        <v>5145</v>
      </c>
      <c r="L3870" t="s">
        <v>5139</v>
      </c>
      <c r="M3870" t="s">
        <v>5140</v>
      </c>
      <c r="N3870" t="s">
        <v>5141</v>
      </c>
      <c r="O3870">
        <f t="shared" si="180"/>
        <v>2</v>
      </c>
      <c r="P3870">
        <f t="shared" si="181"/>
        <v>2</v>
      </c>
      <c r="Q3870" s="1">
        <v>2</v>
      </c>
      <c r="R3870" t="str">
        <f>VLOOKUP(I3870,Sheet1!$J$3:$M$252,4,FALSE)</f>
        <v>Part SRO</v>
      </c>
      <c r="S3870" t="str">
        <f t="shared" si="182"/>
        <v>Mod Rehab</v>
      </c>
    </row>
    <row r="3871" spans="1:19" x14ac:dyDescent="0.25">
      <c r="A3871" t="s">
        <v>14</v>
      </c>
      <c r="B3871" t="s">
        <v>14</v>
      </c>
      <c r="C3871" t="s">
        <v>14</v>
      </c>
      <c r="D3871" s="1">
        <v>3</v>
      </c>
      <c r="E3871" t="s">
        <v>14</v>
      </c>
      <c r="F3871" t="s">
        <v>14</v>
      </c>
      <c r="G3871" t="s">
        <v>14</v>
      </c>
      <c r="H3871" t="s">
        <v>14</v>
      </c>
      <c r="I3871" t="s">
        <v>5137</v>
      </c>
      <c r="J3871" t="s">
        <v>6882</v>
      </c>
      <c r="K3871" t="s">
        <v>5146</v>
      </c>
      <c r="L3871" t="s">
        <v>5139</v>
      </c>
      <c r="M3871" t="s">
        <v>5140</v>
      </c>
      <c r="N3871" t="s">
        <v>5147</v>
      </c>
      <c r="O3871">
        <f t="shared" si="180"/>
        <v>2</v>
      </c>
      <c r="P3871">
        <f t="shared" si="181"/>
        <v>3</v>
      </c>
      <c r="Q3871" s="1">
        <v>3</v>
      </c>
      <c r="R3871" t="str">
        <f>VLOOKUP(I3871,Sheet1!$J$3:$M$252,4,FALSE)</f>
        <v>Part SRO</v>
      </c>
      <c r="S3871" t="str">
        <f t="shared" si="182"/>
        <v>Mod Rehab</v>
      </c>
    </row>
    <row r="3872" spans="1:19" x14ac:dyDescent="0.25">
      <c r="A3872" t="s">
        <v>14</v>
      </c>
      <c r="B3872" t="s">
        <v>14</v>
      </c>
      <c r="C3872" s="1">
        <v>5</v>
      </c>
      <c r="D3872" t="s">
        <v>14</v>
      </c>
      <c r="E3872" t="s">
        <v>14</v>
      </c>
      <c r="F3872" t="s">
        <v>14</v>
      </c>
      <c r="G3872" t="s">
        <v>14</v>
      </c>
      <c r="H3872" t="s">
        <v>14</v>
      </c>
      <c r="I3872" t="s">
        <v>5137</v>
      </c>
      <c r="J3872" t="s">
        <v>6882</v>
      </c>
      <c r="K3872" t="s">
        <v>5148</v>
      </c>
      <c r="L3872" t="s">
        <v>5139</v>
      </c>
      <c r="M3872" t="s">
        <v>5140</v>
      </c>
      <c r="N3872" t="s">
        <v>5147</v>
      </c>
      <c r="O3872">
        <f t="shared" si="180"/>
        <v>1</v>
      </c>
      <c r="P3872">
        <f t="shared" si="181"/>
        <v>5</v>
      </c>
      <c r="Q3872" s="1">
        <v>5</v>
      </c>
      <c r="R3872" t="str">
        <f>VLOOKUP(I3872,Sheet1!$J$3:$M$252,4,FALSE)</f>
        <v>Part SRO</v>
      </c>
      <c r="S3872" t="str">
        <f t="shared" si="182"/>
        <v>Mod Rehab</v>
      </c>
    </row>
    <row r="3873" spans="1:19" x14ac:dyDescent="0.25">
      <c r="A3873" t="s">
        <v>14</v>
      </c>
      <c r="B3873" t="s">
        <v>14</v>
      </c>
      <c r="C3873" t="s">
        <v>14</v>
      </c>
      <c r="D3873" t="s">
        <v>14</v>
      </c>
      <c r="E3873" s="1">
        <v>4</v>
      </c>
      <c r="F3873" t="s">
        <v>14</v>
      </c>
      <c r="G3873" t="s">
        <v>14</v>
      </c>
      <c r="H3873" t="s">
        <v>14</v>
      </c>
      <c r="I3873" t="s">
        <v>5137</v>
      </c>
      <c r="J3873" t="s">
        <v>6882</v>
      </c>
      <c r="K3873" t="s">
        <v>5149</v>
      </c>
      <c r="L3873" t="s">
        <v>5139</v>
      </c>
      <c r="M3873" t="s">
        <v>5140</v>
      </c>
      <c r="N3873" t="s">
        <v>5147</v>
      </c>
      <c r="O3873">
        <f t="shared" si="180"/>
        <v>3</v>
      </c>
      <c r="P3873">
        <f t="shared" si="181"/>
        <v>4</v>
      </c>
      <c r="Q3873" s="1">
        <v>4</v>
      </c>
      <c r="R3873" t="str">
        <f>VLOOKUP(I3873,Sheet1!$J$3:$M$252,4,FALSE)</f>
        <v>Part SRO</v>
      </c>
      <c r="S3873" t="str">
        <f t="shared" si="182"/>
        <v>Mod Rehab</v>
      </c>
    </row>
    <row r="3874" spans="1:19" x14ac:dyDescent="0.25">
      <c r="A3874" t="s">
        <v>14</v>
      </c>
      <c r="B3874" t="s">
        <v>14</v>
      </c>
      <c r="C3874" t="s">
        <v>14</v>
      </c>
      <c r="D3874" s="1">
        <v>3</v>
      </c>
      <c r="E3874" t="s">
        <v>14</v>
      </c>
      <c r="F3874" t="s">
        <v>14</v>
      </c>
      <c r="G3874" t="s">
        <v>14</v>
      </c>
      <c r="H3874" t="s">
        <v>14</v>
      </c>
      <c r="I3874" t="s">
        <v>5137</v>
      </c>
      <c r="J3874" t="s">
        <v>6882</v>
      </c>
      <c r="K3874" t="s">
        <v>5150</v>
      </c>
      <c r="L3874" t="s">
        <v>5139</v>
      </c>
      <c r="M3874" t="s">
        <v>5140</v>
      </c>
      <c r="N3874" t="s">
        <v>5147</v>
      </c>
      <c r="O3874">
        <f t="shared" si="180"/>
        <v>2</v>
      </c>
      <c r="P3874">
        <f t="shared" si="181"/>
        <v>3</v>
      </c>
      <c r="Q3874" s="1">
        <v>3</v>
      </c>
      <c r="R3874" t="str">
        <f>VLOOKUP(I3874,Sheet1!$J$3:$M$252,4,FALSE)</f>
        <v>Part SRO</v>
      </c>
      <c r="S3874" t="str">
        <f t="shared" si="182"/>
        <v>Mod Rehab</v>
      </c>
    </row>
    <row r="3875" spans="1:19" x14ac:dyDescent="0.25">
      <c r="A3875" t="s">
        <v>14</v>
      </c>
      <c r="B3875" t="s">
        <v>14</v>
      </c>
      <c r="C3875" t="s">
        <v>14</v>
      </c>
      <c r="D3875" s="1">
        <v>2</v>
      </c>
      <c r="E3875" t="s">
        <v>14</v>
      </c>
      <c r="F3875" t="s">
        <v>14</v>
      </c>
      <c r="G3875" t="s">
        <v>14</v>
      </c>
      <c r="H3875" t="s">
        <v>14</v>
      </c>
      <c r="I3875" t="s">
        <v>5137</v>
      </c>
      <c r="J3875" t="s">
        <v>6882</v>
      </c>
      <c r="K3875" t="s">
        <v>5151</v>
      </c>
      <c r="L3875" t="s">
        <v>5139</v>
      </c>
      <c r="M3875" t="s">
        <v>5140</v>
      </c>
      <c r="N3875" t="s">
        <v>5147</v>
      </c>
      <c r="O3875">
        <f t="shared" si="180"/>
        <v>2</v>
      </c>
      <c r="P3875">
        <f t="shared" si="181"/>
        <v>2</v>
      </c>
      <c r="Q3875" s="1">
        <v>2</v>
      </c>
      <c r="R3875" t="str">
        <f>VLOOKUP(I3875,Sheet1!$J$3:$M$252,4,FALSE)</f>
        <v>Part SRO</v>
      </c>
      <c r="S3875" t="str">
        <f t="shared" si="182"/>
        <v>Mod Rehab</v>
      </c>
    </row>
    <row r="3876" spans="1:19" x14ac:dyDescent="0.25">
      <c r="A3876" t="s">
        <v>14</v>
      </c>
      <c r="B3876" t="s">
        <v>14</v>
      </c>
      <c r="C3876" t="s">
        <v>14</v>
      </c>
      <c r="D3876" s="1">
        <v>3</v>
      </c>
      <c r="E3876" t="s">
        <v>14</v>
      </c>
      <c r="F3876" t="s">
        <v>14</v>
      </c>
      <c r="G3876" t="s">
        <v>14</v>
      </c>
      <c r="H3876" t="s">
        <v>14</v>
      </c>
      <c r="I3876" t="s">
        <v>5137</v>
      </c>
      <c r="J3876" t="s">
        <v>6882</v>
      </c>
      <c r="K3876" t="s">
        <v>5152</v>
      </c>
      <c r="L3876" t="s">
        <v>5139</v>
      </c>
      <c r="M3876" t="s">
        <v>5140</v>
      </c>
      <c r="N3876" t="s">
        <v>5147</v>
      </c>
      <c r="O3876">
        <f t="shared" si="180"/>
        <v>2</v>
      </c>
      <c r="P3876">
        <f t="shared" si="181"/>
        <v>3</v>
      </c>
      <c r="Q3876" s="1">
        <v>3</v>
      </c>
      <c r="R3876" t="str">
        <f>VLOOKUP(I3876,Sheet1!$J$3:$M$252,4,FALSE)</f>
        <v>Part SRO</v>
      </c>
      <c r="S3876" t="str">
        <f t="shared" si="182"/>
        <v>Mod Rehab</v>
      </c>
    </row>
    <row r="3877" spans="1:19" x14ac:dyDescent="0.25">
      <c r="A3877" t="s">
        <v>14</v>
      </c>
      <c r="B3877" t="s">
        <v>14</v>
      </c>
      <c r="C3877" t="s">
        <v>14</v>
      </c>
      <c r="D3877" s="1">
        <v>4</v>
      </c>
      <c r="E3877" t="s">
        <v>14</v>
      </c>
      <c r="F3877" t="s">
        <v>14</v>
      </c>
      <c r="G3877" t="s">
        <v>14</v>
      </c>
      <c r="H3877" t="s">
        <v>14</v>
      </c>
      <c r="I3877" t="s">
        <v>5137</v>
      </c>
      <c r="J3877" t="s">
        <v>6882</v>
      </c>
      <c r="K3877" t="s">
        <v>5153</v>
      </c>
      <c r="L3877" t="s">
        <v>5139</v>
      </c>
      <c r="M3877" t="s">
        <v>5140</v>
      </c>
      <c r="N3877" t="s">
        <v>5147</v>
      </c>
      <c r="O3877">
        <f t="shared" si="180"/>
        <v>2</v>
      </c>
      <c r="P3877">
        <f t="shared" si="181"/>
        <v>4</v>
      </c>
      <c r="Q3877" s="1">
        <v>4</v>
      </c>
      <c r="R3877" t="str">
        <f>VLOOKUP(I3877,Sheet1!$J$3:$M$252,4,FALSE)</f>
        <v>Part SRO</v>
      </c>
      <c r="S3877" t="str">
        <f t="shared" si="182"/>
        <v>Mod Rehab</v>
      </c>
    </row>
    <row r="3878" spans="1:19" x14ac:dyDescent="0.25">
      <c r="A3878" t="s">
        <v>14</v>
      </c>
      <c r="B3878" t="s">
        <v>14</v>
      </c>
      <c r="C3878" t="s">
        <v>14</v>
      </c>
      <c r="D3878" t="s">
        <v>14</v>
      </c>
      <c r="E3878" s="1">
        <v>4</v>
      </c>
      <c r="F3878" t="s">
        <v>14</v>
      </c>
      <c r="G3878" t="s">
        <v>14</v>
      </c>
      <c r="H3878" t="s">
        <v>14</v>
      </c>
      <c r="I3878" t="s">
        <v>5137</v>
      </c>
      <c r="J3878" t="s">
        <v>6882</v>
      </c>
      <c r="K3878" t="s">
        <v>5154</v>
      </c>
      <c r="L3878" t="s">
        <v>5139</v>
      </c>
      <c r="M3878" t="s">
        <v>5140</v>
      </c>
      <c r="N3878" t="s">
        <v>5147</v>
      </c>
      <c r="O3878">
        <f t="shared" si="180"/>
        <v>3</v>
      </c>
      <c r="P3878">
        <f t="shared" si="181"/>
        <v>4</v>
      </c>
      <c r="Q3878" s="1">
        <v>4</v>
      </c>
      <c r="R3878" t="str">
        <f>VLOOKUP(I3878,Sheet1!$J$3:$M$252,4,FALSE)</f>
        <v>Part SRO</v>
      </c>
      <c r="S3878" t="str">
        <f t="shared" si="182"/>
        <v>Mod Rehab</v>
      </c>
    </row>
    <row r="3879" spans="1:19" x14ac:dyDescent="0.25">
      <c r="A3879" t="s">
        <v>14</v>
      </c>
      <c r="B3879" t="s">
        <v>14</v>
      </c>
      <c r="C3879" t="s">
        <v>14</v>
      </c>
      <c r="D3879" t="s">
        <v>14</v>
      </c>
      <c r="E3879" s="1">
        <v>3</v>
      </c>
      <c r="F3879" t="s">
        <v>14</v>
      </c>
      <c r="G3879" t="s">
        <v>14</v>
      </c>
      <c r="H3879" t="s">
        <v>14</v>
      </c>
      <c r="I3879" t="s">
        <v>5137</v>
      </c>
      <c r="J3879" t="s">
        <v>6882</v>
      </c>
      <c r="K3879" t="s">
        <v>5155</v>
      </c>
      <c r="L3879" t="s">
        <v>5139</v>
      </c>
      <c r="M3879" t="s">
        <v>5140</v>
      </c>
      <c r="N3879" t="s">
        <v>5147</v>
      </c>
      <c r="O3879">
        <f t="shared" si="180"/>
        <v>3</v>
      </c>
      <c r="P3879">
        <f t="shared" si="181"/>
        <v>3</v>
      </c>
      <c r="Q3879" s="1">
        <v>3</v>
      </c>
      <c r="R3879" t="str">
        <f>VLOOKUP(I3879,Sheet1!$J$3:$M$252,4,FALSE)</f>
        <v>Part SRO</v>
      </c>
      <c r="S3879" t="str">
        <f t="shared" si="182"/>
        <v>Mod Rehab</v>
      </c>
    </row>
    <row r="3880" spans="1:19" x14ac:dyDescent="0.25">
      <c r="A3880" t="s">
        <v>14</v>
      </c>
      <c r="B3880" t="s">
        <v>14</v>
      </c>
      <c r="C3880" t="s">
        <v>14</v>
      </c>
      <c r="D3880" s="1">
        <v>4</v>
      </c>
      <c r="E3880" t="s">
        <v>14</v>
      </c>
      <c r="F3880" t="s">
        <v>14</v>
      </c>
      <c r="G3880" t="s">
        <v>14</v>
      </c>
      <c r="H3880" t="s">
        <v>14</v>
      </c>
      <c r="I3880" t="s">
        <v>5137</v>
      </c>
      <c r="J3880" t="s">
        <v>6882</v>
      </c>
      <c r="K3880" t="s">
        <v>5156</v>
      </c>
      <c r="L3880" t="s">
        <v>5157</v>
      </c>
      <c r="M3880" t="s">
        <v>5140</v>
      </c>
      <c r="N3880" t="s">
        <v>5158</v>
      </c>
      <c r="O3880">
        <f t="shared" si="180"/>
        <v>2</v>
      </c>
      <c r="P3880">
        <f t="shared" si="181"/>
        <v>4</v>
      </c>
      <c r="Q3880" s="1">
        <v>4</v>
      </c>
      <c r="R3880" t="str">
        <f>VLOOKUP(I3880,Sheet1!$J$3:$M$252,4,FALSE)</f>
        <v>Part SRO</v>
      </c>
      <c r="S3880" t="str">
        <f t="shared" si="182"/>
        <v>Mod Rehab</v>
      </c>
    </row>
    <row r="3881" spans="1:19" x14ac:dyDescent="0.25">
      <c r="A3881" t="s">
        <v>14</v>
      </c>
      <c r="B3881" t="s">
        <v>14</v>
      </c>
      <c r="C3881" t="s">
        <v>14</v>
      </c>
      <c r="D3881" s="1">
        <v>3</v>
      </c>
      <c r="E3881" t="s">
        <v>14</v>
      </c>
      <c r="F3881" t="s">
        <v>14</v>
      </c>
      <c r="G3881" t="s">
        <v>14</v>
      </c>
      <c r="H3881" t="s">
        <v>14</v>
      </c>
      <c r="I3881" t="s">
        <v>5137</v>
      </c>
      <c r="J3881" t="s">
        <v>6882</v>
      </c>
      <c r="K3881" t="s">
        <v>5159</v>
      </c>
      <c r="L3881" t="s">
        <v>5157</v>
      </c>
      <c r="M3881" t="s">
        <v>5140</v>
      </c>
      <c r="N3881" t="s">
        <v>5158</v>
      </c>
      <c r="O3881">
        <f t="shared" si="180"/>
        <v>2</v>
      </c>
      <c r="P3881">
        <f t="shared" si="181"/>
        <v>3</v>
      </c>
      <c r="Q3881" s="1">
        <v>3</v>
      </c>
      <c r="R3881" t="str">
        <f>VLOOKUP(I3881,Sheet1!$J$3:$M$252,4,FALSE)</f>
        <v>Part SRO</v>
      </c>
      <c r="S3881" t="str">
        <f t="shared" si="182"/>
        <v>Mod Rehab</v>
      </c>
    </row>
    <row r="3882" spans="1:19" x14ac:dyDescent="0.25">
      <c r="A3882" t="s">
        <v>14</v>
      </c>
      <c r="B3882" t="s">
        <v>14</v>
      </c>
      <c r="C3882" t="s">
        <v>14</v>
      </c>
      <c r="D3882" s="1">
        <v>4</v>
      </c>
      <c r="E3882" t="s">
        <v>14</v>
      </c>
      <c r="F3882" t="s">
        <v>14</v>
      </c>
      <c r="G3882" t="s">
        <v>14</v>
      </c>
      <c r="H3882" t="s">
        <v>14</v>
      </c>
      <c r="I3882" t="s">
        <v>5137</v>
      </c>
      <c r="J3882" t="s">
        <v>6882</v>
      </c>
      <c r="K3882" t="s">
        <v>5160</v>
      </c>
      <c r="L3882" t="s">
        <v>5157</v>
      </c>
      <c r="M3882" t="s">
        <v>5140</v>
      </c>
      <c r="N3882" t="s">
        <v>5158</v>
      </c>
      <c r="O3882">
        <f t="shared" si="180"/>
        <v>2</v>
      </c>
      <c r="P3882">
        <f t="shared" si="181"/>
        <v>4</v>
      </c>
      <c r="Q3882" s="1">
        <v>4</v>
      </c>
      <c r="R3882" t="str">
        <f>VLOOKUP(I3882,Sheet1!$J$3:$M$252,4,FALSE)</f>
        <v>Part SRO</v>
      </c>
      <c r="S3882" t="str">
        <f t="shared" si="182"/>
        <v>Mod Rehab</v>
      </c>
    </row>
    <row r="3883" spans="1:19" x14ac:dyDescent="0.25">
      <c r="A3883" t="s">
        <v>14</v>
      </c>
      <c r="B3883" t="s">
        <v>14</v>
      </c>
      <c r="C3883" t="s">
        <v>14</v>
      </c>
      <c r="D3883" s="1">
        <v>4</v>
      </c>
      <c r="E3883" t="s">
        <v>14</v>
      </c>
      <c r="F3883" t="s">
        <v>14</v>
      </c>
      <c r="G3883" t="s">
        <v>14</v>
      </c>
      <c r="H3883" t="s">
        <v>14</v>
      </c>
      <c r="I3883" t="s">
        <v>5137</v>
      </c>
      <c r="J3883" t="s">
        <v>6882</v>
      </c>
      <c r="K3883" t="s">
        <v>5161</v>
      </c>
      <c r="L3883" t="s">
        <v>5157</v>
      </c>
      <c r="M3883" t="s">
        <v>5140</v>
      </c>
      <c r="N3883" t="s">
        <v>5158</v>
      </c>
      <c r="O3883">
        <f t="shared" si="180"/>
        <v>2</v>
      </c>
      <c r="P3883">
        <f t="shared" si="181"/>
        <v>4</v>
      </c>
      <c r="Q3883" s="1">
        <v>4</v>
      </c>
      <c r="R3883" t="str">
        <f>VLOOKUP(I3883,Sheet1!$J$3:$M$252,4,FALSE)</f>
        <v>Part SRO</v>
      </c>
      <c r="S3883" t="str">
        <f t="shared" si="182"/>
        <v>Mod Rehab</v>
      </c>
    </row>
    <row r="3884" spans="1:19" x14ac:dyDescent="0.25">
      <c r="A3884" t="s">
        <v>14</v>
      </c>
      <c r="B3884" t="s">
        <v>14</v>
      </c>
      <c r="C3884" t="s">
        <v>14</v>
      </c>
      <c r="D3884" s="1">
        <v>1</v>
      </c>
      <c r="E3884" t="s">
        <v>14</v>
      </c>
      <c r="F3884" t="s">
        <v>14</v>
      </c>
      <c r="G3884" t="s">
        <v>14</v>
      </c>
      <c r="H3884" t="s">
        <v>14</v>
      </c>
      <c r="I3884" t="s">
        <v>5137</v>
      </c>
      <c r="J3884" t="s">
        <v>6882</v>
      </c>
      <c r="K3884" t="s">
        <v>5162</v>
      </c>
      <c r="L3884" t="s">
        <v>5157</v>
      </c>
      <c r="M3884" t="s">
        <v>5140</v>
      </c>
      <c r="N3884" t="s">
        <v>5158</v>
      </c>
      <c r="O3884">
        <f t="shared" si="180"/>
        <v>2</v>
      </c>
      <c r="P3884">
        <f t="shared" si="181"/>
        <v>1</v>
      </c>
      <c r="Q3884" s="1">
        <v>1</v>
      </c>
      <c r="R3884" t="str">
        <f>VLOOKUP(I3884,Sheet1!$J$3:$M$252,4,FALSE)</f>
        <v>Part SRO</v>
      </c>
      <c r="S3884" t="str">
        <f t="shared" si="182"/>
        <v>Mod Rehab</v>
      </c>
    </row>
    <row r="3885" spans="1:19" x14ac:dyDescent="0.25">
      <c r="A3885" t="s">
        <v>14</v>
      </c>
      <c r="B3885" t="s">
        <v>14</v>
      </c>
      <c r="C3885" t="s">
        <v>14</v>
      </c>
      <c r="D3885" s="1">
        <v>2</v>
      </c>
      <c r="E3885" t="s">
        <v>14</v>
      </c>
      <c r="F3885" t="s">
        <v>14</v>
      </c>
      <c r="G3885" t="s">
        <v>14</v>
      </c>
      <c r="H3885" t="s">
        <v>14</v>
      </c>
      <c r="I3885" t="s">
        <v>5137</v>
      </c>
      <c r="J3885" t="s">
        <v>6882</v>
      </c>
      <c r="K3885" t="s">
        <v>5163</v>
      </c>
      <c r="L3885" t="s">
        <v>5157</v>
      </c>
      <c r="M3885" t="s">
        <v>5140</v>
      </c>
      <c r="N3885" t="s">
        <v>5158</v>
      </c>
      <c r="O3885">
        <f t="shared" si="180"/>
        <v>2</v>
      </c>
      <c r="P3885">
        <f t="shared" si="181"/>
        <v>2</v>
      </c>
      <c r="Q3885" s="1">
        <v>2</v>
      </c>
      <c r="R3885" t="str">
        <f>VLOOKUP(I3885,Sheet1!$J$3:$M$252,4,FALSE)</f>
        <v>Part SRO</v>
      </c>
      <c r="S3885" t="str">
        <f t="shared" si="182"/>
        <v>Mod Rehab</v>
      </c>
    </row>
    <row r="3886" spans="1:19" x14ac:dyDescent="0.25">
      <c r="A3886" t="s">
        <v>14</v>
      </c>
      <c r="B3886" t="s">
        <v>14</v>
      </c>
      <c r="C3886" t="s">
        <v>14</v>
      </c>
      <c r="D3886" s="1">
        <v>3</v>
      </c>
      <c r="E3886" t="s">
        <v>14</v>
      </c>
      <c r="F3886" t="s">
        <v>14</v>
      </c>
      <c r="G3886" t="s">
        <v>14</v>
      </c>
      <c r="H3886" t="s">
        <v>14</v>
      </c>
      <c r="I3886" t="s">
        <v>5137</v>
      </c>
      <c r="J3886" t="s">
        <v>6882</v>
      </c>
      <c r="K3886" t="s">
        <v>5164</v>
      </c>
      <c r="L3886" t="s">
        <v>5157</v>
      </c>
      <c r="M3886" t="s">
        <v>5140</v>
      </c>
      <c r="N3886" t="s">
        <v>5158</v>
      </c>
      <c r="O3886">
        <f t="shared" si="180"/>
        <v>2</v>
      </c>
      <c r="P3886">
        <f t="shared" si="181"/>
        <v>3</v>
      </c>
      <c r="Q3886" s="1">
        <v>3</v>
      </c>
      <c r="R3886" t="str">
        <f>VLOOKUP(I3886,Sheet1!$J$3:$M$252,4,FALSE)</f>
        <v>Part SRO</v>
      </c>
      <c r="S3886" t="str">
        <f t="shared" si="182"/>
        <v>Mod Rehab</v>
      </c>
    </row>
    <row r="3887" spans="1:19" x14ac:dyDescent="0.25">
      <c r="A3887" t="s">
        <v>14</v>
      </c>
      <c r="B3887" t="s">
        <v>14</v>
      </c>
      <c r="C3887" t="s">
        <v>14</v>
      </c>
      <c r="D3887" s="1">
        <v>3</v>
      </c>
      <c r="E3887" t="s">
        <v>14</v>
      </c>
      <c r="F3887" t="s">
        <v>14</v>
      </c>
      <c r="G3887" t="s">
        <v>14</v>
      </c>
      <c r="H3887" t="s">
        <v>14</v>
      </c>
      <c r="I3887" t="s">
        <v>5137</v>
      </c>
      <c r="J3887" t="s">
        <v>6882</v>
      </c>
      <c r="K3887" t="s">
        <v>5165</v>
      </c>
      <c r="L3887" t="s">
        <v>5157</v>
      </c>
      <c r="M3887" t="s">
        <v>5140</v>
      </c>
      <c r="N3887" t="s">
        <v>5158</v>
      </c>
      <c r="O3887">
        <f t="shared" si="180"/>
        <v>2</v>
      </c>
      <c r="P3887">
        <f t="shared" si="181"/>
        <v>3</v>
      </c>
      <c r="Q3887" s="1">
        <v>3</v>
      </c>
      <c r="R3887" t="str">
        <f>VLOOKUP(I3887,Sheet1!$J$3:$M$252,4,FALSE)</f>
        <v>Part SRO</v>
      </c>
      <c r="S3887" t="str">
        <f t="shared" si="182"/>
        <v>Mod Rehab</v>
      </c>
    </row>
    <row r="3888" spans="1:19" x14ac:dyDescent="0.25">
      <c r="A3888" t="s">
        <v>14</v>
      </c>
      <c r="B3888" t="s">
        <v>14</v>
      </c>
      <c r="C3888" t="s">
        <v>14</v>
      </c>
      <c r="D3888" s="1">
        <v>4</v>
      </c>
      <c r="E3888" t="s">
        <v>14</v>
      </c>
      <c r="F3888" t="s">
        <v>14</v>
      </c>
      <c r="G3888" t="s">
        <v>14</v>
      </c>
      <c r="H3888" t="s">
        <v>14</v>
      </c>
      <c r="I3888" t="s">
        <v>5137</v>
      </c>
      <c r="J3888" t="s">
        <v>6882</v>
      </c>
      <c r="K3888" t="s">
        <v>5166</v>
      </c>
      <c r="L3888" t="s">
        <v>5157</v>
      </c>
      <c r="M3888" t="s">
        <v>5140</v>
      </c>
      <c r="N3888" t="s">
        <v>5158</v>
      </c>
      <c r="O3888">
        <f t="shared" si="180"/>
        <v>2</v>
      </c>
      <c r="P3888">
        <f t="shared" si="181"/>
        <v>4</v>
      </c>
      <c r="Q3888" s="1">
        <v>4</v>
      </c>
      <c r="R3888" t="str">
        <f>VLOOKUP(I3888,Sheet1!$J$3:$M$252,4,FALSE)</f>
        <v>Part SRO</v>
      </c>
      <c r="S3888" t="str">
        <f t="shared" si="182"/>
        <v>Mod Rehab</v>
      </c>
    </row>
    <row r="3889" spans="1:19" x14ac:dyDescent="0.25">
      <c r="A3889" t="s">
        <v>14</v>
      </c>
      <c r="B3889" t="s">
        <v>14</v>
      </c>
      <c r="C3889" t="s">
        <v>14</v>
      </c>
      <c r="D3889" s="1">
        <v>3</v>
      </c>
      <c r="E3889" t="s">
        <v>14</v>
      </c>
      <c r="F3889" t="s">
        <v>14</v>
      </c>
      <c r="G3889" t="s">
        <v>14</v>
      </c>
      <c r="H3889" t="s">
        <v>14</v>
      </c>
      <c r="I3889" t="s">
        <v>5137</v>
      </c>
      <c r="J3889" t="s">
        <v>6882</v>
      </c>
      <c r="K3889" t="s">
        <v>5167</v>
      </c>
      <c r="L3889" t="s">
        <v>5157</v>
      </c>
      <c r="M3889" t="s">
        <v>5140</v>
      </c>
      <c r="N3889" t="s">
        <v>5158</v>
      </c>
      <c r="O3889">
        <f t="shared" si="180"/>
        <v>2</v>
      </c>
      <c r="P3889">
        <f t="shared" si="181"/>
        <v>3</v>
      </c>
      <c r="Q3889" s="1">
        <v>3</v>
      </c>
      <c r="R3889" t="str">
        <f>VLOOKUP(I3889,Sheet1!$J$3:$M$252,4,FALSE)</f>
        <v>Part SRO</v>
      </c>
      <c r="S3889" t="str">
        <f t="shared" si="182"/>
        <v>Mod Rehab</v>
      </c>
    </row>
    <row r="3890" spans="1:19" x14ac:dyDescent="0.25">
      <c r="A3890" t="s">
        <v>14</v>
      </c>
      <c r="B3890" t="s">
        <v>14</v>
      </c>
      <c r="C3890" t="s">
        <v>14</v>
      </c>
      <c r="D3890" s="1">
        <v>4</v>
      </c>
      <c r="E3890" t="s">
        <v>14</v>
      </c>
      <c r="F3890" t="s">
        <v>14</v>
      </c>
      <c r="G3890" t="s">
        <v>14</v>
      </c>
      <c r="H3890" t="s">
        <v>14</v>
      </c>
      <c r="I3890" t="s">
        <v>5137</v>
      </c>
      <c r="J3890" t="s">
        <v>6882</v>
      </c>
      <c r="K3890" t="s">
        <v>5168</v>
      </c>
      <c r="L3890" t="s">
        <v>5157</v>
      </c>
      <c r="M3890" t="s">
        <v>5140</v>
      </c>
      <c r="N3890" t="s">
        <v>5158</v>
      </c>
      <c r="O3890">
        <f t="shared" si="180"/>
        <v>2</v>
      </c>
      <c r="P3890">
        <f t="shared" si="181"/>
        <v>4</v>
      </c>
      <c r="Q3890" s="1">
        <v>4</v>
      </c>
      <c r="R3890" t="str">
        <f>VLOOKUP(I3890,Sheet1!$J$3:$M$252,4,FALSE)</f>
        <v>Part SRO</v>
      </c>
      <c r="S3890" t="str">
        <f t="shared" si="182"/>
        <v>Mod Rehab</v>
      </c>
    </row>
    <row r="3891" spans="1:19" x14ac:dyDescent="0.25">
      <c r="A3891" t="s">
        <v>14</v>
      </c>
      <c r="B3891" t="s">
        <v>14</v>
      </c>
      <c r="C3891" t="s">
        <v>14</v>
      </c>
      <c r="D3891" s="1">
        <v>4</v>
      </c>
      <c r="E3891" t="s">
        <v>14</v>
      </c>
      <c r="F3891" t="s">
        <v>14</v>
      </c>
      <c r="G3891" t="s">
        <v>14</v>
      </c>
      <c r="H3891" t="s">
        <v>14</v>
      </c>
      <c r="I3891" t="s">
        <v>5137</v>
      </c>
      <c r="J3891" t="s">
        <v>6882</v>
      </c>
      <c r="K3891" t="s">
        <v>5169</v>
      </c>
      <c r="L3891" t="s">
        <v>5157</v>
      </c>
      <c r="M3891" t="s">
        <v>5140</v>
      </c>
      <c r="N3891" t="s">
        <v>5158</v>
      </c>
      <c r="O3891">
        <f t="shared" si="180"/>
        <v>2</v>
      </c>
      <c r="P3891">
        <f t="shared" si="181"/>
        <v>4</v>
      </c>
      <c r="Q3891" s="1">
        <v>4</v>
      </c>
      <c r="R3891" t="str">
        <f>VLOOKUP(I3891,Sheet1!$J$3:$M$252,4,FALSE)</f>
        <v>Part SRO</v>
      </c>
      <c r="S3891" t="str">
        <f t="shared" si="182"/>
        <v>Mod Rehab</v>
      </c>
    </row>
    <row r="3892" spans="1:19" x14ac:dyDescent="0.25">
      <c r="A3892" t="s">
        <v>14</v>
      </c>
      <c r="B3892" t="s">
        <v>14</v>
      </c>
      <c r="C3892" t="s">
        <v>14</v>
      </c>
      <c r="D3892" s="1">
        <v>4</v>
      </c>
      <c r="E3892" t="s">
        <v>14</v>
      </c>
      <c r="F3892" t="s">
        <v>14</v>
      </c>
      <c r="G3892" t="s">
        <v>14</v>
      </c>
      <c r="H3892" t="s">
        <v>14</v>
      </c>
      <c r="I3892" t="s">
        <v>5137</v>
      </c>
      <c r="J3892" t="s">
        <v>6882</v>
      </c>
      <c r="K3892" t="s">
        <v>5170</v>
      </c>
      <c r="L3892" t="s">
        <v>5157</v>
      </c>
      <c r="M3892" t="s">
        <v>5140</v>
      </c>
      <c r="N3892" t="s">
        <v>5158</v>
      </c>
      <c r="O3892">
        <f t="shared" si="180"/>
        <v>2</v>
      </c>
      <c r="P3892">
        <f t="shared" si="181"/>
        <v>4</v>
      </c>
      <c r="Q3892" s="1">
        <v>4</v>
      </c>
      <c r="R3892" t="str">
        <f>VLOOKUP(I3892,Sheet1!$J$3:$M$252,4,FALSE)</f>
        <v>Part SRO</v>
      </c>
      <c r="S3892" t="str">
        <f t="shared" si="182"/>
        <v>Mod Rehab</v>
      </c>
    </row>
    <row r="3893" spans="1:19" x14ac:dyDescent="0.25">
      <c r="A3893" t="s">
        <v>14</v>
      </c>
      <c r="B3893" t="s">
        <v>14</v>
      </c>
      <c r="C3893" s="1">
        <v>8</v>
      </c>
      <c r="D3893" s="1">
        <v>12</v>
      </c>
      <c r="E3893" t="s">
        <v>14</v>
      </c>
      <c r="F3893" t="s">
        <v>14</v>
      </c>
      <c r="G3893" t="s">
        <v>14</v>
      </c>
      <c r="H3893" t="s">
        <v>14</v>
      </c>
      <c r="I3893" t="s">
        <v>5137</v>
      </c>
      <c r="J3893" t="s">
        <v>6882</v>
      </c>
      <c r="K3893" t="s">
        <v>5171</v>
      </c>
      <c r="L3893" t="s">
        <v>5172</v>
      </c>
      <c r="M3893" t="s">
        <v>5140</v>
      </c>
      <c r="N3893" t="s">
        <v>5173</v>
      </c>
      <c r="O3893">
        <f t="shared" si="180"/>
        <v>1.6</v>
      </c>
      <c r="P3893">
        <f t="shared" si="181"/>
        <v>20</v>
      </c>
      <c r="Q3893" s="1">
        <v>20</v>
      </c>
      <c r="R3893" t="str">
        <f>VLOOKUP(I3893,Sheet1!$J$3:$M$252,4,FALSE)</f>
        <v>Part SRO</v>
      </c>
      <c r="S3893" t="str">
        <f t="shared" si="182"/>
        <v>Mod Rehab</v>
      </c>
    </row>
    <row r="3894" spans="1:19" x14ac:dyDescent="0.25">
      <c r="A3894" t="s">
        <v>14</v>
      </c>
      <c r="B3894" t="s">
        <v>14</v>
      </c>
      <c r="C3894" t="s">
        <v>14</v>
      </c>
      <c r="D3894" s="1">
        <v>28</v>
      </c>
      <c r="E3894" t="s">
        <v>14</v>
      </c>
      <c r="F3894" t="s">
        <v>14</v>
      </c>
      <c r="G3894" t="s">
        <v>14</v>
      </c>
      <c r="H3894" t="s">
        <v>14</v>
      </c>
      <c r="I3894" t="s">
        <v>5137</v>
      </c>
      <c r="J3894" t="s">
        <v>6882</v>
      </c>
      <c r="K3894" t="s">
        <v>5174</v>
      </c>
      <c r="L3894" t="s">
        <v>5172</v>
      </c>
      <c r="M3894" t="s">
        <v>5140</v>
      </c>
      <c r="N3894" t="s">
        <v>5173</v>
      </c>
      <c r="O3894">
        <f t="shared" si="180"/>
        <v>2</v>
      </c>
      <c r="P3894">
        <f t="shared" si="181"/>
        <v>28</v>
      </c>
      <c r="Q3894" s="1">
        <v>28</v>
      </c>
      <c r="R3894" t="str">
        <f>VLOOKUP(I3894,Sheet1!$J$3:$M$252,4,FALSE)</f>
        <v>Part SRO</v>
      </c>
      <c r="S3894" t="str">
        <f t="shared" si="182"/>
        <v>Mod Rehab</v>
      </c>
    </row>
    <row r="3895" spans="1:19" x14ac:dyDescent="0.25">
      <c r="A3895" t="s">
        <v>14</v>
      </c>
      <c r="B3895" t="s">
        <v>14</v>
      </c>
      <c r="C3895" t="s">
        <v>14</v>
      </c>
      <c r="D3895" s="1">
        <v>4</v>
      </c>
      <c r="E3895" t="s">
        <v>14</v>
      </c>
      <c r="F3895" t="s">
        <v>14</v>
      </c>
      <c r="G3895" t="s">
        <v>14</v>
      </c>
      <c r="H3895" t="s">
        <v>14</v>
      </c>
      <c r="I3895" t="s">
        <v>5137</v>
      </c>
      <c r="J3895" t="s">
        <v>6882</v>
      </c>
      <c r="K3895" t="s">
        <v>5175</v>
      </c>
      <c r="L3895" t="s">
        <v>5172</v>
      </c>
      <c r="M3895" t="s">
        <v>5140</v>
      </c>
      <c r="N3895" t="s">
        <v>5173</v>
      </c>
      <c r="O3895">
        <f t="shared" si="180"/>
        <v>2</v>
      </c>
      <c r="P3895">
        <f t="shared" si="181"/>
        <v>4</v>
      </c>
      <c r="Q3895" s="1">
        <v>4</v>
      </c>
      <c r="R3895" t="str">
        <f>VLOOKUP(I3895,Sheet1!$J$3:$M$252,4,FALSE)</f>
        <v>Part SRO</v>
      </c>
      <c r="S3895" t="str">
        <f t="shared" si="182"/>
        <v>Mod Rehab</v>
      </c>
    </row>
    <row r="3896" spans="1:19" x14ac:dyDescent="0.25">
      <c r="A3896" t="s">
        <v>14</v>
      </c>
      <c r="B3896" t="s">
        <v>14</v>
      </c>
      <c r="C3896" t="s">
        <v>14</v>
      </c>
      <c r="D3896" s="1">
        <v>4</v>
      </c>
      <c r="E3896" t="s">
        <v>14</v>
      </c>
      <c r="F3896" t="s">
        <v>14</v>
      </c>
      <c r="G3896" t="s">
        <v>14</v>
      </c>
      <c r="H3896" t="s">
        <v>14</v>
      </c>
      <c r="I3896" t="s">
        <v>5137</v>
      </c>
      <c r="J3896" t="s">
        <v>6882</v>
      </c>
      <c r="K3896" t="s">
        <v>5176</v>
      </c>
      <c r="L3896" t="s">
        <v>5172</v>
      </c>
      <c r="M3896" t="s">
        <v>5140</v>
      </c>
      <c r="N3896" t="s">
        <v>5173</v>
      </c>
      <c r="O3896">
        <f t="shared" si="180"/>
        <v>2</v>
      </c>
      <c r="P3896">
        <f t="shared" si="181"/>
        <v>4</v>
      </c>
      <c r="Q3896" s="1">
        <v>4</v>
      </c>
      <c r="R3896" t="str">
        <f>VLOOKUP(I3896,Sheet1!$J$3:$M$252,4,FALSE)</f>
        <v>Part SRO</v>
      </c>
      <c r="S3896" t="str">
        <f t="shared" si="182"/>
        <v>Mod Rehab</v>
      </c>
    </row>
    <row r="3897" spans="1:19" x14ac:dyDescent="0.25">
      <c r="A3897" t="s">
        <v>14</v>
      </c>
      <c r="B3897" t="s">
        <v>14</v>
      </c>
      <c r="C3897" t="s">
        <v>14</v>
      </c>
      <c r="D3897" s="1">
        <v>4</v>
      </c>
      <c r="E3897" t="s">
        <v>14</v>
      </c>
      <c r="F3897" t="s">
        <v>14</v>
      </c>
      <c r="G3897" t="s">
        <v>14</v>
      </c>
      <c r="H3897" t="s">
        <v>14</v>
      </c>
      <c r="I3897" t="s">
        <v>5137</v>
      </c>
      <c r="J3897" t="s">
        <v>6882</v>
      </c>
      <c r="K3897" t="s">
        <v>5177</v>
      </c>
      <c r="L3897" t="s">
        <v>5172</v>
      </c>
      <c r="M3897" t="s">
        <v>5140</v>
      </c>
      <c r="N3897" t="s">
        <v>5173</v>
      </c>
      <c r="O3897">
        <f t="shared" si="180"/>
        <v>2</v>
      </c>
      <c r="P3897">
        <f t="shared" si="181"/>
        <v>4</v>
      </c>
      <c r="Q3897" s="1">
        <v>4</v>
      </c>
      <c r="R3897" t="str">
        <f>VLOOKUP(I3897,Sheet1!$J$3:$M$252,4,FALSE)</f>
        <v>Part SRO</v>
      </c>
      <c r="S3897" t="str">
        <f t="shared" si="182"/>
        <v>Mod Rehab</v>
      </c>
    </row>
    <row r="3898" spans="1:19" x14ac:dyDescent="0.25">
      <c r="A3898" t="s">
        <v>14</v>
      </c>
      <c r="B3898" t="s">
        <v>14</v>
      </c>
      <c r="C3898" t="s">
        <v>14</v>
      </c>
      <c r="D3898" s="1">
        <v>4</v>
      </c>
      <c r="E3898" t="s">
        <v>14</v>
      </c>
      <c r="F3898" t="s">
        <v>14</v>
      </c>
      <c r="G3898" t="s">
        <v>14</v>
      </c>
      <c r="H3898" t="s">
        <v>14</v>
      </c>
      <c r="I3898" t="s">
        <v>5137</v>
      </c>
      <c r="J3898" t="s">
        <v>6882</v>
      </c>
      <c r="K3898" t="s">
        <v>5178</v>
      </c>
      <c r="L3898" t="s">
        <v>5172</v>
      </c>
      <c r="M3898" t="s">
        <v>5140</v>
      </c>
      <c r="N3898" t="s">
        <v>5173</v>
      </c>
      <c r="O3898">
        <f t="shared" si="180"/>
        <v>2</v>
      </c>
      <c r="P3898">
        <f t="shared" si="181"/>
        <v>4</v>
      </c>
      <c r="Q3898" s="1">
        <v>4</v>
      </c>
      <c r="R3898" t="str">
        <f>VLOOKUP(I3898,Sheet1!$J$3:$M$252,4,FALSE)</f>
        <v>Part SRO</v>
      </c>
      <c r="S3898" t="str">
        <f t="shared" si="182"/>
        <v>Mod Rehab</v>
      </c>
    </row>
    <row r="3899" spans="1:19" x14ac:dyDescent="0.25">
      <c r="A3899" t="s">
        <v>14</v>
      </c>
      <c r="B3899" t="s">
        <v>14</v>
      </c>
      <c r="C3899" t="s">
        <v>14</v>
      </c>
      <c r="D3899" s="1">
        <v>4</v>
      </c>
      <c r="E3899" t="s">
        <v>14</v>
      </c>
      <c r="F3899" t="s">
        <v>14</v>
      </c>
      <c r="G3899" t="s">
        <v>14</v>
      </c>
      <c r="H3899" t="s">
        <v>14</v>
      </c>
      <c r="I3899" t="s">
        <v>5137</v>
      </c>
      <c r="J3899" t="s">
        <v>6882</v>
      </c>
      <c r="K3899" t="s">
        <v>5179</v>
      </c>
      <c r="L3899" t="s">
        <v>5172</v>
      </c>
      <c r="M3899" t="s">
        <v>5140</v>
      </c>
      <c r="N3899" t="s">
        <v>5173</v>
      </c>
      <c r="O3899">
        <f t="shared" si="180"/>
        <v>2</v>
      </c>
      <c r="P3899">
        <f t="shared" si="181"/>
        <v>4</v>
      </c>
      <c r="Q3899" s="1">
        <v>4</v>
      </c>
      <c r="R3899" t="str">
        <f>VLOOKUP(I3899,Sheet1!$J$3:$M$252,4,FALSE)</f>
        <v>Part SRO</v>
      </c>
      <c r="S3899" t="str">
        <f t="shared" si="182"/>
        <v>Mod Rehab</v>
      </c>
    </row>
    <row r="3900" spans="1:19" x14ac:dyDescent="0.25">
      <c r="A3900" t="s">
        <v>14</v>
      </c>
      <c r="B3900" t="s">
        <v>14</v>
      </c>
      <c r="C3900" t="s">
        <v>14</v>
      </c>
      <c r="D3900" s="1">
        <v>4</v>
      </c>
      <c r="E3900" t="s">
        <v>14</v>
      </c>
      <c r="F3900" t="s">
        <v>14</v>
      </c>
      <c r="G3900" t="s">
        <v>14</v>
      </c>
      <c r="H3900" t="s">
        <v>14</v>
      </c>
      <c r="I3900" t="s">
        <v>5137</v>
      </c>
      <c r="J3900" t="s">
        <v>6882</v>
      </c>
      <c r="K3900" t="s">
        <v>5180</v>
      </c>
      <c r="L3900" t="s">
        <v>5172</v>
      </c>
      <c r="M3900" t="s">
        <v>5140</v>
      </c>
      <c r="N3900" t="s">
        <v>5173</v>
      </c>
      <c r="O3900">
        <f t="shared" si="180"/>
        <v>2</v>
      </c>
      <c r="P3900">
        <f t="shared" si="181"/>
        <v>4</v>
      </c>
      <c r="Q3900" s="1">
        <v>4</v>
      </c>
      <c r="R3900" t="str">
        <f>VLOOKUP(I3900,Sheet1!$J$3:$M$252,4,FALSE)</f>
        <v>Part SRO</v>
      </c>
      <c r="S3900" t="str">
        <f t="shared" si="182"/>
        <v>Mod Rehab</v>
      </c>
    </row>
    <row r="3901" spans="1:19" x14ac:dyDescent="0.25">
      <c r="A3901" t="s">
        <v>14</v>
      </c>
      <c r="B3901" t="s">
        <v>14</v>
      </c>
      <c r="C3901" t="s">
        <v>14</v>
      </c>
      <c r="D3901" t="s">
        <v>14</v>
      </c>
      <c r="E3901" s="1">
        <v>1</v>
      </c>
      <c r="F3901" t="s">
        <v>14</v>
      </c>
      <c r="G3901" t="s">
        <v>14</v>
      </c>
      <c r="H3901" t="s">
        <v>14</v>
      </c>
      <c r="I3901" t="s">
        <v>5137</v>
      </c>
      <c r="J3901" t="s">
        <v>6882</v>
      </c>
      <c r="K3901" t="s">
        <v>5181</v>
      </c>
      <c r="L3901" t="s">
        <v>5157</v>
      </c>
      <c r="M3901" t="s">
        <v>5140</v>
      </c>
      <c r="N3901" t="s">
        <v>5158</v>
      </c>
      <c r="O3901">
        <f t="shared" si="180"/>
        <v>3</v>
      </c>
      <c r="P3901">
        <f t="shared" si="181"/>
        <v>1</v>
      </c>
      <c r="Q3901" s="1">
        <v>1</v>
      </c>
      <c r="R3901" t="str">
        <f>VLOOKUP(I3901,Sheet1!$J$3:$M$252,4,FALSE)</f>
        <v>Part SRO</v>
      </c>
      <c r="S3901" t="str">
        <f t="shared" si="182"/>
        <v>Mod Rehab</v>
      </c>
    </row>
    <row r="3902" spans="1:19" x14ac:dyDescent="0.25">
      <c r="A3902" t="s">
        <v>14</v>
      </c>
      <c r="B3902" t="s">
        <v>14</v>
      </c>
      <c r="C3902" t="s">
        <v>14</v>
      </c>
      <c r="D3902" t="s">
        <v>14</v>
      </c>
      <c r="E3902" s="1">
        <v>1</v>
      </c>
      <c r="F3902" t="s">
        <v>14</v>
      </c>
      <c r="G3902" t="s">
        <v>14</v>
      </c>
      <c r="H3902" t="s">
        <v>14</v>
      </c>
      <c r="I3902" t="s">
        <v>5137</v>
      </c>
      <c r="J3902" t="s">
        <v>6882</v>
      </c>
      <c r="K3902" t="s">
        <v>5182</v>
      </c>
      <c r="L3902" t="s">
        <v>5157</v>
      </c>
      <c r="M3902" t="s">
        <v>5140</v>
      </c>
      <c r="N3902" t="s">
        <v>5158</v>
      </c>
      <c r="O3902">
        <f t="shared" si="180"/>
        <v>3</v>
      </c>
      <c r="P3902">
        <f t="shared" si="181"/>
        <v>1</v>
      </c>
      <c r="Q3902" s="1">
        <v>1</v>
      </c>
      <c r="R3902" t="str">
        <f>VLOOKUP(I3902,Sheet1!$J$3:$M$252,4,FALSE)</f>
        <v>Part SRO</v>
      </c>
      <c r="S3902" t="str">
        <f t="shared" si="182"/>
        <v>Mod Rehab</v>
      </c>
    </row>
    <row r="3903" spans="1:19" x14ac:dyDescent="0.25">
      <c r="A3903" t="s">
        <v>14</v>
      </c>
      <c r="B3903" t="s">
        <v>14</v>
      </c>
      <c r="C3903" t="s">
        <v>14</v>
      </c>
      <c r="D3903" s="1">
        <v>3</v>
      </c>
      <c r="E3903" s="1">
        <v>3</v>
      </c>
      <c r="F3903" t="s">
        <v>14</v>
      </c>
      <c r="G3903" t="s">
        <v>14</v>
      </c>
      <c r="H3903" t="s">
        <v>14</v>
      </c>
      <c r="I3903" t="s">
        <v>5137</v>
      </c>
      <c r="J3903" t="s">
        <v>6882</v>
      </c>
      <c r="K3903" t="s">
        <v>5183</v>
      </c>
      <c r="L3903" t="s">
        <v>901</v>
      </c>
      <c r="M3903" t="s">
        <v>5140</v>
      </c>
      <c r="N3903" t="s">
        <v>5184</v>
      </c>
      <c r="O3903">
        <f t="shared" si="180"/>
        <v>2.5</v>
      </c>
      <c r="P3903">
        <f t="shared" si="181"/>
        <v>6</v>
      </c>
      <c r="Q3903" s="1">
        <v>6</v>
      </c>
      <c r="R3903" t="str">
        <f>VLOOKUP(I3903,Sheet1!$J$3:$M$252,4,FALSE)</f>
        <v>Part SRO</v>
      </c>
      <c r="S3903" t="str">
        <f t="shared" si="182"/>
        <v>Mod Rehab</v>
      </c>
    </row>
    <row r="3904" spans="1:19" x14ac:dyDescent="0.25">
      <c r="A3904" t="s">
        <v>14</v>
      </c>
      <c r="B3904" s="1">
        <v>2</v>
      </c>
      <c r="C3904" t="s">
        <v>14</v>
      </c>
      <c r="D3904" t="s">
        <v>14</v>
      </c>
      <c r="E3904" t="s">
        <v>14</v>
      </c>
      <c r="F3904" t="s">
        <v>14</v>
      </c>
      <c r="G3904" t="s">
        <v>14</v>
      </c>
      <c r="H3904" t="s">
        <v>14</v>
      </c>
      <c r="I3904" t="s">
        <v>5137</v>
      </c>
      <c r="J3904" t="s">
        <v>6882</v>
      </c>
      <c r="K3904" t="s">
        <v>5185</v>
      </c>
      <c r="L3904" t="s">
        <v>5186</v>
      </c>
      <c r="M3904" t="s">
        <v>5140</v>
      </c>
      <c r="N3904" t="s">
        <v>5187</v>
      </c>
      <c r="O3904">
        <f t="shared" si="180"/>
        <v>0</v>
      </c>
      <c r="P3904">
        <f t="shared" si="181"/>
        <v>0</v>
      </c>
      <c r="Q3904" s="1">
        <v>2</v>
      </c>
      <c r="R3904" t="str">
        <f>VLOOKUP(I3904,Sheet1!$J$3:$M$252,4,FALSE)</f>
        <v>Part SRO</v>
      </c>
      <c r="S3904" t="str">
        <f t="shared" si="182"/>
        <v>McKinney</v>
      </c>
    </row>
    <row r="3905" spans="1:19" x14ac:dyDescent="0.25">
      <c r="A3905" s="1">
        <v>1</v>
      </c>
      <c r="B3905" s="1">
        <v>41</v>
      </c>
      <c r="C3905" t="s">
        <v>14</v>
      </c>
      <c r="D3905" t="s">
        <v>14</v>
      </c>
      <c r="E3905" t="s">
        <v>14</v>
      </c>
      <c r="F3905" t="s">
        <v>14</v>
      </c>
      <c r="G3905" t="s">
        <v>14</v>
      </c>
      <c r="H3905" t="s">
        <v>14</v>
      </c>
      <c r="I3905" t="s">
        <v>5137</v>
      </c>
      <c r="J3905" t="s">
        <v>6882</v>
      </c>
      <c r="K3905" t="s">
        <v>5188</v>
      </c>
      <c r="L3905" t="s">
        <v>5186</v>
      </c>
      <c r="M3905" t="s">
        <v>5140</v>
      </c>
      <c r="N3905" t="s">
        <v>5187</v>
      </c>
      <c r="O3905">
        <f t="shared" si="180"/>
        <v>0</v>
      </c>
      <c r="P3905">
        <f t="shared" si="181"/>
        <v>0</v>
      </c>
      <c r="Q3905" s="1">
        <v>42</v>
      </c>
      <c r="R3905" t="str">
        <f>VLOOKUP(I3905,Sheet1!$J$3:$M$252,4,FALSE)</f>
        <v>Part SRO</v>
      </c>
      <c r="S3905" t="str">
        <f t="shared" si="182"/>
        <v>McKinney</v>
      </c>
    </row>
    <row r="3906" spans="1:19" x14ac:dyDescent="0.25">
      <c r="A3906" t="s">
        <v>14</v>
      </c>
      <c r="B3906" t="s">
        <v>14</v>
      </c>
      <c r="C3906" s="1">
        <v>9</v>
      </c>
      <c r="D3906" s="1">
        <v>2</v>
      </c>
      <c r="E3906" t="s">
        <v>14</v>
      </c>
      <c r="F3906" t="s">
        <v>14</v>
      </c>
      <c r="G3906" t="s">
        <v>14</v>
      </c>
      <c r="H3906" t="s">
        <v>14</v>
      </c>
      <c r="I3906" t="s">
        <v>5189</v>
      </c>
      <c r="J3906" t="s">
        <v>5300</v>
      </c>
      <c r="K3906" t="s">
        <v>5190</v>
      </c>
      <c r="L3906" t="s">
        <v>5191</v>
      </c>
      <c r="M3906" t="s">
        <v>5192</v>
      </c>
      <c r="N3906" t="s">
        <v>5193</v>
      </c>
      <c r="O3906">
        <f t="shared" si="180"/>
        <v>1.1818181818181819</v>
      </c>
      <c r="P3906">
        <f t="shared" si="181"/>
        <v>11</v>
      </c>
      <c r="Q3906" s="1">
        <v>11</v>
      </c>
      <c r="R3906" t="str">
        <f>VLOOKUP(I3906,Sheet1!$J$3:$M$252,4,FALSE)</f>
        <v>Mod Rehab</v>
      </c>
      <c r="S3906" t="str">
        <f t="shared" si="182"/>
        <v>Mod Rehab</v>
      </c>
    </row>
    <row r="3907" spans="1:19" x14ac:dyDescent="0.25">
      <c r="A3907" t="s">
        <v>14</v>
      </c>
      <c r="B3907" t="s">
        <v>14</v>
      </c>
      <c r="C3907" t="s">
        <v>14</v>
      </c>
      <c r="D3907" s="1">
        <v>1</v>
      </c>
      <c r="E3907" s="1">
        <v>1</v>
      </c>
      <c r="F3907" t="s">
        <v>14</v>
      </c>
      <c r="G3907" t="s">
        <v>14</v>
      </c>
      <c r="H3907" t="s">
        <v>14</v>
      </c>
      <c r="I3907" t="s">
        <v>5189</v>
      </c>
      <c r="J3907" t="s">
        <v>5300</v>
      </c>
      <c r="K3907" t="s">
        <v>5194</v>
      </c>
      <c r="L3907" t="s">
        <v>5191</v>
      </c>
      <c r="M3907" t="s">
        <v>5192</v>
      </c>
      <c r="N3907" t="s">
        <v>5195</v>
      </c>
      <c r="O3907">
        <f t="shared" ref="O3907:O3927" si="183">SUMPRODUCT(A3907:H3907,U$1:AB$1)/SUM(A3907:H3907)</f>
        <v>2.5</v>
      </c>
      <c r="P3907">
        <f t="shared" ref="P3907:P3927" si="184">SUM(C3907:H3907)</f>
        <v>2</v>
      </c>
      <c r="Q3907" s="1">
        <v>2</v>
      </c>
      <c r="R3907" t="str">
        <f>VLOOKUP(I3907,Sheet1!$J$3:$M$252,4,FALSE)</f>
        <v>Mod Rehab</v>
      </c>
      <c r="S3907" t="str">
        <f t="shared" ref="S3907:S3927" si="185">IF(OR(R3907=$W$3,R3907=$W$4),R3907,IF(P3907&gt;0,$W$3,$W$4))</f>
        <v>Mod Rehab</v>
      </c>
    </row>
    <row r="3908" spans="1:19" x14ac:dyDescent="0.25">
      <c r="A3908" t="s">
        <v>14</v>
      </c>
      <c r="B3908" t="s">
        <v>14</v>
      </c>
      <c r="C3908" t="s">
        <v>14</v>
      </c>
      <c r="D3908" s="1">
        <v>1</v>
      </c>
      <c r="E3908" s="1">
        <v>1</v>
      </c>
      <c r="F3908" t="s">
        <v>14</v>
      </c>
      <c r="G3908" t="s">
        <v>14</v>
      </c>
      <c r="H3908" t="s">
        <v>14</v>
      </c>
      <c r="I3908" t="s">
        <v>5189</v>
      </c>
      <c r="J3908" t="s">
        <v>5300</v>
      </c>
      <c r="K3908" t="s">
        <v>5196</v>
      </c>
      <c r="L3908" t="s">
        <v>5191</v>
      </c>
      <c r="M3908" t="s">
        <v>5192</v>
      </c>
      <c r="N3908" t="s">
        <v>5195</v>
      </c>
      <c r="O3908">
        <f t="shared" si="183"/>
        <v>2.5</v>
      </c>
      <c r="P3908">
        <f t="shared" si="184"/>
        <v>2</v>
      </c>
      <c r="Q3908" s="1">
        <v>2</v>
      </c>
      <c r="R3908" t="str">
        <f>VLOOKUP(I3908,Sheet1!$J$3:$M$252,4,FALSE)</f>
        <v>Mod Rehab</v>
      </c>
      <c r="S3908" t="str">
        <f t="shared" si="185"/>
        <v>Mod Rehab</v>
      </c>
    </row>
    <row r="3909" spans="1:19" x14ac:dyDescent="0.25">
      <c r="A3909" t="s">
        <v>14</v>
      </c>
      <c r="B3909" t="s">
        <v>14</v>
      </c>
      <c r="C3909" s="1">
        <v>1</v>
      </c>
      <c r="D3909" t="s">
        <v>14</v>
      </c>
      <c r="E3909" t="s">
        <v>14</v>
      </c>
      <c r="F3909" t="s">
        <v>14</v>
      </c>
      <c r="G3909" t="s">
        <v>14</v>
      </c>
      <c r="H3909" t="s">
        <v>14</v>
      </c>
      <c r="I3909" t="s">
        <v>5189</v>
      </c>
      <c r="J3909" t="s">
        <v>5300</v>
      </c>
      <c r="K3909" t="s">
        <v>5197</v>
      </c>
      <c r="L3909" t="s">
        <v>5191</v>
      </c>
      <c r="M3909" t="s">
        <v>5192</v>
      </c>
      <c r="N3909" t="s">
        <v>5195</v>
      </c>
      <c r="O3909">
        <f t="shared" si="183"/>
        <v>1</v>
      </c>
      <c r="P3909">
        <f t="shared" si="184"/>
        <v>1</v>
      </c>
      <c r="Q3909" s="1">
        <v>1</v>
      </c>
      <c r="R3909" t="str">
        <f>VLOOKUP(I3909,Sheet1!$J$3:$M$252,4,FALSE)</f>
        <v>Mod Rehab</v>
      </c>
      <c r="S3909" t="str">
        <f t="shared" si="185"/>
        <v>Mod Rehab</v>
      </c>
    </row>
    <row r="3910" spans="1:19" x14ac:dyDescent="0.25">
      <c r="A3910" t="s">
        <v>14</v>
      </c>
      <c r="B3910" t="s">
        <v>14</v>
      </c>
      <c r="C3910" t="s">
        <v>14</v>
      </c>
      <c r="D3910" s="1">
        <v>1</v>
      </c>
      <c r="E3910" t="s">
        <v>14</v>
      </c>
      <c r="F3910" t="s">
        <v>14</v>
      </c>
      <c r="G3910" t="s">
        <v>14</v>
      </c>
      <c r="H3910" t="s">
        <v>14</v>
      </c>
      <c r="I3910" t="s">
        <v>5189</v>
      </c>
      <c r="J3910" t="s">
        <v>5300</v>
      </c>
      <c r="K3910" t="s">
        <v>5198</v>
      </c>
      <c r="L3910" t="s">
        <v>5191</v>
      </c>
      <c r="M3910" t="s">
        <v>5192</v>
      </c>
      <c r="N3910" t="s">
        <v>5199</v>
      </c>
      <c r="O3910">
        <f t="shared" si="183"/>
        <v>2</v>
      </c>
      <c r="P3910">
        <f t="shared" si="184"/>
        <v>1</v>
      </c>
      <c r="Q3910" s="1">
        <v>1</v>
      </c>
      <c r="R3910" t="str">
        <f>VLOOKUP(I3910,Sheet1!$J$3:$M$252,4,FALSE)</f>
        <v>Mod Rehab</v>
      </c>
      <c r="S3910" t="str">
        <f t="shared" si="185"/>
        <v>Mod Rehab</v>
      </c>
    </row>
    <row r="3911" spans="1:19" x14ac:dyDescent="0.25">
      <c r="A3911" t="s">
        <v>14</v>
      </c>
      <c r="B3911" t="s">
        <v>14</v>
      </c>
      <c r="C3911" s="1">
        <v>1</v>
      </c>
      <c r="D3911" s="1">
        <v>1</v>
      </c>
      <c r="E3911" t="s">
        <v>14</v>
      </c>
      <c r="F3911" t="s">
        <v>14</v>
      </c>
      <c r="G3911" t="s">
        <v>14</v>
      </c>
      <c r="H3911" t="s">
        <v>14</v>
      </c>
      <c r="I3911" t="s">
        <v>5189</v>
      </c>
      <c r="J3911" t="s">
        <v>5300</v>
      </c>
      <c r="K3911" t="s">
        <v>5200</v>
      </c>
      <c r="L3911" t="s">
        <v>5191</v>
      </c>
      <c r="M3911" t="s">
        <v>5192</v>
      </c>
      <c r="N3911" t="s">
        <v>5199</v>
      </c>
      <c r="O3911">
        <f t="shared" si="183"/>
        <v>1.5</v>
      </c>
      <c r="P3911">
        <f t="shared" si="184"/>
        <v>2</v>
      </c>
      <c r="Q3911" s="1">
        <v>2</v>
      </c>
      <c r="R3911" t="str">
        <f>VLOOKUP(I3911,Sheet1!$J$3:$M$252,4,FALSE)</f>
        <v>Mod Rehab</v>
      </c>
      <c r="S3911" t="str">
        <f t="shared" si="185"/>
        <v>Mod Rehab</v>
      </c>
    </row>
    <row r="3912" spans="1:19" x14ac:dyDescent="0.25">
      <c r="A3912" t="s">
        <v>14</v>
      </c>
      <c r="B3912" t="s">
        <v>14</v>
      </c>
      <c r="C3912" s="1">
        <v>2</v>
      </c>
      <c r="D3912" s="1">
        <v>2</v>
      </c>
      <c r="E3912" t="s">
        <v>14</v>
      </c>
      <c r="F3912" t="s">
        <v>14</v>
      </c>
      <c r="G3912" t="s">
        <v>14</v>
      </c>
      <c r="H3912" t="s">
        <v>14</v>
      </c>
      <c r="I3912" t="s">
        <v>5189</v>
      </c>
      <c r="J3912" t="s">
        <v>5300</v>
      </c>
      <c r="K3912" t="s">
        <v>5201</v>
      </c>
      <c r="L3912" t="s">
        <v>5191</v>
      </c>
      <c r="M3912" t="s">
        <v>5192</v>
      </c>
      <c r="N3912" t="s">
        <v>5202</v>
      </c>
      <c r="O3912">
        <f t="shared" si="183"/>
        <v>1.5</v>
      </c>
      <c r="P3912">
        <f t="shared" si="184"/>
        <v>4</v>
      </c>
      <c r="Q3912" s="1">
        <v>4</v>
      </c>
      <c r="R3912" t="str">
        <f>VLOOKUP(I3912,Sheet1!$J$3:$M$252,4,FALSE)</f>
        <v>Mod Rehab</v>
      </c>
      <c r="S3912" t="str">
        <f t="shared" si="185"/>
        <v>Mod Rehab</v>
      </c>
    </row>
    <row r="3913" spans="1:19" x14ac:dyDescent="0.25">
      <c r="A3913" t="s">
        <v>14</v>
      </c>
      <c r="B3913" t="s">
        <v>14</v>
      </c>
      <c r="C3913" s="1">
        <v>1</v>
      </c>
      <c r="D3913" t="s">
        <v>14</v>
      </c>
      <c r="E3913" t="s">
        <v>14</v>
      </c>
      <c r="F3913" t="s">
        <v>14</v>
      </c>
      <c r="G3913" t="s">
        <v>14</v>
      </c>
      <c r="H3913" t="s">
        <v>14</v>
      </c>
      <c r="I3913" t="s">
        <v>5189</v>
      </c>
      <c r="J3913" t="s">
        <v>5300</v>
      </c>
      <c r="K3913" t="s">
        <v>5203</v>
      </c>
      <c r="L3913" t="s">
        <v>5191</v>
      </c>
      <c r="M3913" t="s">
        <v>5192</v>
      </c>
      <c r="N3913" t="s">
        <v>5199</v>
      </c>
      <c r="O3913">
        <f t="shared" si="183"/>
        <v>1</v>
      </c>
      <c r="P3913">
        <f t="shared" si="184"/>
        <v>1</v>
      </c>
      <c r="Q3913" s="1">
        <v>1</v>
      </c>
      <c r="R3913" t="str">
        <f>VLOOKUP(I3913,Sheet1!$J$3:$M$252,4,FALSE)</f>
        <v>Mod Rehab</v>
      </c>
      <c r="S3913" t="str">
        <f t="shared" si="185"/>
        <v>Mod Rehab</v>
      </c>
    </row>
    <row r="3914" spans="1:19" x14ac:dyDescent="0.25">
      <c r="A3914" t="s">
        <v>14</v>
      </c>
      <c r="B3914" s="1">
        <v>9</v>
      </c>
      <c r="C3914" s="1">
        <v>3</v>
      </c>
      <c r="D3914" t="s">
        <v>14</v>
      </c>
      <c r="E3914" t="s">
        <v>14</v>
      </c>
      <c r="F3914" t="s">
        <v>14</v>
      </c>
      <c r="G3914" t="s">
        <v>14</v>
      </c>
      <c r="H3914" t="s">
        <v>14</v>
      </c>
      <c r="I3914" t="s">
        <v>5204</v>
      </c>
      <c r="J3914" t="s">
        <v>6883</v>
      </c>
      <c r="K3914" t="s">
        <v>5205</v>
      </c>
      <c r="L3914" t="s">
        <v>5206</v>
      </c>
      <c r="M3914" t="s">
        <v>5192</v>
      </c>
      <c r="N3914" t="s">
        <v>5207</v>
      </c>
      <c r="O3914">
        <f t="shared" si="183"/>
        <v>0.25</v>
      </c>
      <c r="P3914">
        <f t="shared" si="184"/>
        <v>3</v>
      </c>
      <c r="Q3914" s="1">
        <v>12</v>
      </c>
      <c r="R3914" t="str">
        <f>VLOOKUP(I3914,Sheet1!$J$3:$M$252,4,FALSE)</f>
        <v>Part SRO</v>
      </c>
      <c r="S3914" t="str">
        <f t="shared" si="185"/>
        <v>Mod Rehab</v>
      </c>
    </row>
    <row r="3915" spans="1:19" x14ac:dyDescent="0.25">
      <c r="A3915" s="1">
        <v>3</v>
      </c>
      <c r="B3915" s="1">
        <v>50</v>
      </c>
      <c r="C3915" t="s">
        <v>14</v>
      </c>
      <c r="D3915" t="s">
        <v>14</v>
      </c>
      <c r="E3915" t="s">
        <v>14</v>
      </c>
      <c r="F3915" t="s">
        <v>14</v>
      </c>
      <c r="G3915" t="s">
        <v>14</v>
      </c>
      <c r="H3915" t="s">
        <v>14</v>
      </c>
      <c r="I3915" t="s">
        <v>5204</v>
      </c>
      <c r="J3915" t="s">
        <v>6883</v>
      </c>
      <c r="K3915" t="s">
        <v>5208</v>
      </c>
      <c r="L3915" t="s">
        <v>5206</v>
      </c>
      <c r="M3915" t="s">
        <v>5192</v>
      </c>
      <c r="N3915" t="s">
        <v>5207</v>
      </c>
      <c r="O3915">
        <f t="shared" si="183"/>
        <v>0</v>
      </c>
      <c r="P3915">
        <f t="shared" si="184"/>
        <v>0</v>
      </c>
      <c r="Q3915" s="1">
        <v>53</v>
      </c>
      <c r="R3915" t="str">
        <f>VLOOKUP(I3915,Sheet1!$J$3:$M$252,4,FALSE)</f>
        <v>Part SRO</v>
      </c>
      <c r="S3915" t="str">
        <f t="shared" si="185"/>
        <v>McKinney</v>
      </c>
    </row>
    <row r="3916" spans="1:19" x14ac:dyDescent="0.25">
      <c r="A3916" t="s">
        <v>14</v>
      </c>
      <c r="B3916" s="1">
        <v>5</v>
      </c>
      <c r="C3916" t="s">
        <v>14</v>
      </c>
      <c r="D3916" t="s">
        <v>14</v>
      </c>
      <c r="E3916" t="s">
        <v>14</v>
      </c>
      <c r="F3916" t="s">
        <v>14</v>
      </c>
      <c r="G3916" t="s">
        <v>14</v>
      </c>
      <c r="H3916" t="s">
        <v>14</v>
      </c>
      <c r="I3916" t="s">
        <v>5204</v>
      </c>
      <c r="J3916" t="s">
        <v>6883</v>
      </c>
      <c r="K3916" t="s">
        <v>5209</v>
      </c>
      <c r="L3916" t="s">
        <v>5206</v>
      </c>
      <c r="M3916" t="s">
        <v>5192</v>
      </c>
      <c r="N3916" t="s">
        <v>5207</v>
      </c>
      <c r="O3916">
        <f t="shared" si="183"/>
        <v>0</v>
      </c>
      <c r="P3916">
        <f t="shared" si="184"/>
        <v>0</v>
      </c>
      <c r="Q3916" s="1">
        <v>5</v>
      </c>
      <c r="R3916" t="str">
        <f>VLOOKUP(I3916,Sheet1!$J$3:$M$252,4,FALSE)</f>
        <v>Part SRO</v>
      </c>
      <c r="S3916" t="str">
        <f t="shared" si="185"/>
        <v>McKinney</v>
      </c>
    </row>
    <row r="3917" spans="1:19" x14ac:dyDescent="0.25">
      <c r="A3917" t="s">
        <v>14</v>
      </c>
      <c r="B3917" s="1">
        <v>21</v>
      </c>
      <c r="C3917" s="1">
        <v>20</v>
      </c>
      <c r="D3917" t="s">
        <v>14</v>
      </c>
      <c r="E3917" t="s">
        <v>14</v>
      </c>
      <c r="F3917" t="s">
        <v>14</v>
      </c>
      <c r="G3917" t="s">
        <v>14</v>
      </c>
      <c r="H3917" t="s">
        <v>14</v>
      </c>
      <c r="I3917" t="s">
        <v>5204</v>
      </c>
      <c r="J3917" t="s">
        <v>6883</v>
      </c>
      <c r="K3917" t="s">
        <v>5210</v>
      </c>
      <c r="L3917" t="s">
        <v>5206</v>
      </c>
      <c r="M3917" t="s">
        <v>5192</v>
      </c>
      <c r="N3917" t="s">
        <v>5207</v>
      </c>
      <c r="O3917">
        <f t="shared" si="183"/>
        <v>0.48780487804878048</v>
      </c>
      <c r="P3917">
        <f t="shared" si="184"/>
        <v>20</v>
      </c>
      <c r="Q3917" s="1">
        <v>41</v>
      </c>
      <c r="R3917" t="str">
        <f>VLOOKUP(I3917,Sheet1!$J$3:$M$252,4,FALSE)</f>
        <v>Part SRO</v>
      </c>
      <c r="S3917" t="str">
        <f t="shared" si="185"/>
        <v>Mod Rehab</v>
      </c>
    </row>
    <row r="3918" spans="1:19" x14ac:dyDescent="0.25">
      <c r="A3918" t="s">
        <v>14</v>
      </c>
      <c r="B3918" s="1">
        <v>1</v>
      </c>
      <c r="C3918" t="s">
        <v>14</v>
      </c>
      <c r="D3918" t="s">
        <v>14</v>
      </c>
      <c r="E3918" t="s">
        <v>14</v>
      </c>
      <c r="F3918" t="s">
        <v>14</v>
      </c>
      <c r="G3918" t="s">
        <v>14</v>
      </c>
      <c r="H3918" t="s">
        <v>14</v>
      </c>
      <c r="I3918" t="s">
        <v>5204</v>
      </c>
      <c r="J3918" t="s">
        <v>6883</v>
      </c>
      <c r="K3918" t="s">
        <v>5211</v>
      </c>
      <c r="L3918" t="s">
        <v>5206</v>
      </c>
      <c r="M3918" t="s">
        <v>5192</v>
      </c>
      <c r="N3918" t="s">
        <v>5207</v>
      </c>
      <c r="O3918">
        <f t="shared" si="183"/>
        <v>0</v>
      </c>
      <c r="P3918">
        <f t="shared" si="184"/>
        <v>0</v>
      </c>
      <c r="Q3918" s="1">
        <v>1</v>
      </c>
      <c r="R3918" t="str">
        <f>VLOOKUP(I3918,Sheet1!$J$3:$M$252,4,FALSE)</f>
        <v>Part SRO</v>
      </c>
      <c r="S3918" t="str">
        <f t="shared" si="185"/>
        <v>McKinney</v>
      </c>
    </row>
    <row r="3919" spans="1:19" x14ac:dyDescent="0.25">
      <c r="A3919" t="s">
        <v>14</v>
      </c>
      <c r="B3919" t="s">
        <v>14</v>
      </c>
      <c r="C3919" s="1">
        <v>11</v>
      </c>
      <c r="D3919" s="1">
        <v>6</v>
      </c>
      <c r="E3919" s="1">
        <v>1</v>
      </c>
      <c r="F3919" t="s">
        <v>14</v>
      </c>
      <c r="G3919" t="s">
        <v>14</v>
      </c>
      <c r="H3919" t="s">
        <v>14</v>
      </c>
      <c r="I3919" t="s">
        <v>5212</v>
      </c>
      <c r="J3919" t="s">
        <v>6884</v>
      </c>
      <c r="K3919" t="s">
        <v>5213</v>
      </c>
      <c r="L3919" t="s">
        <v>5214</v>
      </c>
      <c r="M3919" t="s">
        <v>5192</v>
      </c>
      <c r="N3919" t="s">
        <v>5215</v>
      </c>
      <c r="O3919">
        <f t="shared" si="183"/>
        <v>1.4444444444444444</v>
      </c>
      <c r="P3919">
        <f t="shared" si="184"/>
        <v>18</v>
      </c>
      <c r="Q3919" s="1">
        <v>18</v>
      </c>
      <c r="R3919" t="str">
        <f>VLOOKUP(I3919,Sheet1!$J$3:$M$252,4,FALSE)</f>
        <v>Mod Rehab</v>
      </c>
      <c r="S3919" t="str">
        <f t="shared" si="185"/>
        <v>Mod Rehab</v>
      </c>
    </row>
    <row r="3920" spans="1:19" x14ac:dyDescent="0.25">
      <c r="A3920" t="s">
        <v>14</v>
      </c>
      <c r="B3920" t="s">
        <v>14</v>
      </c>
      <c r="C3920" s="1">
        <v>2</v>
      </c>
      <c r="D3920" t="s">
        <v>14</v>
      </c>
      <c r="E3920" t="s">
        <v>14</v>
      </c>
      <c r="F3920" t="s">
        <v>14</v>
      </c>
      <c r="G3920" t="s">
        <v>14</v>
      </c>
      <c r="H3920" t="s">
        <v>14</v>
      </c>
      <c r="I3920" t="s">
        <v>5216</v>
      </c>
      <c r="J3920" t="s">
        <v>6912</v>
      </c>
      <c r="K3920" t="s">
        <v>14</v>
      </c>
      <c r="L3920" t="s">
        <v>14</v>
      </c>
      <c r="M3920" t="s">
        <v>14</v>
      </c>
      <c r="N3920" t="s">
        <v>14</v>
      </c>
      <c r="O3920">
        <f t="shared" si="183"/>
        <v>1</v>
      </c>
      <c r="P3920">
        <f t="shared" si="184"/>
        <v>2</v>
      </c>
      <c r="Q3920" s="1">
        <v>2</v>
      </c>
      <c r="R3920" t="str">
        <f>VLOOKUP(I3920,Sheet1!$J$3:$M$252,4,FALSE)</f>
        <v>Mod Rehab</v>
      </c>
      <c r="S3920" t="str">
        <f t="shared" si="185"/>
        <v>Mod Rehab</v>
      </c>
    </row>
    <row r="3921" spans="1:19" x14ac:dyDescent="0.25">
      <c r="A3921" t="s">
        <v>14</v>
      </c>
      <c r="B3921" t="s">
        <v>14</v>
      </c>
      <c r="C3921" s="1">
        <v>5</v>
      </c>
      <c r="D3921" s="1">
        <v>4</v>
      </c>
      <c r="E3921" t="s">
        <v>14</v>
      </c>
      <c r="F3921" t="s">
        <v>14</v>
      </c>
      <c r="G3921" t="s">
        <v>14</v>
      </c>
      <c r="H3921" t="s">
        <v>14</v>
      </c>
      <c r="I3921" t="s">
        <v>5216</v>
      </c>
      <c r="J3921" t="s">
        <v>6912</v>
      </c>
      <c r="K3921" t="s">
        <v>5217</v>
      </c>
      <c r="L3921" t="s">
        <v>5218</v>
      </c>
      <c r="M3921" t="s">
        <v>5192</v>
      </c>
      <c r="N3921" t="s">
        <v>5219</v>
      </c>
      <c r="O3921">
        <f t="shared" si="183"/>
        <v>1.4444444444444444</v>
      </c>
      <c r="P3921">
        <f t="shared" si="184"/>
        <v>9</v>
      </c>
      <c r="Q3921" s="1">
        <v>9</v>
      </c>
      <c r="R3921" t="str">
        <f>VLOOKUP(I3921,Sheet1!$J$3:$M$252,4,FALSE)</f>
        <v>Mod Rehab</v>
      </c>
      <c r="S3921" t="str">
        <f t="shared" si="185"/>
        <v>Mod Rehab</v>
      </c>
    </row>
    <row r="3922" spans="1:19" x14ac:dyDescent="0.25">
      <c r="A3922" t="s">
        <v>14</v>
      </c>
      <c r="B3922" t="s">
        <v>14</v>
      </c>
      <c r="C3922" s="1">
        <v>6</v>
      </c>
      <c r="D3922" t="s">
        <v>14</v>
      </c>
      <c r="E3922" t="s">
        <v>14</v>
      </c>
      <c r="F3922" t="s">
        <v>14</v>
      </c>
      <c r="G3922" t="s">
        <v>14</v>
      </c>
      <c r="H3922" t="s">
        <v>14</v>
      </c>
      <c r="I3922" t="s">
        <v>5216</v>
      </c>
      <c r="J3922" t="s">
        <v>6912</v>
      </c>
      <c r="K3922" t="s">
        <v>5220</v>
      </c>
      <c r="L3922" t="s">
        <v>5221</v>
      </c>
      <c r="M3922" t="s">
        <v>5192</v>
      </c>
      <c r="N3922" t="s">
        <v>5222</v>
      </c>
      <c r="O3922">
        <f t="shared" si="183"/>
        <v>1</v>
      </c>
      <c r="P3922">
        <f t="shared" si="184"/>
        <v>6</v>
      </c>
      <c r="Q3922" s="1">
        <v>6</v>
      </c>
      <c r="R3922" t="str">
        <f>VLOOKUP(I3922,Sheet1!$J$3:$M$252,4,FALSE)</f>
        <v>Mod Rehab</v>
      </c>
      <c r="S3922" t="str">
        <f t="shared" si="185"/>
        <v>Mod Rehab</v>
      </c>
    </row>
    <row r="3923" spans="1:19" x14ac:dyDescent="0.25">
      <c r="A3923" t="s">
        <v>14</v>
      </c>
      <c r="B3923" t="s">
        <v>14</v>
      </c>
      <c r="C3923" s="1">
        <v>3</v>
      </c>
      <c r="D3923" t="s">
        <v>14</v>
      </c>
      <c r="E3923" t="s">
        <v>14</v>
      </c>
      <c r="F3923" t="s">
        <v>14</v>
      </c>
      <c r="G3923" t="s">
        <v>14</v>
      </c>
      <c r="H3923" t="s">
        <v>14</v>
      </c>
      <c r="I3923" t="s">
        <v>5216</v>
      </c>
      <c r="J3923" t="s">
        <v>6912</v>
      </c>
      <c r="K3923" t="s">
        <v>5223</v>
      </c>
      <c r="L3923" t="s">
        <v>5218</v>
      </c>
      <c r="M3923" t="s">
        <v>5192</v>
      </c>
      <c r="N3923" t="s">
        <v>5219</v>
      </c>
      <c r="O3923">
        <f t="shared" si="183"/>
        <v>1</v>
      </c>
      <c r="P3923">
        <f t="shared" si="184"/>
        <v>3</v>
      </c>
      <c r="Q3923" s="1">
        <v>3</v>
      </c>
      <c r="R3923" t="str">
        <f>VLOOKUP(I3923,Sheet1!$J$3:$M$252,4,FALSE)</f>
        <v>Mod Rehab</v>
      </c>
      <c r="S3923" t="str">
        <f t="shared" si="185"/>
        <v>Mod Rehab</v>
      </c>
    </row>
    <row r="3924" spans="1:19" x14ac:dyDescent="0.25">
      <c r="A3924" t="s">
        <v>14</v>
      </c>
      <c r="B3924" t="s">
        <v>14</v>
      </c>
      <c r="C3924" t="s">
        <v>14</v>
      </c>
      <c r="D3924" s="1">
        <v>9</v>
      </c>
      <c r="E3924" t="s">
        <v>14</v>
      </c>
      <c r="F3924" t="s">
        <v>14</v>
      </c>
      <c r="G3924" t="s">
        <v>14</v>
      </c>
      <c r="H3924" t="s">
        <v>14</v>
      </c>
      <c r="I3924" t="s">
        <v>5224</v>
      </c>
      <c r="J3924" t="s">
        <v>6913</v>
      </c>
      <c r="K3924" t="s">
        <v>14</v>
      </c>
      <c r="L3924" t="s">
        <v>5225</v>
      </c>
      <c r="M3924" t="s">
        <v>5192</v>
      </c>
      <c r="N3924" t="s">
        <v>14</v>
      </c>
      <c r="O3924">
        <f t="shared" si="183"/>
        <v>2</v>
      </c>
      <c r="P3924">
        <f t="shared" si="184"/>
        <v>9</v>
      </c>
      <c r="Q3924" s="1">
        <v>9</v>
      </c>
      <c r="R3924" t="str">
        <f>VLOOKUP(I3924,Sheet1!$J$3:$M$252,4,FALSE)</f>
        <v>Mod Rehab</v>
      </c>
      <c r="S3924" t="str">
        <f t="shared" si="185"/>
        <v>Mod Rehab</v>
      </c>
    </row>
    <row r="3925" spans="1:19" x14ac:dyDescent="0.25">
      <c r="A3925" t="s">
        <v>14</v>
      </c>
      <c r="B3925" t="s">
        <v>14</v>
      </c>
      <c r="C3925" t="s">
        <v>14</v>
      </c>
      <c r="D3925" s="1">
        <v>1</v>
      </c>
      <c r="E3925" t="s">
        <v>14</v>
      </c>
      <c r="F3925" t="s">
        <v>14</v>
      </c>
      <c r="G3925" t="s">
        <v>14</v>
      </c>
      <c r="H3925" t="s">
        <v>14</v>
      </c>
      <c r="I3925" t="s">
        <v>5226</v>
      </c>
      <c r="J3925" t="s">
        <v>6885</v>
      </c>
      <c r="K3925" t="s">
        <v>14</v>
      </c>
      <c r="L3925" t="s">
        <v>5227</v>
      </c>
      <c r="M3925" t="s">
        <v>5192</v>
      </c>
      <c r="N3925" t="s">
        <v>5228</v>
      </c>
      <c r="O3925">
        <f t="shared" si="183"/>
        <v>2</v>
      </c>
      <c r="P3925">
        <f t="shared" si="184"/>
        <v>1</v>
      </c>
      <c r="Q3925" s="1">
        <v>1</v>
      </c>
      <c r="R3925" t="str">
        <f>VLOOKUP(I3925,Sheet1!$J$3:$M$252,4,FALSE)</f>
        <v>Mod Rehab</v>
      </c>
      <c r="S3925" t="str">
        <f t="shared" si="185"/>
        <v>Mod Rehab</v>
      </c>
    </row>
    <row r="3926" spans="1:19" x14ac:dyDescent="0.25">
      <c r="A3926" t="s">
        <v>14</v>
      </c>
      <c r="B3926" t="s">
        <v>14</v>
      </c>
      <c r="C3926" s="1">
        <v>4</v>
      </c>
      <c r="D3926" s="1">
        <v>10</v>
      </c>
      <c r="E3926" s="1">
        <v>2</v>
      </c>
      <c r="F3926" t="s">
        <v>14</v>
      </c>
      <c r="G3926" t="s">
        <v>14</v>
      </c>
      <c r="H3926" t="s">
        <v>14</v>
      </c>
      <c r="I3926" t="s">
        <v>5226</v>
      </c>
      <c r="J3926" t="s">
        <v>6885</v>
      </c>
      <c r="K3926" t="s">
        <v>5229</v>
      </c>
      <c r="L3926" t="s">
        <v>5230</v>
      </c>
      <c r="M3926" t="s">
        <v>5192</v>
      </c>
      <c r="N3926" t="s">
        <v>5228</v>
      </c>
      <c r="O3926">
        <f t="shared" si="183"/>
        <v>1.875</v>
      </c>
      <c r="P3926">
        <f t="shared" si="184"/>
        <v>16</v>
      </c>
      <c r="Q3926" s="1">
        <v>16</v>
      </c>
      <c r="R3926" t="str">
        <f>VLOOKUP(I3926,Sheet1!$J$3:$M$252,4,FALSE)</f>
        <v>Mod Rehab</v>
      </c>
      <c r="S3926" t="str">
        <f t="shared" si="185"/>
        <v>Mod Rehab</v>
      </c>
    </row>
    <row r="3927" spans="1:19" x14ac:dyDescent="0.25">
      <c r="A3927" s="1">
        <v>3</v>
      </c>
      <c r="B3927" s="1">
        <v>14</v>
      </c>
      <c r="C3927" t="s">
        <v>14</v>
      </c>
      <c r="D3927" t="s">
        <v>14</v>
      </c>
      <c r="E3927" t="s">
        <v>14</v>
      </c>
      <c r="F3927" t="s">
        <v>14</v>
      </c>
      <c r="G3927" t="s">
        <v>14</v>
      </c>
      <c r="H3927" t="s">
        <v>14</v>
      </c>
      <c r="I3927" t="s">
        <v>5231</v>
      </c>
      <c r="J3927" t="s">
        <v>6886</v>
      </c>
      <c r="K3927" t="s">
        <v>5232</v>
      </c>
      <c r="L3927" t="s">
        <v>5233</v>
      </c>
      <c r="M3927" t="s">
        <v>5234</v>
      </c>
      <c r="N3927" t="s">
        <v>5235</v>
      </c>
      <c r="O3927">
        <f t="shared" si="183"/>
        <v>0</v>
      </c>
      <c r="P3927">
        <f t="shared" si="184"/>
        <v>0</v>
      </c>
      <c r="Q3927" s="1">
        <v>17</v>
      </c>
      <c r="R3927" t="str">
        <f>VLOOKUP(I3927,Sheet1!$J$3:$M$252,4,FALSE)</f>
        <v>McKinney</v>
      </c>
      <c r="S3927" t="str">
        <f t="shared" si="185"/>
        <v>McKinney</v>
      </c>
    </row>
    <row r="3928" spans="1:19" x14ac:dyDescent="0.25">
      <c r="A3928">
        <f>SUM(A2:A3927)</f>
        <v>9980</v>
      </c>
      <c r="B3928">
        <f t="shared" ref="B3928:H3928" si="186">SUM(B2:B3927)</f>
        <v>6730</v>
      </c>
      <c r="C3928">
        <f t="shared" si="186"/>
        <v>8281</v>
      </c>
      <c r="D3928">
        <f t="shared" si="186"/>
        <v>7286</v>
      </c>
      <c r="E3928">
        <f t="shared" si="186"/>
        <v>2274</v>
      </c>
      <c r="F3928">
        <f t="shared" si="186"/>
        <v>285</v>
      </c>
      <c r="G3928">
        <f t="shared" si="186"/>
        <v>6</v>
      </c>
      <c r="H3928">
        <f t="shared" si="186"/>
        <v>12</v>
      </c>
      <c r="Q3928">
        <f t="shared" ref="Q3928" si="187">SUM(Q2:Q3927)</f>
        <v>34854</v>
      </c>
    </row>
  </sheetData>
  <autoFilter ref="A1:Q392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 Rehab Location and Unit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Lavy, William A</dc:creator>
  <cp:lastModifiedBy>Will Lavy</cp:lastModifiedBy>
  <dcterms:created xsi:type="dcterms:W3CDTF">2013-07-12T16:24:58Z</dcterms:created>
  <dcterms:modified xsi:type="dcterms:W3CDTF">2013-08-09T15:44:10Z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1273141824</vt:i4>
  </property>
  <property fmtid="{D5CDD505-2E9C-101B-9397-08002B2CF9AE}" pid="3" name="_NewReviewCycle">
    <vt:lpwstr/>
  </property>
  <property fmtid="{D5CDD505-2E9C-101B-9397-08002B2CF9AE}" pid="4" name="_EmailSubject">
    <vt:lpwstr>Website Materials</vt:lpwstr>
  </property>
  <property fmtid="{D5CDD505-2E9C-101B-9397-08002B2CF9AE}" pid="5" name="_AuthorEmail">
    <vt:lpwstr>William.A.Lavy@hud.gov</vt:lpwstr>
  </property>
  <property fmtid="{D5CDD505-2E9C-101B-9397-08002B2CF9AE}" pid="6" name="_AuthorEmailDisplayName">
    <vt:lpwstr>Lavy, William A</vt:lpwstr>
  </property>
  <property fmtid="{D5CDD505-2E9C-101B-9397-08002B2CF9AE}" pid="8" name="_PreviousAdHocReviewCycleID">
    <vt:i4>-1760409965</vt:i4>
  </property>
</Properties>
</file>